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c2790e2bfca4f06/UTEC/finanzas/Finanzas-Proyecto-Final/Portfolio 3 - Innovacion/"/>
    </mc:Choice>
  </mc:AlternateContent>
  <xr:revisionPtr revIDLastSave="4633" documentId="11_17DB8D6249977E1B7EF44C38D0EB1D81717E707C" xr6:coauthVersionLast="47" xr6:coauthVersionMax="47" xr10:uidLastSave="{A7503EA8-6CC4-489B-8FF4-7AEC4A91C117}"/>
  <bookViews>
    <workbookView xWindow="-108" yWindow="-108" windowWidth="23256" windowHeight="13896" tabRatio="500" xr2:uid="{00000000-000D-0000-FFFF-FFFF00000000}"/>
  </bookViews>
  <sheets>
    <sheet name="Rendimiento y Riesgo" sheetId="1" r:id="rId1"/>
    <sheet name="VaR Paramétrico" sheetId="2" r:id="rId2"/>
    <sheet name="VaR Histórico" sheetId="3" r:id="rId3"/>
    <sheet name="VaR Montecarlo" sheetId="4" r:id="rId4"/>
  </sheets>
  <definedNames>
    <definedName name="solver_acr" localSheetId="0" hidden="1">0</definedName>
    <definedName name="solver_adj" localSheetId="0" hidden="1">'Rendimiento y Riesgo'!$K$3:$N$3</definedName>
    <definedName name="solver_asr" localSheetId="0" hidden="1">0.5</definedName>
    <definedName name="solver_ccoeff" localSheetId="0" hidden="1">0.729</definedName>
    <definedName name="solver_cog" localSheetId="0" hidden="1">1.494</definedName>
    <definedName name="solver_crpb" localSheetId="0" hidden="1">0.9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nst" localSheetId="0" hidden="1">1</definedName>
    <definedName name="solver_est" localSheetId="0" hidden="1">1</definedName>
    <definedName name="solver_gvr" localSheetId="0" hidden="1">1</definedName>
    <definedName name="solver_itr" localSheetId="0" hidden="1">2147483647</definedName>
    <definedName name="solver_lcy" localSheetId="0" hidden="1">2000</definedName>
    <definedName name="solver_lhs1" localSheetId="0" hidden="1">'Rendimiento y Riesgo'!$O$3</definedName>
    <definedName name="solver_lo_eng" localSheetId="0" hidden="1">"com.sun.star.comp.Calc.NLPSolver.DEPSSolverImpl"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mtpb" localSheetId="0" hidden="1">0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'Rendimiento y Riesgo'!$R$3</definedName>
    <definedName name="solver_pre" localSheetId="0" hidden="1">0.000001</definedName>
    <definedName name="solver_prng" localSheetId="0" hidden="1">0</definedName>
    <definedName name="solver_rbv" localSheetId="0" hidden="1">2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rsp" localSheetId="0" hidden="1">0</definedName>
    <definedName name="solver_scl" localSheetId="0" hidden="1">2</definedName>
    <definedName name="solver_sho" localSheetId="0" hidden="1">2</definedName>
    <definedName name="solver_slim" localSheetId="0" hidden="1">2147483647</definedName>
    <definedName name="solver_smax" localSheetId="0" hidden="1">0.5</definedName>
    <definedName name="solver_smin" localSheetId="0" hidden="1">0.5</definedName>
    <definedName name="solver_soc" localSheetId="0" hidden="1">1.494</definedName>
    <definedName name="solver_ssz" localSheetId="0" hidden="1">100</definedName>
    <definedName name="solver_stol" localSheetId="0" hidden="1">0.000001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lver_vrt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0" i="1" l="1"/>
  <c r="M20" i="1"/>
  <c r="N20" i="1"/>
  <c r="O20" i="1"/>
  <c r="L21" i="1"/>
  <c r="M21" i="1"/>
  <c r="N21" i="1"/>
  <c r="O21" i="1"/>
  <c r="L22" i="1"/>
  <c r="M22" i="1"/>
  <c r="N22" i="1"/>
  <c r="O22" i="1"/>
  <c r="M19" i="1"/>
  <c r="N19" i="1"/>
  <c r="O19" i="1"/>
  <c r="L19" i="1"/>
  <c r="O10" i="1"/>
  <c r="O9" i="1"/>
  <c r="O8" i="1"/>
  <c r="N9" i="1"/>
  <c r="N8" i="1"/>
  <c r="M8" i="1"/>
  <c r="O11" i="1"/>
  <c r="N10" i="1"/>
  <c r="M9" i="1"/>
  <c r="L8" i="1"/>
  <c r="D1006" i="4" l="1"/>
  <c r="C1006" i="4"/>
  <c r="D1005" i="4"/>
  <c r="C1005" i="4"/>
  <c r="D1004" i="4"/>
  <c r="C1004" i="4"/>
  <c r="D1003" i="4"/>
  <c r="C1003" i="4"/>
  <c r="D1002" i="4"/>
  <c r="C1002" i="4"/>
  <c r="D1001" i="4"/>
  <c r="C1001" i="4"/>
  <c r="D1000" i="4"/>
  <c r="C1000" i="4"/>
  <c r="D999" i="4"/>
  <c r="C999" i="4"/>
  <c r="D998" i="4"/>
  <c r="C998" i="4"/>
  <c r="D997" i="4"/>
  <c r="C997" i="4"/>
  <c r="D996" i="4"/>
  <c r="C996" i="4"/>
  <c r="D995" i="4"/>
  <c r="C995" i="4"/>
  <c r="D994" i="4"/>
  <c r="C994" i="4"/>
  <c r="D993" i="4"/>
  <c r="C993" i="4"/>
  <c r="D992" i="4"/>
  <c r="C992" i="4"/>
  <c r="D991" i="4"/>
  <c r="C991" i="4"/>
  <c r="D990" i="4"/>
  <c r="C990" i="4"/>
  <c r="D989" i="4"/>
  <c r="C989" i="4"/>
  <c r="D988" i="4"/>
  <c r="C988" i="4"/>
  <c r="D987" i="4"/>
  <c r="C987" i="4"/>
  <c r="D986" i="4"/>
  <c r="C986" i="4"/>
  <c r="D985" i="4"/>
  <c r="C985" i="4"/>
  <c r="D984" i="4"/>
  <c r="C984" i="4"/>
  <c r="D983" i="4"/>
  <c r="C983" i="4"/>
  <c r="D982" i="4"/>
  <c r="C982" i="4"/>
  <c r="D981" i="4"/>
  <c r="C981" i="4"/>
  <c r="D980" i="4"/>
  <c r="C980" i="4"/>
  <c r="D979" i="4"/>
  <c r="C979" i="4"/>
  <c r="D978" i="4"/>
  <c r="C978" i="4"/>
  <c r="D977" i="4"/>
  <c r="C977" i="4"/>
  <c r="D976" i="4"/>
  <c r="C976" i="4"/>
  <c r="D975" i="4"/>
  <c r="C975" i="4"/>
  <c r="D974" i="4"/>
  <c r="C974" i="4"/>
  <c r="D973" i="4"/>
  <c r="C973" i="4"/>
  <c r="D972" i="4"/>
  <c r="C972" i="4"/>
  <c r="D971" i="4"/>
  <c r="C971" i="4"/>
  <c r="D970" i="4"/>
  <c r="C970" i="4"/>
  <c r="D969" i="4"/>
  <c r="C969" i="4"/>
  <c r="D968" i="4"/>
  <c r="C968" i="4"/>
  <c r="D967" i="4"/>
  <c r="C967" i="4"/>
  <c r="D966" i="4"/>
  <c r="C966" i="4"/>
  <c r="D965" i="4"/>
  <c r="C965" i="4"/>
  <c r="D964" i="4"/>
  <c r="C964" i="4"/>
  <c r="D963" i="4"/>
  <c r="C963" i="4"/>
  <c r="D962" i="4"/>
  <c r="C962" i="4"/>
  <c r="D961" i="4"/>
  <c r="C961" i="4"/>
  <c r="D960" i="4"/>
  <c r="C960" i="4"/>
  <c r="D959" i="4"/>
  <c r="C959" i="4"/>
  <c r="D958" i="4"/>
  <c r="C958" i="4"/>
  <c r="D957" i="4"/>
  <c r="C957" i="4"/>
  <c r="D956" i="4"/>
  <c r="C956" i="4"/>
  <c r="D955" i="4"/>
  <c r="C955" i="4"/>
  <c r="D954" i="4"/>
  <c r="C954" i="4"/>
  <c r="D953" i="4"/>
  <c r="C953" i="4"/>
  <c r="D952" i="4"/>
  <c r="C952" i="4"/>
  <c r="D951" i="4"/>
  <c r="C951" i="4"/>
  <c r="D950" i="4"/>
  <c r="C950" i="4"/>
  <c r="D949" i="4"/>
  <c r="C949" i="4"/>
  <c r="D948" i="4"/>
  <c r="C948" i="4"/>
  <c r="D947" i="4"/>
  <c r="C947" i="4"/>
  <c r="D946" i="4"/>
  <c r="C946" i="4"/>
  <c r="D945" i="4"/>
  <c r="C945" i="4"/>
  <c r="D944" i="4"/>
  <c r="C944" i="4"/>
  <c r="D943" i="4"/>
  <c r="C943" i="4"/>
  <c r="D942" i="4"/>
  <c r="C942" i="4"/>
  <c r="D941" i="4"/>
  <c r="C941" i="4"/>
  <c r="D940" i="4"/>
  <c r="C940" i="4"/>
  <c r="D939" i="4"/>
  <c r="C939" i="4"/>
  <c r="D938" i="4"/>
  <c r="C938" i="4"/>
  <c r="D937" i="4"/>
  <c r="C937" i="4"/>
  <c r="D936" i="4"/>
  <c r="C936" i="4"/>
  <c r="D935" i="4"/>
  <c r="C935" i="4"/>
  <c r="D934" i="4"/>
  <c r="C934" i="4"/>
  <c r="D933" i="4"/>
  <c r="C933" i="4"/>
  <c r="D932" i="4"/>
  <c r="C932" i="4"/>
  <c r="D931" i="4"/>
  <c r="C931" i="4"/>
  <c r="D930" i="4"/>
  <c r="C930" i="4"/>
  <c r="D929" i="4"/>
  <c r="C929" i="4"/>
  <c r="D928" i="4"/>
  <c r="C928" i="4"/>
  <c r="D927" i="4"/>
  <c r="C927" i="4"/>
  <c r="D926" i="4"/>
  <c r="C926" i="4"/>
  <c r="D925" i="4"/>
  <c r="C925" i="4"/>
  <c r="D924" i="4"/>
  <c r="C924" i="4"/>
  <c r="D923" i="4"/>
  <c r="C923" i="4"/>
  <c r="D922" i="4"/>
  <c r="C922" i="4"/>
  <c r="D921" i="4"/>
  <c r="C921" i="4"/>
  <c r="D920" i="4"/>
  <c r="C920" i="4"/>
  <c r="D919" i="4"/>
  <c r="C919" i="4"/>
  <c r="D918" i="4"/>
  <c r="C918" i="4"/>
  <c r="D917" i="4"/>
  <c r="C917" i="4"/>
  <c r="D916" i="4"/>
  <c r="C916" i="4"/>
  <c r="D915" i="4"/>
  <c r="C915" i="4"/>
  <c r="D914" i="4"/>
  <c r="C914" i="4"/>
  <c r="D913" i="4"/>
  <c r="C913" i="4"/>
  <c r="D912" i="4"/>
  <c r="C912" i="4"/>
  <c r="D911" i="4"/>
  <c r="C911" i="4"/>
  <c r="D910" i="4"/>
  <c r="C910" i="4"/>
  <c r="D909" i="4"/>
  <c r="C909" i="4"/>
  <c r="D908" i="4"/>
  <c r="C908" i="4"/>
  <c r="D907" i="4"/>
  <c r="C907" i="4"/>
  <c r="D906" i="4"/>
  <c r="C906" i="4"/>
  <c r="D905" i="4"/>
  <c r="C905" i="4"/>
  <c r="D904" i="4"/>
  <c r="C904" i="4"/>
  <c r="D903" i="4"/>
  <c r="C903" i="4"/>
  <c r="D902" i="4"/>
  <c r="C902" i="4"/>
  <c r="D901" i="4"/>
  <c r="C901" i="4"/>
  <c r="D900" i="4"/>
  <c r="C900" i="4"/>
  <c r="D899" i="4"/>
  <c r="C899" i="4"/>
  <c r="D898" i="4"/>
  <c r="C898" i="4"/>
  <c r="D897" i="4"/>
  <c r="C897" i="4"/>
  <c r="D896" i="4"/>
  <c r="C896" i="4"/>
  <c r="D895" i="4"/>
  <c r="C895" i="4"/>
  <c r="D894" i="4"/>
  <c r="C894" i="4"/>
  <c r="D893" i="4"/>
  <c r="C893" i="4"/>
  <c r="D892" i="4"/>
  <c r="C892" i="4"/>
  <c r="D891" i="4"/>
  <c r="C891" i="4"/>
  <c r="D890" i="4"/>
  <c r="C890" i="4"/>
  <c r="D889" i="4"/>
  <c r="C889" i="4"/>
  <c r="D888" i="4"/>
  <c r="C888" i="4"/>
  <c r="D887" i="4"/>
  <c r="C887" i="4"/>
  <c r="D886" i="4"/>
  <c r="C886" i="4"/>
  <c r="D885" i="4"/>
  <c r="C885" i="4"/>
  <c r="D884" i="4"/>
  <c r="C884" i="4"/>
  <c r="D883" i="4"/>
  <c r="C883" i="4"/>
  <c r="D882" i="4"/>
  <c r="C882" i="4"/>
  <c r="D881" i="4"/>
  <c r="C881" i="4"/>
  <c r="D880" i="4"/>
  <c r="C880" i="4"/>
  <c r="D879" i="4"/>
  <c r="C879" i="4"/>
  <c r="D878" i="4"/>
  <c r="C878" i="4"/>
  <c r="D877" i="4"/>
  <c r="C877" i="4"/>
  <c r="D876" i="4"/>
  <c r="C876" i="4"/>
  <c r="D875" i="4"/>
  <c r="C875" i="4"/>
  <c r="D874" i="4"/>
  <c r="C874" i="4"/>
  <c r="D873" i="4"/>
  <c r="C873" i="4"/>
  <c r="D872" i="4"/>
  <c r="C872" i="4"/>
  <c r="D871" i="4"/>
  <c r="C871" i="4"/>
  <c r="D870" i="4"/>
  <c r="C870" i="4"/>
  <c r="D869" i="4"/>
  <c r="C869" i="4"/>
  <c r="D868" i="4"/>
  <c r="C868" i="4"/>
  <c r="D867" i="4"/>
  <c r="C867" i="4"/>
  <c r="D866" i="4"/>
  <c r="C866" i="4"/>
  <c r="D865" i="4"/>
  <c r="C865" i="4"/>
  <c r="D864" i="4"/>
  <c r="C864" i="4"/>
  <c r="D863" i="4"/>
  <c r="C863" i="4"/>
  <c r="D862" i="4"/>
  <c r="C862" i="4"/>
  <c r="D861" i="4"/>
  <c r="C861" i="4"/>
  <c r="D860" i="4"/>
  <c r="C860" i="4"/>
  <c r="D859" i="4"/>
  <c r="C859" i="4"/>
  <c r="D858" i="4"/>
  <c r="C858" i="4"/>
  <c r="D857" i="4"/>
  <c r="C857" i="4"/>
  <c r="D856" i="4"/>
  <c r="C856" i="4"/>
  <c r="D855" i="4"/>
  <c r="C855" i="4"/>
  <c r="D854" i="4"/>
  <c r="C854" i="4"/>
  <c r="D853" i="4"/>
  <c r="C853" i="4"/>
  <c r="D852" i="4"/>
  <c r="C852" i="4"/>
  <c r="D851" i="4"/>
  <c r="C851" i="4"/>
  <c r="D850" i="4"/>
  <c r="C850" i="4"/>
  <c r="D849" i="4"/>
  <c r="C849" i="4"/>
  <c r="D848" i="4"/>
  <c r="C848" i="4"/>
  <c r="D847" i="4"/>
  <c r="C847" i="4"/>
  <c r="D846" i="4"/>
  <c r="C846" i="4"/>
  <c r="D845" i="4"/>
  <c r="C845" i="4"/>
  <c r="D844" i="4"/>
  <c r="C844" i="4"/>
  <c r="D843" i="4"/>
  <c r="C843" i="4"/>
  <c r="D842" i="4"/>
  <c r="C842" i="4"/>
  <c r="D841" i="4"/>
  <c r="C841" i="4"/>
  <c r="D840" i="4"/>
  <c r="C840" i="4"/>
  <c r="D839" i="4"/>
  <c r="C839" i="4"/>
  <c r="D838" i="4"/>
  <c r="C838" i="4"/>
  <c r="D837" i="4"/>
  <c r="C837" i="4"/>
  <c r="D836" i="4"/>
  <c r="C836" i="4"/>
  <c r="D835" i="4"/>
  <c r="C835" i="4"/>
  <c r="D834" i="4"/>
  <c r="C834" i="4"/>
  <c r="D833" i="4"/>
  <c r="C833" i="4"/>
  <c r="D832" i="4"/>
  <c r="C832" i="4"/>
  <c r="D831" i="4"/>
  <c r="C831" i="4"/>
  <c r="D830" i="4"/>
  <c r="C830" i="4"/>
  <c r="D829" i="4"/>
  <c r="C829" i="4"/>
  <c r="D828" i="4"/>
  <c r="C828" i="4"/>
  <c r="D827" i="4"/>
  <c r="C827" i="4"/>
  <c r="D826" i="4"/>
  <c r="C826" i="4"/>
  <c r="D825" i="4"/>
  <c r="C825" i="4"/>
  <c r="D824" i="4"/>
  <c r="C824" i="4"/>
  <c r="D823" i="4"/>
  <c r="C823" i="4"/>
  <c r="D822" i="4"/>
  <c r="C822" i="4"/>
  <c r="D821" i="4"/>
  <c r="C821" i="4"/>
  <c r="D820" i="4"/>
  <c r="C820" i="4"/>
  <c r="D819" i="4"/>
  <c r="C819" i="4"/>
  <c r="D818" i="4"/>
  <c r="C818" i="4"/>
  <c r="D817" i="4"/>
  <c r="C817" i="4"/>
  <c r="D816" i="4"/>
  <c r="C816" i="4"/>
  <c r="D815" i="4"/>
  <c r="C815" i="4"/>
  <c r="D814" i="4"/>
  <c r="C814" i="4"/>
  <c r="D813" i="4"/>
  <c r="C813" i="4"/>
  <c r="D812" i="4"/>
  <c r="C812" i="4"/>
  <c r="D811" i="4"/>
  <c r="C811" i="4"/>
  <c r="D810" i="4"/>
  <c r="C810" i="4"/>
  <c r="D809" i="4"/>
  <c r="C809" i="4"/>
  <c r="D808" i="4"/>
  <c r="C808" i="4"/>
  <c r="D807" i="4"/>
  <c r="C807" i="4"/>
  <c r="D806" i="4"/>
  <c r="C806" i="4"/>
  <c r="D805" i="4"/>
  <c r="C805" i="4"/>
  <c r="D804" i="4"/>
  <c r="C804" i="4"/>
  <c r="D803" i="4"/>
  <c r="C803" i="4"/>
  <c r="D802" i="4"/>
  <c r="C802" i="4"/>
  <c r="D801" i="4"/>
  <c r="C801" i="4"/>
  <c r="D800" i="4"/>
  <c r="C800" i="4"/>
  <c r="D799" i="4"/>
  <c r="C799" i="4"/>
  <c r="D798" i="4"/>
  <c r="C798" i="4"/>
  <c r="D797" i="4"/>
  <c r="C797" i="4"/>
  <c r="D796" i="4"/>
  <c r="C796" i="4"/>
  <c r="D795" i="4"/>
  <c r="C795" i="4"/>
  <c r="D794" i="4"/>
  <c r="C794" i="4"/>
  <c r="D793" i="4"/>
  <c r="C793" i="4"/>
  <c r="D792" i="4"/>
  <c r="C792" i="4"/>
  <c r="D791" i="4"/>
  <c r="C791" i="4"/>
  <c r="D790" i="4"/>
  <c r="C790" i="4"/>
  <c r="D789" i="4"/>
  <c r="C789" i="4"/>
  <c r="D788" i="4"/>
  <c r="C788" i="4"/>
  <c r="D787" i="4"/>
  <c r="C787" i="4"/>
  <c r="D786" i="4"/>
  <c r="C786" i="4"/>
  <c r="D785" i="4"/>
  <c r="C785" i="4"/>
  <c r="D784" i="4"/>
  <c r="C784" i="4"/>
  <c r="D783" i="4"/>
  <c r="C783" i="4"/>
  <c r="D782" i="4"/>
  <c r="C782" i="4"/>
  <c r="D781" i="4"/>
  <c r="C781" i="4"/>
  <c r="D780" i="4"/>
  <c r="C780" i="4"/>
  <c r="D779" i="4"/>
  <c r="C779" i="4"/>
  <c r="D778" i="4"/>
  <c r="C778" i="4"/>
  <c r="D777" i="4"/>
  <c r="C777" i="4"/>
  <c r="D776" i="4"/>
  <c r="C776" i="4"/>
  <c r="D775" i="4"/>
  <c r="C775" i="4"/>
  <c r="D774" i="4"/>
  <c r="C774" i="4"/>
  <c r="D773" i="4"/>
  <c r="C773" i="4"/>
  <c r="D772" i="4"/>
  <c r="C772" i="4"/>
  <c r="D771" i="4"/>
  <c r="C771" i="4"/>
  <c r="D770" i="4"/>
  <c r="C770" i="4"/>
  <c r="D769" i="4"/>
  <c r="C769" i="4"/>
  <c r="D768" i="4"/>
  <c r="C768" i="4"/>
  <c r="D767" i="4"/>
  <c r="C767" i="4"/>
  <c r="D766" i="4"/>
  <c r="C766" i="4"/>
  <c r="D765" i="4"/>
  <c r="C765" i="4"/>
  <c r="D764" i="4"/>
  <c r="C764" i="4"/>
  <c r="D763" i="4"/>
  <c r="C763" i="4"/>
  <c r="D762" i="4"/>
  <c r="C762" i="4"/>
  <c r="D761" i="4"/>
  <c r="C761" i="4"/>
  <c r="D760" i="4"/>
  <c r="C760" i="4"/>
  <c r="D759" i="4"/>
  <c r="C759" i="4"/>
  <c r="D758" i="4"/>
  <c r="C758" i="4"/>
  <c r="D757" i="4"/>
  <c r="C757" i="4"/>
  <c r="D756" i="4"/>
  <c r="C756" i="4"/>
  <c r="D755" i="4"/>
  <c r="C755" i="4"/>
  <c r="D754" i="4"/>
  <c r="C754" i="4"/>
  <c r="D753" i="4"/>
  <c r="C753" i="4"/>
  <c r="D752" i="4"/>
  <c r="C752" i="4"/>
  <c r="D751" i="4"/>
  <c r="C751" i="4"/>
  <c r="D750" i="4"/>
  <c r="C750" i="4"/>
  <c r="D749" i="4"/>
  <c r="C749" i="4"/>
  <c r="D748" i="4"/>
  <c r="C748" i="4"/>
  <c r="D747" i="4"/>
  <c r="C747" i="4"/>
  <c r="D746" i="4"/>
  <c r="C746" i="4"/>
  <c r="D745" i="4"/>
  <c r="C745" i="4"/>
  <c r="D744" i="4"/>
  <c r="C744" i="4"/>
  <c r="D743" i="4"/>
  <c r="C743" i="4"/>
  <c r="D742" i="4"/>
  <c r="C742" i="4"/>
  <c r="D741" i="4"/>
  <c r="C741" i="4"/>
  <c r="D740" i="4"/>
  <c r="C740" i="4"/>
  <c r="D739" i="4"/>
  <c r="C739" i="4"/>
  <c r="D738" i="4"/>
  <c r="C738" i="4"/>
  <c r="D737" i="4"/>
  <c r="C737" i="4"/>
  <c r="D736" i="4"/>
  <c r="C736" i="4"/>
  <c r="D735" i="4"/>
  <c r="C735" i="4"/>
  <c r="D734" i="4"/>
  <c r="C734" i="4"/>
  <c r="D733" i="4"/>
  <c r="C733" i="4"/>
  <c r="D732" i="4"/>
  <c r="C732" i="4"/>
  <c r="D731" i="4"/>
  <c r="C731" i="4"/>
  <c r="D730" i="4"/>
  <c r="C730" i="4"/>
  <c r="D729" i="4"/>
  <c r="C729" i="4"/>
  <c r="D728" i="4"/>
  <c r="C728" i="4"/>
  <c r="D727" i="4"/>
  <c r="C727" i="4"/>
  <c r="D726" i="4"/>
  <c r="C726" i="4"/>
  <c r="D725" i="4"/>
  <c r="C725" i="4"/>
  <c r="D724" i="4"/>
  <c r="C724" i="4"/>
  <c r="D723" i="4"/>
  <c r="C723" i="4"/>
  <c r="D722" i="4"/>
  <c r="C722" i="4"/>
  <c r="D721" i="4"/>
  <c r="C721" i="4"/>
  <c r="D720" i="4"/>
  <c r="C720" i="4"/>
  <c r="D719" i="4"/>
  <c r="C719" i="4"/>
  <c r="D718" i="4"/>
  <c r="C718" i="4"/>
  <c r="D717" i="4"/>
  <c r="C717" i="4"/>
  <c r="D716" i="4"/>
  <c r="C716" i="4"/>
  <c r="D715" i="4"/>
  <c r="C715" i="4"/>
  <c r="D714" i="4"/>
  <c r="C714" i="4"/>
  <c r="D713" i="4"/>
  <c r="C713" i="4"/>
  <c r="D712" i="4"/>
  <c r="C712" i="4"/>
  <c r="D711" i="4"/>
  <c r="C711" i="4"/>
  <c r="D710" i="4"/>
  <c r="C710" i="4"/>
  <c r="D709" i="4"/>
  <c r="C709" i="4"/>
  <c r="D708" i="4"/>
  <c r="C708" i="4"/>
  <c r="D707" i="4"/>
  <c r="C707" i="4"/>
  <c r="D706" i="4"/>
  <c r="C706" i="4"/>
  <c r="D705" i="4"/>
  <c r="C705" i="4"/>
  <c r="D704" i="4"/>
  <c r="C704" i="4"/>
  <c r="D703" i="4"/>
  <c r="C703" i="4"/>
  <c r="D702" i="4"/>
  <c r="C702" i="4"/>
  <c r="D701" i="4"/>
  <c r="C701" i="4"/>
  <c r="D700" i="4"/>
  <c r="C700" i="4"/>
  <c r="D699" i="4"/>
  <c r="C699" i="4"/>
  <c r="D698" i="4"/>
  <c r="C698" i="4"/>
  <c r="D697" i="4"/>
  <c r="C697" i="4"/>
  <c r="D696" i="4"/>
  <c r="C696" i="4"/>
  <c r="D695" i="4"/>
  <c r="C695" i="4"/>
  <c r="D694" i="4"/>
  <c r="C694" i="4"/>
  <c r="D693" i="4"/>
  <c r="C693" i="4"/>
  <c r="D692" i="4"/>
  <c r="C692" i="4"/>
  <c r="D691" i="4"/>
  <c r="C691" i="4"/>
  <c r="D690" i="4"/>
  <c r="C690" i="4"/>
  <c r="D689" i="4"/>
  <c r="C689" i="4"/>
  <c r="D688" i="4"/>
  <c r="C688" i="4"/>
  <c r="D687" i="4"/>
  <c r="C687" i="4"/>
  <c r="D686" i="4"/>
  <c r="C686" i="4"/>
  <c r="D685" i="4"/>
  <c r="C685" i="4"/>
  <c r="D684" i="4"/>
  <c r="C684" i="4"/>
  <c r="D683" i="4"/>
  <c r="C683" i="4"/>
  <c r="D682" i="4"/>
  <c r="C682" i="4"/>
  <c r="D681" i="4"/>
  <c r="C681" i="4"/>
  <c r="D680" i="4"/>
  <c r="C680" i="4"/>
  <c r="D679" i="4"/>
  <c r="C679" i="4"/>
  <c r="D678" i="4"/>
  <c r="C678" i="4"/>
  <c r="D677" i="4"/>
  <c r="C677" i="4"/>
  <c r="D676" i="4"/>
  <c r="C676" i="4"/>
  <c r="D675" i="4"/>
  <c r="C675" i="4"/>
  <c r="D674" i="4"/>
  <c r="C674" i="4"/>
  <c r="D673" i="4"/>
  <c r="C673" i="4"/>
  <c r="D672" i="4"/>
  <c r="C672" i="4"/>
  <c r="D671" i="4"/>
  <c r="C671" i="4"/>
  <c r="D670" i="4"/>
  <c r="C670" i="4"/>
  <c r="D669" i="4"/>
  <c r="C669" i="4"/>
  <c r="D668" i="4"/>
  <c r="C668" i="4"/>
  <c r="D667" i="4"/>
  <c r="C667" i="4"/>
  <c r="D666" i="4"/>
  <c r="C666" i="4"/>
  <c r="D665" i="4"/>
  <c r="C665" i="4"/>
  <c r="D664" i="4"/>
  <c r="C664" i="4"/>
  <c r="D663" i="4"/>
  <c r="C663" i="4"/>
  <c r="D662" i="4"/>
  <c r="C662" i="4"/>
  <c r="D661" i="4"/>
  <c r="C661" i="4"/>
  <c r="D660" i="4"/>
  <c r="C660" i="4"/>
  <c r="D659" i="4"/>
  <c r="C659" i="4"/>
  <c r="D658" i="4"/>
  <c r="C658" i="4"/>
  <c r="D657" i="4"/>
  <c r="C657" i="4"/>
  <c r="D656" i="4"/>
  <c r="C656" i="4"/>
  <c r="D655" i="4"/>
  <c r="C655" i="4"/>
  <c r="D654" i="4"/>
  <c r="C654" i="4"/>
  <c r="D653" i="4"/>
  <c r="C653" i="4"/>
  <c r="D652" i="4"/>
  <c r="C652" i="4"/>
  <c r="D651" i="4"/>
  <c r="C651" i="4"/>
  <c r="D650" i="4"/>
  <c r="C650" i="4"/>
  <c r="D649" i="4"/>
  <c r="C649" i="4"/>
  <c r="D648" i="4"/>
  <c r="C648" i="4"/>
  <c r="D647" i="4"/>
  <c r="C647" i="4"/>
  <c r="D646" i="4"/>
  <c r="C646" i="4"/>
  <c r="D645" i="4"/>
  <c r="C645" i="4"/>
  <c r="D644" i="4"/>
  <c r="C644" i="4"/>
  <c r="D643" i="4"/>
  <c r="C643" i="4"/>
  <c r="D642" i="4"/>
  <c r="C642" i="4"/>
  <c r="D641" i="4"/>
  <c r="C641" i="4"/>
  <c r="D640" i="4"/>
  <c r="C640" i="4"/>
  <c r="D639" i="4"/>
  <c r="C639" i="4"/>
  <c r="D638" i="4"/>
  <c r="C638" i="4"/>
  <c r="D637" i="4"/>
  <c r="C637" i="4"/>
  <c r="D636" i="4"/>
  <c r="C636" i="4"/>
  <c r="D635" i="4"/>
  <c r="C635" i="4"/>
  <c r="D634" i="4"/>
  <c r="C634" i="4"/>
  <c r="D633" i="4"/>
  <c r="C633" i="4"/>
  <c r="D632" i="4"/>
  <c r="C632" i="4"/>
  <c r="D631" i="4"/>
  <c r="C631" i="4"/>
  <c r="D630" i="4"/>
  <c r="C630" i="4"/>
  <c r="D629" i="4"/>
  <c r="C629" i="4"/>
  <c r="D628" i="4"/>
  <c r="C628" i="4"/>
  <c r="D627" i="4"/>
  <c r="C627" i="4"/>
  <c r="D626" i="4"/>
  <c r="C626" i="4"/>
  <c r="D625" i="4"/>
  <c r="C625" i="4"/>
  <c r="D624" i="4"/>
  <c r="C624" i="4"/>
  <c r="D623" i="4"/>
  <c r="C623" i="4"/>
  <c r="D622" i="4"/>
  <c r="C622" i="4"/>
  <c r="D621" i="4"/>
  <c r="C621" i="4"/>
  <c r="D620" i="4"/>
  <c r="C620" i="4"/>
  <c r="D619" i="4"/>
  <c r="C619" i="4"/>
  <c r="D618" i="4"/>
  <c r="C618" i="4"/>
  <c r="D617" i="4"/>
  <c r="C617" i="4"/>
  <c r="D616" i="4"/>
  <c r="C616" i="4"/>
  <c r="D615" i="4"/>
  <c r="C615" i="4"/>
  <c r="D614" i="4"/>
  <c r="C614" i="4"/>
  <c r="D613" i="4"/>
  <c r="C613" i="4"/>
  <c r="D612" i="4"/>
  <c r="C612" i="4"/>
  <c r="D611" i="4"/>
  <c r="C611" i="4"/>
  <c r="D610" i="4"/>
  <c r="C610" i="4"/>
  <c r="D609" i="4"/>
  <c r="C609" i="4"/>
  <c r="D608" i="4"/>
  <c r="C608" i="4"/>
  <c r="D607" i="4"/>
  <c r="C607" i="4"/>
  <c r="D606" i="4"/>
  <c r="C606" i="4"/>
  <c r="D605" i="4"/>
  <c r="C605" i="4"/>
  <c r="D604" i="4"/>
  <c r="C604" i="4"/>
  <c r="D603" i="4"/>
  <c r="C603" i="4"/>
  <c r="D602" i="4"/>
  <c r="C602" i="4"/>
  <c r="D601" i="4"/>
  <c r="C601" i="4"/>
  <c r="D600" i="4"/>
  <c r="C600" i="4"/>
  <c r="D599" i="4"/>
  <c r="C599" i="4"/>
  <c r="D598" i="4"/>
  <c r="C598" i="4"/>
  <c r="D597" i="4"/>
  <c r="C597" i="4"/>
  <c r="D596" i="4"/>
  <c r="C596" i="4"/>
  <c r="D595" i="4"/>
  <c r="C595" i="4"/>
  <c r="D594" i="4"/>
  <c r="C594" i="4"/>
  <c r="D593" i="4"/>
  <c r="C593" i="4"/>
  <c r="D592" i="4"/>
  <c r="C592" i="4"/>
  <c r="D591" i="4"/>
  <c r="C591" i="4"/>
  <c r="D590" i="4"/>
  <c r="C590" i="4"/>
  <c r="D589" i="4"/>
  <c r="C589" i="4"/>
  <c r="D588" i="4"/>
  <c r="C588" i="4"/>
  <c r="D587" i="4"/>
  <c r="C587" i="4"/>
  <c r="D586" i="4"/>
  <c r="C586" i="4"/>
  <c r="D585" i="4"/>
  <c r="C585" i="4"/>
  <c r="D584" i="4"/>
  <c r="C584" i="4"/>
  <c r="D583" i="4"/>
  <c r="C583" i="4"/>
  <c r="D582" i="4"/>
  <c r="C582" i="4"/>
  <c r="D581" i="4"/>
  <c r="C581" i="4"/>
  <c r="D580" i="4"/>
  <c r="C580" i="4"/>
  <c r="D579" i="4"/>
  <c r="C579" i="4"/>
  <c r="D578" i="4"/>
  <c r="C578" i="4"/>
  <c r="D577" i="4"/>
  <c r="C577" i="4"/>
  <c r="D576" i="4"/>
  <c r="C576" i="4"/>
  <c r="D575" i="4"/>
  <c r="C575" i="4"/>
  <c r="D574" i="4"/>
  <c r="C574" i="4"/>
  <c r="D573" i="4"/>
  <c r="C573" i="4"/>
  <c r="D572" i="4"/>
  <c r="C572" i="4"/>
  <c r="D571" i="4"/>
  <c r="C571" i="4"/>
  <c r="D570" i="4"/>
  <c r="C570" i="4"/>
  <c r="D569" i="4"/>
  <c r="C569" i="4"/>
  <c r="D568" i="4"/>
  <c r="C568" i="4"/>
  <c r="D567" i="4"/>
  <c r="C567" i="4"/>
  <c r="D566" i="4"/>
  <c r="C566" i="4"/>
  <c r="D565" i="4"/>
  <c r="C565" i="4"/>
  <c r="D564" i="4"/>
  <c r="C564" i="4"/>
  <c r="D563" i="4"/>
  <c r="C563" i="4"/>
  <c r="D562" i="4"/>
  <c r="C562" i="4"/>
  <c r="D561" i="4"/>
  <c r="C561" i="4"/>
  <c r="D560" i="4"/>
  <c r="C560" i="4"/>
  <c r="D559" i="4"/>
  <c r="C559" i="4"/>
  <c r="D558" i="4"/>
  <c r="C558" i="4"/>
  <c r="D557" i="4"/>
  <c r="C557" i="4"/>
  <c r="D556" i="4"/>
  <c r="C556" i="4"/>
  <c r="D555" i="4"/>
  <c r="C555" i="4"/>
  <c r="D554" i="4"/>
  <c r="C554" i="4"/>
  <c r="D553" i="4"/>
  <c r="C553" i="4"/>
  <c r="D552" i="4"/>
  <c r="C552" i="4"/>
  <c r="D551" i="4"/>
  <c r="C551" i="4"/>
  <c r="D550" i="4"/>
  <c r="C550" i="4"/>
  <c r="D549" i="4"/>
  <c r="C549" i="4"/>
  <c r="D548" i="4"/>
  <c r="C548" i="4"/>
  <c r="D547" i="4"/>
  <c r="C547" i="4"/>
  <c r="D546" i="4"/>
  <c r="C546" i="4"/>
  <c r="D545" i="4"/>
  <c r="C545" i="4"/>
  <c r="D544" i="4"/>
  <c r="C544" i="4"/>
  <c r="D543" i="4"/>
  <c r="C543" i="4"/>
  <c r="D542" i="4"/>
  <c r="C542" i="4"/>
  <c r="D541" i="4"/>
  <c r="C541" i="4"/>
  <c r="D540" i="4"/>
  <c r="C540" i="4"/>
  <c r="D539" i="4"/>
  <c r="C539" i="4"/>
  <c r="D538" i="4"/>
  <c r="C538" i="4"/>
  <c r="D537" i="4"/>
  <c r="C537" i="4"/>
  <c r="D536" i="4"/>
  <c r="C536" i="4"/>
  <c r="D535" i="4"/>
  <c r="C535" i="4"/>
  <c r="D534" i="4"/>
  <c r="C534" i="4"/>
  <c r="D533" i="4"/>
  <c r="C533" i="4"/>
  <c r="D532" i="4"/>
  <c r="C532" i="4"/>
  <c r="D531" i="4"/>
  <c r="C531" i="4"/>
  <c r="D530" i="4"/>
  <c r="C530" i="4"/>
  <c r="D529" i="4"/>
  <c r="C529" i="4"/>
  <c r="D528" i="4"/>
  <c r="C528" i="4"/>
  <c r="D527" i="4"/>
  <c r="C527" i="4"/>
  <c r="D526" i="4"/>
  <c r="C526" i="4"/>
  <c r="D525" i="4"/>
  <c r="C525" i="4"/>
  <c r="D524" i="4"/>
  <c r="C524" i="4"/>
  <c r="D523" i="4"/>
  <c r="C523" i="4"/>
  <c r="D522" i="4"/>
  <c r="C522" i="4"/>
  <c r="D521" i="4"/>
  <c r="C521" i="4"/>
  <c r="D520" i="4"/>
  <c r="C520" i="4"/>
  <c r="D519" i="4"/>
  <c r="C519" i="4"/>
  <c r="D518" i="4"/>
  <c r="C518" i="4"/>
  <c r="D517" i="4"/>
  <c r="C517" i="4"/>
  <c r="D516" i="4"/>
  <c r="C516" i="4"/>
  <c r="D515" i="4"/>
  <c r="C515" i="4"/>
  <c r="D514" i="4"/>
  <c r="C514" i="4"/>
  <c r="D513" i="4"/>
  <c r="C513" i="4"/>
  <c r="D512" i="4"/>
  <c r="C512" i="4"/>
  <c r="D511" i="4"/>
  <c r="C511" i="4"/>
  <c r="D510" i="4"/>
  <c r="C510" i="4"/>
  <c r="D509" i="4"/>
  <c r="C509" i="4"/>
  <c r="D508" i="4"/>
  <c r="C508" i="4"/>
  <c r="D507" i="4"/>
  <c r="C507" i="4"/>
  <c r="D506" i="4"/>
  <c r="C506" i="4"/>
  <c r="D505" i="4"/>
  <c r="C505" i="4"/>
  <c r="D504" i="4"/>
  <c r="C504" i="4"/>
  <c r="D503" i="4"/>
  <c r="C503" i="4"/>
  <c r="D502" i="4"/>
  <c r="C502" i="4"/>
  <c r="D501" i="4"/>
  <c r="C501" i="4"/>
  <c r="D500" i="4"/>
  <c r="C500" i="4"/>
  <c r="D499" i="4"/>
  <c r="C499" i="4"/>
  <c r="D498" i="4"/>
  <c r="C498" i="4"/>
  <c r="D497" i="4"/>
  <c r="C497" i="4"/>
  <c r="D496" i="4"/>
  <c r="C496" i="4"/>
  <c r="D495" i="4"/>
  <c r="C495" i="4"/>
  <c r="D494" i="4"/>
  <c r="C494" i="4"/>
  <c r="D493" i="4"/>
  <c r="C493" i="4"/>
  <c r="D492" i="4"/>
  <c r="C492" i="4"/>
  <c r="D491" i="4"/>
  <c r="C491" i="4"/>
  <c r="D490" i="4"/>
  <c r="C490" i="4"/>
  <c r="D489" i="4"/>
  <c r="C489" i="4"/>
  <c r="D488" i="4"/>
  <c r="C488" i="4"/>
  <c r="D487" i="4"/>
  <c r="C487" i="4"/>
  <c r="D486" i="4"/>
  <c r="C486" i="4"/>
  <c r="D485" i="4"/>
  <c r="C485" i="4"/>
  <c r="D484" i="4"/>
  <c r="C484" i="4"/>
  <c r="D483" i="4"/>
  <c r="C483" i="4"/>
  <c r="D482" i="4"/>
  <c r="C482" i="4"/>
  <c r="D481" i="4"/>
  <c r="C481" i="4"/>
  <c r="D480" i="4"/>
  <c r="C480" i="4"/>
  <c r="D479" i="4"/>
  <c r="C479" i="4"/>
  <c r="D478" i="4"/>
  <c r="C478" i="4"/>
  <c r="D477" i="4"/>
  <c r="C477" i="4"/>
  <c r="D476" i="4"/>
  <c r="C476" i="4"/>
  <c r="D475" i="4"/>
  <c r="C475" i="4"/>
  <c r="D474" i="4"/>
  <c r="C474" i="4"/>
  <c r="D473" i="4"/>
  <c r="C473" i="4"/>
  <c r="D472" i="4"/>
  <c r="C472" i="4"/>
  <c r="D471" i="4"/>
  <c r="C471" i="4"/>
  <c r="D470" i="4"/>
  <c r="C470" i="4"/>
  <c r="D469" i="4"/>
  <c r="C469" i="4"/>
  <c r="D468" i="4"/>
  <c r="C468" i="4"/>
  <c r="D467" i="4"/>
  <c r="C467" i="4"/>
  <c r="D466" i="4"/>
  <c r="C466" i="4"/>
  <c r="D465" i="4"/>
  <c r="C465" i="4"/>
  <c r="D464" i="4"/>
  <c r="C464" i="4"/>
  <c r="D463" i="4"/>
  <c r="C463" i="4"/>
  <c r="D462" i="4"/>
  <c r="C462" i="4"/>
  <c r="D461" i="4"/>
  <c r="C461" i="4"/>
  <c r="D460" i="4"/>
  <c r="C460" i="4"/>
  <c r="D459" i="4"/>
  <c r="C459" i="4"/>
  <c r="D458" i="4"/>
  <c r="C458" i="4"/>
  <c r="D457" i="4"/>
  <c r="C457" i="4"/>
  <c r="D456" i="4"/>
  <c r="C456" i="4"/>
  <c r="D455" i="4"/>
  <c r="C455" i="4"/>
  <c r="D454" i="4"/>
  <c r="C454" i="4"/>
  <c r="D453" i="4"/>
  <c r="C453" i="4"/>
  <c r="D452" i="4"/>
  <c r="C452" i="4"/>
  <c r="D451" i="4"/>
  <c r="C451" i="4"/>
  <c r="D450" i="4"/>
  <c r="C450" i="4"/>
  <c r="D449" i="4"/>
  <c r="C449" i="4"/>
  <c r="D448" i="4"/>
  <c r="C448" i="4"/>
  <c r="D447" i="4"/>
  <c r="C447" i="4"/>
  <c r="D446" i="4"/>
  <c r="C446" i="4"/>
  <c r="D445" i="4"/>
  <c r="C445" i="4"/>
  <c r="D444" i="4"/>
  <c r="C444" i="4"/>
  <c r="D443" i="4"/>
  <c r="C443" i="4"/>
  <c r="D442" i="4"/>
  <c r="C442" i="4"/>
  <c r="D441" i="4"/>
  <c r="C441" i="4"/>
  <c r="D440" i="4"/>
  <c r="C440" i="4"/>
  <c r="D439" i="4"/>
  <c r="C439" i="4"/>
  <c r="D438" i="4"/>
  <c r="C438" i="4"/>
  <c r="D437" i="4"/>
  <c r="C437" i="4"/>
  <c r="D436" i="4"/>
  <c r="C436" i="4"/>
  <c r="D435" i="4"/>
  <c r="C435" i="4"/>
  <c r="D434" i="4"/>
  <c r="C434" i="4"/>
  <c r="D433" i="4"/>
  <c r="C433" i="4"/>
  <c r="D432" i="4"/>
  <c r="C432" i="4"/>
  <c r="D431" i="4"/>
  <c r="C431" i="4"/>
  <c r="D430" i="4"/>
  <c r="C430" i="4"/>
  <c r="D429" i="4"/>
  <c r="C429" i="4"/>
  <c r="D428" i="4"/>
  <c r="C428" i="4"/>
  <c r="D427" i="4"/>
  <c r="C427" i="4"/>
  <c r="D426" i="4"/>
  <c r="C426" i="4"/>
  <c r="D425" i="4"/>
  <c r="C425" i="4"/>
  <c r="D424" i="4"/>
  <c r="C424" i="4"/>
  <c r="D423" i="4"/>
  <c r="C423" i="4"/>
  <c r="D422" i="4"/>
  <c r="C422" i="4"/>
  <c r="D421" i="4"/>
  <c r="C421" i="4"/>
  <c r="D420" i="4"/>
  <c r="C420" i="4"/>
  <c r="D419" i="4"/>
  <c r="C419" i="4"/>
  <c r="D418" i="4"/>
  <c r="C418" i="4"/>
  <c r="D417" i="4"/>
  <c r="C417" i="4"/>
  <c r="D416" i="4"/>
  <c r="C416" i="4"/>
  <c r="D415" i="4"/>
  <c r="C415" i="4"/>
  <c r="D414" i="4"/>
  <c r="C414" i="4"/>
  <c r="D413" i="4"/>
  <c r="C413" i="4"/>
  <c r="D412" i="4"/>
  <c r="C412" i="4"/>
  <c r="D411" i="4"/>
  <c r="C411" i="4"/>
  <c r="D410" i="4"/>
  <c r="C410" i="4"/>
  <c r="D409" i="4"/>
  <c r="C409" i="4"/>
  <c r="D408" i="4"/>
  <c r="C408" i="4"/>
  <c r="D407" i="4"/>
  <c r="C407" i="4"/>
  <c r="D406" i="4"/>
  <c r="C406" i="4"/>
  <c r="D405" i="4"/>
  <c r="C405" i="4"/>
  <c r="D404" i="4"/>
  <c r="C404" i="4"/>
  <c r="D403" i="4"/>
  <c r="C403" i="4"/>
  <c r="D402" i="4"/>
  <c r="C402" i="4"/>
  <c r="D401" i="4"/>
  <c r="C401" i="4"/>
  <c r="D400" i="4"/>
  <c r="C400" i="4"/>
  <c r="D399" i="4"/>
  <c r="C399" i="4"/>
  <c r="D398" i="4"/>
  <c r="C398" i="4"/>
  <c r="D397" i="4"/>
  <c r="C397" i="4"/>
  <c r="D396" i="4"/>
  <c r="C396" i="4"/>
  <c r="D395" i="4"/>
  <c r="C395" i="4"/>
  <c r="D394" i="4"/>
  <c r="C394" i="4"/>
  <c r="D393" i="4"/>
  <c r="C393" i="4"/>
  <c r="D392" i="4"/>
  <c r="C392" i="4"/>
  <c r="D391" i="4"/>
  <c r="C391" i="4"/>
  <c r="D390" i="4"/>
  <c r="C390" i="4"/>
  <c r="D389" i="4"/>
  <c r="C389" i="4"/>
  <c r="D388" i="4"/>
  <c r="C388" i="4"/>
  <c r="D387" i="4"/>
  <c r="C387" i="4"/>
  <c r="D386" i="4"/>
  <c r="C386" i="4"/>
  <c r="D385" i="4"/>
  <c r="C385" i="4"/>
  <c r="D384" i="4"/>
  <c r="C384" i="4"/>
  <c r="D383" i="4"/>
  <c r="C383" i="4"/>
  <c r="D382" i="4"/>
  <c r="C382" i="4"/>
  <c r="D381" i="4"/>
  <c r="C381" i="4"/>
  <c r="D380" i="4"/>
  <c r="C380" i="4"/>
  <c r="D379" i="4"/>
  <c r="C379" i="4"/>
  <c r="D378" i="4"/>
  <c r="C378" i="4"/>
  <c r="D377" i="4"/>
  <c r="C377" i="4"/>
  <c r="D376" i="4"/>
  <c r="C376" i="4"/>
  <c r="D375" i="4"/>
  <c r="C375" i="4"/>
  <c r="D374" i="4"/>
  <c r="C374" i="4"/>
  <c r="D373" i="4"/>
  <c r="C373" i="4"/>
  <c r="D372" i="4"/>
  <c r="C372" i="4"/>
  <c r="D371" i="4"/>
  <c r="C371" i="4"/>
  <c r="D370" i="4"/>
  <c r="C370" i="4"/>
  <c r="D369" i="4"/>
  <c r="C369" i="4"/>
  <c r="D368" i="4"/>
  <c r="C368" i="4"/>
  <c r="D367" i="4"/>
  <c r="C367" i="4"/>
  <c r="D366" i="4"/>
  <c r="C366" i="4"/>
  <c r="D365" i="4"/>
  <c r="C365" i="4"/>
  <c r="D364" i="4"/>
  <c r="C364" i="4"/>
  <c r="D363" i="4"/>
  <c r="C363" i="4"/>
  <c r="D362" i="4"/>
  <c r="C362" i="4"/>
  <c r="D361" i="4"/>
  <c r="C361" i="4"/>
  <c r="D360" i="4"/>
  <c r="C360" i="4"/>
  <c r="D359" i="4"/>
  <c r="C359" i="4"/>
  <c r="D358" i="4"/>
  <c r="C358" i="4"/>
  <c r="D357" i="4"/>
  <c r="C357" i="4"/>
  <c r="D356" i="4"/>
  <c r="C356" i="4"/>
  <c r="D355" i="4"/>
  <c r="C355" i="4"/>
  <c r="D354" i="4"/>
  <c r="C354" i="4"/>
  <c r="D353" i="4"/>
  <c r="C353" i="4"/>
  <c r="D352" i="4"/>
  <c r="C352" i="4"/>
  <c r="D351" i="4"/>
  <c r="C351" i="4"/>
  <c r="D350" i="4"/>
  <c r="C350" i="4"/>
  <c r="D349" i="4"/>
  <c r="C349" i="4"/>
  <c r="D348" i="4"/>
  <c r="C348" i="4"/>
  <c r="D347" i="4"/>
  <c r="C347" i="4"/>
  <c r="D346" i="4"/>
  <c r="C346" i="4"/>
  <c r="D345" i="4"/>
  <c r="C345" i="4"/>
  <c r="D344" i="4"/>
  <c r="C344" i="4"/>
  <c r="D343" i="4"/>
  <c r="C343" i="4"/>
  <c r="D342" i="4"/>
  <c r="C342" i="4"/>
  <c r="D341" i="4"/>
  <c r="C341" i="4"/>
  <c r="D340" i="4"/>
  <c r="C340" i="4"/>
  <c r="D339" i="4"/>
  <c r="C339" i="4"/>
  <c r="D338" i="4"/>
  <c r="C338" i="4"/>
  <c r="D337" i="4"/>
  <c r="C337" i="4"/>
  <c r="D336" i="4"/>
  <c r="C336" i="4"/>
  <c r="D335" i="4"/>
  <c r="C335" i="4"/>
  <c r="D334" i="4"/>
  <c r="C334" i="4"/>
  <c r="D333" i="4"/>
  <c r="C333" i="4"/>
  <c r="D332" i="4"/>
  <c r="C332" i="4"/>
  <c r="D331" i="4"/>
  <c r="C331" i="4"/>
  <c r="D330" i="4"/>
  <c r="C330" i="4"/>
  <c r="D329" i="4"/>
  <c r="C329" i="4"/>
  <c r="D328" i="4"/>
  <c r="C328" i="4"/>
  <c r="D327" i="4"/>
  <c r="C327" i="4"/>
  <c r="D326" i="4"/>
  <c r="C326" i="4"/>
  <c r="D325" i="4"/>
  <c r="C325" i="4"/>
  <c r="D324" i="4"/>
  <c r="C324" i="4"/>
  <c r="D323" i="4"/>
  <c r="C323" i="4"/>
  <c r="D322" i="4"/>
  <c r="C322" i="4"/>
  <c r="D321" i="4"/>
  <c r="C321" i="4"/>
  <c r="D320" i="4"/>
  <c r="C320" i="4"/>
  <c r="D319" i="4"/>
  <c r="C319" i="4"/>
  <c r="D318" i="4"/>
  <c r="C318" i="4"/>
  <c r="D317" i="4"/>
  <c r="C317" i="4"/>
  <c r="D316" i="4"/>
  <c r="C316" i="4"/>
  <c r="D315" i="4"/>
  <c r="C315" i="4"/>
  <c r="D314" i="4"/>
  <c r="C314" i="4"/>
  <c r="D313" i="4"/>
  <c r="C313" i="4"/>
  <c r="D312" i="4"/>
  <c r="C312" i="4"/>
  <c r="D311" i="4"/>
  <c r="C311" i="4"/>
  <c r="D310" i="4"/>
  <c r="C310" i="4"/>
  <c r="D309" i="4"/>
  <c r="C309" i="4"/>
  <c r="D308" i="4"/>
  <c r="C308" i="4"/>
  <c r="D307" i="4"/>
  <c r="C307" i="4"/>
  <c r="D306" i="4"/>
  <c r="C306" i="4"/>
  <c r="D305" i="4"/>
  <c r="C305" i="4"/>
  <c r="D304" i="4"/>
  <c r="C304" i="4"/>
  <c r="D303" i="4"/>
  <c r="C303" i="4"/>
  <c r="D302" i="4"/>
  <c r="C302" i="4"/>
  <c r="D301" i="4"/>
  <c r="C301" i="4"/>
  <c r="D300" i="4"/>
  <c r="C300" i="4"/>
  <c r="D299" i="4"/>
  <c r="C299" i="4"/>
  <c r="D298" i="4"/>
  <c r="C298" i="4"/>
  <c r="D297" i="4"/>
  <c r="C297" i="4"/>
  <c r="D296" i="4"/>
  <c r="C296" i="4"/>
  <c r="D295" i="4"/>
  <c r="C295" i="4"/>
  <c r="D294" i="4"/>
  <c r="C294" i="4"/>
  <c r="D293" i="4"/>
  <c r="C293" i="4"/>
  <c r="D292" i="4"/>
  <c r="C292" i="4"/>
  <c r="D291" i="4"/>
  <c r="C291" i="4"/>
  <c r="D290" i="4"/>
  <c r="C290" i="4"/>
  <c r="D289" i="4"/>
  <c r="C289" i="4"/>
  <c r="D288" i="4"/>
  <c r="C288" i="4"/>
  <c r="D287" i="4"/>
  <c r="C287" i="4"/>
  <c r="D286" i="4"/>
  <c r="C286" i="4"/>
  <c r="D285" i="4"/>
  <c r="C285" i="4"/>
  <c r="D284" i="4"/>
  <c r="C284" i="4"/>
  <c r="D283" i="4"/>
  <c r="C283" i="4"/>
  <c r="D282" i="4"/>
  <c r="C282" i="4"/>
  <c r="D281" i="4"/>
  <c r="C281" i="4"/>
  <c r="D280" i="4"/>
  <c r="C280" i="4"/>
  <c r="D279" i="4"/>
  <c r="C279" i="4"/>
  <c r="D278" i="4"/>
  <c r="C278" i="4"/>
  <c r="D277" i="4"/>
  <c r="C277" i="4"/>
  <c r="D276" i="4"/>
  <c r="C276" i="4"/>
  <c r="D275" i="4"/>
  <c r="C275" i="4"/>
  <c r="D274" i="4"/>
  <c r="C274" i="4"/>
  <c r="D273" i="4"/>
  <c r="C273" i="4"/>
  <c r="D272" i="4"/>
  <c r="C272" i="4"/>
  <c r="D271" i="4"/>
  <c r="C271" i="4"/>
  <c r="D270" i="4"/>
  <c r="C270" i="4"/>
  <c r="D269" i="4"/>
  <c r="C269" i="4"/>
  <c r="D268" i="4"/>
  <c r="C268" i="4"/>
  <c r="D267" i="4"/>
  <c r="C267" i="4"/>
  <c r="D266" i="4"/>
  <c r="C266" i="4"/>
  <c r="D265" i="4"/>
  <c r="C265" i="4"/>
  <c r="D264" i="4"/>
  <c r="C264" i="4"/>
  <c r="D263" i="4"/>
  <c r="C263" i="4"/>
  <c r="D262" i="4"/>
  <c r="C262" i="4"/>
  <c r="D261" i="4"/>
  <c r="C261" i="4"/>
  <c r="D260" i="4"/>
  <c r="C260" i="4"/>
  <c r="D259" i="4"/>
  <c r="C259" i="4"/>
  <c r="D258" i="4"/>
  <c r="C258" i="4"/>
  <c r="D257" i="4"/>
  <c r="C257" i="4"/>
  <c r="D256" i="4"/>
  <c r="C256" i="4"/>
  <c r="D255" i="4"/>
  <c r="C255" i="4"/>
  <c r="D254" i="4"/>
  <c r="C254" i="4"/>
  <c r="D253" i="4"/>
  <c r="C253" i="4"/>
  <c r="D252" i="4"/>
  <c r="C252" i="4"/>
  <c r="D251" i="4"/>
  <c r="C251" i="4"/>
  <c r="D250" i="4"/>
  <c r="C250" i="4"/>
  <c r="D249" i="4"/>
  <c r="C249" i="4"/>
  <c r="D248" i="4"/>
  <c r="C248" i="4"/>
  <c r="D247" i="4"/>
  <c r="C247" i="4"/>
  <c r="D246" i="4"/>
  <c r="C246" i="4"/>
  <c r="D245" i="4"/>
  <c r="C245" i="4"/>
  <c r="D244" i="4"/>
  <c r="C244" i="4"/>
  <c r="D243" i="4"/>
  <c r="C243" i="4"/>
  <c r="D242" i="4"/>
  <c r="C242" i="4"/>
  <c r="D241" i="4"/>
  <c r="C241" i="4"/>
  <c r="D240" i="4"/>
  <c r="C240" i="4"/>
  <c r="D239" i="4"/>
  <c r="C239" i="4"/>
  <c r="D238" i="4"/>
  <c r="C238" i="4"/>
  <c r="D237" i="4"/>
  <c r="C237" i="4"/>
  <c r="D236" i="4"/>
  <c r="C236" i="4"/>
  <c r="D235" i="4"/>
  <c r="C235" i="4"/>
  <c r="D234" i="4"/>
  <c r="C234" i="4"/>
  <c r="D233" i="4"/>
  <c r="C233" i="4"/>
  <c r="D232" i="4"/>
  <c r="C232" i="4"/>
  <c r="D231" i="4"/>
  <c r="C231" i="4"/>
  <c r="D230" i="4"/>
  <c r="C230" i="4"/>
  <c r="D229" i="4"/>
  <c r="C229" i="4"/>
  <c r="D228" i="4"/>
  <c r="C228" i="4"/>
  <c r="D227" i="4"/>
  <c r="C227" i="4"/>
  <c r="D226" i="4"/>
  <c r="C226" i="4"/>
  <c r="D225" i="4"/>
  <c r="C225" i="4"/>
  <c r="D224" i="4"/>
  <c r="C224" i="4"/>
  <c r="D223" i="4"/>
  <c r="C223" i="4"/>
  <c r="D222" i="4"/>
  <c r="C222" i="4"/>
  <c r="D221" i="4"/>
  <c r="C221" i="4"/>
  <c r="D220" i="4"/>
  <c r="C220" i="4"/>
  <c r="D219" i="4"/>
  <c r="C219" i="4"/>
  <c r="D218" i="4"/>
  <c r="C218" i="4"/>
  <c r="D217" i="4"/>
  <c r="C217" i="4"/>
  <c r="D216" i="4"/>
  <c r="C216" i="4"/>
  <c r="D215" i="4"/>
  <c r="C215" i="4"/>
  <c r="D214" i="4"/>
  <c r="C214" i="4"/>
  <c r="D213" i="4"/>
  <c r="C213" i="4"/>
  <c r="D212" i="4"/>
  <c r="C212" i="4"/>
  <c r="D211" i="4"/>
  <c r="C211" i="4"/>
  <c r="D210" i="4"/>
  <c r="C210" i="4"/>
  <c r="D209" i="4"/>
  <c r="C209" i="4"/>
  <c r="D208" i="4"/>
  <c r="C208" i="4"/>
  <c r="D207" i="4"/>
  <c r="C207" i="4"/>
  <c r="D206" i="4"/>
  <c r="C206" i="4"/>
  <c r="D205" i="4"/>
  <c r="C205" i="4"/>
  <c r="D204" i="4"/>
  <c r="C204" i="4"/>
  <c r="D203" i="4"/>
  <c r="C203" i="4"/>
  <c r="D202" i="4"/>
  <c r="C202" i="4"/>
  <c r="D201" i="4"/>
  <c r="C201" i="4"/>
  <c r="D200" i="4"/>
  <c r="C200" i="4"/>
  <c r="D199" i="4"/>
  <c r="C199" i="4"/>
  <c r="D198" i="4"/>
  <c r="C198" i="4"/>
  <c r="D197" i="4"/>
  <c r="C197" i="4"/>
  <c r="D196" i="4"/>
  <c r="C196" i="4"/>
  <c r="D195" i="4"/>
  <c r="C195" i="4"/>
  <c r="D194" i="4"/>
  <c r="C194" i="4"/>
  <c r="D193" i="4"/>
  <c r="C193" i="4"/>
  <c r="D192" i="4"/>
  <c r="C192" i="4"/>
  <c r="D191" i="4"/>
  <c r="C191" i="4"/>
  <c r="D190" i="4"/>
  <c r="C190" i="4"/>
  <c r="D189" i="4"/>
  <c r="C189" i="4"/>
  <c r="D188" i="4"/>
  <c r="C188" i="4"/>
  <c r="D187" i="4"/>
  <c r="C187" i="4"/>
  <c r="D186" i="4"/>
  <c r="C186" i="4"/>
  <c r="D185" i="4"/>
  <c r="C185" i="4"/>
  <c r="D184" i="4"/>
  <c r="C184" i="4"/>
  <c r="D183" i="4"/>
  <c r="C183" i="4"/>
  <c r="D182" i="4"/>
  <c r="C182" i="4"/>
  <c r="D181" i="4"/>
  <c r="C181" i="4"/>
  <c r="D180" i="4"/>
  <c r="C180" i="4"/>
  <c r="D179" i="4"/>
  <c r="C179" i="4"/>
  <c r="D178" i="4"/>
  <c r="C178" i="4"/>
  <c r="D177" i="4"/>
  <c r="C177" i="4"/>
  <c r="D176" i="4"/>
  <c r="C176" i="4"/>
  <c r="D175" i="4"/>
  <c r="C175" i="4"/>
  <c r="D174" i="4"/>
  <c r="C174" i="4"/>
  <c r="D173" i="4"/>
  <c r="C173" i="4"/>
  <c r="D172" i="4"/>
  <c r="C172" i="4"/>
  <c r="D171" i="4"/>
  <c r="C171" i="4"/>
  <c r="D170" i="4"/>
  <c r="C170" i="4"/>
  <c r="D169" i="4"/>
  <c r="C169" i="4"/>
  <c r="D168" i="4"/>
  <c r="C168" i="4"/>
  <c r="D167" i="4"/>
  <c r="C167" i="4"/>
  <c r="D166" i="4"/>
  <c r="C166" i="4"/>
  <c r="D165" i="4"/>
  <c r="C165" i="4"/>
  <c r="D164" i="4"/>
  <c r="C164" i="4"/>
  <c r="D163" i="4"/>
  <c r="C163" i="4"/>
  <c r="D162" i="4"/>
  <c r="C162" i="4"/>
  <c r="D161" i="4"/>
  <c r="C161" i="4"/>
  <c r="D160" i="4"/>
  <c r="C160" i="4"/>
  <c r="D159" i="4"/>
  <c r="C159" i="4"/>
  <c r="D158" i="4"/>
  <c r="C158" i="4"/>
  <c r="D157" i="4"/>
  <c r="C157" i="4"/>
  <c r="D156" i="4"/>
  <c r="C156" i="4"/>
  <c r="D155" i="4"/>
  <c r="C155" i="4"/>
  <c r="D154" i="4"/>
  <c r="C154" i="4"/>
  <c r="D153" i="4"/>
  <c r="C153" i="4"/>
  <c r="D152" i="4"/>
  <c r="C152" i="4"/>
  <c r="D151" i="4"/>
  <c r="C151" i="4"/>
  <c r="D150" i="4"/>
  <c r="C150" i="4"/>
  <c r="D149" i="4"/>
  <c r="C149" i="4"/>
  <c r="D148" i="4"/>
  <c r="C148" i="4"/>
  <c r="D147" i="4"/>
  <c r="C147" i="4"/>
  <c r="D146" i="4"/>
  <c r="C146" i="4"/>
  <c r="D145" i="4"/>
  <c r="C145" i="4"/>
  <c r="D144" i="4"/>
  <c r="C144" i="4"/>
  <c r="D143" i="4"/>
  <c r="C143" i="4"/>
  <c r="D142" i="4"/>
  <c r="C142" i="4"/>
  <c r="D141" i="4"/>
  <c r="C141" i="4"/>
  <c r="D140" i="4"/>
  <c r="C140" i="4"/>
  <c r="D139" i="4"/>
  <c r="C139" i="4"/>
  <c r="D138" i="4"/>
  <c r="C138" i="4"/>
  <c r="D137" i="4"/>
  <c r="C137" i="4"/>
  <c r="D136" i="4"/>
  <c r="C136" i="4"/>
  <c r="D135" i="4"/>
  <c r="C135" i="4"/>
  <c r="D134" i="4"/>
  <c r="C134" i="4"/>
  <c r="D133" i="4"/>
  <c r="C133" i="4"/>
  <c r="D132" i="4"/>
  <c r="C132" i="4"/>
  <c r="D131" i="4"/>
  <c r="C131" i="4"/>
  <c r="D130" i="4"/>
  <c r="C130" i="4"/>
  <c r="D129" i="4"/>
  <c r="C129" i="4"/>
  <c r="D128" i="4"/>
  <c r="C128" i="4"/>
  <c r="D127" i="4"/>
  <c r="C127" i="4"/>
  <c r="D126" i="4"/>
  <c r="C126" i="4"/>
  <c r="D125" i="4"/>
  <c r="C125" i="4"/>
  <c r="D124" i="4"/>
  <c r="C124" i="4"/>
  <c r="D123" i="4"/>
  <c r="C123" i="4"/>
  <c r="D122" i="4"/>
  <c r="C122" i="4"/>
  <c r="D121" i="4"/>
  <c r="C121" i="4"/>
  <c r="D120" i="4"/>
  <c r="C120" i="4"/>
  <c r="D119" i="4"/>
  <c r="C119" i="4"/>
  <c r="D118" i="4"/>
  <c r="C118" i="4"/>
  <c r="D117" i="4"/>
  <c r="C117" i="4"/>
  <c r="D116" i="4"/>
  <c r="C116" i="4"/>
  <c r="D115" i="4"/>
  <c r="C115" i="4"/>
  <c r="D114" i="4"/>
  <c r="C114" i="4"/>
  <c r="D113" i="4"/>
  <c r="C113" i="4"/>
  <c r="D112" i="4"/>
  <c r="C112" i="4"/>
  <c r="D111" i="4"/>
  <c r="C111" i="4"/>
  <c r="D110" i="4"/>
  <c r="C110" i="4"/>
  <c r="D109" i="4"/>
  <c r="C109" i="4"/>
  <c r="D108" i="4"/>
  <c r="C108" i="4"/>
  <c r="D107" i="4"/>
  <c r="C107" i="4"/>
  <c r="D106" i="4"/>
  <c r="C106" i="4"/>
  <c r="D105" i="4"/>
  <c r="C105" i="4"/>
  <c r="D104" i="4"/>
  <c r="C104" i="4"/>
  <c r="D103" i="4"/>
  <c r="C103" i="4"/>
  <c r="D102" i="4"/>
  <c r="C102" i="4"/>
  <c r="D101" i="4"/>
  <c r="C101" i="4"/>
  <c r="D100" i="4"/>
  <c r="C100" i="4"/>
  <c r="D99" i="4"/>
  <c r="C99" i="4"/>
  <c r="D98" i="4"/>
  <c r="C98" i="4"/>
  <c r="D97" i="4"/>
  <c r="C97" i="4"/>
  <c r="D96" i="4"/>
  <c r="C96" i="4"/>
  <c r="D95" i="4"/>
  <c r="C95" i="4"/>
  <c r="D94" i="4"/>
  <c r="C94" i="4"/>
  <c r="D93" i="4"/>
  <c r="C93" i="4"/>
  <c r="D92" i="4"/>
  <c r="C92" i="4"/>
  <c r="D91" i="4"/>
  <c r="C91" i="4"/>
  <c r="D90" i="4"/>
  <c r="C90" i="4"/>
  <c r="D89" i="4"/>
  <c r="C89" i="4"/>
  <c r="D88" i="4"/>
  <c r="C88" i="4"/>
  <c r="D87" i="4"/>
  <c r="C87" i="4"/>
  <c r="D86" i="4"/>
  <c r="C86" i="4"/>
  <c r="D85" i="4"/>
  <c r="C85" i="4"/>
  <c r="D84" i="4"/>
  <c r="C84" i="4"/>
  <c r="D83" i="4"/>
  <c r="C83" i="4"/>
  <c r="D82" i="4"/>
  <c r="C82" i="4"/>
  <c r="D81" i="4"/>
  <c r="C81" i="4"/>
  <c r="D80" i="4"/>
  <c r="C80" i="4"/>
  <c r="D79" i="4"/>
  <c r="C79" i="4"/>
  <c r="D78" i="4"/>
  <c r="C78" i="4"/>
  <c r="D77" i="4"/>
  <c r="C77" i="4"/>
  <c r="D76" i="4"/>
  <c r="C76" i="4"/>
  <c r="D75" i="4"/>
  <c r="C75" i="4"/>
  <c r="D74" i="4"/>
  <c r="C74" i="4"/>
  <c r="D73" i="4"/>
  <c r="C73" i="4"/>
  <c r="D72" i="4"/>
  <c r="C72" i="4"/>
  <c r="D71" i="4"/>
  <c r="C71" i="4"/>
  <c r="D70" i="4"/>
  <c r="C70" i="4"/>
  <c r="D69" i="4"/>
  <c r="C69" i="4"/>
  <c r="D68" i="4"/>
  <c r="C68" i="4"/>
  <c r="D67" i="4"/>
  <c r="C67" i="4"/>
  <c r="D66" i="4"/>
  <c r="C66" i="4"/>
  <c r="D65" i="4"/>
  <c r="C65" i="4"/>
  <c r="D64" i="4"/>
  <c r="C64" i="4"/>
  <c r="D63" i="4"/>
  <c r="C63" i="4"/>
  <c r="D62" i="4"/>
  <c r="C62" i="4"/>
  <c r="D61" i="4"/>
  <c r="C61" i="4"/>
  <c r="D60" i="4"/>
  <c r="C60" i="4"/>
  <c r="D59" i="4"/>
  <c r="C59" i="4"/>
  <c r="D58" i="4"/>
  <c r="C58" i="4"/>
  <c r="D57" i="4"/>
  <c r="C57" i="4"/>
  <c r="D56" i="4"/>
  <c r="C56" i="4"/>
  <c r="D55" i="4"/>
  <c r="C55" i="4"/>
  <c r="D54" i="4"/>
  <c r="C54" i="4"/>
  <c r="D53" i="4"/>
  <c r="C53" i="4"/>
  <c r="D52" i="4"/>
  <c r="C52" i="4"/>
  <c r="D51" i="4"/>
  <c r="C51" i="4"/>
  <c r="D50" i="4"/>
  <c r="C50" i="4"/>
  <c r="D49" i="4"/>
  <c r="C49" i="4"/>
  <c r="D48" i="4"/>
  <c r="C48" i="4"/>
  <c r="D47" i="4"/>
  <c r="C47" i="4"/>
  <c r="D46" i="4"/>
  <c r="C46" i="4"/>
  <c r="D45" i="4"/>
  <c r="C45" i="4"/>
  <c r="D44" i="4"/>
  <c r="C44" i="4"/>
  <c r="D43" i="4"/>
  <c r="C43" i="4"/>
  <c r="D42" i="4"/>
  <c r="C42" i="4"/>
  <c r="D41" i="4"/>
  <c r="C41" i="4"/>
  <c r="D40" i="4"/>
  <c r="C40" i="4"/>
  <c r="D39" i="4"/>
  <c r="C39" i="4"/>
  <c r="D38" i="4"/>
  <c r="C38" i="4"/>
  <c r="D37" i="4"/>
  <c r="C37" i="4"/>
  <c r="D36" i="4"/>
  <c r="C36" i="4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J4" i="4"/>
  <c r="D4" i="4"/>
  <c r="C4" i="4"/>
  <c r="J3" i="4"/>
  <c r="E3" i="4"/>
  <c r="C1006" i="3"/>
  <c r="C1005" i="3"/>
  <c r="C1004" i="3"/>
  <c r="E1003" i="3"/>
  <c r="F1003" i="3" s="1"/>
  <c r="C1003" i="3"/>
  <c r="C1002" i="3"/>
  <c r="C1001" i="3"/>
  <c r="C1000" i="3"/>
  <c r="C999" i="3"/>
  <c r="C998" i="3"/>
  <c r="C997" i="3"/>
  <c r="C996" i="3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E955" i="3"/>
  <c r="F955" i="3" s="1"/>
  <c r="C955" i="3"/>
  <c r="C954" i="3"/>
  <c r="C953" i="3"/>
  <c r="E952" i="3"/>
  <c r="F952" i="3" s="1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E929" i="3"/>
  <c r="F929" i="3" s="1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E912" i="3"/>
  <c r="F912" i="3" s="1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E897" i="3"/>
  <c r="F897" i="3" s="1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E877" i="3"/>
  <c r="F877" i="3" s="1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E805" i="3"/>
  <c r="F805" i="3" s="1"/>
  <c r="C805" i="3"/>
  <c r="C804" i="3"/>
  <c r="C803" i="3"/>
  <c r="C802" i="3"/>
  <c r="C801" i="3"/>
  <c r="C800" i="3"/>
  <c r="C799" i="3"/>
  <c r="C798" i="3"/>
  <c r="C797" i="3"/>
  <c r="C796" i="3"/>
  <c r="C795" i="3"/>
  <c r="E794" i="3"/>
  <c r="F794" i="3" s="1"/>
  <c r="C794" i="3"/>
  <c r="C793" i="3"/>
  <c r="C792" i="3"/>
  <c r="C791" i="3"/>
  <c r="C790" i="3"/>
  <c r="C789" i="3"/>
  <c r="C788" i="3"/>
  <c r="E787" i="3"/>
  <c r="F787" i="3" s="1"/>
  <c r="C787" i="3"/>
  <c r="C786" i="3"/>
  <c r="E785" i="3"/>
  <c r="F785" i="3" s="1"/>
  <c r="C785" i="3"/>
  <c r="C784" i="3"/>
  <c r="C783" i="3"/>
  <c r="C782" i="3"/>
  <c r="C781" i="3"/>
  <c r="C780" i="3"/>
  <c r="C779" i="3"/>
  <c r="E779" i="3" s="1"/>
  <c r="F779" i="3" s="1"/>
  <c r="C778" i="3"/>
  <c r="C777" i="3"/>
  <c r="C776" i="3"/>
  <c r="C775" i="3"/>
  <c r="C774" i="3"/>
  <c r="C773" i="3"/>
  <c r="C772" i="3"/>
  <c r="C771" i="3"/>
  <c r="C770" i="3"/>
  <c r="C769" i="3"/>
  <c r="E768" i="3"/>
  <c r="F768" i="3" s="1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E755" i="3"/>
  <c r="F755" i="3" s="1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E721" i="3" s="1"/>
  <c r="F721" i="3" s="1"/>
  <c r="C720" i="3"/>
  <c r="C719" i="3"/>
  <c r="C718" i="3"/>
  <c r="C717" i="3"/>
  <c r="C716" i="3"/>
  <c r="C715" i="3"/>
  <c r="C714" i="3"/>
  <c r="C713" i="3"/>
  <c r="E712" i="3"/>
  <c r="F712" i="3" s="1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E693" i="3"/>
  <c r="F693" i="3" s="1"/>
  <c r="C693" i="3"/>
  <c r="C692" i="3"/>
  <c r="C691" i="3"/>
  <c r="C690" i="3"/>
  <c r="C689" i="3"/>
  <c r="C688" i="3"/>
  <c r="C687" i="3"/>
  <c r="C686" i="3"/>
  <c r="C685" i="3"/>
  <c r="E684" i="3"/>
  <c r="F684" i="3" s="1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E666" i="3"/>
  <c r="F666" i="3" s="1"/>
  <c r="C666" i="3"/>
  <c r="C665" i="3"/>
  <c r="C664" i="3"/>
  <c r="C663" i="3"/>
  <c r="C662" i="3"/>
  <c r="C661" i="3"/>
  <c r="C660" i="3"/>
  <c r="C659" i="3"/>
  <c r="C658" i="3"/>
  <c r="C657" i="3"/>
  <c r="C656" i="3"/>
  <c r="E655" i="3"/>
  <c r="F655" i="3" s="1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E640" i="3" s="1"/>
  <c r="F640" i="3" s="1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E613" i="3"/>
  <c r="F613" i="3" s="1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E568" i="3"/>
  <c r="F568" i="3" s="1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E552" i="3"/>
  <c r="F552" i="3" s="1"/>
  <c r="C552" i="3"/>
  <c r="C551" i="3"/>
  <c r="C550" i="3"/>
  <c r="C549" i="3"/>
  <c r="C548" i="3"/>
  <c r="C547" i="3"/>
  <c r="C546" i="3"/>
  <c r="C545" i="3"/>
  <c r="E544" i="3"/>
  <c r="F544" i="3" s="1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E501" i="3"/>
  <c r="F501" i="3" s="1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E451" i="3"/>
  <c r="F451" i="3" s="1"/>
  <c r="C451" i="3"/>
  <c r="C450" i="3"/>
  <c r="C449" i="3"/>
  <c r="C448" i="3"/>
  <c r="C447" i="3"/>
  <c r="C446" i="3"/>
  <c r="C445" i="3"/>
  <c r="C444" i="3"/>
  <c r="E443" i="3"/>
  <c r="F443" i="3" s="1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E428" i="3" s="1"/>
  <c r="F428" i="3" s="1"/>
  <c r="C427" i="3"/>
  <c r="C426" i="3"/>
  <c r="C425" i="3"/>
  <c r="C424" i="3"/>
  <c r="C423" i="3"/>
  <c r="C422" i="3"/>
  <c r="E421" i="3"/>
  <c r="F421" i="3" s="1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E380" i="3"/>
  <c r="F380" i="3" s="1"/>
  <c r="C380" i="3"/>
  <c r="C379" i="3"/>
  <c r="C378" i="3"/>
  <c r="C377" i="3"/>
  <c r="C376" i="3"/>
  <c r="E375" i="3"/>
  <c r="F375" i="3" s="1"/>
  <c r="C375" i="3"/>
  <c r="C374" i="3"/>
  <c r="C373" i="3"/>
  <c r="C372" i="3"/>
  <c r="C371" i="3"/>
  <c r="C370" i="3"/>
  <c r="C369" i="3"/>
  <c r="E368" i="3"/>
  <c r="F368" i="3" s="1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E354" i="3"/>
  <c r="F354" i="3" s="1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E331" i="3"/>
  <c r="F331" i="3" s="1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E311" i="3" s="1"/>
  <c r="F311" i="3" s="1"/>
  <c r="C310" i="3"/>
  <c r="C309" i="3"/>
  <c r="C308" i="3"/>
  <c r="C307" i="3"/>
  <c r="C306" i="3"/>
  <c r="C305" i="3"/>
  <c r="C304" i="3"/>
  <c r="C303" i="3"/>
  <c r="C302" i="3"/>
  <c r="E301" i="3"/>
  <c r="F301" i="3" s="1"/>
  <c r="C301" i="3"/>
  <c r="C300" i="3"/>
  <c r="C299" i="3"/>
  <c r="C298" i="3"/>
  <c r="C297" i="3"/>
  <c r="E296" i="3"/>
  <c r="F296" i="3" s="1"/>
  <c r="C296" i="3"/>
  <c r="C295" i="3"/>
  <c r="C294" i="3"/>
  <c r="C293" i="3"/>
  <c r="C292" i="3"/>
  <c r="C291" i="3"/>
  <c r="C290" i="3"/>
  <c r="E289" i="3"/>
  <c r="F289" i="3" s="1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E258" i="3"/>
  <c r="F258" i="3" s="1"/>
  <c r="C258" i="3"/>
  <c r="C257" i="3"/>
  <c r="C256" i="3"/>
  <c r="C255" i="3"/>
  <c r="C254" i="3"/>
  <c r="C253" i="3"/>
  <c r="C252" i="3"/>
  <c r="C251" i="3"/>
  <c r="C250" i="3"/>
  <c r="C249" i="3"/>
  <c r="C248" i="3"/>
  <c r="C247" i="3"/>
  <c r="E246" i="3"/>
  <c r="F246" i="3" s="1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E232" i="3"/>
  <c r="F232" i="3" s="1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E219" i="3"/>
  <c r="F219" i="3" s="1"/>
  <c r="C219" i="3"/>
  <c r="C218" i="3"/>
  <c r="C217" i="3"/>
  <c r="C216" i="3"/>
  <c r="C215" i="3"/>
  <c r="C214" i="3"/>
  <c r="C213" i="3"/>
  <c r="C212" i="3"/>
  <c r="C211" i="3"/>
  <c r="E211" i="3" s="1"/>
  <c r="F211" i="3" s="1"/>
  <c r="C210" i="3"/>
  <c r="E209" i="3"/>
  <c r="F209" i="3" s="1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E197" i="3" s="1"/>
  <c r="F197" i="3" s="1"/>
  <c r="C196" i="3"/>
  <c r="C195" i="3"/>
  <c r="C194" i="3"/>
  <c r="C193" i="3"/>
  <c r="C192" i="3"/>
  <c r="C191" i="3"/>
  <c r="C190" i="3"/>
  <c r="E189" i="3"/>
  <c r="F189" i="3" s="1"/>
  <c r="C189" i="3"/>
  <c r="C188" i="3"/>
  <c r="E187" i="3"/>
  <c r="F187" i="3" s="1"/>
  <c r="C187" i="3"/>
  <c r="C186" i="3"/>
  <c r="C185" i="3"/>
  <c r="C184" i="3"/>
  <c r="C183" i="3"/>
  <c r="C182" i="3"/>
  <c r="C181" i="3"/>
  <c r="C180" i="3"/>
  <c r="C179" i="3"/>
  <c r="C178" i="3"/>
  <c r="C177" i="3"/>
  <c r="C176" i="3"/>
  <c r="E175" i="3"/>
  <c r="F175" i="3" s="1"/>
  <c r="C175" i="3"/>
  <c r="C174" i="3"/>
  <c r="C173" i="3"/>
  <c r="C172" i="3"/>
  <c r="C171" i="3"/>
  <c r="C170" i="3"/>
  <c r="C169" i="3"/>
  <c r="C168" i="3"/>
  <c r="E167" i="3"/>
  <c r="F167" i="3" s="1"/>
  <c r="C167" i="3"/>
  <c r="C166" i="3"/>
  <c r="C165" i="3"/>
  <c r="C164" i="3"/>
  <c r="C163" i="3"/>
  <c r="C162" i="3"/>
  <c r="C161" i="3"/>
  <c r="C160" i="3"/>
  <c r="E159" i="3"/>
  <c r="F159" i="3" s="1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E146" i="3"/>
  <c r="F146" i="3" s="1"/>
  <c r="C146" i="3"/>
  <c r="C145" i="3"/>
  <c r="C144" i="3"/>
  <c r="C143" i="3"/>
  <c r="C142" i="3"/>
  <c r="C141" i="3"/>
  <c r="C140" i="3"/>
  <c r="C139" i="3"/>
  <c r="C138" i="3"/>
  <c r="C137" i="3"/>
  <c r="E136" i="3"/>
  <c r="F136" i="3" s="1"/>
  <c r="C136" i="3"/>
  <c r="C135" i="3"/>
  <c r="C134" i="3"/>
  <c r="C133" i="3"/>
  <c r="C132" i="3"/>
  <c r="E131" i="3"/>
  <c r="F131" i="3" s="1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E118" i="3" s="1"/>
  <c r="F118" i="3" s="1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E89" i="3"/>
  <c r="F89" i="3" s="1"/>
  <c r="C89" i="3"/>
  <c r="C88" i="3"/>
  <c r="C87" i="3"/>
  <c r="C86" i="3"/>
  <c r="C85" i="3"/>
  <c r="F84" i="3"/>
  <c r="E84" i="3"/>
  <c r="C84" i="3"/>
  <c r="C83" i="3"/>
  <c r="C82" i="3"/>
  <c r="C81" i="3"/>
  <c r="C80" i="3"/>
  <c r="C79" i="3"/>
  <c r="E78" i="3"/>
  <c r="F78" i="3" s="1"/>
  <c r="C78" i="3"/>
  <c r="C77" i="3"/>
  <c r="C76" i="3"/>
  <c r="C75" i="3"/>
  <c r="C74" i="3"/>
  <c r="C73" i="3"/>
  <c r="C72" i="3"/>
  <c r="E71" i="3"/>
  <c r="F71" i="3" s="1"/>
  <c r="C71" i="3"/>
  <c r="C70" i="3"/>
  <c r="C69" i="3"/>
  <c r="C68" i="3"/>
  <c r="C67" i="3"/>
  <c r="C66" i="3"/>
  <c r="E65" i="3"/>
  <c r="F65" i="3" s="1"/>
  <c r="C65" i="3"/>
  <c r="C64" i="3"/>
  <c r="C63" i="3"/>
  <c r="C62" i="3"/>
  <c r="C61" i="3"/>
  <c r="C60" i="3"/>
  <c r="C59" i="3"/>
  <c r="C58" i="3"/>
  <c r="E57" i="3"/>
  <c r="F57" i="3" s="1"/>
  <c r="C57" i="3"/>
  <c r="C56" i="3"/>
  <c r="C55" i="3"/>
  <c r="C54" i="3"/>
  <c r="C53" i="3"/>
  <c r="C52" i="3"/>
  <c r="C51" i="3"/>
  <c r="C50" i="3"/>
  <c r="C49" i="3"/>
  <c r="C48" i="3"/>
  <c r="C47" i="3"/>
  <c r="F46" i="3"/>
  <c r="E46" i="3"/>
  <c r="C46" i="3"/>
  <c r="C45" i="3"/>
  <c r="E44" i="3"/>
  <c r="F44" i="3" s="1"/>
  <c r="C44" i="3"/>
  <c r="C43" i="3"/>
  <c r="C42" i="3"/>
  <c r="C41" i="3"/>
  <c r="C40" i="3"/>
  <c r="C39" i="3"/>
  <c r="C38" i="3"/>
  <c r="C37" i="3"/>
  <c r="C36" i="3"/>
  <c r="C35" i="3"/>
  <c r="C34" i="3"/>
  <c r="E33" i="3"/>
  <c r="F33" i="3" s="1"/>
  <c r="C33" i="3"/>
  <c r="C32" i="3"/>
  <c r="C31" i="3"/>
  <c r="C30" i="3"/>
  <c r="C29" i="3"/>
  <c r="C28" i="3"/>
  <c r="C27" i="3"/>
  <c r="C26" i="3"/>
  <c r="E25" i="3"/>
  <c r="F25" i="3" s="1"/>
  <c r="C25" i="3"/>
  <c r="C24" i="3"/>
  <c r="C23" i="3"/>
  <c r="C22" i="3"/>
  <c r="C21" i="3"/>
  <c r="E20" i="3"/>
  <c r="F20" i="3" s="1"/>
  <c r="C20" i="3"/>
  <c r="C19" i="3"/>
  <c r="C18" i="3"/>
  <c r="C17" i="3"/>
  <c r="C16" i="3"/>
  <c r="C15" i="3"/>
  <c r="C14" i="3"/>
  <c r="C13" i="3"/>
  <c r="E12" i="3"/>
  <c r="F12" i="3" s="1"/>
  <c r="C12" i="3"/>
  <c r="C11" i="3"/>
  <c r="C10" i="3"/>
  <c r="C9" i="3"/>
  <c r="C8" i="3"/>
  <c r="C7" i="3"/>
  <c r="I6" i="3"/>
  <c r="C6" i="3"/>
  <c r="C5" i="3"/>
  <c r="C4" i="3"/>
  <c r="I3" i="3"/>
  <c r="I4" i="3" s="1"/>
  <c r="E3" i="3"/>
  <c r="E465" i="3" s="1"/>
  <c r="F465" i="3" s="1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J6" i="2"/>
  <c r="C6" i="2"/>
  <c r="C5" i="2"/>
  <c r="J4" i="2"/>
  <c r="C4" i="2"/>
  <c r="J3" i="2"/>
  <c r="I1006" i="1"/>
  <c r="H1006" i="1"/>
  <c r="G1006" i="1"/>
  <c r="F1006" i="1"/>
  <c r="I1005" i="1"/>
  <c r="H1005" i="1"/>
  <c r="G1005" i="1"/>
  <c r="F1005" i="1"/>
  <c r="I1004" i="1"/>
  <c r="H1004" i="1"/>
  <c r="G1004" i="1"/>
  <c r="F1004" i="1"/>
  <c r="I1003" i="1"/>
  <c r="H1003" i="1"/>
  <c r="G1003" i="1"/>
  <c r="F1003" i="1"/>
  <c r="I1002" i="1"/>
  <c r="H1002" i="1"/>
  <c r="G1002" i="1"/>
  <c r="F1002" i="1"/>
  <c r="I1001" i="1"/>
  <c r="H1001" i="1"/>
  <c r="G1001" i="1"/>
  <c r="F1001" i="1"/>
  <c r="I1000" i="1"/>
  <c r="H1000" i="1"/>
  <c r="G1000" i="1"/>
  <c r="F1000" i="1"/>
  <c r="I999" i="1"/>
  <c r="H999" i="1"/>
  <c r="G999" i="1"/>
  <c r="F999" i="1"/>
  <c r="I998" i="1"/>
  <c r="H998" i="1"/>
  <c r="G998" i="1"/>
  <c r="F998" i="1"/>
  <c r="I997" i="1"/>
  <c r="H997" i="1"/>
  <c r="G997" i="1"/>
  <c r="F997" i="1"/>
  <c r="I996" i="1"/>
  <c r="H996" i="1"/>
  <c r="G996" i="1"/>
  <c r="F996" i="1"/>
  <c r="I995" i="1"/>
  <c r="H995" i="1"/>
  <c r="G995" i="1"/>
  <c r="F995" i="1"/>
  <c r="I994" i="1"/>
  <c r="H994" i="1"/>
  <c r="G994" i="1"/>
  <c r="F994" i="1"/>
  <c r="I993" i="1"/>
  <c r="H993" i="1"/>
  <c r="G993" i="1"/>
  <c r="F993" i="1"/>
  <c r="I992" i="1"/>
  <c r="H992" i="1"/>
  <c r="G992" i="1"/>
  <c r="F992" i="1"/>
  <c r="I991" i="1"/>
  <c r="H991" i="1"/>
  <c r="G991" i="1"/>
  <c r="F991" i="1"/>
  <c r="I990" i="1"/>
  <c r="H990" i="1"/>
  <c r="G990" i="1"/>
  <c r="F990" i="1"/>
  <c r="I989" i="1"/>
  <c r="H989" i="1"/>
  <c r="G989" i="1"/>
  <c r="F989" i="1"/>
  <c r="I988" i="1"/>
  <c r="H988" i="1"/>
  <c r="G988" i="1"/>
  <c r="F988" i="1"/>
  <c r="I987" i="1"/>
  <c r="H987" i="1"/>
  <c r="G987" i="1"/>
  <c r="F987" i="1"/>
  <c r="I986" i="1"/>
  <c r="H986" i="1"/>
  <c r="G986" i="1"/>
  <c r="F986" i="1"/>
  <c r="I985" i="1"/>
  <c r="H985" i="1"/>
  <c r="G985" i="1"/>
  <c r="F985" i="1"/>
  <c r="I984" i="1"/>
  <c r="H984" i="1"/>
  <c r="G984" i="1"/>
  <c r="F984" i="1"/>
  <c r="I983" i="1"/>
  <c r="H983" i="1"/>
  <c r="G983" i="1"/>
  <c r="F983" i="1"/>
  <c r="I982" i="1"/>
  <c r="H982" i="1"/>
  <c r="G982" i="1"/>
  <c r="F982" i="1"/>
  <c r="I981" i="1"/>
  <c r="H981" i="1"/>
  <c r="G981" i="1"/>
  <c r="F981" i="1"/>
  <c r="I980" i="1"/>
  <c r="H980" i="1"/>
  <c r="G980" i="1"/>
  <c r="F980" i="1"/>
  <c r="I979" i="1"/>
  <c r="H979" i="1"/>
  <c r="G979" i="1"/>
  <c r="F979" i="1"/>
  <c r="I978" i="1"/>
  <c r="H978" i="1"/>
  <c r="G978" i="1"/>
  <c r="F978" i="1"/>
  <c r="I977" i="1"/>
  <c r="H977" i="1"/>
  <c r="G977" i="1"/>
  <c r="F977" i="1"/>
  <c r="I976" i="1"/>
  <c r="H976" i="1"/>
  <c r="G976" i="1"/>
  <c r="F976" i="1"/>
  <c r="I975" i="1"/>
  <c r="H975" i="1"/>
  <c r="G975" i="1"/>
  <c r="F975" i="1"/>
  <c r="I974" i="1"/>
  <c r="H974" i="1"/>
  <c r="G974" i="1"/>
  <c r="F974" i="1"/>
  <c r="I973" i="1"/>
  <c r="H973" i="1"/>
  <c r="G973" i="1"/>
  <c r="F973" i="1"/>
  <c r="I972" i="1"/>
  <c r="H972" i="1"/>
  <c r="G972" i="1"/>
  <c r="F972" i="1"/>
  <c r="I971" i="1"/>
  <c r="H971" i="1"/>
  <c r="G971" i="1"/>
  <c r="F971" i="1"/>
  <c r="I970" i="1"/>
  <c r="H970" i="1"/>
  <c r="G970" i="1"/>
  <c r="F970" i="1"/>
  <c r="I969" i="1"/>
  <c r="H969" i="1"/>
  <c r="G969" i="1"/>
  <c r="F969" i="1"/>
  <c r="I968" i="1"/>
  <c r="H968" i="1"/>
  <c r="G968" i="1"/>
  <c r="F968" i="1"/>
  <c r="I967" i="1"/>
  <c r="H967" i="1"/>
  <c r="G967" i="1"/>
  <c r="F967" i="1"/>
  <c r="I966" i="1"/>
  <c r="H966" i="1"/>
  <c r="G966" i="1"/>
  <c r="F966" i="1"/>
  <c r="I965" i="1"/>
  <c r="H965" i="1"/>
  <c r="G965" i="1"/>
  <c r="F965" i="1"/>
  <c r="I964" i="1"/>
  <c r="H964" i="1"/>
  <c r="G964" i="1"/>
  <c r="F964" i="1"/>
  <c r="I963" i="1"/>
  <c r="H963" i="1"/>
  <c r="G963" i="1"/>
  <c r="F963" i="1"/>
  <c r="I962" i="1"/>
  <c r="H962" i="1"/>
  <c r="G962" i="1"/>
  <c r="F962" i="1"/>
  <c r="I961" i="1"/>
  <c r="H961" i="1"/>
  <c r="G961" i="1"/>
  <c r="F961" i="1"/>
  <c r="I960" i="1"/>
  <c r="H960" i="1"/>
  <c r="G960" i="1"/>
  <c r="F960" i="1"/>
  <c r="I959" i="1"/>
  <c r="H959" i="1"/>
  <c r="G959" i="1"/>
  <c r="F959" i="1"/>
  <c r="I958" i="1"/>
  <c r="H958" i="1"/>
  <c r="G958" i="1"/>
  <c r="F958" i="1"/>
  <c r="I957" i="1"/>
  <c r="H957" i="1"/>
  <c r="G957" i="1"/>
  <c r="F957" i="1"/>
  <c r="I956" i="1"/>
  <c r="H956" i="1"/>
  <c r="G956" i="1"/>
  <c r="F956" i="1"/>
  <c r="I955" i="1"/>
  <c r="H955" i="1"/>
  <c r="G955" i="1"/>
  <c r="F955" i="1"/>
  <c r="I954" i="1"/>
  <c r="H954" i="1"/>
  <c r="G954" i="1"/>
  <c r="F954" i="1"/>
  <c r="I953" i="1"/>
  <c r="H953" i="1"/>
  <c r="G953" i="1"/>
  <c r="F953" i="1"/>
  <c r="I952" i="1"/>
  <c r="H952" i="1"/>
  <c r="G952" i="1"/>
  <c r="F952" i="1"/>
  <c r="I951" i="1"/>
  <c r="H951" i="1"/>
  <c r="G951" i="1"/>
  <c r="F951" i="1"/>
  <c r="I950" i="1"/>
  <c r="H950" i="1"/>
  <c r="G950" i="1"/>
  <c r="F950" i="1"/>
  <c r="I949" i="1"/>
  <c r="H949" i="1"/>
  <c r="G949" i="1"/>
  <c r="F949" i="1"/>
  <c r="I948" i="1"/>
  <c r="H948" i="1"/>
  <c r="G948" i="1"/>
  <c r="F948" i="1"/>
  <c r="I947" i="1"/>
  <c r="H947" i="1"/>
  <c r="G947" i="1"/>
  <c r="F947" i="1"/>
  <c r="I946" i="1"/>
  <c r="H946" i="1"/>
  <c r="G946" i="1"/>
  <c r="F946" i="1"/>
  <c r="I945" i="1"/>
  <c r="H945" i="1"/>
  <c r="G945" i="1"/>
  <c r="F945" i="1"/>
  <c r="I944" i="1"/>
  <c r="H944" i="1"/>
  <c r="G944" i="1"/>
  <c r="F944" i="1"/>
  <c r="I943" i="1"/>
  <c r="H943" i="1"/>
  <c r="G943" i="1"/>
  <c r="F943" i="1"/>
  <c r="I942" i="1"/>
  <c r="H942" i="1"/>
  <c r="G942" i="1"/>
  <c r="F942" i="1"/>
  <c r="I941" i="1"/>
  <c r="H941" i="1"/>
  <c r="G941" i="1"/>
  <c r="F941" i="1"/>
  <c r="I940" i="1"/>
  <c r="H940" i="1"/>
  <c r="G940" i="1"/>
  <c r="F940" i="1"/>
  <c r="I939" i="1"/>
  <c r="H939" i="1"/>
  <c r="G939" i="1"/>
  <c r="F939" i="1"/>
  <c r="I938" i="1"/>
  <c r="H938" i="1"/>
  <c r="G938" i="1"/>
  <c r="F938" i="1"/>
  <c r="I937" i="1"/>
  <c r="H937" i="1"/>
  <c r="G937" i="1"/>
  <c r="F937" i="1"/>
  <c r="I936" i="1"/>
  <c r="H936" i="1"/>
  <c r="G936" i="1"/>
  <c r="F936" i="1"/>
  <c r="I935" i="1"/>
  <c r="H935" i="1"/>
  <c r="G935" i="1"/>
  <c r="F935" i="1"/>
  <c r="I934" i="1"/>
  <c r="H934" i="1"/>
  <c r="G934" i="1"/>
  <c r="F934" i="1"/>
  <c r="I933" i="1"/>
  <c r="H933" i="1"/>
  <c r="G933" i="1"/>
  <c r="F933" i="1"/>
  <c r="I932" i="1"/>
  <c r="H932" i="1"/>
  <c r="G932" i="1"/>
  <c r="F932" i="1"/>
  <c r="I931" i="1"/>
  <c r="H931" i="1"/>
  <c r="G931" i="1"/>
  <c r="F931" i="1"/>
  <c r="I930" i="1"/>
  <c r="H930" i="1"/>
  <c r="G930" i="1"/>
  <c r="F930" i="1"/>
  <c r="I929" i="1"/>
  <c r="H929" i="1"/>
  <c r="G929" i="1"/>
  <c r="F929" i="1"/>
  <c r="I928" i="1"/>
  <c r="H928" i="1"/>
  <c r="G928" i="1"/>
  <c r="F928" i="1"/>
  <c r="I927" i="1"/>
  <c r="H927" i="1"/>
  <c r="G927" i="1"/>
  <c r="F927" i="1"/>
  <c r="I926" i="1"/>
  <c r="H926" i="1"/>
  <c r="G926" i="1"/>
  <c r="F926" i="1"/>
  <c r="I925" i="1"/>
  <c r="H925" i="1"/>
  <c r="G925" i="1"/>
  <c r="F925" i="1"/>
  <c r="I924" i="1"/>
  <c r="H924" i="1"/>
  <c r="G924" i="1"/>
  <c r="F924" i="1"/>
  <c r="I923" i="1"/>
  <c r="H923" i="1"/>
  <c r="G923" i="1"/>
  <c r="F923" i="1"/>
  <c r="I922" i="1"/>
  <c r="H922" i="1"/>
  <c r="G922" i="1"/>
  <c r="F922" i="1"/>
  <c r="I921" i="1"/>
  <c r="H921" i="1"/>
  <c r="G921" i="1"/>
  <c r="F921" i="1"/>
  <c r="I920" i="1"/>
  <c r="H920" i="1"/>
  <c r="G920" i="1"/>
  <c r="F920" i="1"/>
  <c r="I919" i="1"/>
  <c r="H919" i="1"/>
  <c r="G919" i="1"/>
  <c r="F919" i="1"/>
  <c r="I918" i="1"/>
  <c r="H918" i="1"/>
  <c r="G918" i="1"/>
  <c r="F918" i="1"/>
  <c r="I917" i="1"/>
  <c r="H917" i="1"/>
  <c r="G917" i="1"/>
  <c r="F917" i="1"/>
  <c r="I916" i="1"/>
  <c r="H916" i="1"/>
  <c r="G916" i="1"/>
  <c r="F916" i="1"/>
  <c r="I915" i="1"/>
  <c r="H915" i="1"/>
  <c r="G915" i="1"/>
  <c r="F915" i="1"/>
  <c r="I914" i="1"/>
  <c r="H914" i="1"/>
  <c r="G914" i="1"/>
  <c r="F914" i="1"/>
  <c r="I913" i="1"/>
  <c r="H913" i="1"/>
  <c r="G913" i="1"/>
  <c r="F913" i="1"/>
  <c r="I912" i="1"/>
  <c r="H912" i="1"/>
  <c r="G912" i="1"/>
  <c r="F912" i="1"/>
  <c r="I911" i="1"/>
  <c r="H911" i="1"/>
  <c r="G911" i="1"/>
  <c r="F911" i="1"/>
  <c r="I910" i="1"/>
  <c r="H910" i="1"/>
  <c r="G910" i="1"/>
  <c r="F910" i="1"/>
  <c r="I909" i="1"/>
  <c r="H909" i="1"/>
  <c r="G909" i="1"/>
  <c r="F909" i="1"/>
  <c r="I908" i="1"/>
  <c r="H908" i="1"/>
  <c r="G908" i="1"/>
  <c r="F908" i="1"/>
  <c r="I907" i="1"/>
  <c r="H907" i="1"/>
  <c r="G907" i="1"/>
  <c r="F907" i="1"/>
  <c r="I906" i="1"/>
  <c r="H906" i="1"/>
  <c r="G906" i="1"/>
  <c r="F906" i="1"/>
  <c r="I905" i="1"/>
  <c r="H905" i="1"/>
  <c r="G905" i="1"/>
  <c r="F905" i="1"/>
  <c r="I904" i="1"/>
  <c r="H904" i="1"/>
  <c r="G904" i="1"/>
  <c r="F904" i="1"/>
  <c r="I903" i="1"/>
  <c r="H903" i="1"/>
  <c r="G903" i="1"/>
  <c r="F903" i="1"/>
  <c r="I902" i="1"/>
  <c r="H902" i="1"/>
  <c r="G902" i="1"/>
  <c r="F902" i="1"/>
  <c r="I901" i="1"/>
  <c r="H901" i="1"/>
  <c r="G901" i="1"/>
  <c r="F901" i="1"/>
  <c r="I900" i="1"/>
  <c r="H900" i="1"/>
  <c r="G900" i="1"/>
  <c r="F900" i="1"/>
  <c r="I899" i="1"/>
  <c r="H899" i="1"/>
  <c r="G899" i="1"/>
  <c r="F899" i="1"/>
  <c r="I898" i="1"/>
  <c r="H898" i="1"/>
  <c r="G898" i="1"/>
  <c r="F898" i="1"/>
  <c r="I897" i="1"/>
  <c r="H897" i="1"/>
  <c r="G897" i="1"/>
  <c r="F897" i="1"/>
  <c r="I896" i="1"/>
  <c r="H896" i="1"/>
  <c r="G896" i="1"/>
  <c r="F896" i="1"/>
  <c r="I895" i="1"/>
  <c r="H895" i="1"/>
  <c r="G895" i="1"/>
  <c r="F895" i="1"/>
  <c r="I894" i="1"/>
  <c r="H894" i="1"/>
  <c r="G894" i="1"/>
  <c r="F894" i="1"/>
  <c r="I893" i="1"/>
  <c r="H893" i="1"/>
  <c r="G893" i="1"/>
  <c r="F893" i="1"/>
  <c r="I892" i="1"/>
  <c r="H892" i="1"/>
  <c r="G892" i="1"/>
  <c r="F892" i="1"/>
  <c r="I891" i="1"/>
  <c r="H891" i="1"/>
  <c r="G891" i="1"/>
  <c r="F891" i="1"/>
  <c r="I890" i="1"/>
  <c r="H890" i="1"/>
  <c r="G890" i="1"/>
  <c r="F890" i="1"/>
  <c r="I889" i="1"/>
  <c r="H889" i="1"/>
  <c r="G889" i="1"/>
  <c r="F889" i="1"/>
  <c r="I888" i="1"/>
  <c r="H888" i="1"/>
  <c r="G888" i="1"/>
  <c r="F888" i="1"/>
  <c r="I887" i="1"/>
  <c r="H887" i="1"/>
  <c r="G887" i="1"/>
  <c r="F887" i="1"/>
  <c r="I886" i="1"/>
  <c r="H886" i="1"/>
  <c r="G886" i="1"/>
  <c r="F886" i="1"/>
  <c r="I885" i="1"/>
  <c r="H885" i="1"/>
  <c r="G885" i="1"/>
  <c r="F885" i="1"/>
  <c r="I884" i="1"/>
  <c r="H884" i="1"/>
  <c r="G884" i="1"/>
  <c r="F884" i="1"/>
  <c r="I883" i="1"/>
  <c r="H883" i="1"/>
  <c r="G883" i="1"/>
  <c r="F883" i="1"/>
  <c r="I882" i="1"/>
  <c r="H882" i="1"/>
  <c r="G882" i="1"/>
  <c r="F882" i="1"/>
  <c r="I881" i="1"/>
  <c r="H881" i="1"/>
  <c r="G881" i="1"/>
  <c r="F881" i="1"/>
  <c r="I880" i="1"/>
  <c r="H880" i="1"/>
  <c r="G880" i="1"/>
  <c r="F880" i="1"/>
  <c r="I879" i="1"/>
  <c r="H879" i="1"/>
  <c r="G879" i="1"/>
  <c r="F879" i="1"/>
  <c r="I878" i="1"/>
  <c r="H878" i="1"/>
  <c r="G878" i="1"/>
  <c r="F878" i="1"/>
  <c r="I877" i="1"/>
  <c r="H877" i="1"/>
  <c r="G877" i="1"/>
  <c r="F877" i="1"/>
  <c r="I876" i="1"/>
  <c r="H876" i="1"/>
  <c r="G876" i="1"/>
  <c r="F876" i="1"/>
  <c r="I875" i="1"/>
  <c r="H875" i="1"/>
  <c r="G875" i="1"/>
  <c r="F875" i="1"/>
  <c r="I874" i="1"/>
  <c r="H874" i="1"/>
  <c r="G874" i="1"/>
  <c r="F874" i="1"/>
  <c r="I873" i="1"/>
  <c r="H873" i="1"/>
  <c r="G873" i="1"/>
  <c r="F873" i="1"/>
  <c r="I872" i="1"/>
  <c r="H872" i="1"/>
  <c r="G872" i="1"/>
  <c r="F872" i="1"/>
  <c r="I871" i="1"/>
  <c r="H871" i="1"/>
  <c r="G871" i="1"/>
  <c r="F871" i="1"/>
  <c r="I870" i="1"/>
  <c r="H870" i="1"/>
  <c r="G870" i="1"/>
  <c r="F870" i="1"/>
  <c r="I869" i="1"/>
  <c r="H869" i="1"/>
  <c r="G869" i="1"/>
  <c r="F869" i="1"/>
  <c r="I868" i="1"/>
  <c r="H868" i="1"/>
  <c r="G868" i="1"/>
  <c r="F868" i="1"/>
  <c r="I867" i="1"/>
  <c r="H867" i="1"/>
  <c r="G867" i="1"/>
  <c r="F867" i="1"/>
  <c r="I866" i="1"/>
  <c r="H866" i="1"/>
  <c r="G866" i="1"/>
  <c r="F866" i="1"/>
  <c r="I865" i="1"/>
  <c r="H865" i="1"/>
  <c r="G865" i="1"/>
  <c r="F865" i="1"/>
  <c r="I864" i="1"/>
  <c r="H864" i="1"/>
  <c r="G864" i="1"/>
  <c r="F864" i="1"/>
  <c r="I863" i="1"/>
  <c r="H863" i="1"/>
  <c r="G863" i="1"/>
  <c r="F863" i="1"/>
  <c r="I862" i="1"/>
  <c r="H862" i="1"/>
  <c r="G862" i="1"/>
  <c r="F862" i="1"/>
  <c r="I861" i="1"/>
  <c r="H861" i="1"/>
  <c r="G861" i="1"/>
  <c r="F861" i="1"/>
  <c r="I860" i="1"/>
  <c r="H860" i="1"/>
  <c r="G860" i="1"/>
  <c r="F860" i="1"/>
  <c r="I859" i="1"/>
  <c r="H859" i="1"/>
  <c r="G859" i="1"/>
  <c r="F859" i="1"/>
  <c r="I858" i="1"/>
  <c r="H858" i="1"/>
  <c r="G858" i="1"/>
  <c r="F858" i="1"/>
  <c r="I857" i="1"/>
  <c r="H857" i="1"/>
  <c r="G857" i="1"/>
  <c r="F857" i="1"/>
  <c r="I856" i="1"/>
  <c r="H856" i="1"/>
  <c r="G856" i="1"/>
  <c r="F856" i="1"/>
  <c r="I855" i="1"/>
  <c r="H855" i="1"/>
  <c r="G855" i="1"/>
  <c r="F855" i="1"/>
  <c r="I854" i="1"/>
  <c r="H854" i="1"/>
  <c r="G854" i="1"/>
  <c r="F854" i="1"/>
  <c r="I853" i="1"/>
  <c r="H853" i="1"/>
  <c r="G853" i="1"/>
  <c r="F853" i="1"/>
  <c r="I852" i="1"/>
  <c r="H852" i="1"/>
  <c r="G852" i="1"/>
  <c r="F852" i="1"/>
  <c r="I851" i="1"/>
  <c r="H851" i="1"/>
  <c r="G851" i="1"/>
  <c r="F851" i="1"/>
  <c r="I850" i="1"/>
  <c r="H850" i="1"/>
  <c r="G850" i="1"/>
  <c r="F850" i="1"/>
  <c r="I849" i="1"/>
  <c r="H849" i="1"/>
  <c r="G849" i="1"/>
  <c r="F849" i="1"/>
  <c r="I848" i="1"/>
  <c r="H848" i="1"/>
  <c r="G848" i="1"/>
  <c r="F848" i="1"/>
  <c r="I847" i="1"/>
  <c r="H847" i="1"/>
  <c r="G847" i="1"/>
  <c r="F847" i="1"/>
  <c r="I846" i="1"/>
  <c r="H846" i="1"/>
  <c r="G846" i="1"/>
  <c r="F846" i="1"/>
  <c r="I845" i="1"/>
  <c r="H845" i="1"/>
  <c r="G845" i="1"/>
  <c r="F845" i="1"/>
  <c r="I844" i="1"/>
  <c r="H844" i="1"/>
  <c r="G844" i="1"/>
  <c r="F844" i="1"/>
  <c r="I843" i="1"/>
  <c r="H843" i="1"/>
  <c r="G843" i="1"/>
  <c r="F843" i="1"/>
  <c r="I842" i="1"/>
  <c r="H842" i="1"/>
  <c r="G842" i="1"/>
  <c r="F842" i="1"/>
  <c r="I841" i="1"/>
  <c r="H841" i="1"/>
  <c r="G841" i="1"/>
  <c r="F841" i="1"/>
  <c r="I840" i="1"/>
  <c r="H840" i="1"/>
  <c r="G840" i="1"/>
  <c r="F840" i="1"/>
  <c r="I839" i="1"/>
  <c r="H839" i="1"/>
  <c r="G839" i="1"/>
  <c r="F839" i="1"/>
  <c r="I838" i="1"/>
  <c r="H838" i="1"/>
  <c r="G838" i="1"/>
  <c r="F838" i="1"/>
  <c r="I837" i="1"/>
  <c r="H837" i="1"/>
  <c r="G837" i="1"/>
  <c r="F837" i="1"/>
  <c r="I836" i="1"/>
  <c r="H836" i="1"/>
  <c r="G836" i="1"/>
  <c r="F836" i="1"/>
  <c r="I835" i="1"/>
  <c r="H835" i="1"/>
  <c r="G835" i="1"/>
  <c r="F835" i="1"/>
  <c r="I834" i="1"/>
  <c r="H834" i="1"/>
  <c r="G834" i="1"/>
  <c r="F834" i="1"/>
  <c r="I833" i="1"/>
  <c r="H833" i="1"/>
  <c r="G833" i="1"/>
  <c r="F833" i="1"/>
  <c r="I832" i="1"/>
  <c r="H832" i="1"/>
  <c r="G832" i="1"/>
  <c r="F832" i="1"/>
  <c r="I831" i="1"/>
  <c r="H831" i="1"/>
  <c r="G831" i="1"/>
  <c r="F831" i="1"/>
  <c r="I830" i="1"/>
  <c r="H830" i="1"/>
  <c r="G830" i="1"/>
  <c r="F830" i="1"/>
  <c r="I829" i="1"/>
  <c r="H829" i="1"/>
  <c r="G829" i="1"/>
  <c r="F829" i="1"/>
  <c r="I828" i="1"/>
  <c r="H828" i="1"/>
  <c r="G828" i="1"/>
  <c r="F828" i="1"/>
  <c r="I827" i="1"/>
  <c r="H827" i="1"/>
  <c r="G827" i="1"/>
  <c r="F827" i="1"/>
  <c r="I826" i="1"/>
  <c r="H826" i="1"/>
  <c r="G826" i="1"/>
  <c r="F826" i="1"/>
  <c r="I825" i="1"/>
  <c r="H825" i="1"/>
  <c r="G825" i="1"/>
  <c r="F825" i="1"/>
  <c r="I824" i="1"/>
  <c r="H824" i="1"/>
  <c r="G824" i="1"/>
  <c r="F824" i="1"/>
  <c r="I823" i="1"/>
  <c r="H823" i="1"/>
  <c r="G823" i="1"/>
  <c r="F823" i="1"/>
  <c r="I822" i="1"/>
  <c r="H822" i="1"/>
  <c r="G822" i="1"/>
  <c r="F822" i="1"/>
  <c r="I821" i="1"/>
  <c r="H821" i="1"/>
  <c r="G821" i="1"/>
  <c r="F821" i="1"/>
  <c r="I820" i="1"/>
  <c r="H820" i="1"/>
  <c r="G820" i="1"/>
  <c r="F820" i="1"/>
  <c r="I819" i="1"/>
  <c r="H819" i="1"/>
  <c r="G819" i="1"/>
  <c r="F819" i="1"/>
  <c r="I818" i="1"/>
  <c r="H818" i="1"/>
  <c r="G818" i="1"/>
  <c r="F818" i="1"/>
  <c r="I817" i="1"/>
  <c r="H817" i="1"/>
  <c r="G817" i="1"/>
  <c r="F817" i="1"/>
  <c r="I816" i="1"/>
  <c r="H816" i="1"/>
  <c r="G816" i="1"/>
  <c r="F816" i="1"/>
  <c r="I815" i="1"/>
  <c r="H815" i="1"/>
  <c r="G815" i="1"/>
  <c r="F815" i="1"/>
  <c r="I814" i="1"/>
  <c r="H814" i="1"/>
  <c r="G814" i="1"/>
  <c r="F814" i="1"/>
  <c r="I813" i="1"/>
  <c r="H813" i="1"/>
  <c r="G813" i="1"/>
  <c r="F813" i="1"/>
  <c r="I812" i="1"/>
  <c r="H812" i="1"/>
  <c r="G812" i="1"/>
  <c r="F812" i="1"/>
  <c r="I811" i="1"/>
  <c r="H811" i="1"/>
  <c r="G811" i="1"/>
  <c r="F811" i="1"/>
  <c r="I810" i="1"/>
  <c r="H810" i="1"/>
  <c r="G810" i="1"/>
  <c r="F810" i="1"/>
  <c r="I809" i="1"/>
  <c r="H809" i="1"/>
  <c r="G809" i="1"/>
  <c r="F809" i="1"/>
  <c r="I808" i="1"/>
  <c r="H808" i="1"/>
  <c r="G808" i="1"/>
  <c r="F808" i="1"/>
  <c r="I807" i="1"/>
  <c r="H807" i="1"/>
  <c r="G807" i="1"/>
  <c r="F807" i="1"/>
  <c r="I806" i="1"/>
  <c r="H806" i="1"/>
  <c r="G806" i="1"/>
  <c r="F806" i="1"/>
  <c r="I805" i="1"/>
  <c r="H805" i="1"/>
  <c r="G805" i="1"/>
  <c r="F805" i="1"/>
  <c r="I804" i="1"/>
  <c r="H804" i="1"/>
  <c r="G804" i="1"/>
  <c r="F804" i="1"/>
  <c r="I803" i="1"/>
  <c r="H803" i="1"/>
  <c r="G803" i="1"/>
  <c r="F803" i="1"/>
  <c r="I802" i="1"/>
  <c r="H802" i="1"/>
  <c r="G802" i="1"/>
  <c r="F802" i="1"/>
  <c r="I801" i="1"/>
  <c r="H801" i="1"/>
  <c r="G801" i="1"/>
  <c r="F801" i="1"/>
  <c r="I800" i="1"/>
  <c r="H800" i="1"/>
  <c r="G800" i="1"/>
  <c r="F800" i="1"/>
  <c r="I799" i="1"/>
  <c r="H799" i="1"/>
  <c r="G799" i="1"/>
  <c r="F799" i="1"/>
  <c r="I798" i="1"/>
  <c r="H798" i="1"/>
  <c r="G798" i="1"/>
  <c r="F798" i="1"/>
  <c r="I797" i="1"/>
  <c r="H797" i="1"/>
  <c r="G797" i="1"/>
  <c r="F797" i="1"/>
  <c r="I796" i="1"/>
  <c r="H796" i="1"/>
  <c r="G796" i="1"/>
  <c r="F796" i="1"/>
  <c r="I795" i="1"/>
  <c r="H795" i="1"/>
  <c r="G795" i="1"/>
  <c r="F795" i="1"/>
  <c r="I794" i="1"/>
  <c r="H794" i="1"/>
  <c r="G794" i="1"/>
  <c r="F794" i="1"/>
  <c r="I793" i="1"/>
  <c r="H793" i="1"/>
  <c r="G793" i="1"/>
  <c r="F793" i="1"/>
  <c r="I792" i="1"/>
  <c r="H792" i="1"/>
  <c r="G792" i="1"/>
  <c r="F792" i="1"/>
  <c r="I791" i="1"/>
  <c r="H791" i="1"/>
  <c r="G791" i="1"/>
  <c r="F791" i="1"/>
  <c r="I790" i="1"/>
  <c r="H790" i="1"/>
  <c r="G790" i="1"/>
  <c r="F790" i="1"/>
  <c r="I789" i="1"/>
  <c r="H789" i="1"/>
  <c r="G789" i="1"/>
  <c r="F789" i="1"/>
  <c r="I788" i="1"/>
  <c r="H788" i="1"/>
  <c r="G788" i="1"/>
  <c r="F788" i="1"/>
  <c r="I787" i="1"/>
  <c r="H787" i="1"/>
  <c r="G787" i="1"/>
  <c r="F787" i="1"/>
  <c r="I786" i="1"/>
  <c r="H786" i="1"/>
  <c r="G786" i="1"/>
  <c r="F786" i="1"/>
  <c r="I785" i="1"/>
  <c r="H785" i="1"/>
  <c r="G785" i="1"/>
  <c r="F785" i="1"/>
  <c r="I784" i="1"/>
  <c r="H784" i="1"/>
  <c r="G784" i="1"/>
  <c r="F784" i="1"/>
  <c r="I783" i="1"/>
  <c r="H783" i="1"/>
  <c r="G783" i="1"/>
  <c r="F783" i="1"/>
  <c r="I782" i="1"/>
  <c r="H782" i="1"/>
  <c r="G782" i="1"/>
  <c r="F782" i="1"/>
  <c r="I781" i="1"/>
  <c r="H781" i="1"/>
  <c r="G781" i="1"/>
  <c r="F781" i="1"/>
  <c r="I780" i="1"/>
  <c r="H780" i="1"/>
  <c r="G780" i="1"/>
  <c r="F780" i="1"/>
  <c r="I779" i="1"/>
  <c r="H779" i="1"/>
  <c r="G779" i="1"/>
  <c r="F779" i="1"/>
  <c r="I778" i="1"/>
  <c r="H778" i="1"/>
  <c r="G778" i="1"/>
  <c r="F778" i="1"/>
  <c r="I777" i="1"/>
  <c r="H777" i="1"/>
  <c r="G777" i="1"/>
  <c r="F777" i="1"/>
  <c r="I776" i="1"/>
  <c r="H776" i="1"/>
  <c r="G776" i="1"/>
  <c r="F776" i="1"/>
  <c r="I775" i="1"/>
  <c r="H775" i="1"/>
  <c r="G775" i="1"/>
  <c r="F775" i="1"/>
  <c r="I774" i="1"/>
  <c r="H774" i="1"/>
  <c r="G774" i="1"/>
  <c r="F774" i="1"/>
  <c r="I773" i="1"/>
  <c r="H773" i="1"/>
  <c r="G773" i="1"/>
  <c r="F773" i="1"/>
  <c r="I772" i="1"/>
  <c r="H772" i="1"/>
  <c r="G772" i="1"/>
  <c r="F772" i="1"/>
  <c r="I771" i="1"/>
  <c r="H771" i="1"/>
  <c r="G771" i="1"/>
  <c r="F771" i="1"/>
  <c r="I770" i="1"/>
  <c r="H770" i="1"/>
  <c r="G770" i="1"/>
  <c r="F770" i="1"/>
  <c r="I769" i="1"/>
  <c r="H769" i="1"/>
  <c r="G769" i="1"/>
  <c r="F769" i="1"/>
  <c r="I768" i="1"/>
  <c r="H768" i="1"/>
  <c r="G768" i="1"/>
  <c r="F768" i="1"/>
  <c r="I767" i="1"/>
  <c r="H767" i="1"/>
  <c r="G767" i="1"/>
  <c r="F767" i="1"/>
  <c r="I766" i="1"/>
  <c r="H766" i="1"/>
  <c r="G766" i="1"/>
  <c r="F766" i="1"/>
  <c r="I765" i="1"/>
  <c r="H765" i="1"/>
  <c r="G765" i="1"/>
  <c r="F765" i="1"/>
  <c r="I764" i="1"/>
  <c r="H764" i="1"/>
  <c r="G764" i="1"/>
  <c r="F764" i="1"/>
  <c r="I763" i="1"/>
  <c r="H763" i="1"/>
  <c r="G763" i="1"/>
  <c r="F763" i="1"/>
  <c r="I762" i="1"/>
  <c r="H762" i="1"/>
  <c r="G762" i="1"/>
  <c r="F762" i="1"/>
  <c r="I761" i="1"/>
  <c r="H761" i="1"/>
  <c r="G761" i="1"/>
  <c r="F761" i="1"/>
  <c r="I760" i="1"/>
  <c r="H760" i="1"/>
  <c r="G760" i="1"/>
  <c r="F760" i="1"/>
  <c r="I759" i="1"/>
  <c r="H759" i="1"/>
  <c r="G759" i="1"/>
  <c r="F759" i="1"/>
  <c r="I758" i="1"/>
  <c r="H758" i="1"/>
  <c r="G758" i="1"/>
  <c r="F758" i="1"/>
  <c r="I757" i="1"/>
  <c r="H757" i="1"/>
  <c r="G757" i="1"/>
  <c r="F757" i="1"/>
  <c r="I756" i="1"/>
  <c r="H756" i="1"/>
  <c r="G756" i="1"/>
  <c r="F756" i="1"/>
  <c r="I755" i="1"/>
  <c r="H755" i="1"/>
  <c r="G755" i="1"/>
  <c r="F755" i="1"/>
  <c r="I754" i="1"/>
  <c r="H754" i="1"/>
  <c r="G754" i="1"/>
  <c r="F754" i="1"/>
  <c r="I753" i="1"/>
  <c r="H753" i="1"/>
  <c r="G753" i="1"/>
  <c r="F753" i="1"/>
  <c r="I752" i="1"/>
  <c r="H752" i="1"/>
  <c r="G752" i="1"/>
  <c r="F752" i="1"/>
  <c r="I751" i="1"/>
  <c r="H751" i="1"/>
  <c r="G751" i="1"/>
  <c r="F751" i="1"/>
  <c r="I750" i="1"/>
  <c r="H750" i="1"/>
  <c r="G750" i="1"/>
  <c r="F750" i="1"/>
  <c r="I749" i="1"/>
  <c r="H749" i="1"/>
  <c r="G749" i="1"/>
  <c r="F749" i="1"/>
  <c r="I748" i="1"/>
  <c r="H748" i="1"/>
  <c r="G748" i="1"/>
  <c r="F748" i="1"/>
  <c r="I747" i="1"/>
  <c r="H747" i="1"/>
  <c r="G747" i="1"/>
  <c r="F747" i="1"/>
  <c r="I746" i="1"/>
  <c r="H746" i="1"/>
  <c r="G746" i="1"/>
  <c r="F746" i="1"/>
  <c r="I745" i="1"/>
  <c r="H745" i="1"/>
  <c r="G745" i="1"/>
  <c r="F745" i="1"/>
  <c r="I744" i="1"/>
  <c r="H744" i="1"/>
  <c r="G744" i="1"/>
  <c r="F744" i="1"/>
  <c r="I743" i="1"/>
  <c r="H743" i="1"/>
  <c r="G743" i="1"/>
  <c r="F743" i="1"/>
  <c r="I742" i="1"/>
  <c r="H742" i="1"/>
  <c r="G742" i="1"/>
  <c r="F742" i="1"/>
  <c r="I741" i="1"/>
  <c r="H741" i="1"/>
  <c r="G741" i="1"/>
  <c r="F741" i="1"/>
  <c r="I740" i="1"/>
  <c r="H740" i="1"/>
  <c r="G740" i="1"/>
  <c r="F740" i="1"/>
  <c r="I739" i="1"/>
  <c r="H739" i="1"/>
  <c r="G739" i="1"/>
  <c r="F739" i="1"/>
  <c r="I738" i="1"/>
  <c r="H738" i="1"/>
  <c r="G738" i="1"/>
  <c r="F738" i="1"/>
  <c r="I737" i="1"/>
  <c r="H737" i="1"/>
  <c r="G737" i="1"/>
  <c r="F737" i="1"/>
  <c r="I736" i="1"/>
  <c r="H736" i="1"/>
  <c r="G736" i="1"/>
  <c r="F736" i="1"/>
  <c r="I735" i="1"/>
  <c r="H735" i="1"/>
  <c r="G735" i="1"/>
  <c r="F735" i="1"/>
  <c r="I734" i="1"/>
  <c r="H734" i="1"/>
  <c r="G734" i="1"/>
  <c r="F734" i="1"/>
  <c r="I733" i="1"/>
  <c r="H733" i="1"/>
  <c r="G733" i="1"/>
  <c r="F733" i="1"/>
  <c r="I732" i="1"/>
  <c r="H732" i="1"/>
  <c r="G732" i="1"/>
  <c r="F732" i="1"/>
  <c r="I731" i="1"/>
  <c r="H731" i="1"/>
  <c r="G731" i="1"/>
  <c r="F731" i="1"/>
  <c r="I730" i="1"/>
  <c r="H730" i="1"/>
  <c r="G730" i="1"/>
  <c r="F730" i="1"/>
  <c r="I729" i="1"/>
  <c r="H729" i="1"/>
  <c r="G729" i="1"/>
  <c r="F729" i="1"/>
  <c r="I728" i="1"/>
  <c r="H728" i="1"/>
  <c r="G728" i="1"/>
  <c r="F728" i="1"/>
  <c r="I727" i="1"/>
  <c r="H727" i="1"/>
  <c r="G727" i="1"/>
  <c r="F727" i="1"/>
  <c r="I726" i="1"/>
  <c r="H726" i="1"/>
  <c r="G726" i="1"/>
  <c r="F726" i="1"/>
  <c r="I725" i="1"/>
  <c r="H725" i="1"/>
  <c r="G725" i="1"/>
  <c r="F725" i="1"/>
  <c r="I724" i="1"/>
  <c r="H724" i="1"/>
  <c r="G724" i="1"/>
  <c r="F724" i="1"/>
  <c r="I723" i="1"/>
  <c r="H723" i="1"/>
  <c r="G723" i="1"/>
  <c r="F723" i="1"/>
  <c r="I722" i="1"/>
  <c r="H722" i="1"/>
  <c r="G722" i="1"/>
  <c r="F722" i="1"/>
  <c r="I721" i="1"/>
  <c r="H721" i="1"/>
  <c r="G721" i="1"/>
  <c r="F721" i="1"/>
  <c r="I720" i="1"/>
  <c r="H720" i="1"/>
  <c r="G720" i="1"/>
  <c r="F720" i="1"/>
  <c r="I719" i="1"/>
  <c r="H719" i="1"/>
  <c r="G719" i="1"/>
  <c r="F719" i="1"/>
  <c r="I718" i="1"/>
  <c r="H718" i="1"/>
  <c r="G718" i="1"/>
  <c r="F718" i="1"/>
  <c r="I717" i="1"/>
  <c r="H717" i="1"/>
  <c r="G717" i="1"/>
  <c r="F717" i="1"/>
  <c r="I716" i="1"/>
  <c r="H716" i="1"/>
  <c r="G716" i="1"/>
  <c r="F716" i="1"/>
  <c r="I715" i="1"/>
  <c r="H715" i="1"/>
  <c r="G715" i="1"/>
  <c r="F715" i="1"/>
  <c r="I714" i="1"/>
  <c r="H714" i="1"/>
  <c r="G714" i="1"/>
  <c r="F714" i="1"/>
  <c r="I713" i="1"/>
  <c r="H713" i="1"/>
  <c r="G713" i="1"/>
  <c r="F713" i="1"/>
  <c r="I712" i="1"/>
  <c r="H712" i="1"/>
  <c r="G712" i="1"/>
  <c r="F712" i="1"/>
  <c r="I711" i="1"/>
  <c r="H711" i="1"/>
  <c r="G711" i="1"/>
  <c r="F711" i="1"/>
  <c r="I710" i="1"/>
  <c r="H710" i="1"/>
  <c r="G710" i="1"/>
  <c r="F710" i="1"/>
  <c r="I709" i="1"/>
  <c r="H709" i="1"/>
  <c r="G709" i="1"/>
  <c r="F709" i="1"/>
  <c r="I708" i="1"/>
  <c r="H708" i="1"/>
  <c r="G708" i="1"/>
  <c r="F708" i="1"/>
  <c r="I707" i="1"/>
  <c r="H707" i="1"/>
  <c r="G707" i="1"/>
  <c r="F707" i="1"/>
  <c r="I706" i="1"/>
  <c r="H706" i="1"/>
  <c r="G706" i="1"/>
  <c r="F706" i="1"/>
  <c r="I705" i="1"/>
  <c r="H705" i="1"/>
  <c r="G705" i="1"/>
  <c r="F705" i="1"/>
  <c r="I704" i="1"/>
  <c r="H704" i="1"/>
  <c r="G704" i="1"/>
  <c r="F704" i="1"/>
  <c r="I703" i="1"/>
  <c r="H703" i="1"/>
  <c r="G703" i="1"/>
  <c r="F703" i="1"/>
  <c r="I702" i="1"/>
  <c r="H702" i="1"/>
  <c r="G702" i="1"/>
  <c r="F702" i="1"/>
  <c r="I701" i="1"/>
  <c r="H701" i="1"/>
  <c r="G701" i="1"/>
  <c r="F701" i="1"/>
  <c r="I700" i="1"/>
  <c r="H700" i="1"/>
  <c r="G700" i="1"/>
  <c r="F700" i="1"/>
  <c r="I699" i="1"/>
  <c r="H699" i="1"/>
  <c r="G699" i="1"/>
  <c r="F699" i="1"/>
  <c r="I698" i="1"/>
  <c r="H698" i="1"/>
  <c r="G698" i="1"/>
  <c r="F698" i="1"/>
  <c r="I697" i="1"/>
  <c r="H697" i="1"/>
  <c r="G697" i="1"/>
  <c r="F697" i="1"/>
  <c r="I696" i="1"/>
  <c r="H696" i="1"/>
  <c r="G696" i="1"/>
  <c r="F696" i="1"/>
  <c r="I695" i="1"/>
  <c r="H695" i="1"/>
  <c r="G695" i="1"/>
  <c r="F695" i="1"/>
  <c r="I694" i="1"/>
  <c r="H694" i="1"/>
  <c r="G694" i="1"/>
  <c r="F694" i="1"/>
  <c r="I693" i="1"/>
  <c r="H693" i="1"/>
  <c r="G693" i="1"/>
  <c r="F693" i="1"/>
  <c r="I692" i="1"/>
  <c r="H692" i="1"/>
  <c r="G692" i="1"/>
  <c r="F692" i="1"/>
  <c r="I691" i="1"/>
  <c r="H691" i="1"/>
  <c r="G691" i="1"/>
  <c r="F691" i="1"/>
  <c r="I690" i="1"/>
  <c r="H690" i="1"/>
  <c r="G690" i="1"/>
  <c r="F690" i="1"/>
  <c r="I689" i="1"/>
  <c r="H689" i="1"/>
  <c r="G689" i="1"/>
  <c r="F689" i="1"/>
  <c r="I688" i="1"/>
  <c r="H688" i="1"/>
  <c r="G688" i="1"/>
  <c r="F688" i="1"/>
  <c r="I687" i="1"/>
  <c r="H687" i="1"/>
  <c r="G687" i="1"/>
  <c r="F687" i="1"/>
  <c r="I686" i="1"/>
  <c r="H686" i="1"/>
  <c r="G686" i="1"/>
  <c r="F686" i="1"/>
  <c r="I685" i="1"/>
  <c r="H685" i="1"/>
  <c r="G685" i="1"/>
  <c r="F685" i="1"/>
  <c r="I684" i="1"/>
  <c r="H684" i="1"/>
  <c r="G684" i="1"/>
  <c r="F684" i="1"/>
  <c r="I683" i="1"/>
  <c r="H683" i="1"/>
  <c r="G683" i="1"/>
  <c r="F683" i="1"/>
  <c r="I682" i="1"/>
  <c r="H682" i="1"/>
  <c r="G682" i="1"/>
  <c r="F682" i="1"/>
  <c r="I681" i="1"/>
  <c r="H681" i="1"/>
  <c r="G681" i="1"/>
  <c r="F681" i="1"/>
  <c r="I680" i="1"/>
  <c r="H680" i="1"/>
  <c r="G680" i="1"/>
  <c r="F680" i="1"/>
  <c r="I679" i="1"/>
  <c r="H679" i="1"/>
  <c r="G679" i="1"/>
  <c r="F679" i="1"/>
  <c r="I678" i="1"/>
  <c r="H678" i="1"/>
  <c r="G678" i="1"/>
  <c r="F678" i="1"/>
  <c r="I677" i="1"/>
  <c r="H677" i="1"/>
  <c r="G677" i="1"/>
  <c r="F677" i="1"/>
  <c r="I676" i="1"/>
  <c r="H676" i="1"/>
  <c r="G676" i="1"/>
  <c r="F676" i="1"/>
  <c r="I675" i="1"/>
  <c r="H675" i="1"/>
  <c r="G675" i="1"/>
  <c r="F675" i="1"/>
  <c r="I674" i="1"/>
  <c r="H674" i="1"/>
  <c r="G674" i="1"/>
  <c r="F674" i="1"/>
  <c r="I673" i="1"/>
  <c r="H673" i="1"/>
  <c r="G673" i="1"/>
  <c r="F673" i="1"/>
  <c r="I672" i="1"/>
  <c r="H672" i="1"/>
  <c r="G672" i="1"/>
  <c r="F672" i="1"/>
  <c r="I671" i="1"/>
  <c r="H671" i="1"/>
  <c r="G671" i="1"/>
  <c r="F671" i="1"/>
  <c r="I670" i="1"/>
  <c r="H670" i="1"/>
  <c r="G670" i="1"/>
  <c r="F670" i="1"/>
  <c r="I669" i="1"/>
  <c r="H669" i="1"/>
  <c r="G669" i="1"/>
  <c r="F669" i="1"/>
  <c r="I668" i="1"/>
  <c r="H668" i="1"/>
  <c r="G668" i="1"/>
  <c r="F668" i="1"/>
  <c r="I667" i="1"/>
  <c r="H667" i="1"/>
  <c r="G667" i="1"/>
  <c r="F667" i="1"/>
  <c r="I666" i="1"/>
  <c r="H666" i="1"/>
  <c r="G666" i="1"/>
  <c r="F666" i="1"/>
  <c r="I665" i="1"/>
  <c r="H665" i="1"/>
  <c r="G665" i="1"/>
  <c r="F665" i="1"/>
  <c r="I664" i="1"/>
  <c r="H664" i="1"/>
  <c r="G664" i="1"/>
  <c r="F664" i="1"/>
  <c r="I663" i="1"/>
  <c r="H663" i="1"/>
  <c r="G663" i="1"/>
  <c r="F663" i="1"/>
  <c r="I662" i="1"/>
  <c r="H662" i="1"/>
  <c r="G662" i="1"/>
  <c r="F662" i="1"/>
  <c r="I661" i="1"/>
  <c r="H661" i="1"/>
  <c r="G661" i="1"/>
  <c r="F661" i="1"/>
  <c r="I660" i="1"/>
  <c r="H660" i="1"/>
  <c r="G660" i="1"/>
  <c r="F660" i="1"/>
  <c r="I659" i="1"/>
  <c r="H659" i="1"/>
  <c r="G659" i="1"/>
  <c r="F659" i="1"/>
  <c r="I658" i="1"/>
  <c r="H658" i="1"/>
  <c r="G658" i="1"/>
  <c r="F658" i="1"/>
  <c r="I657" i="1"/>
  <c r="H657" i="1"/>
  <c r="G657" i="1"/>
  <c r="F657" i="1"/>
  <c r="I656" i="1"/>
  <c r="H656" i="1"/>
  <c r="G656" i="1"/>
  <c r="F656" i="1"/>
  <c r="I655" i="1"/>
  <c r="H655" i="1"/>
  <c r="G655" i="1"/>
  <c r="F655" i="1"/>
  <c r="I654" i="1"/>
  <c r="H654" i="1"/>
  <c r="G654" i="1"/>
  <c r="F654" i="1"/>
  <c r="I653" i="1"/>
  <c r="H653" i="1"/>
  <c r="G653" i="1"/>
  <c r="F653" i="1"/>
  <c r="I652" i="1"/>
  <c r="H652" i="1"/>
  <c r="G652" i="1"/>
  <c r="F652" i="1"/>
  <c r="I651" i="1"/>
  <c r="H651" i="1"/>
  <c r="G651" i="1"/>
  <c r="F651" i="1"/>
  <c r="I650" i="1"/>
  <c r="H650" i="1"/>
  <c r="G650" i="1"/>
  <c r="F650" i="1"/>
  <c r="I649" i="1"/>
  <c r="H649" i="1"/>
  <c r="G649" i="1"/>
  <c r="F649" i="1"/>
  <c r="I648" i="1"/>
  <c r="H648" i="1"/>
  <c r="G648" i="1"/>
  <c r="F648" i="1"/>
  <c r="I647" i="1"/>
  <c r="H647" i="1"/>
  <c r="G647" i="1"/>
  <c r="F647" i="1"/>
  <c r="I646" i="1"/>
  <c r="H646" i="1"/>
  <c r="G646" i="1"/>
  <c r="F646" i="1"/>
  <c r="I645" i="1"/>
  <c r="H645" i="1"/>
  <c r="G645" i="1"/>
  <c r="F645" i="1"/>
  <c r="I644" i="1"/>
  <c r="H644" i="1"/>
  <c r="G644" i="1"/>
  <c r="F644" i="1"/>
  <c r="I643" i="1"/>
  <c r="H643" i="1"/>
  <c r="G643" i="1"/>
  <c r="F643" i="1"/>
  <c r="I642" i="1"/>
  <c r="H642" i="1"/>
  <c r="G642" i="1"/>
  <c r="F642" i="1"/>
  <c r="I641" i="1"/>
  <c r="H641" i="1"/>
  <c r="G641" i="1"/>
  <c r="F641" i="1"/>
  <c r="I640" i="1"/>
  <c r="H640" i="1"/>
  <c r="G640" i="1"/>
  <c r="F640" i="1"/>
  <c r="I639" i="1"/>
  <c r="H639" i="1"/>
  <c r="G639" i="1"/>
  <c r="F639" i="1"/>
  <c r="I638" i="1"/>
  <c r="H638" i="1"/>
  <c r="G638" i="1"/>
  <c r="F638" i="1"/>
  <c r="I637" i="1"/>
  <c r="H637" i="1"/>
  <c r="G637" i="1"/>
  <c r="F637" i="1"/>
  <c r="I636" i="1"/>
  <c r="H636" i="1"/>
  <c r="G636" i="1"/>
  <c r="F636" i="1"/>
  <c r="I635" i="1"/>
  <c r="H635" i="1"/>
  <c r="G635" i="1"/>
  <c r="F635" i="1"/>
  <c r="I634" i="1"/>
  <c r="H634" i="1"/>
  <c r="G634" i="1"/>
  <c r="F634" i="1"/>
  <c r="I633" i="1"/>
  <c r="H633" i="1"/>
  <c r="G633" i="1"/>
  <c r="F633" i="1"/>
  <c r="I632" i="1"/>
  <c r="H632" i="1"/>
  <c r="G632" i="1"/>
  <c r="F632" i="1"/>
  <c r="I631" i="1"/>
  <c r="H631" i="1"/>
  <c r="G631" i="1"/>
  <c r="F631" i="1"/>
  <c r="I630" i="1"/>
  <c r="H630" i="1"/>
  <c r="G630" i="1"/>
  <c r="F630" i="1"/>
  <c r="I629" i="1"/>
  <c r="H629" i="1"/>
  <c r="G629" i="1"/>
  <c r="F629" i="1"/>
  <c r="I628" i="1"/>
  <c r="H628" i="1"/>
  <c r="G628" i="1"/>
  <c r="F628" i="1"/>
  <c r="I627" i="1"/>
  <c r="H627" i="1"/>
  <c r="G627" i="1"/>
  <c r="F627" i="1"/>
  <c r="I626" i="1"/>
  <c r="H626" i="1"/>
  <c r="G626" i="1"/>
  <c r="F626" i="1"/>
  <c r="I625" i="1"/>
  <c r="H625" i="1"/>
  <c r="G625" i="1"/>
  <c r="F625" i="1"/>
  <c r="I624" i="1"/>
  <c r="H624" i="1"/>
  <c r="G624" i="1"/>
  <c r="F624" i="1"/>
  <c r="I623" i="1"/>
  <c r="H623" i="1"/>
  <c r="G623" i="1"/>
  <c r="F623" i="1"/>
  <c r="I622" i="1"/>
  <c r="H622" i="1"/>
  <c r="G622" i="1"/>
  <c r="F622" i="1"/>
  <c r="I621" i="1"/>
  <c r="H621" i="1"/>
  <c r="G621" i="1"/>
  <c r="F621" i="1"/>
  <c r="I620" i="1"/>
  <c r="H620" i="1"/>
  <c r="G620" i="1"/>
  <c r="F620" i="1"/>
  <c r="I619" i="1"/>
  <c r="H619" i="1"/>
  <c r="G619" i="1"/>
  <c r="F619" i="1"/>
  <c r="I618" i="1"/>
  <c r="H618" i="1"/>
  <c r="G618" i="1"/>
  <c r="F618" i="1"/>
  <c r="I617" i="1"/>
  <c r="H617" i="1"/>
  <c r="G617" i="1"/>
  <c r="F617" i="1"/>
  <c r="I616" i="1"/>
  <c r="H616" i="1"/>
  <c r="G616" i="1"/>
  <c r="F616" i="1"/>
  <c r="I615" i="1"/>
  <c r="H615" i="1"/>
  <c r="G615" i="1"/>
  <c r="F615" i="1"/>
  <c r="I614" i="1"/>
  <c r="H614" i="1"/>
  <c r="G614" i="1"/>
  <c r="F614" i="1"/>
  <c r="I613" i="1"/>
  <c r="H613" i="1"/>
  <c r="G613" i="1"/>
  <c r="F613" i="1"/>
  <c r="I612" i="1"/>
  <c r="H612" i="1"/>
  <c r="G612" i="1"/>
  <c r="F612" i="1"/>
  <c r="I611" i="1"/>
  <c r="H611" i="1"/>
  <c r="G611" i="1"/>
  <c r="F611" i="1"/>
  <c r="I610" i="1"/>
  <c r="H610" i="1"/>
  <c r="G610" i="1"/>
  <c r="F610" i="1"/>
  <c r="I609" i="1"/>
  <c r="H609" i="1"/>
  <c r="G609" i="1"/>
  <c r="F609" i="1"/>
  <c r="I608" i="1"/>
  <c r="H608" i="1"/>
  <c r="G608" i="1"/>
  <c r="F608" i="1"/>
  <c r="I607" i="1"/>
  <c r="H607" i="1"/>
  <c r="G607" i="1"/>
  <c r="F607" i="1"/>
  <c r="I606" i="1"/>
  <c r="H606" i="1"/>
  <c r="G606" i="1"/>
  <c r="F606" i="1"/>
  <c r="I605" i="1"/>
  <c r="H605" i="1"/>
  <c r="G605" i="1"/>
  <c r="F605" i="1"/>
  <c r="I604" i="1"/>
  <c r="H604" i="1"/>
  <c r="G604" i="1"/>
  <c r="F604" i="1"/>
  <c r="I603" i="1"/>
  <c r="H603" i="1"/>
  <c r="G603" i="1"/>
  <c r="F603" i="1"/>
  <c r="I602" i="1"/>
  <c r="H602" i="1"/>
  <c r="G602" i="1"/>
  <c r="F602" i="1"/>
  <c r="I601" i="1"/>
  <c r="H601" i="1"/>
  <c r="G601" i="1"/>
  <c r="F601" i="1"/>
  <c r="I600" i="1"/>
  <c r="H600" i="1"/>
  <c r="G600" i="1"/>
  <c r="F600" i="1"/>
  <c r="I599" i="1"/>
  <c r="H599" i="1"/>
  <c r="G599" i="1"/>
  <c r="F599" i="1"/>
  <c r="I598" i="1"/>
  <c r="H598" i="1"/>
  <c r="G598" i="1"/>
  <c r="F598" i="1"/>
  <c r="I597" i="1"/>
  <c r="H597" i="1"/>
  <c r="G597" i="1"/>
  <c r="F597" i="1"/>
  <c r="I596" i="1"/>
  <c r="H596" i="1"/>
  <c r="G596" i="1"/>
  <c r="F596" i="1"/>
  <c r="I595" i="1"/>
  <c r="H595" i="1"/>
  <c r="G595" i="1"/>
  <c r="F595" i="1"/>
  <c r="I594" i="1"/>
  <c r="H594" i="1"/>
  <c r="G594" i="1"/>
  <c r="F594" i="1"/>
  <c r="I593" i="1"/>
  <c r="H593" i="1"/>
  <c r="G593" i="1"/>
  <c r="F593" i="1"/>
  <c r="I592" i="1"/>
  <c r="H592" i="1"/>
  <c r="G592" i="1"/>
  <c r="F592" i="1"/>
  <c r="I591" i="1"/>
  <c r="H591" i="1"/>
  <c r="G591" i="1"/>
  <c r="F591" i="1"/>
  <c r="I590" i="1"/>
  <c r="H590" i="1"/>
  <c r="G590" i="1"/>
  <c r="F590" i="1"/>
  <c r="I589" i="1"/>
  <c r="H589" i="1"/>
  <c r="G589" i="1"/>
  <c r="F589" i="1"/>
  <c r="I588" i="1"/>
  <c r="H588" i="1"/>
  <c r="G588" i="1"/>
  <c r="F588" i="1"/>
  <c r="I587" i="1"/>
  <c r="H587" i="1"/>
  <c r="G587" i="1"/>
  <c r="F587" i="1"/>
  <c r="I586" i="1"/>
  <c r="H586" i="1"/>
  <c r="G586" i="1"/>
  <c r="F586" i="1"/>
  <c r="I585" i="1"/>
  <c r="H585" i="1"/>
  <c r="G585" i="1"/>
  <c r="F585" i="1"/>
  <c r="I584" i="1"/>
  <c r="H584" i="1"/>
  <c r="G584" i="1"/>
  <c r="F584" i="1"/>
  <c r="I583" i="1"/>
  <c r="H583" i="1"/>
  <c r="G583" i="1"/>
  <c r="F583" i="1"/>
  <c r="I582" i="1"/>
  <c r="H582" i="1"/>
  <c r="G582" i="1"/>
  <c r="F582" i="1"/>
  <c r="I581" i="1"/>
  <c r="H581" i="1"/>
  <c r="G581" i="1"/>
  <c r="F581" i="1"/>
  <c r="I580" i="1"/>
  <c r="H580" i="1"/>
  <c r="G580" i="1"/>
  <c r="F580" i="1"/>
  <c r="I579" i="1"/>
  <c r="H579" i="1"/>
  <c r="G579" i="1"/>
  <c r="F579" i="1"/>
  <c r="I578" i="1"/>
  <c r="H578" i="1"/>
  <c r="G578" i="1"/>
  <c r="F578" i="1"/>
  <c r="I577" i="1"/>
  <c r="H577" i="1"/>
  <c r="G577" i="1"/>
  <c r="F577" i="1"/>
  <c r="I576" i="1"/>
  <c r="H576" i="1"/>
  <c r="G576" i="1"/>
  <c r="F576" i="1"/>
  <c r="I575" i="1"/>
  <c r="H575" i="1"/>
  <c r="G575" i="1"/>
  <c r="F575" i="1"/>
  <c r="I574" i="1"/>
  <c r="H574" i="1"/>
  <c r="G574" i="1"/>
  <c r="F574" i="1"/>
  <c r="I573" i="1"/>
  <c r="H573" i="1"/>
  <c r="G573" i="1"/>
  <c r="F573" i="1"/>
  <c r="I572" i="1"/>
  <c r="H572" i="1"/>
  <c r="G572" i="1"/>
  <c r="F572" i="1"/>
  <c r="I571" i="1"/>
  <c r="H571" i="1"/>
  <c r="G571" i="1"/>
  <c r="F571" i="1"/>
  <c r="I570" i="1"/>
  <c r="H570" i="1"/>
  <c r="G570" i="1"/>
  <c r="F570" i="1"/>
  <c r="I569" i="1"/>
  <c r="H569" i="1"/>
  <c r="G569" i="1"/>
  <c r="F569" i="1"/>
  <c r="I568" i="1"/>
  <c r="H568" i="1"/>
  <c r="G568" i="1"/>
  <c r="F568" i="1"/>
  <c r="I567" i="1"/>
  <c r="H567" i="1"/>
  <c r="G567" i="1"/>
  <c r="F567" i="1"/>
  <c r="I566" i="1"/>
  <c r="H566" i="1"/>
  <c r="G566" i="1"/>
  <c r="F566" i="1"/>
  <c r="I565" i="1"/>
  <c r="H565" i="1"/>
  <c r="G565" i="1"/>
  <c r="F565" i="1"/>
  <c r="I564" i="1"/>
  <c r="H564" i="1"/>
  <c r="G564" i="1"/>
  <c r="F564" i="1"/>
  <c r="I563" i="1"/>
  <c r="H563" i="1"/>
  <c r="G563" i="1"/>
  <c r="F563" i="1"/>
  <c r="I562" i="1"/>
  <c r="H562" i="1"/>
  <c r="G562" i="1"/>
  <c r="F562" i="1"/>
  <c r="I561" i="1"/>
  <c r="H561" i="1"/>
  <c r="G561" i="1"/>
  <c r="F561" i="1"/>
  <c r="I560" i="1"/>
  <c r="H560" i="1"/>
  <c r="G560" i="1"/>
  <c r="F560" i="1"/>
  <c r="I559" i="1"/>
  <c r="H559" i="1"/>
  <c r="G559" i="1"/>
  <c r="F559" i="1"/>
  <c r="I558" i="1"/>
  <c r="H558" i="1"/>
  <c r="G558" i="1"/>
  <c r="F558" i="1"/>
  <c r="I557" i="1"/>
  <c r="H557" i="1"/>
  <c r="G557" i="1"/>
  <c r="F557" i="1"/>
  <c r="I556" i="1"/>
  <c r="H556" i="1"/>
  <c r="G556" i="1"/>
  <c r="F556" i="1"/>
  <c r="I555" i="1"/>
  <c r="H555" i="1"/>
  <c r="G555" i="1"/>
  <c r="F555" i="1"/>
  <c r="I554" i="1"/>
  <c r="H554" i="1"/>
  <c r="G554" i="1"/>
  <c r="F554" i="1"/>
  <c r="I553" i="1"/>
  <c r="H553" i="1"/>
  <c r="G553" i="1"/>
  <c r="F553" i="1"/>
  <c r="I552" i="1"/>
  <c r="H552" i="1"/>
  <c r="G552" i="1"/>
  <c r="F552" i="1"/>
  <c r="I551" i="1"/>
  <c r="H551" i="1"/>
  <c r="G551" i="1"/>
  <c r="F551" i="1"/>
  <c r="I550" i="1"/>
  <c r="H550" i="1"/>
  <c r="G550" i="1"/>
  <c r="F550" i="1"/>
  <c r="I549" i="1"/>
  <c r="H549" i="1"/>
  <c r="G549" i="1"/>
  <c r="F549" i="1"/>
  <c r="I548" i="1"/>
  <c r="H548" i="1"/>
  <c r="G548" i="1"/>
  <c r="F548" i="1"/>
  <c r="I547" i="1"/>
  <c r="H547" i="1"/>
  <c r="G547" i="1"/>
  <c r="F547" i="1"/>
  <c r="I546" i="1"/>
  <c r="H546" i="1"/>
  <c r="G546" i="1"/>
  <c r="F546" i="1"/>
  <c r="I545" i="1"/>
  <c r="H545" i="1"/>
  <c r="G545" i="1"/>
  <c r="F545" i="1"/>
  <c r="I544" i="1"/>
  <c r="H544" i="1"/>
  <c r="G544" i="1"/>
  <c r="F544" i="1"/>
  <c r="I543" i="1"/>
  <c r="H543" i="1"/>
  <c r="G543" i="1"/>
  <c r="F543" i="1"/>
  <c r="I542" i="1"/>
  <c r="H542" i="1"/>
  <c r="G542" i="1"/>
  <c r="F542" i="1"/>
  <c r="I541" i="1"/>
  <c r="H541" i="1"/>
  <c r="G541" i="1"/>
  <c r="F541" i="1"/>
  <c r="I540" i="1"/>
  <c r="H540" i="1"/>
  <c r="G540" i="1"/>
  <c r="F540" i="1"/>
  <c r="I539" i="1"/>
  <c r="H539" i="1"/>
  <c r="G539" i="1"/>
  <c r="F539" i="1"/>
  <c r="I538" i="1"/>
  <c r="H538" i="1"/>
  <c r="G538" i="1"/>
  <c r="F538" i="1"/>
  <c r="I537" i="1"/>
  <c r="H537" i="1"/>
  <c r="G537" i="1"/>
  <c r="F537" i="1"/>
  <c r="I536" i="1"/>
  <c r="H536" i="1"/>
  <c r="G536" i="1"/>
  <c r="F536" i="1"/>
  <c r="I535" i="1"/>
  <c r="H535" i="1"/>
  <c r="G535" i="1"/>
  <c r="F535" i="1"/>
  <c r="I534" i="1"/>
  <c r="H534" i="1"/>
  <c r="G534" i="1"/>
  <c r="F534" i="1"/>
  <c r="I533" i="1"/>
  <c r="H533" i="1"/>
  <c r="G533" i="1"/>
  <c r="F533" i="1"/>
  <c r="I532" i="1"/>
  <c r="H532" i="1"/>
  <c r="G532" i="1"/>
  <c r="F532" i="1"/>
  <c r="I531" i="1"/>
  <c r="H531" i="1"/>
  <c r="G531" i="1"/>
  <c r="F531" i="1"/>
  <c r="I530" i="1"/>
  <c r="H530" i="1"/>
  <c r="G530" i="1"/>
  <c r="F530" i="1"/>
  <c r="I529" i="1"/>
  <c r="H529" i="1"/>
  <c r="G529" i="1"/>
  <c r="F529" i="1"/>
  <c r="I528" i="1"/>
  <c r="H528" i="1"/>
  <c r="G528" i="1"/>
  <c r="F528" i="1"/>
  <c r="I527" i="1"/>
  <c r="H527" i="1"/>
  <c r="G527" i="1"/>
  <c r="F527" i="1"/>
  <c r="I526" i="1"/>
  <c r="H526" i="1"/>
  <c r="G526" i="1"/>
  <c r="F526" i="1"/>
  <c r="I525" i="1"/>
  <c r="H525" i="1"/>
  <c r="G525" i="1"/>
  <c r="F525" i="1"/>
  <c r="I524" i="1"/>
  <c r="H524" i="1"/>
  <c r="G524" i="1"/>
  <c r="F524" i="1"/>
  <c r="I523" i="1"/>
  <c r="H523" i="1"/>
  <c r="G523" i="1"/>
  <c r="F523" i="1"/>
  <c r="I522" i="1"/>
  <c r="H522" i="1"/>
  <c r="G522" i="1"/>
  <c r="F522" i="1"/>
  <c r="I521" i="1"/>
  <c r="H521" i="1"/>
  <c r="G521" i="1"/>
  <c r="F521" i="1"/>
  <c r="I520" i="1"/>
  <c r="H520" i="1"/>
  <c r="G520" i="1"/>
  <c r="F520" i="1"/>
  <c r="I519" i="1"/>
  <c r="H519" i="1"/>
  <c r="G519" i="1"/>
  <c r="F519" i="1"/>
  <c r="I518" i="1"/>
  <c r="H518" i="1"/>
  <c r="G518" i="1"/>
  <c r="F518" i="1"/>
  <c r="I517" i="1"/>
  <c r="H517" i="1"/>
  <c r="G517" i="1"/>
  <c r="F517" i="1"/>
  <c r="I516" i="1"/>
  <c r="H516" i="1"/>
  <c r="G516" i="1"/>
  <c r="F516" i="1"/>
  <c r="I515" i="1"/>
  <c r="H515" i="1"/>
  <c r="G515" i="1"/>
  <c r="F515" i="1"/>
  <c r="I514" i="1"/>
  <c r="H514" i="1"/>
  <c r="G514" i="1"/>
  <c r="F514" i="1"/>
  <c r="I513" i="1"/>
  <c r="H513" i="1"/>
  <c r="G513" i="1"/>
  <c r="F513" i="1"/>
  <c r="I512" i="1"/>
  <c r="H512" i="1"/>
  <c r="G512" i="1"/>
  <c r="F512" i="1"/>
  <c r="I511" i="1"/>
  <c r="H511" i="1"/>
  <c r="G511" i="1"/>
  <c r="F511" i="1"/>
  <c r="I510" i="1"/>
  <c r="H510" i="1"/>
  <c r="G510" i="1"/>
  <c r="F510" i="1"/>
  <c r="I509" i="1"/>
  <c r="H509" i="1"/>
  <c r="G509" i="1"/>
  <c r="F509" i="1"/>
  <c r="I508" i="1"/>
  <c r="H508" i="1"/>
  <c r="G508" i="1"/>
  <c r="F508" i="1"/>
  <c r="I507" i="1"/>
  <c r="H507" i="1"/>
  <c r="G507" i="1"/>
  <c r="F507" i="1"/>
  <c r="I506" i="1"/>
  <c r="H506" i="1"/>
  <c r="G506" i="1"/>
  <c r="F506" i="1"/>
  <c r="I505" i="1"/>
  <c r="H505" i="1"/>
  <c r="G505" i="1"/>
  <c r="F505" i="1"/>
  <c r="I504" i="1"/>
  <c r="H504" i="1"/>
  <c r="G504" i="1"/>
  <c r="F504" i="1"/>
  <c r="I503" i="1"/>
  <c r="H503" i="1"/>
  <c r="G503" i="1"/>
  <c r="F503" i="1"/>
  <c r="I502" i="1"/>
  <c r="H502" i="1"/>
  <c r="G502" i="1"/>
  <c r="F502" i="1"/>
  <c r="I501" i="1"/>
  <c r="H501" i="1"/>
  <c r="G501" i="1"/>
  <c r="F501" i="1"/>
  <c r="I500" i="1"/>
  <c r="H500" i="1"/>
  <c r="G500" i="1"/>
  <c r="F500" i="1"/>
  <c r="I499" i="1"/>
  <c r="H499" i="1"/>
  <c r="G499" i="1"/>
  <c r="F499" i="1"/>
  <c r="I498" i="1"/>
  <c r="H498" i="1"/>
  <c r="G498" i="1"/>
  <c r="F498" i="1"/>
  <c r="I497" i="1"/>
  <c r="H497" i="1"/>
  <c r="G497" i="1"/>
  <c r="F497" i="1"/>
  <c r="I496" i="1"/>
  <c r="H496" i="1"/>
  <c r="G496" i="1"/>
  <c r="F496" i="1"/>
  <c r="I495" i="1"/>
  <c r="H495" i="1"/>
  <c r="G495" i="1"/>
  <c r="F495" i="1"/>
  <c r="I494" i="1"/>
  <c r="H494" i="1"/>
  <c r="G494" i="1"/>
  <c r="F494" i="1"/>
  <c r="I493" i="1"/>
  <c r="H493" i="1"/>
  <c r="G493" i="1"/>
  <c r="F493" i="1"/>
  <c r="I492" i="1"/>
  <c r="H492" i="1"/>
  <c r="G492" i="1"/>
  <c r="F492" i="1"/>
  <c r="I491" i="1"/>
  <c r="H491" i="1"/>
  <c r="G491" i="1"/>
  <c r="F491" i="1"/>
  <c r="I490" i="1"/>
  <c r="H490" i="1"/>
  <c r="G490" i="1"/>
  <c r="F490" i="1"/>
  <c r="I489" i="1"/>
  <c r="H489" i="1"/>
  <c r="G489" i="1"/>
  <c r="F489" i="1"/>
  <c r="I488" i="1"/>
  <c r="H488" i="1"/>
  <c r="G488" i="1"/>
  <c r="F488" i="1"/>
  <c r="I487" i="1"/>
  <c r="H487" i="1"/>
  <c r="G487" i="1"/>
  <c r="F487" i="1"/>
  <c r="I486" i="1"/>
  <c r="H486" i="1"/>
  <c r="G486" i="1"/>
  <c r="F486" i="1"/>
  <c r="I485" i="1"/>
  <c r="H485" i="1"/>
  <c r="G485" i="1"/>
  <c r="F485" i="1"/>
  <c r="I484" i="1"/>
  <c r="H484" i="1"/>
  <c r="G484" i="1"/>
  <c r="F484" i="1"/>
  <c r="I483" i="1"/>
  <c r="H483" i="1"/>
  <c r="G483" i="1"/>
  <c r="F483" i="1"/>
  <c r="I482" i="1"/>
  <c r="H482" i="1"/>
  <c r="G482" i="1"/>
  <c r="F482" i="1"/>
  <c r="I481" i="1"/>
  <c r="H481" i="1"/>
  <c r="G481" i="1"/>
  <c r="F481" i="1"/>
  <c r="I480" i="1"/>
  <c r="H480" i="1"/>
  <c r="G480" i="1"/>
  <c r="F480" i="1"/>
  <c r="I479" i="1"/>
  <c r="H479" i="1"/>
  <c r="G479" i="1"/>
  <c r="F479" i="1"/>
  <c r="I478" i="1"/>
  <c r="H478" i="1"/>
  <c r="G478" i="1"/>
  <c r="F478" i="1"/>
  <c r="I477" i="1"/>
  <c r="H477" i="1"/>
  <c r="G477" i="1"/>
  <c r="F477" i="1"/>
  <c r="I476" i="1"/>
  <c r="H476" i="1"/>
  <c r="G476" i="1"/>
  <c r="F476" i="1"/>
  <c r="I475" i="1"/>
  <c r="H475" i="1"/>
  <c r="G475" i="1"/>
  <c r="F475" i="1"/>
  <c r="I474" i="1"/>
  <c r="H474" i="1"/>
  <c r="G474" i="1"/>
  <c r="F474" i="1"/>
  <c r="I473" i="1"/>
  <c r="H473" i="1"/>
  <c r="G473" i="1"/>
  <c r="F473" i="1"/>
  <c r="I472" i="1"/>
  <c r="H472" i="1"/>
  <c r="G472" i="1"/>
  <c r="F472" i="1"/>
  <c r="I471" i="1"/>
  <c r="H471" i="1"/>
  <c r="G471" i="1"/>
  <c r="F471" i="1"/>
  <c r="I470" i="1"/>
  <c r="H470" i="1"/>
  <c r="G470" i="1"/>
  <c r="F470" i="1"/>
  <c r="I469" i="1"/>
  <c r="H469" i="1"/>
  <c r="G469" i="1"/>
  <c r="F469" i="1"/>
  <c r="I468" i="1"/>
  <c r="H468" i="1"/>
  <c r="G468" i="1"/>
  <c r="F468" i="1"/>
  <c r="I467" i="1"/>
  <c r="H467" i="1"/>
  <c r="G467" i="1"/>
  <c r="F467" i="1"/>
  <c r="I466" i="1"/>
  <c r="H466" i="1"/>
  <c r="G466" i="1"/>
  <c r="F466" i="1"/>
  <c r="I465" i="1"/>
  <c r="H465" i="1"/>
  <c r="G465" i="1"/>
  <c r="F465" i="1"/>
  <c r="I464" i="1"/>
  <c r="H464" i="1"/>
  <c r="G464" i="1"/>
  <c r="F464" i="1"/>
  <c r="I463" i="1"/>
  <c r="H463" i="1"/>
  <c r="G463" i="1"/>
  <c r="F463" i="1"/>
  <c r="I462" i="1"/>
  <c r="H462" i="1"/>
  <c r="G462" i="1"/>
  <c r="F462" i="1"/>
  <c r="I461" i="1"/>
  <c r="H461" i="1"/>
  <c r="G461" i="1"/>
  <c r="F461" i="1"/>
  <c r="I460" i="1"/>
  <c r="H460" i="1"/>
  <c r="G460" i="1"/>
  <c r="F460" i="1"/>
  <c r="I459" i="1"/>
  <c r="H459" i="1"/>
  <c r="G459" i="1"/>
  <c r="F459" i="1"/>
  <c r="I458" i="1"/>
  <c r="H458" i="1"/>
  <c r="G458" i="1"/>
  <c r="F458" i="1"/>
  <c r="I457" i="1"/>
  <c r="H457" i="1"/>
  <c r="G457" i="1"/>
  <c r="F457" i="1"/>
  <c r="I456" i="1"/>
  <c r="H456" i="1"/>
  <c r="G456" i="1"/>
  <c r="F456" i="1"/>
  <c r="I455" i="1"/>
  <c r="H455" i="1"/>
  <c r="G455" i="1"/>
  <c r="F455" i="1"/>
  <c r="I454" i="1"/>
  <c r="H454" i="1"/>
  <c r="G454" i="1"/>
  <c r="F454" i="1"/>
  <c r="I453" i="1"/>
  <c r="H453" i="1"/>
  <c r="G453" i="1"/>
  <c r="F453" i="1"/>
  <c r="I452" i="1"/>
  <c r="H452" i="1"/>
  <c r="G452" i="1"/>
  <c r="F452" i="1"/>
  <c r="I451" i="1"/>
  <c r="H451" i="1"/>
  <c r="G451" i="1"/>
  <c r="F451" i="1"/>
  <c r="I450" i="1"/>
  <c r="H450" i="1"/>
  <c r="G450" i="1"/>
  <c r="F450" i="1"/>
  <c r="I449" i="1"/>
  <c r="H449" i="1"/>
  <c r="G449" i="1"/>
  <c r="F449" i="1"/>
  <c r="I448" i="1"/>
  <c r="H448" i="1"/>
  <c r="G448" i="1"/>
  <c r="F448" i="1"/>
  <c r="I447" i="1"/>
  <c r="H447" i="1"/>
  <c r="G447" i="1"/>
  <c r="F447" i="1"/>
  <c r="I446" i="1"/>
  <c r="H446" i="1"/>
  <c r="G446" i="1"/>
  <c r="F446" i="1"/>
  <c r="I445" i="1"/>
  <c r="H445" i="1"/>
  <c r="G445" i="1"/>
  <c r="F445" i="1"/>
  <c r="I444" i="1"/>
  <c r="H444" i="1"/>
  <c r="G444" i="1"/>
  <c r="F444" i="1"/>
  <c r="I443" i="1"/>
  <c r="H443" i="1"/>
  <c r="G443" i="1"/>
  <c r="F443" i="1"/>
  <c r="I442" i="1"/>
  <c r="H442" i="1"/>
  <c r="G442" i="1"/>
  <c r="F442" i="1"/>
  <c r="I441" i="1"/>
  <c r="H441" i="1"/>
  <c r="G441" i="1"/>
  <c r="F441" i="1"/>
  <c r="I440" i="1"/>
  <c r="H440" i="1"/>
  <c r="G440" i="1"/>
  <c r="F440" i="1"/>
  <c r="I439" i="1"/>
  <c r="H439" i="1"/>
  <c r="G439" i="1"/>
  <c r="F439" i="1"/>
  <c r="I438" i="1"/>
  <c r="H438" i="1"/>
  <c r="G438" i="1"/>
  <c r="F438" i="1"/>
  <c r="I437" i="1"/>
  <c r="H437" i="1"/>
  <c r="G437" i="1"/>
  <c r="F437" i="1"/>
  <c r="I436" i="1"/>
  <c r="H436" i="1"/>
  <c r="G436" i="1"/>
  <c r="F436" i="1"/>
  <c r="I435" i="1"/>
  <c r="H435" i="1"/>
  <c r="G435" i="1"/>
  <c r="F435" i="1"/>
  <c r="I434" i="1"/>
  <c r="H434" i="1"/>
  <c r="G434" i="1"/>
  <c r="F434" i="1"/>
  <c r="I433" i="1"/>
  <c r="H433" i="1"/>
  <c r="G433" i="1"/>
  <c r="F433" i="1"/>
  <c r="I432" i="1"/>
  <c r="H432" i="1"/>
  <c r="G432" i="1"/>
  <c r="F432" i="1"/>
  <c r="I431" i="1"/>
  <c r="H431" i="1"/>
  <c r="G431" i="1"/>
  <c r="F431" i="1"/>
  <c r="I430" i="1"/>
  <c r="H430" i="1"/>
  <c r="G430" i="1"/>
  <c r="F430" i="1"/>
  <c r="I429" i="1"/>
  <c r="H429" i="1"/>
  <c r="G429" i="1"/>
  <c r="F429" i="1"/>
  <c r="I428" i="1"/>
  <c r="H428" i="1"/>
  <c r="G428" i="1"/>
  <c r="F428" i="1"/>
  <c r="I427" i="1"/>
  <c r="H427" i="1"/>
  <c r="G427" i="1"/>
  <c r="F427" i="1"/>
  <c r="I426" i="1"/>
  <c r="H426" i="1"/>
  <c r="G426" i="1"/>
  <c r="F426" i="1"/>
  <c r="I425" i="1"/>
  <c r="H425" i="1"/>
  <c r="G425" i="1"/>
  <c r="F425" i="1"/>
  <c r="I424" i="1"/>
  <c r="H424" i="1"/>
  <c r="G424" i="1"/>
  <c r="F424" i="1"/>
  <c r="I423" i="1"/>
  <c r="H423" i="1"/>
  <c r="G423" i="1"/>
  <c r="F423" i="1"/>
  <c r="I422" i="1"/>
  <c r="H422" i="1"/>
  <c r="G422" i="1"/>
  <c r="F422" i="1"/>
  <c r="I421" i="1"/>
  <c r="H421" i="1"/>
  <c r="G421" i="1"/>
  <c r="F421" i="1"/>
  <c r="I420" i="1"/>
  <c r="H420" i="1"/>
  <c r="G420" i="1"/>
  <c r="F420" i="1"/>
  <c r="I419" i="1"/>
  <c r="H419" i="1"/>
  <c r="G419" i="1"/>
  <c r="F419" i="1"/>
  <c r="I418" i="1"/>
  <c r="H418" i="1"/>
  <c r="G418" i="1"/>
  <c r="F418" i="1"/>
  <c r="I417" i="1"/>
  <c r="H417" i="1"/>
  <c r="G417" i="1"/>
  <c r="F417" i="1"/>
  <c r="I416" i="1"/>
  <c r="H416" i="1"/>
  <c r="G416" i="1"/>
  <c r="F416" i="1"/>
  <c r="I415" i="1"/>
  <c r="H415" i="1"/>
  <c r="G415" i="1"/>
  <c r="F415" i="1"/>
  <c r="I414" i="1"/>
  <c r="H414" i="1"/>
  <c r="G414" i="1"/>
  <c r="F414" i="1"/>
  <c r="I413" i="1"/>
  <c r="H413" i="1"/>
  <c r="G413" i="1"/>
  <c r="F413" i="1"/>
  <c r="I412" i="1"/>
  <c r="H412" i="1"/>
  <c r="G412" i="1"/>
  <c r="F412" i="1"/>
  <c r="I411" i="1"/>
  <c r="H411" i="1"/>
  <c r="G411" i="1"/>
  <c r="F411" i="1"/>
  <c r="I410" i="1"/>
  <c r="H410" i="1"/>
  <c r="G410" i="1"/>
  <c r="F410" i="1"/>
  <c r="I409" i="1"/>
  <c r="H409" i="1"/>
  <c r="G409" i="1"/>
  <c r="F409" i="1"/>
  <c r="I408" i="1"/>
  <c r="H408" i="1"/>
  <c r="G408" i="1"/>
  <c r="F408" i="1"/>
  <c r="I407" i="1"/>
  <c r="H407" i="1"/>
  <c r="G407" i="1"/>
  <c r="F407" i="1"/>
  <c r="I406" i="1"/>
  <c r="H406" i="1"/>
  <c r="G406" i="1"/>
  <c r="F406" i="1"/>
  <c r="I405" i="1"/>
  <c r="H405" i="1"/>
  <c r="G405" i="1"/>
  <c r="F405" i="1"/>
  <c r="I404" i="1"/>
  <c r="H404" i="1"/>
  <c r="G404" i="1"/>
  <c r="F404" i="1"/>
  <c r="I403" i="1"/>
  <c r="H403" i="1"/>
  <c r="G403" i="1"/>
  <c r="F403" i="1"/>
  <c r="I402" i="1"/>
  <c r="H402" i="1"/>
  <c r="G402" i="1"/>
  <c r="F402" i="1"/>
  <c r="I401" i="1"/>
  <c r="H401" i="1"/>
  <c r="G401" i="1"/>
  <c r="F401" i="1"/>
  <c r="I400" i="1"/>
  <c r="H400" i="1"/>
  <c r="G400" i="1"/>
  <c r="F400" i="1"/>
  <c r="I399" i="1"/>
  <c r="H399" i="1"/>
  <c r="G399" i="1"/>
  <c r="F399" i="1"/>
  <c r="I398" i="1"/>
  <c r="H398" i="1"/>
  <c r="G398" i="1"/>
  <c r="F398" i="1"/>
  <c r="I397" i="1"/>
  <c r="H397" i="1"/>
  <c r="G397" i="1"/>
  <c r="F397" i="1"/>
  <c r="I396" i="1"/>
  <c r="H396" i="1"/>
  <c r="G396" i="1"/>
  <c r="F396" i="1"/>
  <c r="I395" i="1"/>
  <c r="H395" i="1"/>
  <c r="G395" i="1"/>
  <c r="F395" i="1"/>
  <c r="I394" i="1"/>
  <c r="H394" i="1"/>
  <c r="G394" i="1"/>
  <c r="F394" i="1"/>
  <c r="I393" i="1"/>
  <c r="H393" i="1"/>
  <c r="G393" i="1"/>
  <c r="F393" i="1"/>
  <c r="I392" i="1"/>
  <c r="H392" i="1"/>
  <c r="G392" i="1"/>
  <c r="F392" i="1"/>
  <c r="I391" i="1"/>
  <c r="H391" i="1"/>
  <c r="G391" i="1"/>
  <c r="F391" i="1"/>
  <c r="I390" i="1"/>
  <c r="H390" i="1"/>
  <c r="G390" i="1"/>
  <c r="F390" i="1"/>
  <c r="I389" i="1"/>
  <c r="H389" i="1"/>
  <c r="G389" i="1"/>
  <c r="F389" i="1"/>
  <c r="I388" i="1"/>
  <c r="H388" i="1"/>
  <c r="G388" i="1"/>
  <c r="F388" i="1"/>
  <c r="I387" i="1"/>
  <c r="H387" i="1"/>
  <c r="G387" i="1"/>
  <c r="F387" i="1"/>
  <c r="I386" i="1"/>
  <c r="H386" i="1"/>
  <c r="G386" i="1"/>
  <c r="F386" i="1"/>
  <c r="I385" i="1"/>
  <c r="H385" i="1"/>
  <c r="G385" i="1"/>
  <c r="F385" i="1"/>
  <c r="I384" i="1"/>
  <c r="H384" i="1"/>
  <c r="G384" i="1"/>
  <c r="F384" i="1"/>
  <c r="I383" i="1"/>
  <c r="H383" i="1"/>
  <c r="G383" i="1"/>
  <c r="F383" i="1"/>
  <c r="I382" i="1"/>
  <c r="H382" i="1"/>
  <c r="G382" i="1"/>
  <c r="F382" i="1"/>
  <c r="I381" i="1"/>
  <c r="H381" i="1"/>
  <c r="G381" i="1"/>
  <c r="F381" i="1"/>
  <c r="I380" i="1"/>
  <c r="H380" i="1"/>
  <c r="G380" i="1"/>
  <c r="F380" i="1"/>
  <c r="I379" i="1"/>
  <c r="H379" i="1"/>
  <c r="G379" i="1"/>
  <c r="F379" i="1"/>
  <c r="I378" i="1"/>
  <c r="H378" i="1"/>
  <c r="G378" i="1"/>
  <c r="F378" i="1"/>
  <c r="I377" i="1"/>
  <c r="H377" i="1"/>
  <c r="G377" i="1"/>
  <c r="F377" i="1"/>
  <c r="I376" i="1"/>
  <c r="H376" i="1"/>
  <c r="G376" i="1"/>
  <c r="F376" i="1"/>
  <c r="I375" i="1"/>
  <c r="H375" i="1"/>
  <c r="G375" i="1"/>
  <c r="F375" i="1"/>
  <c r="I374" i="1"/>
  <c r="H374" i="1"/>
  <c r="G374" i="1"/>
  <c r="F374" i="1"/>
  <c r="I373" i="1"/>
  <c r="H373" i="1"/>
  <c r="G373" i="1"/>
  <c r="F373" i="1"/>
  <c r="I372" i="1"/>
  <c r="H372" i="1"/>
  <c r="G372" i="1"/>
  <c r="F372" i="1"/>
  <c r="I371" i="1"/>
  <c r="H371" i="1"/>
  <c r="G371" i="1"/>
  <c r="F371" i="1"/>
  <c r="I370" i="1"/>
  <c r="H370" i="1"/>
  <c r="G370" i="1"/>
  <c r="F370" i="1"/>
  <c r="I369" i="1"/>
  <c r="H369" i="1"/>
  <c r="G369" i="1"/>
  <c r="F369" i="1"/>
  <c r="I368" i="1"/>
  <c r="H368" i="1"/>
  <c r="G368" i="1"/>
  <c r="F368" i="1"/>
  <c r="I367" i="1"/>
  <c r="H367" i="1"/>
  <c r="G367" i="1"/>
  <c r="F367" i="1"/>
  <c r="I366" i="1"/>
  <c r="H366" i="1"/>
  <c r="G366" i="1"/>
  <c r="F366" i="1"/>
  <c r="I365" i="1"/>
  <c r="H365" i="1"/>
  <c r="G365" i="1"/>
  <c r="F365" i="1"/>
  <c r="I364" i="1"/>
  <c r="H364" i="1"/>
  <c r="G364" i="1"/>
  <c r="F364" i="1"/>
  <c r="I363" i="1"/>
  <c r="H363" i="1"/>
  <c r="G363" i="1"/>
  <c r="F363" i="1"/>
  <c r="I362" i="1"/>
  <c r="H362" i="1"/>
  <c r="G362" i="1"/>
  <c r="F362" i="1"/>
  <c r="I361" i="1"/>
  <c r="H361" i="1"/>
  <c r="G361" i="1"/>
  <c r="F361" i="1"/>
  <c r="I360" i="1"/>
  <c r="H360" i="1"/>
  <c r="G360" i="1"/>
  <c r="F360" i="1"/>
  <c r="I359" i="1"/>
  <c r="H359" i="1"/>
  <c r="G359" i="1"/>
  <c r="F359" i="1"/>
  <c r="I358" i="1"/>
  <c r="H358" i="1"/>
  <c r="G358" i="1"/>
  <c r="F358" i="1"/>
  <c r="I357" i="1"/>
  <c r="H357" i="1"/>
  <c r="G357" i="1"/>
  <c r="F357" i="1"/>
  <c r="I356" i="1"/>
  <c r="H356" i="1"/>
  <c r="G356" i="1"/>
  <c r="F356" i="1"/>
  <c r="I355" i="1"/>
  <c r="H355" i="1"/>
  <c r="G355" i="1"/>
  <c r="F355" i="1"/>
  <c r="I354" i="1"/>
  <c r="H354" i="1"/>
  <c r="G354" i="1"/>
  <c r="F354" i="1"/>
  <c r="I353" i="1"/>
  <c r="H353" i="1"/>
  <c r="G353" i="1"/>
  <c r="F353" i="1"/>
  <c r="I352" i="1"/>
  <c r="H352" i="1"/>
  <c r="G352" i="1"/>
  <c r="F352" i="1"/>
  <c r="I351" i="1"/>
  <c r="H351" i="1"/>
  <c r="G351" i="1"/>
  <c r="F351" i="1"/>
  <c r="I350" i="1"/>
  <c r="H350" i="1"/>
  <c r="G350" i="1"/>
  <c r="F350" i="1"/>
  <c r="I349" i="1"/>
  <c r="H349" i="1"/>
  <c r="G349" i="1"/>
  <c r="F349" i="1"/>
  <c r="I348" i="1"/>
  <c r="H348" i="1"/>
  <c r="G348" i="1"/>
  <c r="F348" i="1"/>
  <c r="I347" i="1"/>
  <c r="H347" i="1"/>
  <c r="G347" i="1"/>
  <c r="F347" i="1"/>
  <c r="I346" i="1"/>
  <c r="H346" i="1"/>
  <c r="G346" i="1"/>
  <c r="F346" i="1"/>
  <c r="I345" i="1"/>
  <c r="H345" i="1"/>
  <c r="G345" i="1"/>
  <c r="F345" i="1"/>
  <c r="I344" i="1"/>
  <c r="H344" i="1"/>
  <c r="G344" i="1"/>
  <c r="F344" i="1"/>
  <c r="I343" i="1"/>
  <c r="H343" i="1"/>
  <c r="G343" i="1"/>
  <c r="F343" i="1"/>
  <c r="I342" i="1"/>
  <c r="H342" i="1"/>
  <c r="G342" i="1"/>
  <c r="F342" i="1"/>
  <c r="I341" i="1"/>
  <c r="H341" i="1"/>
  <c r="G341" i="1"/>
  <c r="F341" i="1"/>
  <c r="I340" i="1"/>
  <c r="H340" i="1"/>
  <c r="G340" i="1"/>
  <c r="F340" i="1"/>
  <c r="I339" i="1"/>
  <c r="H339" i="1"/>
  <c r="G339" i="1"/>
  <c r="F339" i="1"/>
  <c r="I338" i="1"/>
  <c r="H338" i="1"/>
  <c r="G338" i="1"/>
  <c r="F338" i="1"/>
  <c r="I337" i="1"/>
  <c r="H337" i="1"/>
  <c r="G337" i="1"/>
  <c r="F337" i="1"/>
  <c r="I336" i="1"/>
  <c r="H336" i="1"/>
  <c r="G336" i="1"/>
  <c r="F336" i="1"/>
  <c r="I335" i="1"/>
  <c r="H335" i="1"/>
  <c r="G335" i="1"/>
  <c r="F335" i="1"/>
  <c r="I334" i="1"/>
  <c r="H334" i="1"/>
  <c r="G334" i="1"/>
  <c r="F334" i="1"/>
  <c r="I333" i="1"/>
  <c r="H333" i="1"/>
  <c r="G333" i="1"/>
  <c r="F333" i="1"/>
  <c r="I332" i="1"/>
  <c r="H332" i="1"/>
  <c r="G332" i="1"/>
  <c r="F332" i="1"/>
  <c r="I331" i="1"/>
  <c r="H331" i="1"/>
  <c r="G331" i="1"/>
  <c r="F331" i="1"/>
  <c r="I330" i="1"/>
  <c r="H330" i="1"/>
  <c r="G330" i="1"/>
  <c r="F330" i="1"/>
  <c r="I329" i="1"/>
  <c r="H329" i="1"/>
  <c r="G329" i="1"/>
  <c r="F329" i="1"/>
  <c r="I328" i="1"/>
  <c r="H328" i="1"/>
  <c r="G328" i="1"/>
  <c r="F328" i="1"/>
  <c r="I327" i="1"/>
  <c r="H327" i="1"/>
  <c r="G327" i="1"/>
  <c r="F327" i="1"/>
  <c r="I326" i="1"/>
  <c r="H326" i="1"/>
  <c r="G326" i="1"/>
  <c r="F326" i="1"/>
  <c r="I325" i="1"/>
  <c r="H325" i="1"/>
  <c r="G325" i="1"/>
  <c r="F325" i="1"/>
  <c r="I324" i="1"/>
  <c r="H324" i="1"/>
  <c r="G324" i="1"/>
  <c r="F324" i="1"/>
  <c r="I323" i="1"/>
  <c r="H323" i="1"/>
  <c r="G323" i="1"/>
  <c r="F323" i="1"/>
  <c r="I322" i="1"/>
  <c r="H322" i="1"/>
  <c r="G322" i="1"/>
  <c r="F322" i="1"/>
  <c r="I321" i="1"/>
  <c r="H321" i="1"/>
  <c r="G321" i="1"/>
  <c r="F321" i="1"/>
  <c r="I320" i="1"/>
  <c r="H320" i="1"/>
  <c r="G320" i="1"/>
  <c r="F320" i="1"/>
  <c r="I319" i="1"/>
  <c r="H319" i="1"/>
  <c r="G319" i="1"/>
  <c r="F319" i="1"/>
  <c r="I318" i="1"/>
  <c r="H318" i="1"/>
  <c r="G318" i="1"/>
  <c r="F318" i="1"/>
  <c r="I317" i="1"/>
  <c r="H317" i="1"/>
  <c r="G317" i="1"/>
  <c r="F317" i="1"/>
  <c r="I316" i="1"/>
  <c r="H316" i="1"/>
  <c r="G316" i="1"/>
  <c r="F316" i="1"/>
  <c r="I315" i="1"/>
  <c r="H315" i="1"/>
  <c r="G315" i="1"/>
  <c r="F315" i="1"/>
  <c r="I314" i="1"/>
  <c r="H314" i="1"/>
  <c r="G314" i="1"/>
  <c r="F314" i="1"/>
  <c r="I313" i="1"/>
  <c r="H313" i="1"/>
  <c r="G313" i="1"/>
  <c r="F313" i="1"/>
  <c r="I312" i="1"/>
  <c r="H312" i="1"/>
  <c r="G312" i="1"/>
  <c r="F312" i="1"/>
  <c r="I311" i="1"/>
  <c r="H311" i="1"/>
  <c r="G311" i="1"/>
  <c r="F311" i="1"/>
  <c r="I310" i="1"/>
  <c r="H310" i="1"/>
  <c r="G310" i="1"/>
  <c r="F310" i="1"/>
  <c r="I309" i="1"/>
  <c r="H309" i="1"/>
  <c r="G309" i="1"/>
  <c r="F309" i="1"/>
  <c r="I308" i="1"/>
  <c r="H308" i="1"/>
  <c r="G308" i="1"/>
  <c r="F308" i="1"/>
  <c r="I307" i="1"/>
  <c r="H307" i="1"/>
  <c r="G307" i="1"/>
  <c r="F307" i="1"/>
  <c r="I306" i="1"/>
  <c r="H306" i="1"/>
  <c r="G306" i="1"/>
  <c r="F306" i="1"/>
  <c r="I305" i="1"/>
  <c r="H305" i="1"/>
  <c r="G305" i="1"/>
  <c r="F305" i="1"/>
  <c r="I304" i="1"/>
  <c r="H304" i="1"/>
  <c r="G304" i="1"/>
  <c r="F304" i="1"/>
  <c r="I303" i="1"/>
  <c r="H303" i="1"/>
  <c r="G303" i="1"/>
  <c r="F303" i="1"/>
  <c r="I302" i="1"/>
  <c r="H302" i="1"/>
  <c r="G302" i="1"/>
  <c r="F302" i="1"/>
  <c r="I301" i="1"/>
  <c r="H301" i="1"/>
  <c r="G301" i="1"/>
  <c r="F301" i="1"/>
  <c r="I300" i="1"/>
  <c r="H300" i="1"/>
  <c r="G300" i="1"/>
  <c r="F300" i="1"/>
  <c r="I299" i="1"/>
  <c r="H299" i="1"/>
  <c r="G299" i="1"/>
  <c r="F299" i="1"/>
  <c r="I298" i="1"/>
  <c r="H298" i="1"/>
  <c r="G298" i="1"/>
  <c r="F298" i="1"/>
  <c r="I297" i="1"/>
  <c r="H297" i="1"/>
  <c r="G297" i="1"/>
  <c r="F297" i="1"/>
  <c r="I296" i="1"/>
  <c r="H296" i="1"/>
  <c r="G296" i="1"/>
  <c r="F296" i="1"/>
  <c r="I295" i="1"/>
  <c r="H295" i="1"/>
  <c r="G295" i="1"/>
  <c r="F295" i="1"/>
  <c r="I294" i="1"/>
  <c r="H294" i="1"/>
  <c r="G294" i="1"/>
  <c r="F294" i="1"/>
  <c r="I293" i="1"/>
  <c r="H293" i="1"/>
  <c r="G293" i="1"/>
  <c r="F293" i="1"/>
  <c r="I292" i="1"/>
  <c r="H292" i="1"/>
  <c r="G292" i="1"/>
  <c r="F292" i="1"/>
  <c r="I291" i="1"/>
  <c r="H291" i="1"/>
  <c r="G291" i="1"/>
  <c r="F291" i="1"/>
  <c r="I290" i="1"/>
  <c r="H290" i="1"/>
  <c r="G290" i="1"/>
  <c r="F290" i="1"/>
  <c r="I289" i="1"/>
  <c r="H289" i="1"/>
  <c r="G289" i="1"/>
  <c r="F289" i="1"/>
  <c r="I288" i="1"/>
  <c r="H288" i="1"/>
  <c r="G288" i="1"/>
  <c r="F288" i="1"/>
  <c r="I287" i="1"/>
  <c r="H287" i="1"/>
  <c r="G287" i="1"/>
  <c r="F287" i="1"/>
  <c r="I286" i="1"/>
  <c r="H286" i="1"/>
  <c r="G286" i="1"/>
  <c r="F286" i="1"/>
  <c r="I285" i="1"/>
  <c r="H285" i="1"/>
  <c r="G285" i="1"/>
  <c r="F285" i="1"/>
  <c r="I284" i="1"/>
  <c r="H284" i="1"/>
  <c r="G284" i="1"/>
  <c r="F284" i="1"/>
  <c r="I283" i="1"/>
  <c r="H283" i="1"/>
  <c r="G283" i="1"/>
  <c r="F283" i="1"/>
  <c r="I282" i="1"/>
  <c r="H282" i="1"/>
  <c r="G282" i="1"/>
  <c r="F282" i="1"/>
  <c r="I281" i="1"/>
  <c r="H281" i="1"/>
  <c r="G281" i="1"/>
  <c r="F281" i="1"/>
  <c r="I280" i="1"/>
  <c r="H280" i="1"/>
  <c r="G280" i="1"/>
  <c r="F280" i="1"/>
  <c r="I279" i="1"/>
  <c r="H279" i="1"/>
  <c r="G279" i="1"/>
  <c r="F279" i="1"/>
  <c r="I278" i="1"/>
  <c r="H278" i="1"/>
  <c r="G278" i="1"/>
  <c r="F278" i="1"/>
  <c r="I277" i="1"/>
  <c r="H277" i="1"/>
  <c r="G277" i="1"/>
  <c r="F277" i="1"/>
  <c r="I276" i="1"/>
  <c r="H276" i="1"/>
  <c r="G276" i="1"/>
  <c r="F276" i="1"/>
  <c r="I275" i="1"/>
  <c r="H275" i="1"/>
  <c r="G275" i="1"/>
  <c r="F275" i="1"/>
  <c r="I274" i="1"/>
  <c r="H274" i="1"/>
  <c r="G274" i="1"/>
  <c r="F274" i="1"/>
  <c r="I273" i="1"/>
  <c r="H273" i="1"/>
  <c r="G273" i="1"/>
  <c r="F273" i="1"/>
  <c r="I272" i="1"/>
  <c r="H272" i="1"/>
  <c r="G272" i="1"/>
  <c r="F272" i="1"/>
  <c r="I271" i="1"/>
  <c r="H271" i="1"/>
  <c r="G271" i="1"/>
  <c r="F271" i="1"/>
  <c r="I270" i="1"/>
  <c r="H270" i="1"/>
  <c r="G270" i="1"/>
  <c r="F270" i="1"/>
  <c r="I269" i="1"/>
  <c r="H269" i="1"/>
  <c r="G269" i="1"/>
  <c r="F269" i="1"/>
  <c r="I268" i="1"/>
  <c r="H268" i="1"/>
  <c r="G268" i="1"/>
  <c r="F268" i="1"/>
  <c r="I267" i="1"/>
  <c r="H267" i="1"/>
  <c r="G267" i="1"/>
  <c r="F267" i="1"/>
  <c r="I266" i="1"/>
  <c r="H266" i="1"/>
  <c r="G266" i="1"/>
  <c r="F266" i="1"/>
  <c r="I265" i="1"/>
  <c r="H265" i="1"/>
  <c r="G265" i="1"/>
  <c r="F265" i="1"/>
  <c r="I264" i="1"/>
  <c r="H264" i="1"/>
  <c r="G264" i="1"/>
  <c r="F264" i="1"/>
  <c r="I263" i="1"/>
  <c r="H263" i="1"/>
  <c r="G263" i="1"/>
  <c r="F263" i="1"/>
  <c r="I262" i="1"/>
  <c r="H262" i="1"/>
  <c r="G262" i="1"/>
  <c r="F262" i="1"/>
  <c r="I261" i="1"/>
  <c r="H261" i="1"/>
  <c r="G261" i="1"/>
  <c r="F261" i="1"/>
  <c r="I260" i="1"/>
  <c r="H260" i="1"/>
  <c r="G260" i="1"/>
  <c r="F260" i="1"/>
  <c r="I259" i="1"/>
  <c r="H259" i="1"/>
  <c r="G259" i="1"/>
  <c r="F259" i="1"/>
  <c r="I258" i="1"/>
  <c r="H258" i="1"/>
  <c r="G258" i="1"/>
  <c r="F258" i="1"/>
  <c r="I257" i="1"/>
  <c r="H257" i="1"/>
  <c r="G257" i="1"/>
  <c r="F257" i="1"/>
  <c r="I256" i="1"/>
  <c r="H256" i="1"/>
  <c r="G256" i="1"/>
  <c r="F256" i="1"/>
  <c r="I255" i="1"/>
  <c r="H255" i="1"/>
  <c r="G255" i="1"/>
  <c r="F255" i="1"/>
  <c r="I254" i="1"/>
  <c r="H254" i="1"/>
  <c r="G254" i="1"/>
  <c r="F254" i="1"/>
  <c r="I253" i="1"/>
  <c r="H253" i="1"/>
  <c r="G253" i="1"/>
  <c r="F253" i="1"/>
  <c r="I252" i="1"/>
  <c r="H252" i="1"/>
  <c r="G252" i="1"/>
  <c r="F252" i="1"/>
  <c r="I251" i="1"/>
  <c r="H251" i="1"/>
  <c r="G251" i="1"/>
  <c r="F251" i="1"/>
  <c r="I250" i="1"/>
  <c r="H250" i="1"/>
  <c r="G250" i="1"/>
  <c r="F250" i="1"/>
  <c r="I249" i="1"/>
  <c r="H249" i="1"/>
  <c r="G249" i="1"/>
  <c r="F249" i="1"/>
  <c r="I248" i="1"/>
  <c r="H248" i="1"/>
  <c r="G248" i="1"/>
  <c r="F248" i="1"/>
  <c r="I247" i="1"/>
  <c r="H247" i="1"/>
  <c r="G247" i="1"/>
  <c r="F247" i="1"/>
  <c r="I246" i="1"/>
  <c r="H246" i="1"/>
  <c r="G246" i="1"/>
  <c r="F246" i="1"/>
  <c r="I245" i="1"/>
  <c r="H245" i="1"/>
  <c r="G245" i="1"/>
  <c r="F245" i="1"/>
  <c r="I244" i="1"/>
  <c r="H244" i="1"/>
  <c r="G244" i="1"/>
  <c r="F244" i="1"/>
  <c r="I243" i="1"/>
  <c r="H243" i="1"/>
  <c r="G243" i="1"/>
  <c r="F243" i="1"/>
  <c r="I242" i="1"/>
  <c r="H242" i="1"/>
  <c r="G242" i="1"/>
  <c r="F242" i="1"/>
  <c r="I241" i="1"/>
  <c r="H241" i="1"/>
  <c r="G241" i="1"/>
  <c r="F241" i="1"/>
  <c r="I240" i="1"/>
  <c r="H240" i="1"/>
  <c r="G240" i="1"/>
  <c r="F240" i="1"/>
  <c r="I239" i="1"/>
  <c r="H239" i="1"/>
  <c r="G239" i="1"/>
  <c r="F239" i="1"/>
  <c r="I238" i="1"/>
  <c r="H238" i="1"/>
  <c r="G238" i="1"/>
  <c r="F238" i="1"/>
  <c r="I237" i="1"/>
  <c r="H237" i="1"/>
  <c r="G237" i="1"/>
  <c r="F237" i="1"/>
  <c r="I236" i="1"/>
  <c r="H236" i="1"/>
  <c r="G236" i="1"/>
  <c r="F236" i="1"/>
  <c r="I235" i="1"/>
  <c r="H235" i="1"/>
  <c r="G235" i="1"/>
  <c r="F235" i="1"/>
  <c r="I234" i="1"/>
  <c r="H234" i="1"/>
  <c r="G234" i="1"/>
  <c r="F234" i="1"/>
  <c r="I233" i="1"/>
  <c r="H233" i="1"/>
  <c r="G233" i="1"/>
  <c r="F233" i="1"/>
  <c r="I232" i="1"/>
  <c r="H232" i="1"/>
  <c r="G232" i="1"/>
  <c r="F232" i="1"/>
  <c r="I231" i="1"/>
  <c r="H231" i="1"/>
  <c r="G231" i="1"/>
  <c r="F231" i="1"/>
  <c r="I230" i="1"/>
  <c r="H230" i="1"/>
  <c r="G230" i="1"/>
  <c r="F230" i="1"/>
  <c r="I229" i="1"/>
  <c r="H229" i="1"/>
  <c r="G229" i="1"/>
  <c r="F229" i="1"/>
  <c r="I228" i="1"/>
  <c r="H228" i="1"/>
  <c r="G228" i="1"/>
  <c r="F228" i="1"/>
  <c r="I227" i="1"/>
  <c r="H227" i="1"/>
  <c r="G227" i="1"/>
  <c r="F227" i="1"/>
  <c r="I226" i="1"/>
  <c r="H226" i="1"/>
  <c r="G226" i="1"/>
  <c r="F226" i="1"/>
  <c r="I225" i="1"/>
  <c r="H225" i="1"/>
  <c r="G225" i="1"/>
  <c r="F225" i="1"/>
  <c r="I224" i="1"/>
  <c r="H224" i="1"/>
  <c r="G224" i="1"/>
  <c r="F224" i="1"/>
  <c r="I223" i="1"/>
  <c r="H223" i="1"/>
  <c r="G223" i="1"/>
  <c r="F223" i="1"/>
  <c r="I222" i="1"/>
  <c r="H222" i="1"/>
  <c r="G222" i="1"/>
  <c r="F222" i="1"/>
  <c r="I221" i="1"/>
  <c r="H221" i="1"/>
  <c r="G221" i="1"/>
  <c r="F221" i="1"/>
  <c r="I220" i="1"/>
  <c r="H220" i="1"/>
  <c r="G220" i="1"/>
  <c r="F220" i="1"/>
  <c r="I219" i="1"/>
  <c r="H219" i="1"/>
  <c r="G219" i="1"/>
  <c r="F219" i="1"/>
  <c r="I218" i="1"/>
  <c r="H218" i="1"/>
  <c r="G218" i="1"/>
  <c r="F218" i="1"/>
  <c r="I217" i="1"/>
  <c r="H217" i="1"/>
  <c r="G217" i="1"/>
  <c r="F217" i="1"/>
  <c r="I216" i="1"/>
  <c r="H216" i="1"/>
  <c r="G216" i="1"/>
  <c r="F216" i="1"/>
  <c r="I215" i="1"/>
  <c r="H215" i="1"/>
  <c r="G215" i="1"/>
  <c r="F215" i="1"/>
  <c r="I214" i="1"/>
  <c r="H214" i="1"/>
  <c r="G214" i="1"/>
  <c r="F214" i="1"/>
  <c r="I213" i="1"/>
  <c r="H213" i="1"/>
  <c r="G213" i="1"/>
  <c r="F213" i="1"/>
  <c r="I212" i="1"/>
  <c r="H212" i="1"/>
  <c r="G212" i="1"/>
  <c r="F212" i="1"/>
  <c r="I211" i="1"/>
  <c r="H211" i="1"/>
  <c r="G211" i="1"/>
  <c r="F211" i="1"/>
  <c r="I210" i="1"/>
  <c r="H210" i="1"/>
  <c r="G210" i="1"/>
  <c r="F210" i="1"/>
  <c r="I209" i="1"/>
  <c r="H209" i="1"/>
  <c r="G209" i="1"/>
  <c r="F209" i="1"/>
  <c r="I208" i="1"/>
  <c r="H208" i="1"/>
  <c r="G208" i="1"/>
  <c r="F208" i="1"/>
  <c r="I207" i="1"/>
  <c r="H207" i="1"/>
  <c r="G207" i="1"/>
  <c r="F207" i="1"/>
  <c r="I206" i="1"/>
  <c r="H206" i="1"/>
  <c r="G206" i="1"/>
  <c r="F206" i="1"/>
  <c r="I205" i="1"/>
  <c r="H205" i="1"/>
  <c r="G205" i="1"/>
  <c r="F205" i="1"/>
  <c r="I204" i="1"/>
  <c r="H204" i="1"/>
  <c r="G204" i="1"/>
  <c r="F204" i="1"/>
  <c r="I203" i="1"/>
  <c r="H203" i="1"/>
  <c r="G203" i="1"/>
  <c r="F203" i="1"/>
  <c r="I202" i="1"/>
  <c r="H202" i="1"/>
  <c r="G202" i="1"/>
  <c r="F202" i="1"/>
  <c r="I201" i="1"/>
  <c r="H201" i="1"/>
  <c r="G201" i="1"/>
  <c r="F201" i="1"/>
  <c r="I200" i="1"/>
  <c r="H200" i="1"/>
  <c r="G200" i="1"/>
  <c r="F200" i="1"/>
  <c r="I199" i="1"/>
  <c r="H199" i="1"/>
  <c r="G199" i="1"/>
  <c r="F199" i="1"/>
  <c r="I198" i="1"/>
  <c r="H198" i="1"/>
  <c r="G198" i="1"/>
  <c r="F198" i="1"/>
  <c r="I197" i="1"/>
  <c r="H197" i="1"/>
  <c r="G197" i="1"/>
  <c r="F197" i="1"/>
  <c r="I196" i="1"/>
  <c r="H196" i="1"/>
  <c r="G196" i="1"/>
  <c r="F196" i="1"/>
  <c r="I195" i="1"/>
  <c r="H195" i="1"/>
  <c r="G195" i="1"/>
  <c r="F195" i="1"/>
  <c r="I194" i="1"/>
  <c r="H194" i="1"/>
  <c r="G194" i="1"/>
  <c r="F194" i="1"/>
  <c r="I193" i="1"/>
  <c r="H193" i="1"/>
  <c r="G193" i="1"/>
  <c r="F193" i="1"/>
  <c r="I192" i="1"/>
  <c r="H192" i="1"/>
  <c r="G192" i="1"/>
  <c r="F192" i="1"/>
  <c r="I191" i="1"/>
  <c r="H191" i="1"/>
  <c r="G191" i="1"/>
  <c r="F191" i="1"/>
  <c r="I190" i="1"/>
  <c r="H190" i="1"/>
  <c r="G190" i="1"/>
  <c r="F190" i="1"/>
  <c r="I189" i="1"/>
  <c r="H189" i="1"/>
  <c r="G189" i="1"/>
  <c r="F189" i="1"/>
  <c r="I188" i="1"/>
  <c r="H188" i="1"/>
  <c r="G188" i="1"/>
  <c r="F188" i="1"/>
  <c r="I187" i="1"/>
  <c r="H187" i="1"/>
  <c r="G187" i="1"/>
  <c r="F187" i="1"/>
  <c r="I186" i="1"/>
  <c r="H186" i="1"/>
  <c r="G186" i="1"/>
  <c r="F186" i="1"/>
  <c r="I185" i="1"/>
  <c r="H185" i="1"/>
  <c r="G185" i="1"/>
  <c r="F185" i="1"/>
  <c r="I184" i="1"/>
  <c r="H184" i="1"/>
  <c r="G184" i="1"/>
  <c r="F184" i="1"/>
  <c r="I183" i="1"/>
  <c r="H183" i="1"/>
  <c r="G183" i="1"/>
  <c r="F183" i="1"/>
  <c r="I182" i="1"/>
  <c r="H182" i="1"/>
  <c r="G182" i="1"/>
  <c r="F182" i="1"/>
  <c r="I181" i="1"/>
  <c r="H181" i="1"/>
  <c r="G181" i="1"/>
  <c r="F181" i="1"/>
  <c r="I180" i="1"/>
  <c r="H180" i="1"/>
  <c r="G180" i="1"/>
  <c r="F180" i="1"/>
  <c r="I179" i="1"/>
  <c r="H179" i="1"/>
  <c r="G179" i="1"/>
  <c r="F179" i="1"/>
  <c r="I178" i="1"/>
  <c r="H178" i="1"/>
  <c r="G178" i="1"/>
  <c r="F178" i="1"/>
  <c r="I177" i="1"/>
  <c r="H177" i="1"/>
  <c r="G177" i="1"/>
  <c r="F177" i="1"/>
  <c r="I176" i="1"/>
  <c r="H176" i="1"/>
  <c r="G176" i="1"/>
  <c r="F176" i="1"/>
  <c r="I175" i="1"/>
  <c r="H175" i="1"/>
  <c r="G175" i="1"/>
  <c r="F175" i="1"/>
  <c r="I174" i="1"/>
  <c r="H174" i="1"/>
  <c r="G174" i="1"/>
  <c r="F174" i="1"/>
  <c r="I173" i="1"/>
  <c r="H173" i="1"/>
  <c r="G173" i="1"/>
  <c r="F173" i="1"/>
  <c r="I172" i="1"/>
  <c r="H172" i="1"/>
  <c r="G172" i="1"/>
  <c r="F172" i="1"/>
  <c r="I171" i="1"/>
  <c r="H171" i="1"/>
  <c r="G171" i="1"/>
  <c r="F171" i="1"/>
  <c r="I170" i="1"/>
  <c r="H170" i="1"/>
  <c r="G170" i="1"/>
  <c r="F170" i="1"/>
  <c r="I169" i="1"/>
  <c r="H169" i="1"/>
  <c r="G169" i="1"/>
  <c r="F169" i="1"/>
  <c r="I168" i="1"/>
  <c r="H168" i="1"/>
  <c r="G168" i="1"/>
  <c r="F168" i="1"/>
  <c r="I167" i="1"/>
  <c r="H167" i="1"/>
  <c r="G167" i="1"/>
  <c r="F167" i="1"/>
  <c r="I166" i="1"/>
  <c r="H166" i="1"/>
  <c r="G166" i="1"/>
  <c r="F166" i="1"/>
  <c r="I165" i="1"/>
  <c r="H165" i="1"/>
  <c r="G165" i="1"/>
  <c r="F165" i="1"/>
  <c r="I164" i="1"/>
  <c r="H164" i="1"/>
  <c r="G164" i="1"/>
  <c r="F164" i="1"/>
  <c r="I163" i="1"/>
  <c r="H163" i="1"/>
  <c r="G163" i="1"/>
  <c r="F163" i="1"/>
  <c r="I162" i="1"/>
  <c r="H162" i="1"/>
  <c r="G162" i="1"/>
  <c r="F162" i="1"/>
  <c r="I161" i="1"/>
  <c r="H161" i="1"/>
  <c r="G161" i="1"/>
  <c r="F161" i="1"/>
  <c r="I160" i="1"/>
  <c r="H160" i="1"/>
  <c r="G160" i="1"/>
  <c r="F160" i="1"/>
  <c r="I159" i="1"/>
  <c r="H159" i="1"/>
  <c r="G159" i="1"/>
  <c r="F159" i="1"/>
  <c r="I158" i="1"/>
  <c r="H158" i="1"/>
  <c r="G158" i="1"/>
  <c r="F158" i="1"/>
  <c r="I157" i="1"/>
  <c r="H157" i="1"/>
  <c r="G157" i="1"/>
  <c r="F157" i="1"/>
  <c r="I156" i="1"/>
  <c r="H156" i="1"/>
  <c r="G156" i="1"/>
  <c r="F156" i="1"/>
  <c r="I155" i="1"/>
  <c r="H155" i="1"/>
  <c r="G155" i="1"/>
  <c r="F155" i="1"/>
  <c r="I154" i="1"/>
  <c r="H154" i="1"/>
  <c r="G154" i="1"/>
  <c r="F154" i="1"/>
  <c r="I153" i="1"/>
  <c r="H153" i="1"/>
  <c r="G153" i="1"/>
  <c r="F153" i="1"/>
  <c r="I152" i="1"/>
  <c r="H152" i="1"/>
  <c r="G152" i="1"/>
  <c r="F152" i="1"/>
  <c r="I151" i="1"/>
  <c r="H151" i="1"/>
  <c r="G151" i="1"/>
  <c r="F151" i="1"/>
  <c r="I150" i="1"/>
  <c r="H150" i="1"/>
  <c r="G150" i="1"/>
  <c r="F150" i="1"/>
  <c r="I149" i="1"/>
  <c r="H149" i="1"/>
  <c r="G149" i="1"/>
  <c r="F149" i="1"/>
  <c r="I148" i="1"/>
  <c r="H148" i="1"/>
  <c r="G148" i="1"/>
  <c r="F148" i="1"/>
  <c r="I147" i="1"/>
  <c r="H147" i="1"/>
  <c r="G147" i="1"/>
  <c r="F147" i="1"/>
  <c r="I146" i="1"/>
  <c r="H146" i="1"/>
  <c r="G146" i="1"/>
  <c r="F146" i="1"/>
  <c r="I145" i="1"/>
  <c r="H145" i="1"/>
  <c r="G145" i="1"/>
  <c r="F145" i="1"/>
  <c r="I144" i="1"/>
  <c r="H144" i="1"/>
  <c r="G144" i="1"/>
  <c r="F144" i="1"/>
  <c r="I143" i="1"/>
  <c r="H143" i="1"/>
  <c r="G143" i="1"/>
  <c r="F143" i="1"/>
  <c r="I142" i="1"/>
  <c r="H142" i="1"/>
  <c r="G142" i="1"/>
  <c r="F142" i="1"/>
  <c r="I141" i="1"/>
  <c r="H141" i="1"/>
  <c r="G141" i="1"/>
  <c r="F141" i="1"/>
  <c r="I140" i="1"/>
  <c r="H140" i="1"/>
  <c r="G140" i="1"/>
  <c r="F140" i="1"/>
  <c r="I139" i="1"/>
  <c r="H139" i="1"/>
  <c r="G139" i="1"/>
  <c r="F139" i="1"/>
  <c r="I138" i="1"/>
  <c r="H138" i="1"/>
  <c r="G138" i="1"/>
  <c r="F138" i="1"/>
  <c r="I137" i="1"/>
  <c r="H137" i="1"/>
  <c r="G137" i="1"/>
  <c r="F137" i="1"/>
  <c r="I136" i="1"/>
  <c r="H136" i="1"/>
  <c r="G136" i="1"/>
  <c r="F136" i="1"/>
  <c r="I135" i="1"/>
  <c r="H135" i="1"/>
  <c r="G135" i="1"/>
  <c r="F135" i="1"/>
  <c r="I134" i="1"/>
  <c r="H134" i="1"/>
  <c r="G134" i="1"/>
  <c r="F134" i="1"/>
  <c r="I133" i="1"/>
  <c r="H133" i="1"/>
  <c r="G133" i="1"/>
  <c r="F133" i="1"/>
  <c r="I132" i="1"/>
  <c r="H132" i="1"/>
  <c r="G132" i="1"/>
  <c r="F132" i="1"/>
  <c r="I131" i="1"/>
  <c r="H131" i="1"/>
  <c r="G131" i="1"/>
  <c r="F131" i="1"/>
  <c r="I130" i="1"/>
  <c r="H130" i="1"/>
  <c r="G130" i="1"/>
  <c r="F130" i="1"/>
  <c r="I129" i="1"/>
  <c r="H129" i="1"/>
  <c r="G129" i="1"/>
  <c r="F129" i="1"/>
  <c r="I128" i="1"/>
  <c r="H128" i="1"/>
  <c r="G128" i="1"/>
  <c r="F128" i="1"/>
  <c r="I127" i="1"/>
  <c r="H127" i="1"/>
  <c r="G127" i="1"/>
  <c r="F127" i="1"/>
  <c r="I126" i="1"/>
  <c r="H126" i="1"/>
  <c r="G126" i="1"/>
  <c r="F126" i="1"/>
  <c r="I125" i="1"/>
  <c r="H125" i="1"/>
  <c r="G125" i="1"/>
  <c r="F125" i="1"/>
  <c r="I124" i="1"/>
  <c r="H124" i="1"/>
  <c r="G124" i="1"/>
  <c r="F124" i="1"/>
  <c r="I123" i="1"/>
  <c r="H123" i="1"/>
  <c r="G123" i="1"/>
  <c r="F123" i="1"/>
  <c r="I122" i="1"/>
  <c r="H122" i="1"/>
  <c r="G122" i="1"/>
  <c r="F122" i="1"/>
  <c r="I121" i="1"/>
  <c r="H121" i="1"/>
  <c r="G121" i="1"/>
  <c r="F121" i="1"/>
  <c r="I120" i="1"/>
  <c r="H120" i="1"/>
  <c r="G120" i="1"/>
  <c r="F120" i="1"/>
  <c r="I119" i="1"/>
  <c r="H119" i="1"/>
  <c r="G119" i="1"/>
  <c r="F119" i="1"/>
  <c r="I118" i="1"/>
  <c r="H118" i="1"/>
  <c r="G118" i="1"/>
  <c r="F118" i="1"/>
  <c r="I117" i="1"/>
  <c r="H117" i="1"/>
  <c r="G117" i="1"/>
  <c r="F117" i="1"/>
  <c r="I116" i="1"/>
  <c r="H116" i="1"/>
  <c r="G116" i="1"/>
  <c r="F116" i="1"/>
  <c r="I115" i="1"/>
  <c r="H115" i="1"/>
  <c r="G115" i="1"/>
  <c r="F115" i="1"/>
  <c r="I114" i="1"/>
  <c r="H114" i="1"/>
  <c r="G114" i="1"/>
  <c r="F114" i="1"/>
  <c r="I113" i="1"/>
  <c r="H113" i="1"/>
  <c r="G113" i="1"/>
  <c r="F113" i="1"/>
  <c r="I112" i="1"/>
  <c r="H112" i="1"/>
  <c r="G112" i="1"/>
  <c r="F112" i="1"/>
  <c r="I111" i="1"/>
  <c r="H111" i="1"/>
  <c r="G111" i="1"/>
  <c r="F111" i="1"/>
  <c r="I110" i="1"/>
  <c r="H110" i="1"/>
  <c r="G110" i="1"/>
  <c r="F110" i="1"/>
  <c r="I109" i="1"/>
  <c r="H109" i="1"/>
  <c r="G109" i="1"/>
  <c r="F109" i="1"/>
  <c r="I108" i="1"/>
  <c r="H108" i="1"/>
  <c r="G108" i="1"/>
  <c r="F108" i="1"/>
  <c r="I107" i="1"/>
  <c r="H107" i="1"/>
  <c r="G107" i="1"/>
  <c r="F107" i="1"/>
  <c r="I106" i="1"/>
  <c r="H106" i="1"/>
  <c r="G106" i="1"/>
  <c r="F106" i="1"/>
  <c r="I105" i="1"/>
  <c r="H105" i="1"/>
  <c r="G105" i="1"/>
  <c r="F105" i="1"/>
  <c r="I104" i="1"/>
  <c r="H104" i="1"/>
  <c r="G104" i="1"/>
  <c r="F104" i="1"/>
  <c r="I103" i="1"/>
  <c r="H103" i="1"/>
  <c r="G103" i="1"/>
  <c r="F103" i="1"/>
  <c r="I102" i="1"/>
  <c r="H102" i="1"/>
  <c r="G102" i="1"/>
  <c r="F102" i="1"/>
  <c r="I101" i="1"/>
  <c r="H101" i="1"/>
  <c r="G101" i="1"/>
  <c r="F101" i="1"/>
  <c r="I100" i="1"/>
  <c r="H100" i="1"/>
  <c r="G100" i="1"/>
  <c r="F100" i="1"/>
  <c r="I99" i="1"/>
  <c r="H99" i="1"/>
  <c r="G99" i="1"/>
  <c r="F99" i="1"/>
  <c r="I98" i="1"/>
  <c r="H98" i="1"/>
  <c r="G98" i="1"/>
  <c r="F98" i="1"/>
  <c r="I97" i="1"/>
  <c r="H97" i="1"/>
  <c r="G97" i="1"/>
  <c r="F97" i="1"/>
  <c r="I96" i="1"/>
  <c r="H96" i="1"/>
  <c r="G96" i="1"/>
  <c r="F96" i="1"/>
  <c r="I95" i="1"/>
  <c r="H95" i="1"/>
  <c r="G95" i="1"/>
  <c r="F95" i="1"/>
  <c r="I94" i="1"/>
  <c r="H94" i="1"/>
  <c r="G94" i="1"/>
  <c r="F94" i="1"/>
  <c r="I93" i="1"/>
  <c r="H93" i="1"/>
  <c r="G93" i="1"/>
  <c r="F93" i="1"/>
  <c r="I92" i="1"/>
  <c r="H92" i="1"/>
  <c r="G92" i="1"/>
  <c r="F92" i="1"/>
  <c r="I91" i="1"/>
  <c r="H91" i="1"/>
  <c r="G91" i="1"/>
  <c r="F91" i="1"/>
  <c r="I90" i="1"/>
  <c r="H90" i="1"/>
  <c r="G90" i="1"/>
  <c r="F90" i="1"/>
  <c r="I89" i="1"/>
  <c r="H89" i="1"/>
  <c r="G89" i="1"/>
  <c r="F89" i="1"/>
  <c r="I88" i="1"/>
  <c r="H88" i="1"/>
  <c r="G88" i="1"/>
  <c r="F88" i="1"/>
  <c r="I87" i="1"/>
  <c r="H87" i="1"/>
  <c r="G87" i="1"/>
  <c r="F87" i="1"/>
  <c r="I86" i="1"/>
  <c r="H86" i="1"/>
  <c r="G86" i="1"/>
  <c r="F86" i="1"/>
  <c r="I85" i="1"/>
  <c r="H85" i="1"/>
  <c r="G85" i="1"/>
  <c r="F85" i="1"/>
  <c r="I84" i="1"/>
  <c r="H84" i="1"/>
  <c r="G84" i="1"/>
  <c r="F84" i="1"/>
  <c r="I83" i="1"/>
  <c r="H83" i="1"/>
  <c r="G83" i="1"/>
  <c r="F83" i="1"/>
  <c r="I82" i="1"/>
  <c r="H82" i="1"/>
  <c r="G82" i="1"/>
  <c r="F82" i="1"/>
  <c r="I81" i="1"/>
  <c r="H81" i="1"/>
  <c r="G81" i="1"/>
  <c r="F81" i="1"/>
  <c r="I80" i="1"/>
  <c r="H80" i="1"/>
  <c r="G80" i="1"/>
  <c r="F80" i="1"/>
  <c r="I79" i="1"/>
  <c r="H79" i="1"/>
  <c r="G79" i="1"/>
  <c r="F79" i="1"/>
  <c r="I78" i="1"/>
  <c r="H78" i="1"/>
  <c r="G78" i="1"/>
  <c r="F78" i="1"/>
  <c r="I77" i="1"/>
  <c r="H77" i="1"/>
  <c r="G77" i="1"/>
  <c r="F77" i="1"/>
  <c r="I76" i="1"/>
  <c r="H76" i="1"/>
  <c r="G76" i="1"/>
  <c r="F76" i="1"/>
  <c r="I75" i="1"/>
  <c r="H75" i="1"/>
  <c r="G75" i="1"/>
  <c r="F75" i="1"/>
  <c r="I74" i="1"/>
  <c r="H74" i="1"/>
  <c r="G74" i="1"/>
  <c r="F74" i="1"/>
  <c r="I73" i="1"/>
  <c r="H73" i="1"/>
  <c r="G73" i="1"/>
  <c r="F73" i="1"/>
  <c r="I72" i="1"/>
  <c r="H72" i="1"/>
  <c r="G72" i="1"/>
  <c r="F72" i="1"/>
  <c r="I71" i="1"/>
  <c r="H71" i="1"/>
  <c r="G71" i="1"/>
  <c r="F71" i="1"/>
  <c r="I70" i="1"/>
  <c r="H70" i="1"/>
  <c r="G70" i="1"/>
  <c r="F70" i="1"/>
  <c r="I69" i="1"/>
  <c r="H69" i="1"/>
  <c r="G69" i="1"/>
  <c r="F69" i="1"/>
  <c r="I68" i="1"/>
  <c r="H68" i="1"/>
  <c r="G68" i="1"/>
  <c r="F68" i="1"/>
  <c r="I67" i="1"/>
  <c r="H67" i="1"/>
  <c r="G67" i="1"/>
  <c r="F67" i="1"/>
  <c r="I66" i="1"/>
  <c r="H66" i="1"/>
  <c r="G66" i="1"/>
  <c r="F66" i="1"/>
  <c r="I65" i="1"/>
  <c r="H65" i="1"/>
  <c r="G65" i="1"/>
  <c r="F65" i="1"/>
  <c r="I64" i="1"/>
  <c r="H64" i="1"/>
  <c r="G64" i="1"/>
  <c r="F64" i="1"/>
  <c r="I63" i="1"/>
  <c r="H63" i="1"/>
  <c r="G63" i="1"/>
  <c r="F63" i="1"/>
  <c r="I62" i="1"/>
  <c r="H62" i="1"/>
  <c r="G62" i="1"/>
  <c r="F62" i="1"/>
  <c r="I61" i="1"/>
  <c r="H61" i="1"/>
  <c r="G61" i="1"/>
  <c r="F61" i="1"/>
  <c r="I60" i="1"/>
  <c r="H60" i="1"/>
  <c r="G60" i="1"/>
  <c r="F60" i="1"/>
  <c r="I59" i="1"/>
  <c r="H59" i="1"/>
  <c r="G59" i="1"/>
  <c r="F59" i="1"/>
  <c r="I58" i="1"/>
  <c r="H58" i="1"/>
  <c r="G58" i="1"/>
  <c r="F58" i="1"/>
  <c r="I57" i="1"/>
  <c r="H57" i="1"/>
  <c r="G57" i="1"/>
  <c r="F57" i="1"/>
  <c r="I56" i="1"/>
  <c r="H56" i="1"/>
  <c r="G56" i="1"/>
  <c r="F56" i="1"/>
  <c r="I55" i="1"/>
  <c r="H55" i="1"/>
  <c r="G55" i="1"/>
  <c r="F55" i="1"/>
  <c r="I54" i="1"/>
  <c r="H54" i="1"/>
  <c r="G54" i="1"/>
  <c r="F54" i="1"/>
  <c r="I53" i="1"/>
  <c r="H53" i="1"/>
  <c r="G53" i="1"/>
  <c r="F53" i="1"/>
  <c r="I52" i="1"/>
  <c r="H52" i="1"/>
  <c r="G52" i="1"/>
  <c r="F52" i="1"/>
  <c r="I51" i="1"/>
  <c r="H51" i="1"/>
  <c r="G51" i="1"/>
  <c r="F51" i="1"/>
  <c r="I50" i="1"/>
  <c r="H50" i="1"/>
  <c r="G50" i="1"/>
  <c r="F50" i="1"/>
  <c r="I49" i="1"/>
  <c r="H49" i="1"/>
  <c r="G49" i="1"/>
  <c r="F49" i="1"/>
  <c r="I48" i="1"/>
  <c r="H48" i="1"/>
  <c r="G48" i="1"/>
  <c r="F48" i="1"/>
  <c r="I47" i="1"/>
  <c r="H47" i="1"/>
  <c r="G47" i="1"/>
  <c r="F47" i="1"/>
  <c r="I46" i="1"/>
  <c r="H46" i="1"/>
  <c r="G46" i="1"/>
  <c r="F46" i="1"/>
  <c r="I45" i="1"/>
  <c r="H45" i="1"/>
  <c r="G45" i="1"/>
  <c r="F45" i="1"/>
  <c r="I44" i="1"/>
  <c r="H44" i="1"/>
  <c r="G44" i="1"/>
  <c r="F44" i="1"/>
  <c r="I43" i="1"/>
  <c r="H43" i="1"/>
  <c r="G43" i="1"/>
  <c r="F43" i="1"/>
  <c r="I42" i="1"/>
  <c r="H42" i="1"/>
  <c r="G42" i="1"/>
  <c r="F42" i="1"/>
  <c r="I41" i="1"/>
  <c r="H41" i="1"/>
  <c r="G41" i="1"/>
  <c r="F41" i="1"/>
  <c r="I40" i="1"/>
  <c r="H40" i="1"/>
  <c r="G40" i="1"/>
  <c r="F40" i="1"/>
  <c r="I39" i="1"/>
  <c r="H39" i="1"/>
  <c r="G39" i="1"/>
  <c r="F39" i="1"/>
  <c r="I38" i="1"/>
  <c r="H38" i="1"/>
  <c r="G38" i="1"/>
  <c r="F38" i="1"/>
  <c r="I37" i="1"/>
  <c r="H37" i="1"/>
  <c r="G37" i="1"/>
  <c r="F37" i="1"/>
  <c r="I36" i="1"/>
  <c r="H36" i="1"/>
  <c r="G36" i="1"/>
  <c r="F36" i="1"/>
  <c r="I35" i="1"/>
  <c r="H35" i="1"/>
  <c r="G35" i="1"/>
  <c r="F35" i="1"/>
  <c r="I34" i="1"/>
  <c r="H34" i="1"/>
  <c r="G34" i="1"/>
  <c r="F34" i="1"/>
  <c r="I33" i="1"/>
  <c r="H33" i="1"/>
  <c r="G33" i="1"/>
  <c r="F33" i="1"/>
  <c r="I32" i="1"/>
  <c r="H32" i="1"/>
  <c r="G32" i="1"/>
  <c r="F32" i="1"/>
  <c r="I31" i="1"/>
  <c r="H31" i="1"/>
  <c r="G31" i="1"/>
  <c r="F31" i="1"/>
  <c r="I30" i="1"/>
  <c r="H30" i="1"/>
  <c r="G30" i="1"/>
  <c r="F30" i="1"/>
  <c r="I29" i="1"/>
  <c r="H29" i="1"/>
  <c r="G29" i="1"/>
  <c r="F29" i="1"/>
  <c r="I28" i="1"/>
  <c r="H28" i="1"/>
  <c r="G28" i="1"/>
  <c r="F28" i="1"/>
  <c r="I27" i="1"/>
  <c r="H27" i="1"/>
  <c r="G27" i="1"/>
  <c r="F27" i="1"/>
  <c r="I26" i="1"/>
  <c r="H26" i="1"/>
  <c r="G26" i="1"/>
  <c r="F26" i="1"/>
  <c r="I25" i="1"/>
  <c r="H25" i="1"/>
  <c r="G25" i="1"/>
  <c r="F25" i="1"/>
  <c r="I24" i="1"/>
  <c r="H24" i="1"/>
  <c r="G24" i="1"/>
  <c r="F24" i="1"/>
  <c r="I23" i="1"/>
  <c r="H23" i="1"/>
  <c r="G23" i="1"/>
  <c r="F23" i="1"/>
  <c r="I22" i="1"/>
  <c r="H22" i="1"/>
  <c r="G22" i="1"/>
  <c r="F22" i="1"/>
  <c r="I21" i="1"/>
  <c r="H21" i="1"/>
  <c r="G21" i="1"/>
  <c r="F21" i="1"/>
  <c r="I20" i="1"/>
  <c r="H20" i="1"/>
  <c r="G20" i="1"/>
  <c r="F20" i="1"/>
  <c r="I19" i="1"/>
  <c r="H19" i="1"/>
  <c r="G19" i="1"/>
  <c r="F19" i="1"/>
  <c r="I18" i="1"/>
  <c r="H18" i="1"/>
  <c r="G18" i="1"/>
  <c r="F18" i="1"/>
  <c r="I17" i="1"/>
  <c r="H17" i="1"/>
  <c r="G17" i="1"/>
  <c r="F17" i="1"/>
  <c r="I16" i="1"/>
  <c r="H16" i="1"/>
  <c r="G16" i="1"/>
  <c r="F16" i="1"/>
  <c r="I15" i="1"/>
  <c r="H15" i="1"/>
  <c r="G15" i="1"/>
  <c r="F15" i="1"/>
  <c r="I14" i="1"/>
  <c r="H14" i="1"/>
  <c r="G14" i="1"/>
  <c r="F14" i="1"/>
  <c r="I13" i="1"/>
  <c r="H13" i="1"/>
  <c r="G13" i="1"/>
  <c r="F13" i="1"/>
  <c r="I12" i="1"/>
  <c r="H12" i="1"/>
  <c r="G12" i="1"/>
  <c r="F12" i="1"/>
  <c r="I11" i="1"/>
  <c r="H11" i="1"/>
  <c r="G11" i="1"/>
  <c r="F11" i="1"/>
  <c r="I10" i="1"/>
  <c r="H10" i="1"/>
  <c r="G10" i="1"/>
  <c r="F10" i="1"/>
  <c r="S9" i="1"/>
  <c r="I9" i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  <c r="R9" i="1" s="1"/>
  <c r="O3" i="1"/>
  <c r="E83" i="4" l="1"/>
  <c r="F83" i="4" s="1"/>
  <c r="E130" i="4"/>
  <c r="F130" i="4" s="1"/>
  <c r="U10" i="1"/>
  <c r="E115" i="4"/>
  <c r="F115" i="4" s="1"/>
  <c r="M14" i="1"/>
  <c r="E15" i="4"/>
  <c r="F15" i="4" s="1"/>
  <c r="E14" i="3"/>
  <c r="F14" i="3" s="1"/>
  <c r="E97" i="3"/>
  <c r="F97" i="3" s="1"/>
  <c r="E111" i="3"/>
  <c r="F111" i="3" s="1"/>
  <c r="E124" i="3"/>
  <c r="F124" i="3" s="1"/>
  <c r="E253" i="3"/>
  <c r="F253" i="3" s="1"/>
  <c r="E280" i="3"/>
  <c r="F280" i="3" s="1"/>
  <c r="E180" i="4"/>
  <c r="F180" i="4" s="1"/>
  <c r="E614" i="4"/>
  <c r="F614" i="4" s="1"/>
  <c r="T10" i="1"/>
  <c r="T9" i="1"/>
  <c r="T15" i="1" s="1"/>
  <c r="S10" i="1"/>
  <c r="S15" i="1" s="1"/>
  <c r="E996" i="3"/>
  <c r="F996" i="3" s="1"/>
  <c r="E980" i="3"/>
  <c r="F980" i="3" s="1"/>
  <c r="E964" i="3"/>
  <c r="F964" i="3" s="1"/>
  <c r="E948" i="3"/>
  <c r="F948" i="3" s="1"/>
  <c r="E932" i="3"/>
  <c r="F932" i="3" s="1"/>
  <c r="E916" i="3"/>
  <c r="F916" i="3" s="1"/>
  <c r="E900" i="3"/>
  <c r="F900" i="3" s="1"/>
  <c r="E884" i="3"/>
  <c r="F884" i="3" s="1"/>
  <c r="E868" i="3"/>
  <c r="F868" i="3" s="1"/>
  <c r="E852" i="3"/>
  <c r="F852" i="3" s="1"/>
  <c r="E836" i="3"/>
  <c r="F836" i="3" s="1"/>
  <c r="E820" i="3"/>
  <c r="F820" i="3" s="1"/>
  <c r="E804" i="3"/>
  <c r="F804" i="3" s="1"/>
  <c r="E788" i="3"/>
  <c r="F788" i="3" s="1"/>
  <c r="E772" i="3"/>
  <c r="F772" i="3" s="1"/>
  <c r="E756" i="3"/>
  <c r="F756" i="3" s="1"/>
  <c r="E740" i="3"/>
  <c r="F740" i="3" s="1"/>
  <c r="E724" i="3"/>
  <c r="F724" i="3" s="1"/>
  <c r="E708" i="3"/>
  <c r="F708" i="3" s="1"/>
  <c r="E692" i="3"/>
  <c r="F692" i="3" s="1"/>
  <c r="E676" i="3"/>
  <c r="F676" i="3" s="1"/>
  <c r="E660" i="3"/>
  <c r="F660" i="3" s="1"/>
  <c r="E644" i="3"/>
  <c r="F644" i="3" s="1"/>
  <c r="E628" i="3"/>
  <c r="F628" i="3" s="1"/>
  <c r="E612" i="3"/>
  <c r="F612" i="3" s="1"/>
  <c r="E596" i="3"/>
  <c r="F596" i="3" s="1"/>
  <c r="E580" i="3"/>
  <c r="F580" i="3" s="1"/>
  <c r="E564" i="3"/>
  <c r="F564" i="3" s="1"/>
  <c r="E548" i="3"/>
  <c r="F548" i="3" s="1"/>
  <c r="E532" i="3"/>
  <c r="F532" i="3" s="1"/>
  <c r="E516" i="3"/>
  <c r="F516" i="3" s="1"/>
  <c r="E500" i="3"/>
  <c r="F500" i="3" s="1"/>
  <c r="E484" i="3"/>
  <c r="F484" i="3" s="1"/>
  <c r="E468" i="3"/>
  <c r="F468" i="3" s="1"/>
  <c r="E452" i="3"/>
  <c r="F452" i="3" s="1"/>
  <c r="E436" i="3"/>
  <c r="F436" i="3" s="1"/>
  <c r="E420" i="3"/>
  <c r="F420" i="3" s="1"/>
  <c r="E404" i="3"/>
  <c r="F404" i="3" s="1"/>
  <c r="E388" i="3"/>
  <c r="F388" i="3" s="1"/>
  <c r="E372" i="3"/>
  <c r="F372" i="3" s="1"/>
  <c r="E356" i="3"/>
  <c r="F356" i="3" s="1"/>
  <c r="E340" i="3"/>
  <c r="F340" i="3" s="1"/>
  <c r="E324" i="3"/>
  <c r="F324" i="3" s="1"/>
  <c r="E308" i="3"/>
  <c r="F308" i="3" s="1"/>
  <c r="E292" i="3"/>
  <c r="F292" i="3" s="1"/>
  <c r="E276" i="3"/>
  <c r="F276" i="3" s="1"/>
  <c r="E260" i="3"/>
  <c r="F260" i="3" s="1"/>
  <c r="E244" i="3"/>
  <c r="F244" i="3" s="1"/>
  <c r="E228" i="3"/>
  <c r="F228" i="3" s="1"/>
  <c r="E212" i="3"/>
  <c r="F212" i="3" s="1"/>
  <c r="E196" i="3"/>
  <c r="F196" i="3" s="1"/>
  <c r="E180" i="3"/>
  <c r="F180" i="3" s="1"/>
  <c r="E164" i="3"/>
  <c r="F164" i="3" s="1"/>
  <c r="E148" i="3"/>
  <c r="F148" i="3" s="1"/>
  <c r="E1001" i="3"/>
  <c r="F1001" i="3" s="1"/>
  <c r="E985" i="3"/>
  <c r="F985" i="3" s="1"/>
  <c r="E969" i="3"/>
  <c r="F969" i="3" s="1"/>
  <c r="E953" i="3"/>
  <c r="F953" i="3" s="1"/>
  <c r="E937" i="3"/>
  <c r="F937" i="3" s="1"/>
  <c r="E921" i="3"/>
  <c r="F921" i="3" s="1"/>
  <c r="E905" i="3"/>
  <c r="F905" i="3" s="1"/>
  <c r="E889" i="3"/>
  <c r="F889" i="3" s="1"/>
  <c r="E873" i="3"/>
  <c r="F873" i="3" s="1"/>
  <c r="E857" i="3"/>
  <c r="F857" i="3" s="1"/>
  <c r="E841" i="3"/>
  <c r="F841" i="3" s="1"/>
  <c r="E825" i="3"/>
  <c r="F825" i="3" s="1"/>
  <c r="E809" i="3"/>
  <c r="F809" i="3" s="1"/>
  <c r="E793" i="3"/>
  <c r="F793" i="3" s="1"/>
  <c r="E777" i="3"/>
  <c r="F777" i="3" s="1"/>
  <c r="E761" i="3"/>
  <c r="F761" i="3" s="1"/>
  <c r="E745" i="3"/>
  <c r="F745" i="3" s="1"/>
  <c r="E729" i="3"/>
  <c r="F729" i="3" s="1"/>
  <c r="E713" i="3"/>
  <c r="F713" i="3" s="1"/>
  <c r="E697" i="3"/>
  <c r="F697" i="3" s="1"/>
  <c r="E681" i="3"/>
  <c r="F681" i="3" s="1"/>
  <c r="E665" i="3"/>
  <c r="F665" i="3" s="1"/>
  <c r="E649" i="3"/>
  <c r="F649" i="3" s="1"/>
  <c r="E633" i="3"/>
  <c r="F633" i="3" s="1"/>
  <c r="E617" i="3"/>
  <c r="F617" i="3" s="1"/>
  <c r="E601" i="3"/>
  <c r="F601" i="3" s="1"/>
  <c r="E585" i="3"/>
  <c r="F585" i="3" s="1"/>
  <c r="E569" i="3"/>
  <c r="F569" i="3" s="1"/>
  <c r="E553" i="3"/>
  <c r="F553" i="3" s="1"/>
  <c r="E537" i="3"/>
  <c r="F537" i="3" s="1"/>
  <c r="E521" i="3"/>
  <c r="F521" i="3" s="1"/>
  <c r="E505" i="3"/>
  <c r="F505" i="3" s="1"/>
  <c r="E489" i="3"/>
  <c r="F489" i="3" s="1"/>
  <c r="E473" i="3"/>
  <c r="F473" i="3" s="1"/>
  <c r="E457" i="3"/>
  <c r="F457" i="3" s="1"/>
  <c r="E441" i="3"/>
  <c r="F441" i="3" s="1"/>
  <c r="E425" i="3"/>
  <c r="F425" i="3" s="1"/>
  <c r="E409" i="3"/>
  <c r="F409" i="3" s="1"/>
  <c r="E393" i="3"/>
  <c r="F393" i="3" s="1"/>
  <c r="E377" i="3"/>
  <c r="F377" i="3" s="1"/>
  <c r="E361" i="3"/>
  <c r="F361" i="3" s="1"/>
  <c r="E345" i="3"/>
  <c r="F345" i="3" s="1"/>
  <c r="E329" i="3"/>
  <c r="F329" i="3" s="1"/>
  <c r="E313" i="3"/>
  <c r="F313" i="3" s="1"/>
  <c r="E297" i="3"/>
  <c r="F297" i="3" s="1"/>
  <c r="E281" i="3"/>
  <c r="F281" i="3" s="1"/>
  <c r="E265" i="3"/>
  <c r="F265" i="3" s="1"/>
  <c r="E249" i="3"/>
  <c r="F249" i="3" s="1"/>
  <c r="E233" i="3"/>
  <c r="F233" i="3" s="1"/>
  <c r="E217" i="3"/>
  <c r="F217" i="3" s="1"/>
  <c r="E201" i="3"/>
  <c r="F201" i="3" s="1"/>
  <c r="E185" i="3"/>
  <c r="F185" i="3" s="1"/>
  <c r="E169" i="3"/>
  <c r="F169" i="3" s="1"/>
  <c r="E153" i="3"/>
  <c r="F153" i="3" s="1"/>
  <c r="E137" i="3"/>
  <c r="F137" i="3" s="1"/>
  <c r="E121" i="3"/>
  <c r="F121" i="3" s="1"/>
  <c r="E105" i="3"/>
  <c r="F105" i="3" s="1"/>
  <c r="E1006" i="3"/>
  <c r="F1006" i="3" s="1"/>
  <c r="E990" i="3"/>
  <c r="F990" i="3" s="1"/>
  <c r="E974" i="3"/>
  <c r="F974" i="3" s="1"/>
  <c r="E958" i="3"/>
  <c r="F958" i="3" s="1"/>
  <c r="E942" i="3"/>
  <c r="F942" i="3" s="1"/>
  <c r="E926" i="3"/>
  <c r="F926" i="3" s="1"/>
  <c r="E910" i="3"/>
  <c r="F910" i="3" s="1"/>
  <c r="E894" i="3"/>
  <c r="F894" i="3" s="1"/>
  <c r="E878" i="3"/>
  <c r="F878" i="3" s="1"/>
  <c r="E862" i="3"/>
  <c r="F862" i="3" s="1"/>
  <c r="E846" i="3"/>
  <c r="F846" i="3" s="1"/>
  <c r="E830" i="3"/>
  <c r="F830" i="3" s="1"/>
  <c r="E814" i="3"/>
  <c r="F814" i="3" s="1"/>
  <c r="E798" i="3"/>
  <c r="F798" i="3" s="1"/>
  <c r="E782" i="3"/>
  <c r="F782" i="3" s="1"/>
  <c r="E766" i="3"/>
  <c r="F766" i="3" s="1"/>
  <c r="E750" i="3"/>
  <c r="F750" i="3" s="1"/>
  <c r="E734" i="3"/>
  <c r="F734" i="3" s="1"/>
  <c r="E718" i="3"/>
  <c r="F718" i="3" s="1"/>
  <c r="E702" i="3"/>
  <c r="F702" i="3" s="1"/>
  <c r="E686" i="3"/>
  <c r="F686" i="3" s="1"/>
  <c r="E670" i="3"/>
  <c r="F670" i="3" s="1"/>
  <c r="E654" i="3"/>
  <c r="F654" i="3" s="1"/>
  <c r="E638" i="3"/>
  <c r="F638" i="3" s="1"/>
  <c r="E622" i="3"/>
  <c r="F622" i="3" s="1"/>
  <c r="E606" i="3"/>
  <c r="F606" i="3" s="1"/>
  <c r="E590" i="3"/>
  <c r="F590" i="3" s="1"/>
  <c r="E574" i="3"/>
  <c r="F574" i="3" s="1"/>
  <c r="E558" i="3"/>
  <c r="F558" i="3" s="1"/>
  <c r="E542" i="3"/>
  <c r="F542" i="3" s="1"/>
  <c r="E526" i="3"/>
  <c r="F526" i="3" s="1"/>
  <c r="E510" i="3"/>
  <c r="F510" i="3" s="1"/>
  <c r="E494" i="3"/>
  <c r="F494" i="3" s="1"/>
  <c r="E478" i="3"/>
  <c r="F478" i="3" s="1"/>
  <c r="E462" i="3"/>
  <c r="F462" i="3" s="1"/>
  <c r="E446" i="3"/>
  <c r="F446" i="3" s="1"/>
  <c r="E430" i="3"/>
  <c r="F430" i="3" s="1"/>
  <c r="E414" i="3"/>
  <c r="F414" i="3" s="1"/>
  <c r="E398" i="3"/>
  <c r="F398" i="3" s="1"/>
  <c r="E382" i="3"/>
  <c r="F382" i="3" s="1"/>
  <c r="E366" i="3"/>
  <c r="F366" i="3" s="1"/>
  <c r="E350" i="3"/>
  <c r="F350" i="3" s="1"/>
  <c r="E334" i="3"/>
  <c r="F334" i="3" s="1"/>
  <c r="E318" i="3"/>
  <c r="F318" i="3" s="1"/>
  <c r="E302" i="3"/>
  <c r="F302" i="3" s="1"/>
  <c r="E286" i="3"/>
  <c r="F286" i="3" s="1"/>
  <c r="E270" i="3"/>
  <c r="F270" i="3" s="1"/>
  <c r="E254" i="3"/>
  <c r="F254" i="3" s="1"/>
  <c r="E238" i="3"/>
  <c r="F238" i="3" s="1"/>
  <c r="E222" i="3"/>
  <c r="F222" i="3" s="1"/>
  <c r="E206" i="3"/>
  <c r="F206" i="3" s="1"/>
  <c r="E190" i="3"/>
  <c r="F190" i="3" s="1"/>
  <c r="E174" i="3"/>
  <c r="F174" i="3" s="1"/>
  <c r="E158" i="3"/>
  <c r="F158" i="3" s="1"/>
  <c r="E142" i="3"/>
  <c r="F142" i="3" s="1"/>
  <c r="E126" i="3"/>
  <c r="F126" i="3" s="1"/>
  <c r="E110" i="3"/>
  <c r="F110" i="3" s="1"/>
  <c r="E995" i="3"/>
  <c r="F995" i="3" s="1"/>
  <c r="E979" i="3"/>
  <c r="F979" i="3" s="1"/>
  <c r="E963" i="3"/>
  <c r="F963" i="3" s="1"/>
  <c r="E947" i="3"/>
  <c r="F947" i="3" s="1"/>
  <c r="E931" i="3"/>
  <c r="F931" i="3" s="1"/>
  <c r="E915" i="3"/>
  <c r="F915" i="3" s="1"/>
  <c r="E899" i="3"/>
  <c r="F899" i="3" s="1"/>
  <c r="E883" i="3"/>
  <c r="F883" i="3" s="1"/>
  <c r="E867" i="3"/>
  <c r="F867" i="3" s="1"/>
  <c r="E851" i="3"/>
  <c r="F851" i="3" s="1"/>
  <c r="E835" i="3"/>
  <c r="F835" i="3" s="1"/>
  <c r="E819" i="3"/>
  <c r="F819" i="3" s="1"/>
  <c r="E1005" i="3"/>
  <c r="F1005" i="3" s="1"/>
  <c r="E989" i="3"/>
  <c r="F989" i="3" s="1"/>
  <c r="E973" i="3"/>
  <c r="F973" i="3" s="1"/>
  <c r="E957" i="3"/>
  <c r="F957" i="3" s="1"/>
  <c r="E941" i="3"/>
  <c r="F941" i="3" s="1"/>
  <c r="E925" i="3"/>
  <c r="F925" i="3" s="1"/>
  <c r="E994" i="3"/>
  <c r="F994" i="3" s="1"/>
  <c r="E978" i="3"/>
  <c r="F978" i="3" s="1"/>
  <c r="E962" i="3"/>
  <c r="F962" i="3" s="1"/>
  <c r="E946" i="3"/>
  <c r="F946" i="3" s="1"/>
  <c r="E930" i="3"/>
  <c r="F930" i="3" s="1"/>
  <c r="E914" i="3"/>
  <c r="F914" i="3" s="1"/>
  <c r="E898" i="3"/>
  <c r="F898" i="3" s="1"/>
  <c r="E882" i="3"/>
  <c r="F882" i="3" s="1"/>
  <c r="E866" i="3"/>
  <c r="F866" i="3" s="1"/>
  <c r="E850" i="3"/>
  <c r="F850" i="3" s="1"/>
  <c r="E834" i="3"/>
  <c r="F834" i="3" s="1"/>
  <c r="E818" i="3"/>
  <c r="F818" i="3" s="1"/>
  <c r="E802" i="3"/>
  <c r="F802" i="3" s="1"/>
  <c r="E786" i="3"/>
  <c r="F786" i="3" s="1"/>
  <c r="E770" i="3"/>
  <c r="F770" i="3" s="1"/>
  <c r="E754" i="3"/>
  <c r="F754" i="3" s="1"/>
  <c r="E738" i="3"/>
  <c r="F738" i="3" s="1"/>
  <c r="E722" i="3"/>
  <c r="F722" i="3" s="1"/>
  <c r="E706" i="3"/>
  <c r="F706" i="3" s="1"/>
  <c r="E690" i="3"/>
  <c r="F690" i="3" s="1"/>
  <c r="E674" i="3"/>
  <c r="F674" i="3" s="1"/>
  <c r="E658" i="3"/>
  <c r="F658" i="3" s="1"/>
  <c r="E642" i="3"/>
  <c r="F642" i="3" s="1"/>
  <c r="E626" i="3"/>
  <c r="F626" i="3" s="1"/>
  <c r="E610" i="3"/>
  <c r="F610" i="3" s="1"/>
  <c r="E594" i="3"/>
  <c r="F594" i="3" s="1"/>
  <c r="E578" i="3"/>
  <c r="F578" i="3" s="1"/>
  <c r="E562" i="3"/>
  <c r="F562" i="3" s="1"/>
  <c r="E999" i="3"/>
  <c r="F999" i="3" s="1"/>
  <c r="E983" i="3"/>
  <c r="F983" i="3" s="1"/>
  <c r="E967" i="3"/>
  <c r="F967" i="3" s="1"/>
  <c r="E951" i="3"/>
  <c r="F951" i="3" s="1"/>
  <c r="E935" i="3"/>
  <c r="F935" i="3" s="1"/>
  <c r="E919" i="3"/>
  <c r="F919" i="3" s="1"/>
  <c r="E903" i="3"/>
  <c r="F903" i="3" s="1"/>
  <c r="E887" i="3"/>
  <c r="F887" i="3" s="1"/>
  <c r="E871" i="3"/>
  <c r="F871" i="3" s="1"/>
  <c r="E855" i="3"/>
  <c r="F855" i="3" s="1"/>
  <c r="E839" i="3"/>
  <c r="F839" i="3" s="1"/>
  <c r="E823" i="3"/>
  <c r="F823" i="3" s="1"/>
  <c r="E1004" i="3"/>
  <c r="F1004" i="3" s="1"/>
  <c r="E988" i="3"/>
  <c r="F988" i="3" s="1"/>
  <c r="E972" i="3"/>
  <c r="F972" i="3" s="1"/>
  <c r="E956" i="3"/>
  <c r="F956" i="3" s="1"/>
  <c r="E940" i="3"/>
  <c r="F940" i="3" s="1"/>
  <c r="E992" i="3"/>
  <c r="F992" i="3" s="1"/>
  <c r="E976" i="3"/>
  <c r="F976" i="3" s="1"/>
  <c r="E960" i="3"/>
  <c r="F960" i="3" s="1"/>
  <c r="E944" i="3"/>
  <c r="F944" i="3" s="1"/>
  <c r="E1000" i="3"/>
  <c r="F1000" i="3" s="1"/>
  <c r="E966" i="3"/>
  <c r="F966" i="3" s="1"/>
  <c r="E949" i="3"/>
  <c r="F949" i="3" s="1"/>
  <c r="E902" i="3"/>
  <c r="F902" i="3" s="1"/>
  <c r="E888" i="3"/>
  <c r="F888" i="3" s="1"/>
  <c r="E838" i="3"/>
  <c r="F838" i="3" s="1"/>
  <c r="E824" i="3"/>
  <c r="F824" i="3" s="1"/>
  <c r="E797" i="3"/>
  <c r="F797" i="3" s="1"/>
  <c r="E765" i="3"/>
  <c r="F765" i="3" s="1"/>
  <c r="E733" i="3"/>
  <c r="F733" i="3" s="1"/>
  <c r="E701" i="3"/>
  <c r="F701" i="3" s="1"/>
  <c r="E669" i="3"/>
  <c r="F669" i="3" s="1"/>
  <c r="E637" i="3"/>
  <c r="F637" i="3" s="1"/>
  <c r="E605" i="3"/>
  <c r="F605" i="3" s="1"/>
  <c r="E573" i="3"/>
  <c r="F573" i="3" s="1"/>
  <c r="E456" i="3"/>
  <c r="F456" i="3" s="1"/>
  <c r="E450" i="3"/>
  <c r="F450" i="3" s="1"/>
  <c r="E444" i="3"/>
  <c r="F444" i="3" s="1"/>
  <c r="E438" i="3"/>
  <c r="F438" i="3" s="1"/>
  <c r="E432" i="3"/>
  <c r="F432" i="3" s="1"/>
  <c r="E426" i="3"/>
  <c r="F426" i="3" s="1"/>
  <c r="E328" i="3"/>
  <c r="F328" i="3" s="1"/>
  <c r="E322" i="3"/>
  <c r="F322" i="3" s="1"/>
  <c r="E316" i="3"/>
  <c r="F316" i="3" s="1"/>
  <c r="E310" i="3"/>
  <c r="F310" i="3" s="1"/>
  <c r="E304" i="3"/>
  <c r="F304" i="3" s="1"/>
  <c r="E298" i="3"/>
  <c r="F298" i="3" s="1"/>
  <c r="E200" i="3"/>
  <c r="F200" i="3" s="1"/>
  <c r="E194" i="3"/>
  <c r="F194" i="3" s="1"/>
  <c r="E188" i="3"/>
  <c r="F188" i="3" s="1"/>
  <c r="E182" i="3"/>
  <c r="F182" i="3" s="1"/>
  <c r="E176" i="3"/>
  <c r="F176" i="3" s="1"/>
  <c r="E170" i="3"/>
  <c r="F170" i="3" s="1"/>
  <c r="E128" i="3"/>
  <c r="F128" i="3" s="1"/>
  <c r="E122" i="3"/>
  <c r="F122" i="3" s="1"/>
  <c r="E88" i="3"/>
  <c r="F88" i="3" s="1"/>
  <c r="E72" i="3"/>
  <c r="F72" i="3" s="1"/>
  <c r="E56" i="3"/>
  <c r="F56" i="3" s="1"/>
  <c r="E40" i="3"/>
  <c r="F40" i="3" s="1"/>
  <c r="E24" i="3"/>
  <c r="F24" i="3" s="1"/>
  <c r="E991" i="3"/>
  <c r="F991" i="3" s="1"/>
  <c r="E909" i="3"/>
  <c r="F909" i="3" s="1"/>
  <c r="E895" i="3"/>
  <c r="F895" i="3" s="1"/>
  <c r="E874" i="3"/>
  <c r="F874" i="3" s="1"/>
  <c r="E845" i="3"/>
  <c r="F845" i="3" s="1"/>
  <c r="E831" i="3"/>
  <c r="F831" i="3" s="1"/>
  <c r="E803" i="3"/>
  <c r="F803" i="3" s="1"/>
  <c r="E784" i="3"/>
  <c r="F784" i="3" s="1"/>
  <c r="E778" i="3"/>
  <c r="F778" i="3" s="1"/>
  <c r="E771" i="3"/>
  <c r="F771" i="3" s="1"/>
  <c r="E752" i="3"/>
  <c r="F752" i="3" s="1"/>
  <c r="E746" i="3"/>
  <c r="F746" i="3" s="1"/>
  <c r="E739" i="3"/>
  <c r="F739" i="3" s="1"/>
  <c r="E720" i="3"/>
  <c r="F720" i="3" s="1"/>
  <c r="E714" i="3"/>
  <c r="F714" i="3" s="1"/>
  <c r="E707" i="3"/>
  <c r="F707" i="3" s="1"/>
  <c r="E688" i="3"/>
  <c r="F688" i="3" s="1"/>
  <c r="E682" i="3"/>
  <c r="F682" i="3" s="1"/>
  <c r="E675" i="3"/>
  <c r="F675" i="3" s="1"/>
  <c r="E656" i="3"/>
  <c r="F656" i="3" s="1"/>
  <c r="E650" i="3"/>
  <c r="F650" i="3" s="1"/>
  <c r="E643" i="3"/>
  <c r="F643" i="3" s="1"/>
  <c r="E624" i="3"/>
  <c r="F624" i="3" s="1"/>
  <c r="E618" i="3"/>
  <c r="F618" i="3" s="1"/>
  <c r="E611" i="3"/>
  <c r="F611" i="3" s="1"/>
  <c r="E592" i="3"/>
  <c r="F592" i="3" s="1"/>
  <c r="E586" i="3"/>
  <c r="F586" i="3" s="1"/>
  <c r="E579" i="3"/>
  <c r="F579" i="3" s="1"/>
  <c r="E560" i="3"/>
  <c r="F560" i="3" s="1"/>
  <c r="E554" i="3"/>
  <c r="F554" i="3" s="1"/>
  <c r="E547" i="3"/>
  <c r="F547" i="3" s="1"/>
  <c r="E541" i="3"/>
  <c r="F541" i="3" s="1"/>
  <c r="E535" i="3"/>
  <c r="F535" i="3" s="1"/>
  <c r="E529" i="3"/>
  <c r="F529" i="3" s="1"/>
  <c r="E523" i="3"/>
  <c r="F523" i="3" s="1"/>
  <c r="E517" i="3"/>
  <c r="F517" i="3" s="1"/>
  <c r="E511" i="3"/>
  <c r="F511" i="3" s="1"/>
  <c r="E419" i="3"/>
  <c r="F419" i="3" s="1"/>
  <c r="E413" i="3"/>
  <c r="F413" i="3" s="1"/>
  <c r="E407" i="3"/>
  <c r="F407" i="3" s="1"/>
  <c r="E401" i="3"/>
  <c r="F401" i="3" s="1"/>
  <c r="E395" i="3"/>
  <c r="F395" i="3" s="1"/>
  <c r="E389" i="3"/>
  <c r="F389" i="3" s="1"/>
  <c r="E383" i="3"/>
  <c r="F383" i="3" s="1"/>
  <c r="E291" i="3"/>
  <c r="F291" i="3" s="1"/>
  <c r="E285" i="3"/>
  <c r="F285" i="3" s="1"/>
  <c r="E279" i="3"/>
  <c r="F279" i="3" s="1"/>
  <c r="E273" i="3"/>
  <c r="F273" i="3" s="1"/>
  <c r="E267" i="3"/>
  <c r="F267" i="3" s="1"/>
  <c r="E261" i="3"/>
  <c r="F261" i="3" s="1"/>
  <c r="E255" i="3"/>
  <c r="F255" i="3" s="1"/>
  <c r="E163" i="3"/>
  <c r="F163" i="3" s="1"/>
  <c r="E157" i="3"/>
  <c r="F157" i="3" s="1"/>
  <c r="E151" i="3"/>
  <c r="F151" i="3" s="1"/>
  <c r="E145" i="3"/>
  <c r="F145" i="3" s="1"/>
  <c r="E139" i="3"/>
  <c r="F139" i="3" s="1"/>
  <c r="E116" i="3"/>
  <c r="F116" i="3" s="1"/>
  <c r="E104" i="3"/>
  <c r="F104" i="3" s="1"/>
  <c r="E93" i="3"/>
  <c r="F93" i="3" s="1"/>
  <c r="E77" i="3"/>
  <c r="F77" i="3" s="1"/>
  <c r="E61" i="3"/>
  <c r="F61" i="3" s="1"/>
  <c r="E45" i="3"/>
  <c r="F45" i="3" s="1"/>
  <c r="E29" i="3"/>
  <c r="F29" i="3" s="1"/>
  <c r="E13" i="3"/>
  <c r="F13" i="3" s="1"/>
  <c r="E4" i="3"/>
  <c r="F4" i="3" s="1"/>
  <c r="E982" i="3"/>
  <c r="F982" i="3" s="1"/>
  <c r="E965" i="3"/>
  <c r="F965" i="3" s="1"/>
  <c r="E939" i="3"/>
  <c r="F939" i="3" s="1"/>
  <c r="E923" i="3"/>
  <c r="F923" i="3" s="1"/>
  <c r="E880" i="3"/>
  <c r="F880" i="3" s="1"/>
  <c r="E859" i="3"/>
  <c r="F859" i="3" s="1"/>
  <c r="E816" i="3"/>
  <c r="F816" i="3" s="1"/>
  <c r="E810" i="3"/>
  <c r="F810" i="3" s="1"/>
  <c r="E790" i="3"/>
  <c r="F790" i="3" s="1"/>
  <c r="E758" i="3"/>
  <c r="F758" i="3" s="1"/>
  <c r="E726" i="3"/>
  <c r="F726" i="3" s="1"/>
  <c r="E694" i="3"/>
  <c r="F694" i="3" s="1"/>
  <c r="E662" i="3"/>
  <c r="F662" i="3" s="1"/>
  <c r="E630" i="3"/>
  <c r="F630" i="3" s="1"/>
  <c r="E598" i="3"/>
  <c r="F598" i="3" s="1"/>
  <c r="E566" i="3"/>
  <c r="F566" i="3" s="1"/>
  <c r="E504" i="3"/>
  <c r="F504" i="3" s="1"/>
  <c r="E498" i="3"/>
  <c r="F498" i="3" s="1"/>
  <c r="E492" i="3"/>
  <c r="F492" i="3" s="1"/>
  <c r="E486" i="3"/>
  <c r="F486" i="3" s="1"/>
  <c r="E480" i="3"/>
  <c r="F480" i="3" s="1"/>
  <c r="E474" i="3"/>
  <c r="F474" i="3" s="1"/>
  <c r="E376" i="3"/>
  <c r="F376" i="3" s="1"/>
  <c r="E370" i="3"/>
  <c r="F370" i="3" s="1"/>
  <c r="E364" i="3"/>
  <c r="F364" i="3" s="1"/>
  <c r="E358" i="3"/>
  <c r="F358" i="3" s="1"/>
  <c r="E352" i="3"/>
  <c r="F352" i="3" s="1"/>
  <c r="E346" i="3"/>
  <c r="F346" i="3" s="1"/>
  <c r="E248" i="3"/>
  <c r="F248" i="3" s="1"/>
  <c r="E242" i="3"/>
  <c r="F242" i="3" s="1"/>
  <c r="E236" i="3"/>
  <c r="F236" i="3" s="1"/>
  <c r="E230" i="3"/>
  <c r="F230" i="3" s="1"/>
  <c r="E224" i="3"/>
  <c r="F224" i="3" s="1"/>
  <c r="E218" i="3"/>
  <c r="F218" i="3" s="1"/>
  <c r="E133" i="3"/>
  <c r="F133" i="3" s="1"/>
  <c r="E98" i="3"/>
  <c r="F98" i="3" s="1"/>
  <c r="E82" i="3"/>
  <c r="F82" i="3" s="1"/>
  <c r="E66" i="3"/>
  <c r="F66" i="3" s="1"/>
  <c r="E50" i="3"/>
  <c r="F50" i="3" s="1"/>
  <c r="E34" i="3"/>
  <c r="F34" i="3" s="1"/>
  <c r="E18" i="3"/>
  <c r="F18" i="3" s="1"/>
  <c r="E8" i="3"/>
  <c r="F8" i="3" s="1"/>
  <c r="E908" i="3"/>
  <c r="F908" i="3" s="1"/>
  <c r="E901" i="3"/>
  <c r="F901" i="3" s="1"/>
  <c r="E865" i="3"/>
  <c r="F865" i="3" s="1"/>
  <c r="E844" i="3"/>
  <c r="F844" i="3" s="1"/>
  <c r="E837" i="3"/>
  <c r="F837" i="3" s="1"/>
  <c r="E796" i="3"/>
  <c r="F796" i="3" s="1"/>
  <c r="E764" i="3"/>
  <c r="F764" i="3" s="1"/>
  <c r="E732" i="3"/>
  <c r="F732" i="3" s="1"/>
  <c r="E700" i="3"/>
  <c r="F700" i="3" s="1"/>
  <c r="E668" i="3"/>
  <c r="F668" i="3" s="1"/>
  <c r="E636" i="3"/>
  <c r="F636" i="3" s="1"/>
  <c r="E604" i="3"/>
  <c r="F604" i="3" s="1"/>
  <c r="E998" i="3"/>
  <c r="F998" i="3" s="1"/>
  <c r="E938" i="3"/>
  <c r="F938" i="3" s="1"/>
  <c r="E922" i="3"/>
  <c r="F922" i="3" s="1"/>
  <c r="E893" i="3"/>
  <c r="F893" i="3" s="1"/>
  <c r="E879" i="3"/>
  <c r="F879" i="3" s="1"/>
  <c r="E858" i="3"/>
  <c r="F858" i="3" s="1"/>
  <c r="E829" i="3"/>
  <c r="F829" i="3" s="1"/>
  <c r="E815" i="3"/>
  <c r="F815" i="3" s="1"/>
  <c r="E808" i="3"/>
  <c r="F808" i="3" s="1"/>
  <c r="E789" i="3"/>
  <c r="F789" i="3" s="1"/>
  <c r="E776" i="3"/>
  <c r="F776" i="3" s="1"/>
  <c r="E757" i="3"/>
  <c r="F757" i="3" s="1"/>
  <c r="E744" i="3"/>
  <c r="F744" i="3" s="1"/>
  <c r="E997" i="3"/>
  <c r="F997" i="3" s="1"/>
  <c r="E971" i="3"/>
  <c r="F971" i="3" s="1"/>
  <c r="E945" i="3"/>
  <c r="F945" i="3" s="1"/>
  <c r="E907" i="3"/>
  <c r="F907" i="3" s="1"/>
  <c r="E864" i="3"/>
  <c r="F864" i="3" s="1"/>
  <c r="E843" i="3"/>
  <c r="F843" i="3" s="1"/>
  <c r="E801" i="3"/>
  <c r="F801" i="3" s="1"/>
  <c r="E795" i="3"/>
  <c r="F795" i="3" s="1"/>
  <c r="E769" i="3"/>
  <c r="F769" i="3" s="1"/>
  <c r="E763" i="3"/>
  <c r="F763" i="3" s="1"/>
  <c r="E737" i="3"/>
  <c r="F737" i="3" s="1"/>
  <c r="E731" i="3"/>
  <c r="F731" i="3" s="1"/>
  <c r="E705" i="3"/>
  <c r="F705" i="3" s="1"/>
  <c r="E699" i="3"/>
  <c r="F699" i="3" s="1"/>
  <c r="E673" i="3"/>
  <c r="F673" i="3" s="1"/>
  <c r="E667" i="3"/>
  <c r="F667" i="3" s="1"/>
  <c r="E641" i="3"/>
  <c r="F641" i="3" s="1"/>
  <c r="E635" i="3"/>
  <c r="F635" i="3" s="1"/>
  <c r="E609" i="3"/>
  <c r="F609" i="3" s="1"/>
  <c r="E603" i="3"/>
  <c r="F603" i="3" s="1"/>
  <c r="E577" i="3"/>
  <c r="F577" i="3" s="1"/>
  <c r="E571" i="3"/>
  <c r="F571" i="3" s="1"/>
  <c r="E472" i="3"/>
  <c r="F472" i="3" s="1"/>
  <c r="E466" i="3"/>
  <c r="F466" i="3" s="1"/>
  <c r="E460" i="3"/>
  <c r="F460" i="3" s="1"/>
  <c r="E454" i="3"/>
  <c r="F454" i="3" s="1"/>
  <c r="E448" i="3"/>
  <c r="F448" i="3" s="1"/>
  <c r="E442" i="3"/>
  <c r="F442" i="3" s="1"/>
  <c r="E344" i="3"/>
  <c r="F344" i="3" s="1"/>
  <c r="E338" i="3"/>
  <c r="F338" i="3" s="1"/>
  <c r="E332" i="3"/>
  <c r="F332" i="3" s="1"/>
  <c r="E326" i="3"/>
  <c r="F326" i="3" s="1"/>
  <c r="E320" i="3"/>
  <c r="F320" i="3" s="1"/>
  <c r="E314" i="3"/>
  <c r="F314" i="3" s="1"/>
  <c r="E216" i="3"/>
  <c r="F216" i="3" s="1"/>
  <c r="E210" i="3"/>
  <c r="F210" i="3" s="1"/>
  <c r="E204" i="3"/>
  <c r="F204" i="3" s="1"/>
  <c r="E198" i="3"/>
  <c r="F198" i="3" s="1"/>
  <c r="E192" i="3"/>
  <c r="F192" i="3" s="1"/>
  <c r="E186" i="3"/>
  <c r="F186" i="3" s="1"/>
  <c r="E114" i="3"/>
  <c r="F114" i="3" s="1"/>
  <c r="E108" i="3"/>
  <c r="F108" i="3" s="1"/>
  <c r="E86" i="3"/>
  <c r="F86" i="3" s="1"/>
  <c r="E70" i="3"/>
  <c r="F70" i="3" s="1"/>
  <c r="E54" i="3"/>
  <c r="F54" i="3" s="1"/>
  <c r="E38" i="3"/>
  <c r="F38" i="3" s="1"/>
  <c r="E22" i="3"/>
  <c r="F22" i="3" s="1"/>
  <c r="E954" i="3"/>
  <c r="F954" i="3" s="1"/>
  <c r="E928" i="3"/>
  <c r="F928" i="3" s="1"/>
  <c r="E913" i="3"/>
  <c r="F913" i="3" s="1"/>
  <c r="E892" i="3"/>
  <c r="F892" i="3" s="1"/>
  <c r="E885" i="3"/>
  <c r="F885" i="3" s="1"/>
  <c r="E849" i="3"/>
  <c r="F849" i="3" s="1"/>
  <c r="E828" i="3"/>
  <c r="F828" i="3" s="1"/>
  <c r="E821" i="3"/>
  <c r="F821" i="3" s="1"/>
  <c r="E807" i="3"/>
  <c r="F807" i="3" s="1"/>
  <c r="E775" i="3"/>
  <c r="F775" i="3" s="1"/>
  <c r="E743" i="3"/>
  <c r="F743" i="3" s="1"/>
  <c r="E711" i="3"/>
  <c r="F711" i="3" s="1"/>
  <c r="E679" i="3"/>
  <c r="F679" i="3" s="1"/>
  <c r="E647" i="3"/>
  <c r="F647" i="3" s="1"/>
  <c r="E615" i="3"/>
  <c r="F615" i="3" s="1"/>
  <c r="E583" i="3"/>
  <c r="F583" i="3" s="1"/>
  <c r="E551" i="3"/>
  <c r="F551" i="3" s="1"/>
  <c r="E545" i="3"/>
  <c r="F545" i="3" s="1"/>
  <c r="E539" i="3"/>
  <c r="F539" i="3" s="1"/>
  <c r="E533" i="3"/>
  <c r="F533" i="3" s="1"/>
  <c r="E527" i="3"/>
  <c r="F527" i="3" s="1"/>
  <c r="E435" i="3"/>
  <c r="F435" i="3" s="1"/>
  <c r="E429" i="3"/>
  <c r="F429" i="3" s="1"/>
  <c r="E423" i="3"/>
  <c r="F423" i="3" s="1"/>
  <c r="E417" i="3"/>
  <c r="F417" i="3" s="1"/>
  <c r="E411" i="3"/>
  <c r="F411" i="3" s="1"/>
  <c r="E405" i="3"/>
  <c r="F405" i="3" s="1"/>
  <c r="E399" i="3"/>
  <c r="F399" i="3" s="1"/>
  <c r="E987" i="3"/>
  <c r="F987" i="3" s="1"/>
  <c r="E961" i="3"/>
  <c r="F961" i="3" s="1"/>
  <c r="E936" i="3"/>
  <c r="F936" i="3" s="1"/>
  <c r="E920" i="3"/>
  <c r="F920" i="3" s="1"/>
  <c r="E870" i="3"/>
  <c r="F870" i="3" s="1"/>
  <c r="E856" i="3"/>
  <c r="F856" i="3" s="1"/>
  <c r="E781" i="3"/>
  <c r="F781" i="3" s="1"/>
  <c r="E749" i="3"/>
  <c r="F749" i="3" s="1"/>
  <c r="E717" i="3"/>
  <c r="F717" i="3" s="1"/>
  <c r="E685" i="3"/>
  <c r="F685" i="3" s="1"/>
  <c r="E653" i="3"/>
  <c r="F653" i="3" s="1"/>
  <c r="E621" i="3"/>
  <c r="F621" i="3" s="1"/>
  <c r="E589" i="3"/>
  <c r="F589" i="3" s="1"/>
  <c r="E557" i="3"/>
  <c r="F557" i="3" s="1"/>
  <c r="E520" i="3"/>
  <c r="F520" i="3" s="1"/>
  <c r="E514" i="3"/>
  <c r="F514" i="3" s="1"/>
  <c r="E508" i="3"/>
  <c r="F508" i="3" s="1"/>
  <c r="E993" i="3"/>
  <c r="F993" i="3" s="1"/>
  <c r="E968" i="3"/>
  <c r="F968" i="3" s="1"/>
  <c r="E934" i="3"/>
  <c r="F934" i="3" s="1"/>
  <c r="E918" i="3"/>
  <c r="F918" i="3" s="1"/>
  <c r="E904" i="3"/>
  <c r="F904" i="3" s="1"/>
  <c r="E854" i="3"/>
  <c r="F854" i="3" s="1"/>
  <c r="E840" i="3"/>
  <c r="F840" i="3" s="1"/>
  <c r="E812" i="3"/>
  <c r="F812" i="3" s="1"/>
  <c r="E799" i="3"/>
  <c r="F799" i="3" s="1"/>
  <c r="E767" i="3"/>
  <c r="F767" i="3" s="1"/>
  <c r="E735" i="3"/>
  <c r="F735" i="3" s="1"/>
  <c r="E703" i="3"/>
  <c r="F703" i="3" s="1"/>
  <c r="E671" i="3"/>
  <c r="F671" i="3" s="1"/>
  <c r="E639" i="3"/>
  <c r="F639" i="3" s="1"/>
  <c r="E607" i="3"/>
  <c r="F607" i="3" s="1"/>
  <c r="E575" i="3"/>
  <c r="F575" i="3" s="1"/>
  <c r="E488" i="3"/>
  <c r="F488" i="3" s="1"/>
  <c r="E482" i="3"/>
  <c r="F482" i="3" s="1"/>
  <c r="E736" i="3"/>
  <c r="F736" i="3" s="1"/>
  <c r="E709" i="3"/>
  <c r="F709" i="3" s="1"/>
  <c r="E663" i="3"/>
  <c r="F663" i="3" s="1"/>
  <c r="E646" i="3"/>
  <c r="F646" i="3" s="1"/>
  <c r="E627" i="3"/>
  <c r="F627" i="3" s="1"/>
  <c r="E619" i="3"/>
  <c r="F619" i="3" s="1"/>
  <c r="E600" i="3"/>
  <c r="F600" i="3" s="1"/>
  <c r="E549" i="3"/>
  <c r="F549" i="3" s="1"/>
  <c r="E493" i="3"/>
  <c r="F493" i="3" s="1"/>
  <c r="E485" i="3"/>
  <c r="F485" i="3" s="1"/>
  <c r="E477" i="3"/>
  <c r="F477" i="3" s="1"/>
  <c r="E470" i="3"/>
  <c r="F470" i="3" s="1"/>
  <c r="E418" i="3"/>
  <c r="F418" i="3" s="1"/>
  <c r="E410" i="3"/>
  <c r="F410" i="3" s="1"/>
  <c r="E402" i="3"/>
  <c r="F402" i="3" s="1"/>
  <c r="E394" i="3"/>
  <c r="F394" i="3" s="1"/>
  <c r="E373" i="3"/>
  <c r="F373" i="3" s="1"/>
  <c r="E359" i="3"/>
  <c r="F359" i="3" s="1"/>
  <c r="E323" i="3"/>
  <c r="F323" i="3" s="1"/>
  <c r="E294" i="3"/>
  <c r="F294" i="3" s="1"/>
  <c r="E272" i="3"/>
  <c r="F272" i="3" s="1"/>
  <c r="E251" i="3"/>
  <c r="F251" i="3" s="1"/>
  <c r="E237" i="3"/>
  <c r="F237" i="3" s="1"/>
  <c r="E223" i="3"/>
  <c r="F223" i="3" s="1"/>
  <c r="E202" i="3"/>
  <c r="F202" i="3" s="1"/>
  <c r="E179" i="3"/>
  <c r="F179" i="3" s="1"/>
  <c r="E172" i="3"/>
  <c r="F172" i="3" s="1"/>
  <c r="E143" i="3"/>
  <c r="F143" i="3" s="1"/>
  <c r="E115" i="3"/>
  <c r="F115" i="3" s="1"/>
  <c r="E95" i="3"/>
  <c r="F95" i="3" s="1"/>
  <c r="E69" i="3"/>
  <c r="F69" i="3" s="1"/>
  <c r="E63" i="3"/>
  <c r="F63" i="3" s="1"/>
  <c r="E37" i="3"/>
  <c r="F37" i="3" s="1"/>
  <c r="E31" i="3"/>
  <c r="F31" i="3" s="1"/>
  <c r="E986" i="3"/>
  <c r="F986" i="3" s="1"/>
  <c r="E975" i="3"/>
  <c r="F975" i="3" s="1"/>
  <c r="E886" i="3"/>
  <c r="F886" i="3" s="1"/>
  <c r="E876" i="3"/>
  <c r="F876" i="3" s="1"/>
  <c r="E833" i="3"/>
  <c r="F833" i="3" s="1"/>
  <c r="E813" i="3"/>
  <c r="F813" i="3" s="1"/>
  <c r="E672" i="3"/>
  <c r="F672" i="3" s="1"/>
  <c r="E591" i="3"/>
  <c r="F591" i="3" s="1"/>
  <c r="E565" i="3"/>
  <c r="F565" i="3" s="1"/>
  <c r="E540" i="3"/>
  <c r="F540" i="3" s="1"/>
  <c r="E524" i="3"/>
  <c r="F524" i="3" s="1"/>
  <c r="E463" i="3"/>
  <c r="F463" i="3" s="1"/>
  <c r="E455" i="3"/>
  <c r="F455" i="3" s="1"/>
  <c r="E440" i="3"/>
  <c r="F440" i="3" s="1"/>
  <c r="E433" i="3"/>
  <c r="F433" i="3" s="1"/>
  <c r="E386" i="3"/>
  <c r="F386" i="3" s="1"/>
  <c r="E337" i="3"/>
  <c r="F337" i="3" s="1"/>
  <c r="E315" i="3"/>
  <c r="F315" i="3" s="1"/>
  <c r="E287" i="3"/>
  <c r="F287" i="3" s="1"/>
  <c r="E264" i="3"/>
  <c r="F264" i="3" s="1"/>
  <c r="E215" i="3"/>
  <c r="F215" i="3" s="1"/>
  <c r="E165" i="3"/>
  <c r="F165" i="3" s="1"/>
  <c r="E150" i="3"/>
  <c r="F150" i="3" s="1"/>
  <c r="E129" i="3"/>
  <c r="F129" i="3" s="1"/>
  <c r="E101" i="3"/>
  <c r="F101" i="3" s="1"/>
  <c r="E75" i="3"/>
  <c r="F75" i="3" s="1"/>
  <c r="E43" i="3"/>
  <c r="F43" i="3" s="1"/>
  <c r="E11" i="3"/>
  <c r="F11" i="3" s="1"/>
  <c r="E6" i="3"/>
  <c r="F6" i="3" s="1"/>
  <c r="E896" i="3"/>
  <c r="F896" i="3" s="1"/>
  <c r="E792" i="3"/>
  <c r="F792" i="3" s="1"/>
  <c r="E783" i="3"/>
  <c r="F783" i="3" s="1"/>
  <c r="E774" i="3"/>
  <c r="F774" i="3" s="1"/>
  <c r="E725" i="3"/>
  <c r="F725" i="3" s="1"/>
  <c r="E716" i="3"/>
  <c r="F716" i="3" s="1"/>
  <c r="E698" i="3"/>
  <c r="F698" i="3" s="1"/>
  <c r="E645" i="3"/>
  <c r="F645" i="3" s="1"/>
  <c r="E599" i="3"/>
  <c r="F599" i="3" s="1"/>
  <c r="E582" i="3"/>
  <c r="F582" i="3" s="1"/>
  <c r="E556" i="3"/>
  <c r="F556" i="3" s="1"/>
  <c r="E531" i="3"/>
  <c r="F531" i="3" s="1"/>
  <c r="E515" i="3"/>
  <c r="F515" i="3" s="1"/>
  <c r="E507" i="3"/>
  <c r="F507" i="3" s="1"/>
  <c r="E379" i="3"/>
  <c r="F379" i="3" s="1"/>
  <c r="E365" i="3"/>
  <c r="F365" i="3" s="1"/>
  <c r="E351" i="3"/>
  <c r="F351" i="3" s="1"/>
  <c r="E330" i="3"/>
  <c r="F330" i="3" s="1"/>
  <c r="E307" i="3"/>
  <c r="F307" i="3" s="1"/>
  <c r="E300" i="3"/>
  <c r="F300" i="3" s="1"/>
  <c r="E271" i="3"/>
  <c r="F271" i="3" s="1"/>
  <c r="E257" i="3"/>
  <c r="F257" i="3" s="1"/>
  <c r="E243" i="3"/>
  <c r="F243" i="3" s="1"/>
  <c r="E229" i="3"/>
  <c r="F229" i="3" s="1"/>
  <c r="E208" i="3"/>
  <c r="F208" i="3" s="1"/>
  <c r="E193" i="3"/>
  <c r="F193" i="3" s="1"/>
  <c r="E135" i="3"/>
  <c r="F135" i="3" s="1"/>
  <c r="E81" i="3"/>
  <c r="F81" i="3" s="1"/>
  <c r="E49" i="3"/>
  <c r="F49" i="3" s="1"/>
  <c r="E17" i="3"/>
  <c r="F17" i="3" s="1"/>
  <c r="E950" i="3"/>
  <c r="F950" i="3" s="1"/>
  <c r="E927" i="3"/>
  <c r="F927" i="3" s="1"/>
  <c r="E917" i="3"/>
  <c r="F917" i="3" s="1"/>
  <c r="E906" i="3"/>
  <c r="F906" i="3" s="1"/>
  <c r="E822" i="3"/>
  <c r="F822" i="3" s="1"/>
  <c r="E689" i="3"/>
  <c r="F689" i="3" s="1"/>
  <c r="E680" i="3"/>
  <c r="F680" i="3" s="1"/>
  <c r="E608" i="3"/>
  <c r="F608" i="3" s="1"/>
  <c r="E499" i="3"/>
  <c r="F499" i="3" s="1"/>
  <c r="E483" i="3"/>
  <c r="F483" i="3" s="1"/>
  <c r="E476" i="3"/>
  <c r="F476" i="3" s="1"/>
  <c r="E469" i="3"/>
  <c r="F469" i="3" s="1"/>
  <c r="E447" i="3"/>
  <c r="F447" i="3" s="1"/>
  <c r="E424" i="3"/>
  <c r="F424" i="3" s="1"/>
  <c r="E392" i="3"/>
  <c r="F392" i="3" s="1"/>
  <c r="E343" i="3"/>
  <c r="F343" i="3" s="1"/>
  <c r="E293" i="3"/>
  <c r="F293" i="3" s="1"/>
  <c r="E278" i="3"/>
  <c r="F278" i="3" s="1"/>
  <c r="E250" i="3"/>
  <c r="F250" i="3" s="1"/>
  <c r="E178" i="3"/>
  <c r="F178" i="3" s="1"/>
  <c r="E171" i="3"/>
  <c r="F171" i="3" s="1"/>
  <c r="E149" i="3"/>
  <c r="F149" i="3" s="1"/>
  <c r="E107" i="3"/>
  <c r="F107" i="3" s="1"/>
  <c r="E94" i="3"/>
  <c r="F94" i="3" s="1"/>
  <c r="E87" i="3"/>
  <c r="F87" i="3" s="1"/>
  <c r="E68" i="3"/>
  <c r="F68" i="3" s="1"/>
  <c r="E62" i="3"/>
  <c r="F62" i="3" s="1"/>
  <c r="E55" i="3"/>
  <c r="F55" i="3" s="1"/>
  <c r="E36" i="3"/>
  <c r="F36" i="3" s="1"/>
  <c r="E30" i="3"/>
  <c r="F30" i="3" s="1"/>
  <c r="E23" i="3"/>
  <c r="F23" i="3" s="1"/>
  <c r="E984" i="3"/>
  <c r="F984" i="3" s="1"/>
  <c r="E875" i="3"/>
  <c r="F875" i="3" s="1"/>
  <c r="E832" i="3"/>
  <c r="F832" i="3" s="1"/>
  <c r="E791" i="3"/>
  <c r="F791" i="3" s="1"/>
  <c r="E773" i="3"/>
  <c r="F773" i="3" s="1"/>
  <c r="E762" i="3"/>
  <c r="F762" i="3" s="1"/>
  <c r="E753" i="3"/>
  <c r="F753" i="3" s="1"/>
  <c r="E661" i="3"/>
  <c r="F661" i="3" s="1"/>
  <c r="E652" i="3"/>
  <c r="F652" i="3" s="1"/>
  <c r="E634" i="3"/>
  <c r="F634" i="3" s="1"/>
  <c r="E581" i="3"/>
  <c r="F581" i="3" s="1"/>
  <c r="E572" i="3"/>
  <c r="F572" i="3" s="1"/>
  <c r="E563" i="3"/>
  <c r="F563" i="3" s="1"/>
  <c r="E491" i="3"/>
  <c r="F491" i="3" s="1"/>
  <c r="E461" i="3"/>
  <c r="F461" i="3" s="1"/>
  <c r="E439" i="3"/>
  <c r="F439" i="3" s="1"/>
  <c r="E416" i="3"/>
  <c r="F416" i="3" s="1"/>
  <c r="E408" i="3"/>
  <c r="F408" i="3" s="1"/>
  <c r="E400" i="3"/>
  <c r="F400" i="3" s="1"/>
  <c r="E385" i="3"/>
  <c r="F385" i="3" s="1"/>
  <c r="E371" i="3"/>
  <c r="F371" i="3" s="1"/>
  <c r="E357" i="3"/>
  <c r="F357" i="3" s="1"/>
  <c r="E336" i="3"/>
  <c r="F336" i="3" s="1"/>
  <c r="E321" i="3"/>
  <c r="F321" i="3" s="1"/>
  <c r="E263" i="3"/>
  <c r="F263" i="3" s="1"/>
  <c r="E235" i="3"/>
  <c r="F235" i="3" s="1"/>
  <c r="E221" i="3"/>
  <c r="F221" i="3" s="1"/>
  <c r="E214" i="3"/>
  <c r="F214" i="3" s="1"/>
  <c r="E156" i="3"/>
  <c r="F156" i="3" s="1"/>
  <c r="E141" i="3"/>
  <c r="F141" i="3" s="1"/>
  <c r="E120" i="3"/>
  <c r="F120" i="3" s="1"/>
  <c r="E100" i="3"/>
  <c r="F100" i="3" s="1"/>
  <c r="E74" i="3"/>
  <c r="F74" i="3" s="1"/>
  <c r="E42" i="3"/>
  <c r="F42" i="3" s="1"/>
  <c r="E863" i="3"/>
  <c r="F863" i="3" s="1"/>
  <c r="E853" i="3"/>
  <c r="F853" i="3" s="1"/>
  <c r="E842" i="3"/>
  <c r="F842" i="3" s="1"/>
  <c r="E723" i="3"/>
  <c r="F723" i="3" s="1"/>
  <c r="E715" i="3"/>
  <c r="F715" i="3" s="1"/>
  <c r="E696" i="3"/>
  <c r="F696" i="3" s="1"/>
  <c r="E625" i="3"/>
  <c r="F625" i="3" s="1"/>
  <c r="E616" i="3"/>
  <c r="F616" i="3" s="1"/>
  <c r="E555" i="3"/>
  <c r="F555" i="3" s="1"/>
  <c r="E538" i="3"/>
  <c r="F538" i="3" s="1"/>
  <c r="E530" i="3"/>
  <c r="F530" i="3" s="1"/>
  <c r="E522" i="3"/>
  <c r="F522" i="3" s="1"/>
  <c r="E506" i="3"/>
  <c r="F506" i="3" s="1"/>
  <c r="E431" i="3"/>
  <c r="F431" i="3" s="1"/>
  <c r="E378" i="3"/>
  <c r="F378" i="3" s="1"/>
  <c r="E306" i="3"/>
  <c r="F306" i="3" s="1"/>
  <c r="E299" i="3"/>
  <c r="F299" i="3" s="1"/>
  <c r="E277" i="3"/>
  <c r="F277" i="3" s="1"/>
  <c r="E256" i="3"/>
  <c r="F256" i="3" s="1"/>
  <c r="E207" i="3"/>
  <c r="F207" i="3" s="1"/>
  <c r="E199" i="3"/>
  <c r="F199" i="3" s="1"/>
  <c r="E184" i="3"/>
  <c r="F184" i="3" s="1"/>
  <c r="E134" i="3"/>
  <c r="F134" i="3" s="1"/>
  <c r="E127" i="3"/>
  <c r="F127" i="3" s="1"/>
  <c r="E113" i="3"/>
  <c r="F113" i="3" s="1"/>
  <c r="E80" i="3"/>
  <c r="F80" i="3" s="1"/>
  <c r="E48" i="3"/>
  <c r="F48" i="3" s="1"/>
  <c r="E16" i="3"/>
  <c r="F16" i="3" s="1"/>
  <c r="E10" i="3"/>
  <c r="F10" i="3" s="1"/>
  <c r="E5" i="3"/>
  <c r="F5" i="3" s="1"/>
  <c r="E959" i="3"/>
  <c r="F959" i="3" s="1"/>
  <c r="E811" i="3"/>
  <c r="F811" i="3" s="1"/>
  <c r="E800" i="3"/>
  <c r="F800" i="3" s="1"/>
  <c r="E687" i="3"/>
  <c r="F687" i="3" s="1"/>
  <c r="E597" i="3"/>
  <c r="F597" i="3" s="1"/>
  <c r="E588" i="3"/>
  <c r="F588" i="3" s="1"/>
  <c r="E546" i="3"/>
  <c r="F546" i="3" s="1"/>
  <c r="E513" i="3"/>
  <c r="F513" i="3" s="1"/>
  <c r="E490" i="3"/>
  <c r="F490" i="3" s="1"/>
  <c r="E475" i="3"/>
  <c r="F475" i="3" s="1"/>
  <c r="E467" i="3"/>
  <c r="F467" i="3" s="1"/>
  <c r="E453" i="3"/>
  <c r="F453" i="3" s="1"/>
  <c r="E391" i="3"/>
  <c r="F391" i="3" s="1"/>
  <c r="E363" i="3"/>
  <c r="F363" i="3" s="1"/>
  <c r="E349" i="3"/>
  <c r="F349" i="3" s="1"/>
  <c r="E342" i="3"/>
  <c r="F342" i="3" s="1"/>
  <c r="E284" i="3"/>
  <c r="F284" i="3" s="1"/>
  <c r="E269" i="3"/>
  <c r="F269" i="3" s="1"/>
  <c r="E241" i="3"/>
  <c r="F241" i="3" s="1"/>
  <c r="E227" i="3"/>
  <c r="F227" i="3" s="1"/>
  <c r="E177" i="3"/>
  <c r="F177" i="3" s="1"/>
  <c r="E155" i="3"/>
  <c r="F155" i="3" s="1"/>
  <c r="E106" i="3"/>
  <c r="F106" i="3" s="1"/>
  <c r="E99" i="3"/>
  <c r="F99" i="3" s="1"/>
  <c r="E67" i="3"/>
  <c r="F67" i="3" s="1"/>
  <c r="E35" i="3"/>
  <c r="F35" i="3" s="1"/>
  <c r="E247" i="3"/>
  <c r="F247" i="3" s="1"/>
  <c r="E112" i="3"/>
  <c r="F112" i="3" s="1"/>
  <c r="E85" i="3"/>
  <c r="F85" i="3" s="1"/>
  <c r="E47" i="3"/>
  <c r="F47" i="3" s="1"/>
  <c r="E970" i="3"/>
  <c r="F970" i="3" s="1"/>
  <c r="E780" i="3"/>
  <c r="F780" i="3" s="1"/>
  <c r="E760" i="3"/>
  <c r="F760" i="3" s="1"/>
  <c r="E751" i="3"/>
  <c r="F751" i="3" s="1"/>
  <c r="E742" i="3"/>
  <c r="F742" i="3" s="1"/>
  <c r="E695" i="3"/>
  <c r="F695" i="3" s="1"/>
  <c r="E678" i="3"/>
  <c r="F678" i="3" s="1"/>
  <c r="E659" i="3"/>
  <c r="F659" i="3" s="1"/>
  <c r="E651" i="3"/>
  <c r="F651" i="3" s="1"/>
  <c r="E632" i="3"/>
  <c r="F632" i="3" s="1"/>
  <c r="E497" i="3"/>
  <c r="F497" i="3" s="1"/>
  <c r="E445" i="3"/>
  <c r="F445" i="3" s="1"/>
  <c r="E422" i="3"/>
  <c r="F422" i="3" s="1"/>
  <c r="E415" i="3"/>
  <c r="F415" i="3" s="1"/>
  <c r="E384" i="3"/>
  <c r="F384" i="3" s="1"/>
  <c r="E335" i="3"/>
  <c r="F335" i="3" s="1"/>
  <c r="E327" i="3"/>
  <c r="F327" i="3" s="1"/>
  <c r="E312" i="3"/>
  <c r="F312" i="3" s="1"/>
  <c r="E262" i="3"/>
  <c r="F262" i="3" s="1"/>
  <c r="E234" i="3"/>
  <c r="F234" i="3" s="1"/>
  <c r="E220" i="3"/>
  <c r="F220" i="3" s="1"/>
  <c r="E213" i="3"/>
  <c r="F213" i="3" s="1"/>
  <c r="E191" i="3"/>
  <c r="F191" i="3" s="1"/>
  <c r="E162" i="3"/>
  <c r="F162" i="3" s="1"/>
  <c r="E147" i="3"/>
  <c r="F147" i="3" s="1"/>
  <c r="E140" i="3"/>
  <c r="F140" i="3" s="1"/>
  <c r="E119" i="3"/>
  <c r="F119" i="3" s="1"/>
  <c r="E92" i="3"/>
  <c r="F92" i="3" s="1"/>
  <c r="E73" i="3"/>
  <c r="F73" i="3" s="1"/>
  <c r="E60" i="3"/>
  <c r="F60" i="3" s="1"/>
  <c r="E41" i="3"/>
  <c r="F41" i="3" s="1"/>
  <c r="E28" i="3"/>
  <c r="F28" i="3" s="1"/>
  <c r="E53" i="3"/>
  <c r="F53" i="3" s="1"/>
  <c r="E21" i="3"/>
  <c r="F21" i="3" s="1"/>
  <c r="E981" i="3"/>
  <c r="F981" i="3" s="1"/>
  <c r="E924" i="3"/>
  <c r="F924" i="3" s="1"/>
  <c r="E872" i="3"/>
  <c r="F872" i="3" s="1"/>
  <c r="E861" i="3"/>
  <c r="F861" i="3" s="1"/>
  <c r="E704" i="3"/>
  <c r="F704" i="3" s="1"/>
  <c r="E623" i="3"/>
  <c r="F623" i="3" s="1"/>
  <c r="E570" i="3"/>
  <c r="F570" i="3" s="1"/>
  <c r="E481" i="3"/>
  <c r="F481" i="3" s="1"/>
  <c r="E437" i="3"/>
  <c r="F437" i="3" s="1"/>
  <c r="E406" i="3"/>
  <c r="F406" i="3" s="1"/>
  <c r="E369" i="3"/>
  <c r="F369" i="3" s="1"/>
  <c r="E355" i="3"/>
  <c r="F355" i="3" s="1"/>
  <c r="E305" i="3"/>
  <c r="F305" i="3" s="1"/>
  <c r="E283" i="3"/>
  <c r="F283" i="3" s="1"/>
  <c r="E205" i="3"/>
  <c r="F205" i="3" s="1"/>
  <c r="E183" i="3"/>
  <c r="F183" i="3" s="1"/>
  <c r="E125" i="3"/>
  <c r="F125" i="3" s="1"/>
  <c r="E79" i="3"/>
  <c r="F79" i="3" s="1"/>
  <c r="E15" i="3"/>
  <c r="F15" i="3" s="1"/>
  <c r="E881" i="3"/>
  <c r="F881" i="3" s="1"/>
  <c r="E759" i="3"/>
  <c r="F759" i="3" s="1"/>
  <c r="E741" i="3"/>
  <c r="F741" i="3" s="1"/>
  <c r="E730" i="3"/>
  <c r="F730" i="3" s="1"/>
  <c r="E677" i="3"/>
  <c r="F677" i="3" s="1"/>
  <c r="E631" i="3"/>
  <c r="F631" i="3" s="1"/>
  <c r="E614" i="3"/>
  <c r="F614" i="3" s="1"/>
  <c r="E595" i="3"/>
  <c r="F595" i="3" s="1"/>
  <c r="E587" i="3"/>
  <c r="F587" i="3" s="1"/>
  <c r="E561" i="3"/>
  <c r="F561" i="3" s="1"/>
  <c r="E536" i="3"/>
  <c r="F536" i="3" s="1"/>
  <c r="E528" i="3"/>
  <c r="F528" i="3" s="1"/>
  <c r="E512" i="3"/>
  <c r="F512" i="3" s="1"/>
  <c r="E496" i="3"/>
  <c r="F496" i="3" s="1"/>
  <c r="E459" i="3"/>
  <c r="F459" i="3" s="1"/>
  <c r="E397" i="3"/>
  <c r="F397" i="3" s="1"/>
  <c r="E390" i="3"/>
  <c r="F390" i="3" s="1"/>
  <c r="E362" i="3"/>
  <c r="F362" i="3" s="1"/>
  <c r="E348" i="3"/>
  <c r="F348" i="3" s="1"/>
  <c r="E341" i="3"/>
  <c r="F341" i="3" s="1"/>
  <c r="E319" i="3"/>
  <c r="F319" i="3" s="1"/>
  <c r="E290" i="3"/>
  <c r="F290" i="3" s="1"/>
  <c r="E275" i="3"/>
  <c r="F275" i="3" s="1"/>
  <c r="E268" i="3"/>
  <c r="F268" i="3" s="1"/>
  <c r="E240" i="3"/>
  <c r="F240" i="3" s="1"/>
  <c r="E226" i="3"/>
  <c r="F226" i="3" s="1"/>
  <c r="E168" i="3"/>
  <c r="F168" i="3" s="1"/>
  <c r="E161" i="3"/>
  <c r="F161" i="3" s="1"/>
  <c r="E154" i="3"/>
  <c r="F154" i="3" s="1"/>
  <c r="E132" i="3"/>
  <c r="F132" i="3" s="1"/>
  <c r="E91" i="3"/>
  <c r="F91" i="3" s="1"/>
  <c r="E59" i="3"/>
  <c r="F59" i="3" s="1"/>
  <c r="E27" i="3"/>
  <c r="F27" i="3" s="1"/>
  <c r="E9" i="3"/>
  <c r="F9" i="3" s="1"/>
  <c r="E943" i="3"/>
  <c r="F943" i="3" s="1"/>
  <c r="E890" i="3"/>
  <c r="F890" i="3" s="1"/>
  <c r="E827" i="3"/>
  <c r="F827" i="3" s="1"/>
  <c r="E748" i="3"/>
  <c r="F748" i="3" s="1"/>
  <c r="E728" i="3"/>
  <c r="F728" i="3" s="1"/>
  <c r="E657" i="3"/>
  <c r="F657" i="3" s="1"/>
  <c r="E648" i="3"/>
  <c r="F648" i="3" s="1"/>
  <c r="E543" i="3"/>
  <c r="F543" i="3" s="1"/>
  <c r="E502" i="3"/>
  <c r="F502" i="3" s="1"/>
  <c r="E495" i="3"/>
  <c r="F495" i="3" s="1"/>
  <c r="E487" i="3"/>
  <c r="F487" i="3" s="1"/>
  <c r="E479" i="3"/>
  <c r="F479" i="3" s="1"/>
  <c r="E458" i="3"/>
  <c r="F458" i="3" s="1"/>
  <c r="E412" i="3"/>
  <c r="F412" i="3" s="1"/>
  <c r="E396" i="3"/>
  <c r="F396" i="3" s="1"/>
  <c r="E381" i="3"/>
  <c r="F381" i="3" s="1"/>
  <c r="E347" i="3"/>
  <c r="F347" i="3" s="1"/>
  <c r="E339" i="3"/>
  <c r="F339" i="3" s="1"/>
  <c r="E325" i="3"/>
  <c r="F325" i="3" s="1"/>
  <c r="E303" i="3"/>
  <c r="F303" i="3" s="1"/>
  <c r="E274" i="3"/>
  <c r="F274" i="3" s="1"/>
  <c r="E259" i="3"/>
  <c r="F259" i="3" s="1"/>
  <c r="E239" i="3"/>
  <c r="F239" i="3" s="1"/>
  <c r="E225" i="3"/>
  <c r="F225" i="3" s="1"/>
  <c r="E181" i="3"/>
  <c r="F181" i="3" s="1"/>
  <c r="E160" i="3"/>
  <c r="F160" i="3" s="1"/>
  <c r="E103" i="3"/>
  <c r="F103" i="3" s="1"/>
  <c r="E90" i="3"/>
  <c r="F90" i="3" s="1"/>
  <c r="E58" i="3"/>
  <c r="F58" i="3" s="1"/>
  <c r="E26" i="3"/>
  <c r="F26" i="3" s="1"/>
  <c r="E683" i="3"/>
  <c r="F683" i="3" s="1"/>
  <c r="E1002" i="3"/>
  <c r="F1002" i="3" s="1"/>
  <c r="E977" i="3"/>
  <c r="F977" i="3" s="1"/>
  <c r="E911" i="3"/>
  <c r="F911" i="3" s="1"/>
  <c r="E869" i="3"/>
  <c r="F869" i="3" s="1"/>
  <c r="E848" i="3"/>
  <c r="F848" i="3" s="1"/>
  <c r="E806" i="3"/>
  <c r="F806" i="3" s="1"/>
  <c r="E719" i="3"/>
  <c r="F719" i="3" s="1"/>
  <c r="E629" i="3"/>
  <c r="F629" i="3" s="1"/>
  <c r="E620" i="3"/>
  <c r="F620" i="3" s="1"/>
  <c r="E602" i="3"/>
  <c r="F602" i="3" s="1"/>
  <c r="E576" i="3"/>
  <c r="F576" i="3" s="1"/>
  <c r="E567" i="3"/>
  <c r="F567" i="3" s="1"/>
  <c r="E559" i="3"/>
  <c r="F559" i="3" s="1"/>
  <c r="E534" i="3"/>
  <c r="F534" i="3" s="1"/>
  <c r="E518" i="3"/>
  <c r="F518" i="3" s="1"/>
  <c r="E471" i="3"/>
  <c r="F471" i="3" s="1"/>
  <c r="E427" i="3"/>
  <c r="F427" i="3" s="1"/>
  <c r="E403" i="3"/>
  <c r="F403" i="3" s="1"/>
  <c r="E374" i="3"/>
  <c r="F374" i="3" s="1"/>
  <c r="E360" i="3"/>
  <c r="F360" i="3" s="1"/>
  <c r="E317" i="3"/>
  <c r="F317" i="3" s="1"/>
  <c r="E295" i="3"/>
  <c r="F295" i="3" s="1"/>
  <c r="E266" i="3"/>
  <c r="F266" i="3" s="1"/>
  <c r="E252" i="3"/>
  <c r="F252" i="3" s="1"/>
  <c r="E203" i="3"/>
  <c r="F203" i="3" s="1"/>
  <c r="E173" i="3"/>
  <c r="F173" i="3" s="1"/>
  <c r="E152" i="3"/>
  <c r="F152" i="3" s="1"/>
  <c r="E117" i="3"/>
  <c r="F117" i="3" s="1"/>
  <c r="E96" i="3"/>
  <c r="F96" i="3" s="1"/>
  <c r="E64" i="3"/>
  <c r="F64" i="3" s="1"/>
  <c r="E32" i="3"/>
  <c r="F32" i="3" s="1"/>
  <c r="E7" i="3"/>
  <c r="F7" i="3" s="1"/>
  <c r="E826" i="3"/>
  <c r="F826" i="3" s="1"/>
  <c r="E727" i="3"/>
  <c r="F727" i="3" s="1"/>
  <c r="E710" i="3"/>
  <c r="F710" i="3" s="1"/>
  <c r="E691" i="3"/>
  <c r="F691" i="3" s="1"/>
  <c r="E664" i="3"/>
  <c r="F664" i="3" s="1"/>
  <c r="E593" i="3"/>
  <c r="F593" i="3" s="1"/>
  <c r="E584" i="3"/>
  <c r="F584" i="3" s="1"/>
  <c r="E550" i="3"/>
  <c r="F550" i="3" s="1"/>
  <c r="E525" i="3"/>
  <c r="F525" i="3" s="1"/>
  <c r="E509" i="3"/>
  <c r="F509" i="3" s="1"/>
  <c r="E464" i="3"/>
  <c r="F464" i="3" s="1"/>
  <c r="E449" i="3"/>
  <c r="F449" i="3" s="1"/>
  <c r="E434" i="3"/>
  <c r="F434" i="3" s="1"/>
  <c r="E387" i="3"/>
  <c r="F387" i="3" s="1"/>
  <c r="E367" i="3"/>
  <c r="F367" i="3" s="1"/>
  <c r="E353" i="3"/>
  <c r="F353" i="3" s="1"/>
  <c r="E309" i="3"/>
  <c r="F309" i="3" s="1"/>
  <c r="E288" i="3"/>
  <c r="F288" i="3" s="1"/>
  <c r="E245" i="3"/>
  <c r="F245" i="3" s="1"/>
  <c r="E231" i="3"/>
  <c r="F231" i="3" s="1"/>
  <c r="E195" i="3"/>
  <c r="F195" i="3" s="1"/>
  <c r="E166" i="3"/>
  <c r="F166" i="3" s="1"/>
  <c r="E144" i="3"/>
  <c r="F144" i="3" s="1"/>
  <c r="E130" i="3"/>
  <c r="F130" i="3" s="1"/>
  <c r="E123" i="3"/>
  <c r="F123" i="3" s="1"/>
  <c r="E109" i="3"/>
  <c r="F109" i="3" s="1"/>
  <c r="E102" i="3"/>
  <c r="F102" i="3" s="1"/>
  <c r="E83" i="3"/>
  <c r="F83" i="3" s="1"/>
  <c r="E51" i="3"/>
  <c r="F51" i="3" s="1"/>
  <c r="E19" i="3"/>
  <c r="F19" i="3" s="1"/>
  <c r="E503" i="3"/>
  <c r="F503" i="3" s="1"/>
  <c r="E747" i="3"/>
  <c r="F747" i="3" s="1"/>
  <c r="E817" i="3"/>
  <c r="F817" i="3" s="1"/>
  <c r="E860" i="3"/>
  <c r="F860" i="3" s="1"/>
  <c r="E370" i="4"/>
  <c r="F370" i="4" s="1"/>
  <c r="E609" i="4"/>
  <c r="F609" i="4" s="1"/>
  <c r="E39" i="3"/>
  <c r="F39" i="3" s="1"/>
  <c r="E138" i="3"/>
  <c r="F138" i="3" s="1"/>
  <c r="E333" i="3"/>
  <c r="F333" i="3" s="1"/>
  <c r="E519" i="3"/>
  <c r="F519" i="3" s="1"/>
  <c r="E212" i="4"/>
  <c r="F212" i="4" s="1"/>
  <c r="E220" i="4"/>
  <c r="F220" i="4" s="1"/>
  <c r="F4" i="2"/>
  <c r="J5" i="2" s="1"/>
  <c r="F3" i="2"/>
  <c r="E52" i="3"/>
  <c r="F52" i="3" s="1"/>
  <c r="E76" i="3"/>
  <c r="F76" i="3" s="1"/>
  <c r="E282" i="3"/>
  <c r="F282" i="3" s="1"/>
  <c r="E847" i="3"/>
  <c r="F847" i="3" s="1"/>
  <c r="E891" i="3"/>
  <c r="F891" i="3" s="1"/>
  <c r="E933" i="3"/>
  <c r="F933" i="3" s="1"/>
  <c r="E473" i="4"/>
  <c r="F473" i="4" s="1"/>
  <c r="E584" i="4"/>
  <c r="F584" i="4" s="1"/>
  <c r="E631" i="4"/>
  <c r="F631" i="4" s="1"/>
  <c r="U9" i="1"/>
  <c r="E21" i="4"/>
  <c r="F21" i="4" s="1"/>
  <c r="E35" i="4"/>
  <c r="F35" i="4" s="1"/>
  <c r="E311" i="4"/>
  <c r="F311" i="4" s="1"/>
  <c r="E668" i="4"/>
  <c r="F668" i="4" s="1"/>
  <c r="E7" i="4"/>
  <c r="F7" i="4" s="1"/>
  <c r="E29" i="4"/>
  <c r="F29" i="4" s="1"/>
  <c r="E71" i="4"/>
  <c r="F71" i="4" s="1"/>
  <c r="E252" i="4"/>
  <c r="F252" i="4" s="1"/>
  <c r="E399" i="4"/>
  <c r="F399" i="4" s="1"/>
  <c r="E174" i="4"/>
  <c r="F174" i="4" s="1"/>
  <c r="E131" i="4"/>
  <c r="F131" i="4" s="1"/>
  <c r="E632" i="4"/>
  <c r="F632" i="4" s="1"/>
  <c r="E66" i="4"/>
  <c r="F66" i="4" s="1"/>
  <c r="E94" i="4"/>
  <c r="F94" i="4" s="1"/>
  <c r="E102" i="4"/>
  <c r="F102" i="4" s="1"/>
  <c r="E335" i="4"/>
  <c r="F335" i="4" s="1"/>
  <c r="E489" i="4"/>
  <c r="F489" i="4" s="1"/>
  <c r="E534" i="4"/>
  <c r="F534" i="4" s="1"/>
  <c r="E580" i="4"/>
  <c r="F580" i="4" s="1"/>
  <c r="R10" i="1"/>
  <c r="R15" i="1" s="1"/>
  <c r="E74" i="4"/>
  <c r="F74" i="4" s="1"/>
  <c r="E39" i="4"/>
  <c r="F39" i="4" s="1"/>
  <c r="E183" i="4"/>
  <c r="F183" i="4" s="1"/>
  <c r="E211" i="4"/>
  <c r="F211" i="4" s="1"/>
  <c r="E336" i="4"/>
  <c r="F336" i="4" s="1"/>
  <c r="E468" i="4"/>
  <c r="F468" i="4" s="1"/>
  <c r="E604" i="4"/>
  <c r="F604" i="4" s="1"/>
  <c r="E626" i="4"/>
  <c r="F626" i="4" s="1"/>
  <c r="E718" i="4"/>
  <c r="F718" i="4" s="1"/>
  <c r="E147" i="4"/>
  <c r="F147" i="4" s="1"/>
  <c r="E256" i="4"/>
  <c r="F256" i="4" s="1"/>
  <c r="E279" i="4"/>
  <c r="F279" i="4" s="1"/>
  <c r="E316" i="4"/>
  <c r="F316" i="4" s="1"/>
  <c r="E366" i="4"/>
  <c r="F366" i="4" s="1"/>
  <c r="E447" i="4"/>
  <c r="F447" i="4" s="1"/>
  <c r="E574" i="4"/>
  <c r="F574" i="4" s="1"/>
  <c r="E719" i="4"/>
  <c r="F719" i="4" s="1"/>
  <c r="E148" i="4"/>
  <c r="F148" i="4" s="1"/>
  <c r="E170" i="4"/>
  <c r="F170" i="4" s="1"/>
  <c r="E425" i="4"/>
  <c r="F425" i="4" s="1"/>
  <c r="E544" i="4"/>
  <c r="F544" i="4" s="1"/>
  <c r="E551" i="4"/>
  <c r="F551" i="4" s="1"/>
  <c r="E5" i="4"/>
  <c r="F5" i="4" s="1"/>
  <c r="E194" i="4"/>
  <c r="F194" i="4" s="1"/>
  <c r="E271" i="4"/>
  <c r="F271" i="4" s="1"/>
  <c r="E362" i="4"/>
  <c r="F362" i="4" s="1"/>
  <c r="E30" i="4"/>
  <c r="F30" i="4" s="1"/>
  <c r="E90" i="4"/>
  <c r="F90" i="4" s="1"/>
  <c r="E208" i="4"/>
  <c r="F208" i="4" s="1"/>
  <c r="E260" i="4"/>
  <c r="F260" i="4" s="1"/>
  <c r="E103" i="4"/>
  <c r="F103" i="4" s="1"/>
  <c r="E171" i="4"/>
  <c r="F171" i="4" s="1"/>
  <c r="E286" i="4"/>
  <c r="F286" i="4" s="1"/>
  <c r="E12" i="4"/>
  <c r="F12" i="4" s="1"/>
  <c r="E203" i="4"/>
  <c r="F203" i="4" s="1"/>
  <c r="E326" i="4"/>
  <c r="F326" i="4" s="1"/>
  <c r="E540" i="4"/>
  <c r="F540" i="4" s="1"/>
  <c r="E831" i="4"/>
  <c r="F831" i="4" s="1"/>
  <c r="E67" i="4"/>
  <c r="F67" i="4" s="1"/>
  <c r="E79" i="4"/>
  <c r="F79" i="4" s="1"/>
  <c r="E222" i="4"/>
  <c r="F222" i="4" s="1"/>
  <c r="E352" i="4"/>
  <c r="F352" i="4" s="1"/>
  <c r="E500" i="4"/>
  <c r="F500" i="4" s="1"/>
  <c r="E62" i="4"/>
  <c r="F62" i="4" s="1"/>
  <c r="E135" i="4"/>
  <c r="F135" i="4" s="1"/>
  <c r="J8" i="4"/>
  <c r="E356" i="4" s="1"/>
  <c r="F356" i="4" s="1"/>
  <c r="E38" i="4"/>
  <c r="F38" i="4" s="1"/>
  <c r="E111" i="4"/>
  <c r="F111" i="4" s="1"/>
  <c r="E179" i="4"/>
  <c r="F179" i="4" s="1"/>
  <c r="E405" i="4"/>
  <c r="F405" i="4" s="1"/>
  <c r="E453" i="4"/>
  <c r="F453" i="4" s="1"/>
  <c r="E4" i="4"/>
  <c r="F4" i="4" s="1"/>
  <c r="E26" i="4"/>
  <c r="F26" i="4" s="1"/>
  <c r="E99" i="4"/>
  <c r="F99" i="4" s="1"/>
  <c r="E136" i="4"/>
  <c r="F136" i="4" s="1"/>
  <c r="E143" i="4"/>
  <c r="F143" i="4" s="1"/>
  <c r="E167" i="4"/>
  <c r="F167" i="4" s="1"/>
  <c r="E694" i="4"/>
  <c r="F694" i="4" s="1"/>
  <c r="E724" i="4"/>
  <c r="F724" i="4" s="1"/>
  <c r="E783" i="4"/>
  <c r="F783" i="4" s="1"/>
  <c r="E658" i="4"/>
  <c r="F658" i="4" s="1"/>
  <c r="E696" i="4"/>
  <c r="F696" i="4" s="1"/>
  <c r="E752" i="4"/>
  <c r="F752" i="4" s="1"/>
  <c r="E964" i="4"/>
  <c r="F964" i="4" s="1"/>
  <c r="E971" i="4"/>
  <c r="F971" i="4" s="1"/>
  <c r="E342" i="4"/>
  <c r="F342" i="4" s="1"/>
  <c r="E347" i="4"/>
  <c r="F347" i="4" s="1"/>
  <c r="E367" i="4"/>
  <c r="F367" i="4" s="1"/>
  <c r="E502" i="4"/>
  <c r="F502" i="4" s="1"/>
  <c r="E513" i="4"/>
  <c r="F513" i="4" s="1"/>
  <c r="E524" i="4"/>
  <c r="F524" i="4" s="1"/>
  <c r="E530" i="4"/>
  <c r="F530" i="4" s="1"/>
  <c r="E575" i="4"/>
  <c r="F575" i="4" s="1"/>
  <c r="E605" i="4"/>
  <c r="F605" i="4" s="1"/>
  <c r="E622" i="4"/>
  <c r="F622" i="4" s="1"/>
  <c r="E664" i="4"/>
  <c r="F664" i="4" s="1"/>
  <c r="E685" i="4"/>
  <c r="F685" i="4" s="1"/>
  <c r="E764" i="4"/>
  <c r="F764" i="4" s="1"/>
  <c r="E879" i="4"/>
  <c r="F879" i="4" s="1"/>
  <c r="E702" i="4"/>
  <c r="F702" i="4" s="1"/>
  <c r="E739" i="4"/>
  <c r="F739" i="4" s="1"/>
  <c r="E843" i="4"/>
  <c r="F843" i="4" s="1"/>
  <c r="E348" i="4"/>
  <c r="F348" i="4" s="1"/>
  <c r="E358" i="4"/>
  <c r="F358" i="4" s="1"/>
  <c r="E363" i="4"/>
  <c r="F363" i="4" s="1"/>
  <c r="E368" i="4"/>
  <c r="F368" i="4" s="1"/>
  <c r="E379" i="4"/>
  <c r="F379" i="4" s="1"/>
  <c r="E385" i="4"/>
  <c r="F385" i="4" s="1"/>
  <c r="E423" i="4"/>
  <c r="F423" i="4" s="1"/>
  <c r="E449" i="4"/>
  <c r="F449" i="4" s="1"/>
  <c r="E612" i="4"/>
  <c r="F612" i="4" s="1"/>
  <c r="E641" i="4"/>
  <c r="F641" i="4" s="1"/>
  <c r="E659" i="4"/>
  <c r="F659" i="4" s="1"/>
  <c r="E686" i="4"/>
  <c r="F686" i="4" s="1"/>
  <c r="E747" i="4"/>
  <c r="F747" i="4" s="1"/>
  <c r="E900" i="4"/>
  <c r="F900" i="4" s="1"/>
  <c r="E18" i="4"/>
  <c r="F18" i="4" s="1"/>
  <c r="E27" i="4"/>
  <c r="F27" i="4" s="1"/>
  <c r="E41" i="4"/>
  <c r="F41" i="4" s="1"/>
  <c r="E50" i="4"/>
  <c r="F50" i="4" s="1"/>
  <c r="E59" i="4"/>
  <c r="F59" i="4" s="1"/>
  <c r="E132" i="4"/>
  <c r="F132" i="4" s="1"/>
  <c r="E141" i="4"/>
  <c r="F141" i="4" s="1"/>
  <c r="E164" i="4"/>
  <c r="F164" i="4" s="1"/>
  <c r="E173" i="4"/>
  <c r="F173" i="4" s="1"/>
  <c r="E191" i="4"/>
  <c r="F191" i="4" s="1"/>
  <c r="E214" i="4"/>
  <c r="F214" i="4" s="1"/>
  <c r="E238" i="4"/>
  <c r="F238" i="4" s="1"/>
  <c r="E243" i="4"/>
  <c r="F243" i="4" s="1"/>
  <c r="E248" i="4"/>
  <c r="F248" i="4" s="1"/>
  <c r="E258" i="4"/>
  <c r="F258" i="4" s="1"/>
  <c r="E278" i="4"/>
  <c r="F278" i="4" s="1"/>
  <c r="E343" i="4"/>
  <c r="F343" i="4" s="1"/>
  <c r="E401" i="4"/>
  <c r="F401" i="4" s="1"/>
  <c r="E482" i="4"/>
  <c r="F482" i="4" s="1"/>
  <c r="E498" i="4"/>
  <c r="F498" i="4" s="1"/>
  <c r="E503" i="4"/>
  <c r="F503" i="4" s="1"/>
  <c r="E595" i="4"/>
  <c r="F595" i="4" s="1"/>
  <c r="E635" i="4"/>
  <c r="F635" i="4" s="1"/>
  <c r="J6" i="4"/>
  <c r="E123" i="4"/>
  <c r="F123" i="4" s="1"/>
  <c r="E146" i="4"/>
  <c r="F146" i="4" s="1"/>
  <c r="E182" i="4"/>
  <c r="F182" i="4" s="1"/>
  <c r="E318" i="4"/>
  <c r="F318" i="4" s="1"/>
  <c r="E418" i="4"/>
  <c r="F418" i="4" s="1"/>
  <c r="E434" i="4"/>
  <c r="F434" i="4" s="1"/>
  <c r="E439" i="4"/>
  <c r="F439" i="4" s="1"/>
  <c r="E455" i="4"/>
  <c r="F455" i="4" s="1"/>
  <c r="E472" i="4"/>
  <c r="F472" i="4" s="1"/>
  <c r="E477" i="4"/>
  <c r="F477" i="4" s="1"/>
  <c r="E515" i="4"/>
  <c r="F515" i="4" s="1"/>
  <c r="E520" i="4"/>
  <c r="F520" i="4" s="1"/>
  <c r="E554" i="4"/>
  <c r="F554" i="4" s="1"/>
  <c r="E630" i="4"/>
  <c r="F630" i="4" s="1"/>
  <c r="E998" i="4"/>
  <c r="F998" i="4" s="1"/>
  <c r="E994" i="4"/>
  <c r="F994" i="4" s="1"/>
  <c r="E990" i="4"/>
  <c r="F990" i="4" s="1"/>
  <c r="E986" i="4"/>
  <c r="F986" i="4" s="1"/>
  <c r="E982" i="4"/>
  <c r="F982" i="4" s="1"/>
  <c r="E978" i="4"/>
  <c r="F978" i="4" s="1"/>
  <c r="E974" i="4"/>
  <c r="F974" i="4" s="1"/>
  <c r="E970" i="4"/>
  <c r="F970" i="4" s="1"/>
  <c r="E966" i="4"/>
  <c r="F966" i="4" s="1"/>
  <c r="E962" i="4"/>
  <c r="F962" i="4" s="1"/>
  <c r="E958" i="4"/>
  <c r="F958" i="4" s="1"/>
  <c r="E934" i="4"/>
  <c r="F934" i="4" s="1"/>
  <c r="E930" i="4"/>
  <c r="F930" i="4" s="1"/>
  <c r="E926" i="4"/>
  <c r="F926" i="4" s="1"/>
  <c r="E922" i="4"/>
  <c r="F922" i="4" s="1"/>
  <c r="E918" i="4"/>
  <c r="F918" i="4" s="1"/>
  <c r="E914" i="4"/>
  <c r="F914" i="4" s="1"/>
  <c r="E910" i="4"/>
  <c r="F910" i="4" s="1"/>
  <c r="E906" i="4"/>
  <c r="F906" i="4" s="1"/>
  <c r="E902" i="4"/>
  <c r="F902" i="4" s="1"/>
  <c r="E898" i="4"/>
  <c r="F898" i="4" s="1"/>
  <c r="E894" i="4"/>
  <c r="F894" i="4" s="1"/>
  <c r="E870" i="4"/>
  <c r="F870" i="4" s="1"/>
  <c r="E866" i="4"/>
  <c r="F866" i="4" s="1"/>
  <c r="E862" i="4"/>
  <c r="F862" i="4" s="1"/>
  <c r="E858" i="4"/>
  <c r="F858" i="4" s="1"/>
  <c r="E854" i="4"/>
  <c r="F854" i="4" s="1"/>
  <c r="E850" i="4"/>
  <c r="F850" i="4" s="1"/>
  <c r="E846" i="4"/>
  <c r="F846" i="4" s="1"/>
  <c r="E842" i="4"/>
  <c r="F842" i="4" s="1"/>
  <c r="E838" i="4"/>
  <c r="F838" i="4" s="1"/>
  <c r="E834" i="4"/>
  <c r="F834" i="4" s="1"/>
  <c r="E830" i="4"/>
  <c r="F830" i="4" s="1"/>
  <c r="E806" i="4"/>
  <c r="F806" i="4" s="1"/>
  <c r="E802" i="4"/>
  <c r="F802" i="4" s="1"/>
  <c r="E798" i="4"/>
  <c r="F798" i="4" s="1"/>
  <c r="E794" i="4"/>
  <c r="F794" i="4" s="1"/>
  <c r="E790" i="4"/>
  <c r="F790" i="4" s="1"/>
  <c r="E786" i="4"/>
  <c r="F786" i="4" s="1"/>
  <c r="E782" i="4"/>
  <c r="F782" i="4" s="1"/>
  <c r="E778" i="4"/>
  <c r="F778" i="4" s="1"/>
  <c r="E774" i="4"/>
  <c r="F774" i="4" s="1"/>
  <c r="E770" i="4"/>
  <c r="F770" i="4" s="1"/>
  <c r="E766" i="4"/>
  <c r="F766" i="4" s="1"/>
  <c r="E742" i="4"/>
  <c r="F742" i="4" s="1"/>
  <c r="E738" i="4"/>
  <c r="F738" i="4" s="1"/>
  <c r="E1005" i="4"/>
  <c r="F1005" i="4" s="1"/>
  <c r="E1001" i="4"/>
  <c r="F1001" i="4" s="1"/>
  <c r="E997" i="4"/>
  <c r="F997" i="4" s="1"/>
  <c r="E993" i="4"/>
  <c r="F993" i="4" s="1"/>
  <c r="E989" i="4"/>
  <c r="F989" i="4" s="1"/>
  <c r="E985" i="4"/>
  <c r="F985" i="4" s="1"/>
  <c r="E981" i="4"/>
  <c r="F981" i="4" s="1"/>
  <c r="E977" i="4"/>
  <c r="F977" i="4" s="1"/>
  <c r="E973" i="4"/>
  <c r="F973" i="4" s="1"/>
  <c r="E949" i="4"/>
  <c r="F949" i="4" s="1"/>
  <c r="E945" i="4"/>
  <c r="F945" i="4" s="1"/>
  <c r="E941" i="4"/>
  <c r="F941" i="4" s="1"/>
  <c r="E937" i="4"/>
  <c r="F937" i="4" s="1"/>
  <c r="E933" i="4"/>
  <c r="F933" i="4" s="1"/>
  <c r="E929" i="4"/>
  <c r="F929" i="4" s="1"/>
  <c r="E925" i="4"/>
  <c r="F925" i="4" s="1"/>
  <c r="E921" i="4"/>
  <c r="F921" i="4" s="1"/>
  <c r="E917" i="4"/>
  <c r="F917" i="4" s="1"/>
  <c r="E913" i="4"/>
  <c r="F913" i="4" s="1"/>
  <c r="E909" i="4"/>
  <c r="F909" i="4" s="1"/>
  <c r="E885" i="4"/>
  <c r="F885" i="4" s="1"/>
  <c r="E881" i="4"/>
  <c r="F881" i="4" s="1"/>
  <c r="E877" i="4"/>
  <c r="F877" i="4" s="1"/>
  <c r="E873" i="4"/>
  <c r="F873" i="4" s="1"/>
  <c r="E869" i="4"/>
  <c r="F869" i="4" s="1"/>
  <c r="E865" i="4"/>
  <c r="F865" i="4" s="1"/>
  <c r="E861" i="4"/>
  <c r="F861" i="4" s="1"/>
  <c r="E857" i="4"/>
  <c r="F857" i="4" s="1"/>
  <c r="E853" i="4"/>
  <c r="F853" i="4" s="1"/>
  <c r="E849" i="4"/>
  <c r="F849" i="4" s="1"/>
  <c r="E845" i="4"/>
  <c r="F845" i="4" s="1"/>
  <c r="E821" i="4"/>
  <c r="F821" i="4" s="1"/>
  <c r="E817" i="4"/>
  <c r="F817" i="4" s="1"/>
  <c r="E813" i="4"/>
  <c r="F813" i="4" s="1"/>
  <c r="E809" i="4"/>
  <c r="F809" i="4" s="1"/>
  <c r="E805" i="4"/>
  <c r="F805" i="4" s="1"/>
  <c r="E801" i="4"/>
  <c r="F801" i="4" s="1"/>
  <c r="E797" i="4"/>
  <c r="F797" i="4" s="1"/>
  <c r="E793" i="4"/>
  <c r="F793" i="4" s="1"/>
  <c r="E789" i="4"/>
  <c r="F789" i="4" s="1"/>
  <c r="E785" i="4"/>
  <c r="F785" i="4" s="1"/>
  <c r="E781" i="4"/>
  <c r="F781" i="4" s="1"/>
  <c r="E757" i="4"/>
  <c r="F757" i="4" s="1"/>
  <c r="E753" i="4"/>
  <c r="F753" i="4" s="1"/>
  <c r="E1000" i="4"/>
  <c r="F1000" i="4" s="1"/>
  <c r="E995" i="4"/>
  <c r="F995" i="4" s="1"/>
  <c r="E984" i="4"/>
  <c r="F984" i="4" s="1"/>
  <c r="E979" i="4"/>
  <c r="F979" i="4" s="1"/>
  <c r="E968" i="4"/>
  <c r="F968" i="4" s="1"/>
  <c r="E963" i="4"/>
  <c r="F963" i="4" s="1"/>
  <c r="E952" i="4"/>
  <c r="F952" i="4" s="1"/>
  <c r="E947" i="4"/>
  <c r="F947" i="4" s="1"/>
  <c r="E936" i="4"/>
  <c r="F936" i="4" s="1"/>
  <c r="E888" i="4"/>
  <c r="F888" i="4" s="1"/>
  <c r="E883" i="4"/>
  <c r="F883" i="4" s="1"/>
  <c r="E872" i="4"/>
  <c r="F872" i="4" s="1"/>
  <c r="E867" i="4"/>
  <c r="F867" i="4" s="1"/>
  <c r="E856" i="4"/>
  <c r="F856" i="4" s="1"/>
  <c r="E851" i="4"/>
  <c r="F851" i="4" s="1"/>
  <c r="E840" i="4"/>
  <c r="F840" i="4" s="1"/>
  <c r="E835" i="4"/>
  <c r="F835" i="4" s="1"/>
  <c r="E824" i="4"/>
  <c r="F824" i="4" s="1"/>
  <c r="E819" i="4"/>
  <c r="F819" i="4" s="1"/>
  <c r="E808" i="4"/>
  <c r="F808" i="4" s="1"/>
  <c r="E751" i="4"/>
  <c r="F751" i="4" s="1"/>
  <c r="E737" i="4"/>
  <c r="F737" i="4" s="1"/>
  <c r="E720" i="4"/>
  <c r="F720" i="4" s="1"/>
  <c r="E703" i="4"/>
  <c r="F703" i="4" s="1"/>
  <c r="E690" i="4"/>
  <c r="F690" i="4" s="1"/>
  <c r="E673" i="4"/>
  <c r="F673" i="4" s="1"/>
  <c r="E760" i="4"/>
  <c r="F760" i="4" s="1"/>
  <c r="E741" i="4"/>
  <c r="F741" i="4" s="1"/>
  <c r="E728" i="4"/>
  <c r="F728" i="4" s="1"/>
  <c r="E711" i="4"/>
  <c r="F711" i="4" s="1"/>
  <c r="E698" i="4"/>
  <c r="F698" i="4" s="1"/>
  <c r="E983" i="4"/>
  <c r="F983" i="4" s="1"/>
  <c r="E972" i="4"/>
  <c r="F972" i="4" s="1"/>
  <c r="E967" i="4"/>
  <c r="F967" i="4" s="1"/>
  <c r="E956" i="4"/>
  <c r="F956" i="4" s="1"/>
  <c r="E951" i="4"/>
  <c r="F951" i="4" s="1"/>
  <c r="E940" i="4"/>
  <c r="F940" i="4" s="1"/>
  <c r="E935" i="4"/>
  <c r="F935" i="4" s="1"/>
  <c r="E924" i="4"/>
  <c r="F924" i="4" s="1"/>
  <c r="E919" i="4"/>
  <c r="F919" i="4" s="1"/>
  <c r="E908" i="4"/>
  <c r="F908" i="4" s="1"/>
  <c r="E903" i="4"/>
  <c r="F903" i="4" s="1"/>
  <c r="E855" i="4"/>
  <c r="F855" i="4" s="1"/>
  <c r="E844" i="4"/>
  <c r="F844" i="4" s="1"/>
  <c r="E839" i="4"/>
  <c r="F839" i="4" s="1"/>
  <c r="E828" i="4"/>
  <c r="F828" i="4" s="1"/>
  <c r="E823" i="4"/>
  <c r="F823" i="4" s="1"/>
  <c r="E812" i="4"/>
  <c r="F812" i="4" s="1"/>
  <c r="E807" i="4"/>
  <c r="F807" i="4" s="1"/>
  <c r="E796" i="4"/>
  <c r="F796" i="4" s="1"/>
  <c r="E791" i="4"/>
  <c r="F791" i="4" s="1"/>
  <c r="E780" i="4"/>
  <c r="F780" i="4" s="1"/>
  <c r="E775" i="4"/>
  <c r="F775" i="4" s="1"/>
  <c r="E714" i="4"/>
  <c r="F714" i="4" s="1"/>
  <c r="E697" i="4"/>
  <c r="F697" i="4" s="1"/>
  <c r="E680" i="4"/>
  <c r="F680" i="4" s="1"/>
  <c r="E932" i="4"/>
  <c r="F932" i="4" s="1"/>
  <c r="E804" i="4"/>
  <c r="F804" i="4" s="1"/>
  <c r="E736" i="4"/>
  <c r="F736" i="4" s="1"/>
  <c r="E708" i="4"/>
  <c r="F708" i="4" s="1"/>
  <c r="E666" i="4"/>
  <c r="F666" i="4" s="1"/>
  <c r="E657" i="4"/>
  <c r="F657" i="4" s="1"/>
  <c r="E643" i="4"/>
  <c r="F643" i="4" s="1"/>
  <c r="E634" i="4"/>
  <c r="F634" i="4" s="1"/>
  <c r="E552" i="4"/>
  <c r="F552" i="4" s="1"/>
  <c r="E535" i="4"/>
  <c r="F535" i="4" s="1"/>
  <c r="E518" i="4"/>
  <c r="F518" i="4" s="1"/>
  <c r="E501" i="4"/>
  <c r="F501" i="4" s="1"/>
  <c r="E488" i="4"/>
  <c r="F488" i="4" s="1"/>
  <c r="E471" i="4"/>
  <c r="F471" i="4" s="1"/>
  <c r="E454" i="4"/>
  <c r="F454" i="4" s="1"/>
  <c r="E437" i="4"/>
  <c r="F437" i="4" s="1"/>
  <c r="E424" i="4"/>
  <c r="F424" i="4" s="1"/>
  <c r="E407" i="4"/>
  <c r="F407" i="4" s="1"/>
  <c r="E390" i="4"/>
  <c r="F390" i="4" s="1"/>
  <c r="E847" i="4"/>
  <c r="F847" i="4" s="1"/>
  <c r="E816" i="4"/>
  <c r="F816" i="4" s="1"/>
  <c r="E731" i="4"/>
  <c r="F731" i="4" s="1"/>
  <c r="E726" i="4"/>
  <c r="F726" i="4" s="1"/>
  <c r="E717" i="4"/>
  <c r="F717" i="4" s="1"/>
  <c r="E689" i="4"/>
  <c r="F689" i="4" s="1"/>
  <c r="E675" i="4"/>
  <c r="F675" i="4" s="1"/>
  <c r="E652" i="4"/>
  <c r="F652" i="4" s="1"/>
  <c r="E620" i="4"/>
  <c r="F620" i="4" s="1"/>
  <c r="E603" i="4"/>
  <c r="F603" i="4" s="1"/>
  <c r="E586" i="4"/>
  <c r="F586" i="4" s="1"/>
  <c r="E492" i="4"/>
  <c r="F492" i="4" s="1"/>
  <c r="E475" i="4"/>
  <c r="F475" i="4" s="1"/>
  <c r="E458" i="4"/>
  <c r="F458" i="4" s="1"/>
  <c r="E441" i="4"/>
  <c r="F441" i="4" s="1"/>
  <c r="E428" i="4"/>
  <c r="F428" i="4" s="1"/>
  <c r="E411" i="4"/>
  <c r="F411" i="4" s="1"/>
  <c r="E394" i="4"/>
  <c r="F394" i="4" s="1"/>
  <c r="E377" i="4"/>
  <c r="F377" i="4" s="1"/>
  <c r="E980" i="4"/>
  <c r="F980" i="4" s="1"/>
  <c r="E852" i="4"/>
  <c r="F852" i="4" s="1"/>
  <c r="E712" i="4"/>
  <c r="F712" i="4" s="1"/>
  <c r="E629" i="4"/>
  <c r="F629" i="4" s="1"/>
  <c r="E607" i="4"/>
  <c r="F607" i="4" s="1"/>
  <c r="E590" i="4"/>
  <c r="F590" i="4" s="1"/>
  <c r="E573" i="4"/>
  <c r="F573" i="4" s="1"/>
  <c r="E560" i="4"/>
  <c r="F560" i="4" s="1"/>
  <c r="E543" i="4"/>
  <c r="F543" i="4" s="1"/>
  <c r="E526" i="4"/>
  <c r="F526" i="4" s="1"/>
  <c r="E509" i="4"/>
  <c r="F509" i="4" s="1"/>
  <c r="E496" i="4"/>
  <c r="F496" i="4" s="1"/>
  <c r="E479" i="4"/>
  <c r="F479" i="4" s="1"/>
  <c r="E462" i="4"/>
  <c r="F462" i="4" s="1"/>
  <c r="E992" i="4"/>
  <c r="F992" i="4" s="1"/>
  <c r="E907" i="4"/>
  <c r="F907" i="4" s="1"/>
  <c r="E895" i="4"/>
  <c r="F895" i="4" s="1"/>
  <c r="E864" i="4"/>
  <c r="F864" i="4" s="1"/>
  <c r="E779" i="4"/>
  <c r="F779" i="4" s="1"/>
  <c r="E767" i="4"/>
  <c r="F767" i="4" s="1"/>
  <c r="E756" i="4"/>
  <c r="F756" i="4" s="1"/>
  <c r="E721" i="4"/>
  <c r="F721" i="4" s="1"/>
  <c r="E707" i="4"/>
  <c r="F707" i="4" s="1"/>
  <c r="E693" i="4"/>
  <c r="F693" i="4" s="1"/>
  <c r="E679" i="4"/>
  <c r="F679" i="4" s="1"/>
  <c r="E564" i="4"/>
  <c r="F564" i="4" s="1"/>
  <c r="E547" i="4"/>
  <c r="F547" i="4" s="1"/>
  <c r="E955" i="4"/>
  <c r="F955" i="4" s="1"/>
  <c r="E943" i="4"/>
  <c r="F943" i="4" s="1"/>
  <c r="E912" i="4"/>
  <c r="F912" i="4" s="1"/>
  <c r="E827" i="4"/>
  <c r="F827" i="4" s="1"/>
  <c r="E815" i="4"/>
  <c r="F815" i="4" s="1"/>
  <c r="E784" i="4"/>
  <c r="F784" i="4" s="1"/>
  <c r="E725" i="4"/>
  <c r="F725" i="4" s="1"/>
  <c r="E716" i="4"/>
  <c r="F716" i="4" s="1"/>
  <c r="E688" i="4"/>
  <c r="F688" i="4" s="1"/>
  <c r="E706" i="4"/>
  <c r="F706" i="4" s="1"/>
  <c r="E683" i="4"/>
  <c r="F683" i="4" s="1"/>
  <c r="E678" i="4"/>
  <c r="F678" i="4" s="1"/>
  <c r="E669" i="4"/>
  <c r="F669" i="4" s="1"/>
  <c r="E655" i="4"/>
  <c r="F655" i="4" s="1"/>
  <c r="E646" i="4"/>
  <c r="F646" i="4" s="1"/>
  <c r="E637" i="4"/>
  <c r="F637" i="4" s="1"/>
  <c r="E623" i="4"/>
  <c r="F623" i="4" s="1"/>
  <c r="E606" i="4"/>
  <c r="F606" i="4" s="1"/>
  <c r="E589" i="4"/>
  <c r="F589" i="4" s="1"/>
  <c r="E576" i="4"/>
  <c r="F576" i="4" s="1"/>
  <c r="E478" i="4"/>
  <c r="F478" i="4" s="1"/>
  <c r="E461" i="4"/>
  <c r="F461" i="4" s="1"/>
  <c r="E448" i="4"/>
  <c r="F448" i="4" s="1"/>
  <c r="E431" i="4"/>
  <c r="F431" i="4" s="1"/>
  <c r="E414" i="4"/>
  <c r="F414" i="4" s="1"/>
  <c r="E397" i="4"/>
  <c r="F397" i="4" s="1"/>
  <c r="E384" i="4"/>
  <c r="F384" i="4" s="1"/>
  <c r="E1003" i="4"/>
  <c r="F1003" i="4" s="1"/>
  <c r="E863" i="4"/>
  <c r="F863" i="4" s="1"/>
  <c r="E795" i="4"/>
  <c r="F795" i="4" s="1"/>
  <c r="E788" i="4"/>
  <c r="F788" i="4" s="1"/>
  <c r="E598" i="4"/>
  <c r="F598" i="4" s="1"/>
  <c r="E593" i="4"/>
  <c r="F593" i="4" s="1"/>
  <c r="E583" i="4"/>
  <c r="F583" i="4" s="1"/>
  <c r="E558" i="4"/>
  <c r="F558" i="4" s="1"/>
  <c r="E538" i="4"/>
  <c r="F538" i="4" s="1"/>
  <c r="E504" i="4"/>
  <c r="F504" i="4" s="1"/>
  <c r="E490" i="4"/>
  <c r="F490" i="4" s="1"/>
  <c r="E466" i="4"/>
  <c r="F466" i="4" s="1"/>
  <c r="E427" i="4"/>
  <c r="F427" i="4" s="1"/>
  <c r="E393" i="4"/>
  <c r="F393" i="4" s="1"/>
  <c r="E374" i="4"/>
  <c r="F374" i="4" s="1"/>
  <c r="E219" i="4"/>
  <c r="F219" i="4" s="1"/>
  <c r="E202" i="4"/>
  <c r="F202" i="4" s="1"/>
  <c r="E185" i="4"/>
  <c r="F185" i="4" s="1"/>
  <c r="E172" i="4"/>
  <c r="F172" i="4" s="1"/>
  <c r="E155" i="4"/>
  <c r="F155" i="4" s="1"/>
  <c r="E138" i="4"/>
  <c r="F138" i="4" s="1"/>
  <c r="E121" i="4"/>
  <c r="F121" i="4" s="1"/>
  <c r="E991" i="4"/>
  <c r="F991" i="4" s="1"/>
  <c r="E928" i="4"/>
  <c r="F928" i="4" s="1"/>
  <c r="E848" i="4"/>
  <c r="F848" i="4" s="1"/>
  <c r="E768" i="4"/>
  <c r="F768" i="4" s="1"/>
  <c r="E618" i="4"/>
  <c r="F618" i="4" s="1"/>
  <c r="E608" i="4"/>
  <c r="F608" i="4" s="1"/>
  <c r="E578" i="4"/>
  <c r="F578" i="4" s="1"/>
  <c r="E514" i="4"/>
  <c r="F514" i="4" s="1"/>
  <c r="E499" i="4"/>
  <c r="F499" i="4" s="1"/>
  <c r="E451" i="4"/>
  <c r="F451" i="4" s="1"/>
  <c r="E403" i="4"/>
  <c r="F403" i="4" s="1"/>
  <c r="E388" i="4"/>
  <c r="F388" i="4" s="1"/>
  <c r="E369" i="4"/>
  <c r="F369" i="4" s="1"/>
  <c r="E355" i="4"/>
  <c r="F355" i="4" s="1"/>
  <c r="E346" i="4"/>
  <c r="F346" i="4" s="1"/>
  <c r="E282" i="4"/>
  <c r="F282" i="4" s="1"/>
  <c r="E273" i="4"/>
  <c r="F273" i="4" s="1"/>
  <c r="E259" i="4"/>
  <c r="F259" i="4" s="1"/>
  <c r="E250" i="4"/>
  <c r="F250" i="4" s="1"/>
  <c r="E241" i="4"/>
  <c r="F241" i="4" s="1"/>
  <c r="E223" i="4"/>
  <c r="F223" i="4" s="1"/>
  <c r="E206" i="4"/>
  <c r="F206" i="4" s="1"/>
  <c r="E189" i="4"/>
  <c r="F189" i="4" s="1"/>
  <c r="E176" i="4"/>
  <c r="F176" i="4" s="1"/>
  <c r="E159" i="4"/>
  <c r="F159" i="4" s="1"/>
  <c r="E142" i="4"/>
  <c r="F142" i="4" s="1"/>
  <c r="E96" i="4"/>
  <c r="F96" i="4" s="1"/>
  <c r="E92" i="4"/>
  <c r="F92" i="4" s="1"/>
  <c r="E88" i="4"/>
  <c r="F88" i="4" s="1"/>
  <c r="E84" i="4"/>
  <c r="F84" i="4" s="1"/>
  <c r="E80" i="4"/>
  <c r="F80" i="4" s="1"/>
  <c r="E76" i="4"/>
  <c r="F76" i="4" s="1"/>
  <c r="E72" i="4"/>
  <c r="F72" i="4" s="1"/>
  <c r="E68" i="4"/>
  <c r="F68" i="4" s="1"/>
  <c r="E64" i="4"/>
  <c r="F64" i="4" s="1"/>
  <c r="E60" i="4"/>
  <c r="F60" i="4" s="1"/>
  <c r="E56" i="4"/>
  <c r="F56" i="4" s="1"/>
  <c r="E32" i="4"/>
  <c r="F32" i="4" s="1"/>
  <c r="E28" i="4"/>
  <c r="F28" i="4" s="1"/>
  <c r="E24" i="4"/>
  <c r="F24" i="4" s="1"/>
  <c r="E20" i="4"/>
  <c r="F20" i="4" s="1"/>
  <c r="E16" i="4"/>
  <c r="F16" i="4" s="1"/>
  <c r="E976" i="4"/>
  <c r="F976" i="4" s="1"/>
  <c r="E800" i="4"/>
  <c r="F800" i="4" s="1"/>
  <c r="E677" i="4"/>
  <c r="F677" i="4" s="1"/>
  <c r="E672" i="4"/>
  <c r="F672" i="4" s="1"/>
  <c r="E645" i="4"/>
  <c r="F645" i="4" s="1"/>
  <c r="E613" i="4"/>
  <c r="F613" i="4" s="1"/>
  <c r="E523" i="4"/>
  <c r="F523" i="4" s="1"/>
  <c r="E494" i="4"/>
  <c r="F494" i="4" s="1"/>
  <c r="E485" i="4"/>
  <c r="F485" i="4" s="1"/>
  <c r="E480" i="4"/>
  <c r="F480" i="4" s="1"/>
  <c r="E470" i="4"/>
  <c r="F470" i="4" s="1"/>
  <c r="E460" i="4"/>
  <c r="F460" i="4" s="1"/>
  <c r="E446" i="4"/>
  <c r="F446" i="4" s="1"/>
  <c r="E436" i="4"/>
  <c r="F436" i="4" s="1"/>
  <c r="E422" i="4"/>
  <c r="F422" i="4" s="1"/>
  <c r="E412" i="4"/>
  <c r="F412" i="4" s="1"/>
  <c r="E383" i="4"/>
  <c r="F383" i="4" s="1"/>
  <c r="E227" i="4"/>
  <c r="F227" i="4" s="1"/>
  <c r="E210" i="4"/>
  <c r="F210" i="4" s="1"/>
  <c r="E875" i="4"/>
  <c r="F875" i="4" s="1"/>
  <c r="E732" i="4"/>
  <c r="F732" i="4" s="1"/>
  <c r="E650" i="4"/>
  <c r="F650" i="4" s="1"/>
  <c r="E602" i="4"/>
  <c r="F602" i="4" s="1"/>
  <c r="E592" i="4"/>
  <c r="F592" i="4" s="1"/>
  <c r="E587" i="4"/>
  <c r="F587" i="4" s="1"/>
  <c r="E567" i="4"/>
  <c r="F567" i="4" s="1"/>
  <c r="E562" i="4"/>
  <c r="F562" i="4" s="1"/>
  <c r="E508" i="4"/>
  <c r="F508" i="4" s="1"/>
  <c r="E880" i="4"/>
  <c r="F880" i="4" s="1"/>
  <c r="E799" i="4"/>
  <c r="F799" i="4" s="1"/>
  <c r="E772" i="4"/>
  <c r="F772" i="4" s="1"/>
  <c r="E748" i="4"/>
  <c r="F748" i="4" s="1"/>
  <c r="E676" i="4"/>
  <c r="F676" i="4" s="1"/>
  <c r="E671" i="4"/>
  <c r="F671" i="4" s="1"/>
  <c r="E665" i="4"/>
  <c r="F665" i="4" s="1"/>
  <c r="E654" i="4"/>
  <c r="F654" i="4" s="1"/>
  <c r="E581" i="4"/>
  <c r="F581" i="4" s="1"/>
  <c r="E571" i="4"/>
  <c r="F571" i="4" s="1"/>
  <c r="E527" i="4"/>
  <c r="F527" i="4" s="1"/>
  <c r="E430" i="4"/>
  <c r="F430" i="4" s="1"/>
  <c r="E421" i="4"/>
  <c r="F421" i="4" s="1"/>
  <c r="E416" i="4"/>
  <c r="F416" i="4" s="1"/>
  <c r="E406" i="4"/>
  <c r="F406" i="4" s="1"/>
  <c r="E396" i="4"/>
  <c r="F396" i="4" s="1"/>
  <c r="E382" i="4"/>
  <c r="F382" i="4" s="1"/>
  <c r="E372" i="4"/>
  <c r="F372" i="4" s="1"/>
  <c r="E340" i="4"/>
  <c r="F340" i="4" s="1"/>
  <c r="E960" i="4"/>
  <c r="F960" i="4" s="1"/>
  <c r="E939" i="4"/>
  <c r="F939" i="4" s="1"/>
  <c r="E959" i="4"/>
  <c r="F959" i="4" s="1"/>
  <c r="E55" i="4"/>
  <c r="F55" i="4" s="1"/>
  <c r="E69" i="4"/>
  <c r="F69" i="4" s="1"/>
  <c r="E78" i="4"/>
  <c r="F78" i="4" s="1"/>
  <c r="E87" i="4"/>
  <c r="F87" i="4" s="1"/>
  <c r="E101" i="4"/>
  <c r="F101" i="4" s="1"/>
  <c r="E110" i="4"/>
  <c r="F110" i="4" s="1"/>
  <c r="E128" i="4"/>
  <c r="F128" i="4" s="1"/>
  <c r="E137" i="4"/>
  <c r="F137" i="4" s="1"/>
  <c r="E160" i="4"/>
  <c r="F160" i="4" s="1"/>
  <c r="E169" i="4"/>
  <c r="F169" i="4" s="1"/>
  <c r="E178" i="4"/>
  <c r="F178" i="4" s="1"/>
  <c r="E349" i="4"/>
  <c r="F349" i="4" s="1"/>
  <c r="E354" i="4"/>
  <c r="F354" i="4" s="1"/>
  <c r="E359" i="4"/>
  <c r="F359" i="4" s="1"/>
  <c r="E386" i="4"/>
  <c r="F386" i="4" s="1"/>
  <c r="E429" i="4"/>
  <c r="F429" i="4" s="1"/>
  <c r="E444" i="4"/>
  <c r="F444" i="4" s="1"/>
  <c r="E450" i="4"/>
  <c r="F450" i="4" s="1"/>
  <c r="E467" i="4"/>
  <c r="F467" i="4" s="1"/>
  <c r="E510" i="4"/>
  <c r="F510" i="4" s="1"/>
  <c r="E537" i="4"/>
  <c r="F537" i="4" s="1"/>
  <c r="E549" i="4"/>
  <c r="F549" i="4" s="1"/>
  <c r="E304" i="4" l="1"/>
  <c r="F304" i="4" s="1"/>
  <c r="E516" i="4"/>
  <c r="F516" i="4" s="1"/>
  <c r="E350" i="4"/>
  <c r="F350" i="4" s="1"/>
  <c r="E662" i="4"/>
  <c r="F662" i="4" s="1"/>
  <c r="E874" i="4"/>
  <c r="F874" i="4" s="1"/>
  <c r="E610" i="4"/>
  <c r="F610" i="4" s="1"/>
  <c r="I5" i="3"/>
  <c r="E295" i="4"/>
  <c r="F295" i="4" s="1"/>
  <c r="E303" i="4"/>
  <c r="F303" i="4" s="1"/>
  <c r="E236" i="4"/>
  <c r="F236" i="4" s="1"/>
  <c r="E291" i="4"/>
  <c r="F291" i="4" s="1"/>
  <c r="E820" i="4"/>
  <c r="F820" i="4" s="1"/>
  <c r="E505" i="4"/>
  <c r="F505" i="4" s="1"/>
  <c r="E988" i="4"/>
  <c r="F988" i="4" s="1"/>
  <c r="E953" i="4"/>
  <c r="F953" i="4" s="1"/>
  <c r="E313" i="4"/>
  <c r="F313" i="4" s="1"/>
  <c r="E497" i="4"/>
  <c r="F497" i="4" s="1"/>
  <c r="E251" i="4"/>
  <c r="F251" i="4" s="1"/>
  <c r="E709" i="4"/>
  <c r="F709" i="4" s="1"/>
  <c r="E695" i="4"/>
  <c r="F695" i="4" s="1"/>
  <c r="E667" i="4"/>
  <c r="F667" i="4" s="1"/>
  <c r="E948" i="4"/>
  <c r="F948" i="4" s="1"/>
  <c r="E398" i="4"/>
  <c r="F398" i="4" s="1"/>
  <c r="E647" i="4"/>
  <c r="F647" i="4" s="1"/>
  <c r="E522" i="4"/>
  <c r="F522" i="4" s="1"/>
  <c r="E944" i="4"/>
  <c r="F944" i="4" s="1"/>
  <c r="E582" i="4"/>
  <c r="F582" i="4" s="1"/>
  <c r="E740" i="4"/>
  <c r="F740" i="4" s="1"/>
  <c r="E871" i="4"/>
  <c r="F871" i="4" s="1"/>
  <c r="E999" i="4"/>
  <c r="F999" i="4" s="1"/>
  <c r="E776" i="4"/>
  <c r="F776" i="4" s="1"/>
  <c r="E904" i="4"/>
  <c r="F904" i="4" s="1"/>
  <c r="E765" i="4"/>
  <c r="F765" i="4" s="1"/>
  <c r="E829" i="4"/>
  <c r="F829" i="4" s="1"/>
  <c r="E893" i="4"/>
  <c r="F893" i="4" s="1"/>
  <c r="E957" i="4"/>
  <c r="F957" i="4" s="1"/>
  <c r="E750" i="4"/>
  <c r="F750" i="4" s="1"/>
  <c r="E814" i="4"/>
  <c r="F814" i="4" s="1"/>
  <c r="E878" i="4"/>
  <c r="F878" i="4" s="1"/>
  <c r="E942" i="4"/>
  <c r="F942" i="4" s="1"/>
  <c r="E1006" i="4"/>
  <c r="F1006" i="4" s="1"/>
  <c r="E308" i="4"/>
  <c r="F308" i="4" s="1"/>
  <c r="E333" i="4"/>
  <c r="F333" i="4" s="1"/>
  <c r="E105" i="4"/>
  <c r="F105" i="4" s="1"/>
  <c r="E588" i="4"/>
  <c r="F588" i="4" s="1"/>
  <c r="E617" i="4"/>
  <c r="F617" i="4" s="1"/>
  <c r="E491" i="4"/>
  <c r="F491" i="4" s="1"/>
  <c r="E639" i="4"/>
  <c r="F639" i="4" s="1"/>
  <c r="E507" i="4"/>
  <c r="F507" i="4" s="1"/>
  <c r="E546" i="4"/>
  <c r="F546" i="4" s="1"/>
  <c r="E58" i="4"/>
  <c r="F58" i="4" s="1"/>
  <c r="E47" i="4"/>
  <c r="F47" i="4" s="1"/>
  <c r="E891" i="4"/>
  <c r="F891" i="4" s="1"/>
  <c r="E579" i="4"/>
  <c r="F579" i="4" s="1"/>
  <c r="E150" i="4"/>
  <c r="F150" i="4" s="1"/>
  <c r="E144" i="4"/>
  <c r="F144" i="4" s="1"/>
  <c r="E334" i="4"/>
  <c r="F334" i="4" s="1"/>
  <c r="R2" i="1" a="1"/>
  <c r="R2" i="1" s="1"/>
  <c r="U15" i="1"/>
  <c r="E459" i="4"/>
  <c r="F459" i="4" s="1"/>
  <c r="E36" i="4"/>
  <c r="F36" i="4" s="1"/>
  <c r="E232" i="4"/>
  <c r="F232" i="4" s="1"/>
  <c r="E381" i="4"/>
  <c r="F381" i="4" s="1"/>
  <c r="E859" i="4"/>
  <c r="F859" i="4" s="1"/>
  <c r="E860" i="4"/>
  <c r="F860" i="4" s="1"/>
  <c r="E825" i="4"/>
  <c r="F825" i="4" s="1"/>
  <c r="E1002" i="4"/>
  <c r="F1002" i="4" s="1"/>
  <c r="E691" i="4"/>
  <c r="F691" i="4" s="1"/>
  <c r="E17" i="4"/>
  <c r="F17" i="4" s="1"/>
  <c r="E723" i="4"/>
  <c r="F723" i="4" s="1"/>
  <c r="E37" i="4"/>
  <c r="F37" i="4" s="1"/>
  <c r="E268" i="4"/>
  <c r="F268" i="4" s="1"/>
  <c r="E40" i="4"/>
  <c r="F40" i="4" s="1"/>
  <c r="E305" i="4"/>
  <c r="F305" i="4" s="1"/>
  <c r="E512" i="4"/>
  <c r="F512" i="4" s="1"/>
  <c r="E23" i="4"/>
  <c r="F23" i="4" s="1"/>
  <c r="E300" i="4"/>
  <c r="F300" i="4" s="1"/>
  <c r="E108" i="4"/>
  <c r="F108" i="4" s="1"/>
  <c r="E710" i="4"/>
  <c r="F710" i="4" s="1"/>
  <c r="E700" i="4"/>
  <c r="F700" i="4" s="1"/>
  <c r="E525" i="4"/>
  <c r="F525" i="4" s="1"/>
  <c r="E619" i="4"/>
  <c r="F619" i="4" s="1"/>
  <c r="E611" i="4"/>
  <c r="F611" i="4" s="1"/>
  <c r="E415" i="4"/>
  <c r="F415" i="4" s="1"/>
  <c r="E661" i="4"/>
  <c r="F661" i="4" s="1"/>
  <c r="E539" i="4"/>
  <c r="F539" i="4" s="1"/>
  <c r="E599" i="4"/>
  <c r="F599" i="4" s="1"/>
  <c r="E749" i="4"/>
  <c r="F749" i="4" s="1"/>
  <c r="E876" i="4"/>
  <c r="F876" i="4" s="1"/>
  <c r="E1004" i="4"/>
  <c r="F1004" i="4" s="1"/>
  <c r="E787" i="4"/>
  <c r="F787" i="4" s="1"/>
  <c r="E915" i="4"/>
  <c r="F915" i="4" s="1"/>
  <c r="E769" i="4"/>
  <c r="F769" i="4" s="1"/>
  <c r="E833" i="4"/>
  <c r="F833" i="4" s="1"/>
  <c r="E897" i="4"/>
  <c r="F897" i="4" s="1"/>
  <c r="E961" i="4"/>
  <c r="F961" i="4" s="1"/>
  <c r="E754" i="4"/>
  <c r="F754" i="4" s="1"/>
  <c r="E818" i="4"/>
  <c r="F818" i="4" s="1"/>
  <c r="E882" i="4"/>
  <c r="F882" i="4" s="1"/>
  <c r="E946" i="4"/>
  <c r="F946" i="4" s="1"/>
  <c r="E734" i="4"/>
  <c r="F734" i="4" s="1"/>
  <c r="E298" i="4"/>
  <c r="F298" i="4" s="1"/>
  <c r="E293" i="4"/>
  <c r="F293" i="4" s="1"/>
  <c r="E91" i="4"/>
  <c r="F91" i="4" s="1"/>
  <c r="E536" i="4"/>
  <c r="F536" i="4" s="1"/>
  <c r="E570" i="4"/>
  <c r="F570" i="4" s="1"/>
  <c r="E481" i="4"/>
  <c r="F481" i="4" s="1"/>
  <c r="E392" i="4"/>
  <c r="F392" i="4" s="1"/>
  <c r="E486" i="4"/>
  <c r="F486" i="4" s="1"/>
  <c r="E306" i="4"/>
  <c r="F306" i="4" s="1"/>
  <c r="E266" i="4"/>
  <c r="F266" i="4" s="1"/>
  <c r="E33" i="4"/>
  <c r="F33" i="4" s="1"/>
  <c r="E557" i="4"/>
  <c r="F557" i="4" s="1"/>
  <c r="E511" i="4"/>
  <c r="F511" i="4" s="1"/>
  <c r="E106" i="4"/>
  <c r="F106" i="4" s="1"/>
  <c r="E158" i="4"/>
  <c r="F158" i="4" s="1"/>
  <c r="E107" i="4"/>
  <c r="F107" i="4" s="1"/>
  <c r="J9" i="2"/>
  <c r="J10" i="2"/>
  <c r="E46" i="4"/>
  <c r="F46" i="4" s="1"/>
  <c r="E682" i="4"/>
  <c r="F682" i="4" s="1"/>
  <c r="E528" i="4"/>
  <c r="F528" i="4" s="1"/>
  <c r="E100" i="4"/>
  <c r="F100" i="4" s="1"/>
  <c r="E640" i="4"/>
  <c r="F640" i="4" s="1"/>
  <c r="E495" i="4"/>
  <c r="F495" i="4" s="1"/>
  <c r="E577" i="4"/>
  <c r="F577" i="4" s="1"/>
  <c r="E638" i="4"/>
  <c r="F638" i="4" s="1"/>
  <c r="E565" i="4"/>
  <c r="F565" i="4" s="1"/>
  <c r="E727" i="4"/>
  <c r="F727" i="4" s="1"/>
  <c r="E771" i="4"/>
  <c r="F771" i="4" s="1"/>
  <c r="E899" i="4"/>
  <c r="F899" i="4" s="1"/>
  <c r="E761" i="4"/>
  <c r="F761" i="4" s="1"/>
  <c r="E889" i="4"/>
  <c r="F889" i="4" s="1"/>
  <c r="E746" i="4"/>
  <c r="F746" i="4" s="1"/>
  <c r="E810" i="4"/>
  <c r="F810" i="4" s="1"/>
  <c r="E938" i="4"/>
  <c r="F938" i="4" s="1"/>
  <c r="E338" i="4"/>
  <c r="F338" i="4" s="1"/>
  <c r="E114" i="4"/>
  <c r="F114" i="4" s="1"/>
  <c r="E600" i="4"/>
  <c r="F600" i="4" s="1"/>
  <c r="E118" i="4"/>
  <c r="F118" i="4" s="1"/>
  <c r="E229" i="4"/>
  <c r="F229" i="4" s="1"/>
  <c r="E464" i="4"/>
  <c r="F464" i="4" s="1"/>
  <c r="E533" i="4"/>
  <c r="F533" i="4" s="1"/>
  <c r="E104" i="4"/>
  <c r="F104" i="4" s="1"/>
  <c r="E264" i="4"/>
  <c r="F264" i="4" s="1"/>
  <c r="E594" i="4"/>
  <c r="F594" i="4" s="1"/>
  <c r="E704" i="4"/>
  <c r="F704" i="4" s="1"/>
  <c r="E224" i="4"/>
  <c r="F224" i="4" s="1"/>
  <c r="E469" i="4"/>
  <c r="F469" i="4" s="1"/>
  <c r="E743" i="4"/>
  <c r="F743" i="4" s="1"/>
  <c r="E548" i="4"/>
  <c r="F548" i="4" s="1"/>
  <c r="E44" i="4"/>
  <c r="F44" i="4" s="1"/>
  <c r="E314" i="4"/>
  <c r="F314" i="4" s="1"/>
  <c r="E296" i="4"/>
  <c r="F296" i="4" s="1"/>
  <c r="E975" i="4"/>
  <c r="F975" i="4" s="1"/>
  <c r="E687" i="4"/>
  <c r="F687" i="4" s="1"/>
  <c r="E205" i="4"/>
  <c r="F205" i="4" s="1"/>
  <c r="E14" i="4"/>
  <c r="F14" i="4" s="1"/>
  <c r="E493" i="4"/>
  <c r="F493" i="4" s="1"/>
  <c r="E927" i="4"/>
  <c r="F927" i="4" s="1"/>
  <c r="E332" i="4"/>
  <c r="F332" i="4" s="1"/>
  <c r="E553" i="4"/>
  <c r="F553" i="4" s="1"/>
  <c r="E48" i="4"/>
  <c r="F48" i="4" s="1"/>
  <c r="E112" i="4"/>
  <c r="F112" i="4" s="1"/>
  <c r="E323" i="4"/>
  <c r="F323" i="4" s="1"/>
  <c r="E722" i="4"/>
  <c r="F722" i="4" s="1"/>
  <c r="E328" i="4"/>
  <c r="F328" i="4" s="1"/>
  <c r="E705" i="4"/>
  <c r="F705" i="4" s="1"/>
  <c r="E542" i="4"/>
  <c r="F542" i="4" s="1"/>
  <c r="E628" i="4"/>
  <c r="F628" i="4" s="1"/>
  <c r="E624" i="4"/>
  <c r="F624" i="4" s="1"/>
  <c r="E432" i="4"/>
  <c r="F432" i="4" s="1"/>
  <c r="E670" i="4"/>
  <c r="F670" i="4" s="1"/>
  <c r="E556" i="4"/>
  <c r="F556" i="4" s="1"/>
  <c r="E987" i="4"/>
  <c r="F987" i="4" s="1"/>
  <c r="E616" i="4"/>
  <c r="F616" i="4" s="1"/>
  <c r="E759" i="4"/>
  <c r="F759" i="4" s="1"/>
  <c r="E887" i="4"/>
  <c r="F887" i="4" s="1"/>
  <c r="E755" i="4"/>
  <c r="F755" i="4" s="1"/>
  <c r="E792" i="4"/>
  <c r="F792" i="4" s="1"/>
  <c r="E920" i="4"/>
  <c r="F920" i="4" s="1"/>
  <c r="E773" i="4"/>
  <c r="F773" i="4" s="1"/>
  <c r="E837" i="4"/>
  <c r="F837" i="4" s="1"/>
  <c r="E901" i="4"/>
  <c r="F901" i="4" s="1"/>
  <c r="E965" i="4"/>
  <c r="F965" i="4" s="1"/>
  <c r="E758" i="4"/>
  <c r="F758" i="4" s="1"/>
  <c r="E822" i="4"/>
  <c r="F822" i="4" s="1"/>
  <c r="E886" i="4"/>
  <c r="F886" i="4" s="1"/>
  <c r="E950" i="4"/>
  <c r="F950" i="4" s="1"/>
  <c r="E692" i="4"/>
  <c r="F692" i="4" s="1"/>
  <c r="E263" i="4"/>
  <c r="F263" i="4" s="1"/>
  <c r="E288" i="4"/>
  <c r="F288" i="4" s="1"/>
  <c r="E82" i="4"/>
  <c r="F82" i="4" s="1"/>
  <c r="E531" i="4"/>
  <c r="F531" i="4" s="1"/>
  <c r="E541" i="4"/>
  <c r="F541" i="4" s="1"/>
  <c r="E389" i="4"/>
  <c r="F389" i="4" s="1"/>
  <c r="E230" i="4"/>
  <c r="F230" i="4" s="1"/>
  <c r="E242" i="4"/>
  <c r="F242" i="4" s="1"/>
  <c r="E228" i="4"/>
  <c r="F228" i="4" s="1"/>
  <c r="E192" i="4"/>
  <c r="F192" i="4" s="1"/>
  <c r="E884" i="4"/>
  <c r="F884" i="4" s="1"/>
  <c r="E175" i="4"/>
  <c r="F175" i="4" s="1"/>
  <c r="E371" i="4"/>
  <c r="F371" i="4" s="1"/>
  <c r="E70" i="4"/>
  <c r="F70" i="4" s="1"/>
  <c r="E339" i="4"/>
  <c r="F339" i="4" s="1"/>
  <c r="E42" i="4"/>
  <c r="F42" i="4" s="1"/>
  <c r="E253" i="4"/>
  <c r="F253" i="4" s="1"/>
  <c r="E233" i="4"/>
  <c r="F233" i="4" s="1"/>
  <c r="E209" i="4"/>
  <c r="F209" i="4" s="1"/>
  <c r="E168" i="4"/>
  <c r="F168" i="4" s="1"/>
  <c r="E836" i="4"/>
  <c r="F836" i="4" s="1"/>
  <c r="E715" i="4"/>
  <c r="F715" i="4" s="1"/>
  <c r="E653" i="4"/>
  <c r="F653" i="4" s="1"/>
  <c r="E476" i="4"/>
  <c r="F476" i="4" s="1"/>
  <c r="E443" i="4"/>
  <c r="F443" i="4" s="1"/>
  <c r="E417" i="4"/>
  <c r="F417" i="4" s="1"/>
  <c r="E395" i="4"/>
  <c r="F395" i="4" s="1"/>
  <c r="E353" i="4"/>
  <c r="F353" i="4" s="1"/>
  <c r="E327" i="4"/>
  <c r="F327" i="4" s="1"/>
  <c r="E322" i="4"/>
  <c r="F322" i="4" s="1"/>
  <c r="E312" i="4"/>
  <c r="F312" i="4" s="1"/>
  <c r="E307" i="4"/>
  <c r="F307" i="4" s="1"/>
  <c r="E302" i="4"/>
  <c r="F302" i="4" s="1"/>
  <c r="E272" i="4"/>
  <c r="F272" i="4" s="1"/>
  <c r="E267" i="4"/>
  <c r="F267" i="4" s="1"/>
  <c r="E218" i="4"/>
  <c r="F218" i="4" s="1"/>
  <c r="E195" i="4"/>
  <c r="F195" i="4" s="1"/>
  <c r="E177" i="4"/>
  <c r="F177" i="4" s="1"/>
  <c r="E154" i="4"/>
  <c r="F154" i="4" s="1"/>
  <c r="E127" i="4"/>
  <c r="F127" i="4" s="1"/>
  <c r="E109" i="4"/>
  <c r="F109" i="4" s="1"/>
  <c r="E95" i="4"/>
  <c r="F95" i="4" s="1"/>
  <c r="E86" i="4"/>
  <c r="F86" i="4" s="1"/>
  <c r="E465" i="4"/>
  <c r="F465" i="4" s="1"/>
  <c r="E438" i="4"/>
  <c r="F438" i="4" s="1"/>
  <c r="E433" i="4"/>
  <c r="F433" i="4" s="1"/>
  <c r="E400" i="4"/>
  <c r="F400" i="4" s="1"/>
  <c r="E317" i="4"/>
  <c r="F317" i="4" s="1"/>
  <c r="E297" i="4"/>
  <c r="F297" i="4" s="1"/>
  <c r="E292" i="4"/>
  <c r="F292" i="4" s="1"/>
  <c r="E287" i="4"/>
  <c r="F287" i="4" s="1"/>
  <c r="E277" i="4"/>
  <c r="F277" i="4" s="1"/>
  <c r="E262" i="4"/>
  <c r="F262" i="4" s="1"/>
  <c r="E247" i="4"/>
  <c r="F247" i="4" s="1"/>
  <c r="E199" i="4"/>
  <c r="F199" i="4" s="1"/>
  <c r="E181" i="4"/>
  <c r="F181" i="4" s="1"/>
  <c r="E163" i="4"/>
  <c r="F163" i="4" s="1"/>
  <c r="E145" i="4"/>
  <c r="F145" i="4" s="1"/>
  <c r="E140" i="4"/>
  <c r="F140" i="4" s="1"/>
  <c r="E122" i="4"/>
  <c r="F122" i="4" s="1"/>
  <c r="E9" i="4"/>
  <c r="F9" i="4" s="1"/>
  <c r="E257" i="4"/>
  <c r="F257" i="4" s="1"/>
  <c r="E237" i="4"/>
  <c r="F237" i="4" s="1"/>
  <c r="E213" i="4"/>
  <c r="F213" i="4" s="1"/>
  <c r="E113" i="4"/>
  <c r="F113" i="4" s="1"/>
  <c r="E81" i="4"/>
  <c r="F81" i="4" s="1"/>
  <c r="E49" i="4"/>
  <c r="F49" i="4" s="1"/>
  <c r="E633" i="4"/>
  <c r="F633" i="4" s="1"/>
  <c r="E563" i="4"/>
  <c r="F563" i="4" s="1"/>
  <c r="E410" i="4"/>
  <c r="F410" i="4" s="1"/>
  <c r="E357" i="4"/>
  <c r="F357" i="4" s="1"/>
  <c r="E331" i="4"/>
  <c r="F331" i="4" s="1"/>
  <c r="E149" i="4"/>
  <c r="F149" i="4" s="1"/>
  <c r="E117" i="4"/>
  <c r="F117" i="4" s="1"/>
  <c r="E627" i="4"/>
  <c r="F627" i="4" s="1"/>
  <c r="E442" i="4"/>
  <c r="F442" i="4" s="1"/>
  <c r="E321" i="4"/>
  <c r="F321" i="4" s="1"/>
  <c r="E301" i="4"/>
  <c r="F301" i="4" s="1"/>
  <c r="E281" i="4"/>
  <c r="F281" i="4" s="1"/>
  <c r="E217" i="4"/>
  <c r="F217" i="4" s="1"/>
  <c r="E153" i="4"/>
  <c r="F153" i="4" s="1"/>
  <c r="E85" i="4"/>
  <c r="F85" i="4" s="1"/>
  <c r="E53" i="4"/>
  <c r="F53" i="4" s="1"/>
  <c r="E561" i="4"/>
  <c r="F561" i="4" s="1"/>
  <c r="E484" i="4"/>
  <c r="F484" i="4" s="1"/>
  <c r="E387" i="4"/>
  <c r="F387" i="4" s="1"/>
  <c r="E345" i="4"/>
  <c r="F345" i="4" s="1"/>
  <c r="E285" i="4"/>
  <c r="F285" i="4" s="1"/>
  <c r="E265" i="4"/>
  <c r="F265" i="4" s="1"/>
  <c r="E255" i="4"/>
  <c r="F255" i="4" s="1"/>
  <c r="E245" i="4"/>
  <c r="F245" i="4" s="1"/>
  <c r="E93" i="4"/>
  <c r="F93" i="4" s="1"/>
  <c r="E61" i="4"/>
  <c r="F61" i="4" s="1"/>
  <c r="E591" i="4"/>
  <c r="F591" i="4" s="1"/>
  <c r="E315" i="4"/>
  <c r="F315" i="4" s="1"/>
  <c r="E289" i="4"/>
  <c r="F289" i="4" s="1"/>
  <c r="E63" i="4"/>
  <c r="F63" i="4" s="1"/>
  <c r="E555" i="4"/>
  <c r="F555" i="4" s="1"/>
  <c r="E275" i="4"/>
  <c r="F275" i="4" s="1"/>
  <c r="E868" i="4"/>
  <c r="F868" i="4" s="1"/>
  <c r="E597" i="4"/>
  <c r="F597" i="4" s="1"/>
  <c r="E521" i="4"/>
  <c r="F521" i="4" s="1"/>
  <c r="E249" i="4"/>
  <c r="F249" i="4" s="1"/>
  <c r="E198" i="4"/>
  <c r="F198" i="4" s="1"/>
  <c r="E161" i="4"/>
  <c r="F161" i="4" s="1"/>
  <c r="E674" i="4"/>
  <c r="F674" i="4" s="1"/>
  <c r="E391" i="4"/>
  <c r="F391" i="4" s="1"/>
  <c r="E269" i="4"/>
  <c r="F269" i="4" s="1"/>
  <c r="E235" i="4"/>
  <c r="F235" i="4" s="1"/>
  <c r="E216" i="4"/>
  <c r="F216" i="4" s="1"/>
  <c r="E13" i="4"/>
  <c r="F13" i="4" s="1"/>
  <c r="E911" i="4"/>
  <c r="F911" i="4" s="1"/>
  <c r="E730" i="4"/>
  <c r="F730" i="4" s="1"/>
  <c r="E452" i="4"/>
  <c r="F452" i="4" s="1"/>
  <c r="E404" i="4"/>
  <c r="F404" i="4" s="1"/>
  <c r="E320" i="4"/>
  <c r="F320" i="4" s="1"/>
  <c r="E166" i="4"/>
  <c r="F166" i="4" s="1"/>
  <c r="E116" i="4"/>
  <c r="F116" i="4" s="1"/>
  <c r="E98" i="4"/>
  <c r="F98" i="4" s="1"/>
  <c r="E43" i="4"/>
  <c r="F43" i="4" s="1"/>
  <c r="E25" i="4"/>
  <c r="F25" i="4" s="1"/>
  <c r="E19" i="4"/>
  <c r="F19" i="4" s="1"/>
  <c r="E8" i="4"/>
  <c r="F8" i="4" s="1"/>
  <c r="E896" i="4"/>
  <c r="F896" i="4" s="1"/>
  <c r="E651" i="4"/>
  <c r="F651" i="4" s="1"/>
  <c r="E644" i="4"/>
  <c r="F644" i="4" s="1"/>
  <c r="E596" i="4"/>
  <c r="F596" i="4" s="1"/>
  <c r="E568" i="4"/>
  <c r="F568" i="4" s="1"/>
  <c r="E365" i="4"/>
  <c r="F365" i="4" s="1"/>
  <c r="E299" i="4"/>
  <c r="F299" i="4" s="1"/>
  <c r="E280" i="4"/>
  <c r="F280" i="4" s="1"/>
  <c r="E274" i="4"/>
  <c r="F274" i="4" s="1"/>
  <c r="E261" i="4"/>
  <c r="F261" i="4" s="1"/>
  <c r="E254" i="4"/>
  <c r="F254" i="4" s="1"/>
  <c r="E197" i="4"/>
  <c r="F197" i="4" s="1"/>
  <c r="E184" i="4"/>
  <c r="F184" i="4" s="1"/>
  <c r="E129" i="4"/>
  <c r="F129" i="4" s="1"/>
  <c r="E31" i="4"/>
  <c r="F31" i="4" s="1"/>
  <c r="E506" i="4"/>
  <c r="F506" i="4" s="1"/>
  <c r="E376" i="4"/>
  <c r="F376" i="4" s="1"/>
  <c r="E351" i="4"/>
  <c r="F351" i="4" s="1"/>
  <c r="E134" i="4"/>
  <c r="F134" i="4" s="1"/>
  <c r="E636" i="4"/>
  <c r="F636" i="4" s="1"/>
  <c r="E344" i="4"/>
  <c r="F344" i="4" s="1"/>
  <c r="E319" i="4"/>
  <c r="F319" i="4" s="1"/>
  <c r="E240" i="4"/>
  <c r="F240" i="4" s="1"/>
  <c r="E234" i="4"/>
  <c r="F234" i="4" s="1"/>
  <c r="E221" i="4"/>
  <c r="F221" i="4" s="1"/>
  <c r="E215" i="4"/>
  <c r="F215" i="4" s="1"/>
  <c r="E54" i="4"/>
  <c r="F54" i="4" s="1"/>
  <c r="E923" i="4"/>
  <c r="F923" i="4" s="1"/>
  <c r="E916" i="4"/>
  <c r="F916" i="4" s="1"/>
  <c r="E811" i="4"/>
  <c r="F811" i="4" s="1"/>
  <c r="E729" i="4"/>
  <c r="F729" i="4" s="1"/>
  <c r="E532" i="4"/>
  <c r="F532" i="4" s="1"/>
  <c r="E457" i="4"/>
  <c r="F457" i="4" s="1"/>
  <c r="E409" i="4"/>
  <c r="F409" i="4" s="1"/>
  <c r="E325" i="4"/>
  <c r="F325" i="4" s="1"/>
  <c r="E165" i="4"/>
  <c r="F165" i="4" s="1"/>
  <c r="E152" i="4"/>
  <c r="F152" i="4" s="1"/>
  <c r="E97" i="4"/>
  <c r="F97" i="4" s="1"/>
  <c r="E420" i="4"/>
  <c r="F420" i="4" s="1"/>
  <c r="E310" i="4"/>
  <c r="F310" i="4" s="1"/>
  <c r="E290" i="4"/>
  <c r="F290" i="4" s="1"/>
  <c r="E284" i="4"/>
  <c r="F284" i="4" s="1"/>
  <c r="E157" i="4"/>
  <c r="F157" i="4" s="1"/>
  <c r="E151" i="4"/>
  <c r="F151" i="4" s="1"/>
  <c r="E22" i="4"/>
  <c r="F22" i="4" s="1"/>
  <c r="E713" i="4"/>
  <c r="F713" i="4" s="1"/>
  <c r="E621" i="4"/>
  <c r="F621" i="4" s="1"/>
  <c r="E463" i="4"/>
  <c r="F463" i="4" s="1"/>
  <c r="E375" i="4"/>
  <c r="F375" i="4" s="1"/>
  <c r="E156" i="4"/>
  <c r="F156" i="4" s="1"/>
  <c r="E735" i="4"/>
  <c r="F735" i="4" s="1"/>
  <c r="E529" i="4"/>
  <c r="F529" i="4" s="1"/>
  <c r="E440" i="4"/>
  <c r="F440" i="4" s="1"/>
  <c r="E119" i="4"/>
  <c r="F119" i="4" s="1"/>
  <c r="E324" i="4"/>
  <c r="F324" i="4" s="1"/>
  <c r="E309" i="4"/>
  <c r="F309" i="4" s="1"/>
  <c r="E162" i="4"/>
  <c r="F162" i="4" s="1"/>
  <c r="E89" i="4"/>
  <c r="F89" i="4" s="1"/>
  <c r="E11" i="4"/>
  <c r="F11" i="4" s="1"/>
  <c r="E642" i="4"/>
  <c r="F642" i="4" s="1"/>
  <c r="E566" i="4"/>
  <c r="F566" i="4" s="1"/>
  <c r="E483" i="4"/>
  <c r="F483" i="4" s="1"/>
  <c r="E330" i="4"/>
  <c r="F330" i="4" s="1"/>
  <c r="E133" i="4"/>
  <c r="F133" i="4" s="1"/>
  <c r="E75" i="4"/>
  <c r="F75" i="4" s="1"/>
  <c r="E649" i="4"/>
  <c r="F649" i="4" s="1"/>
  <c r="E380" i="4"/>
  <c r="F380" i="4" s="1"/>
  <c r="E139" i="4"/>
  <c r="F139" i="4" s="1"/>
  <c r="E402" i="4"/>
  <c r="F402" i="4" s="1"/>
  <c r="E225" i="4"/>
  <c r="F225" i="4" s="1"/>
  <c r="E663" i="4"/>
  <c r="F663" i="4" s="1"/>
  <c r="E474" i="4"/>
  <c r="F474" i="4" s="1"/>
  <c r="E329" i="4"/>
  <c r="F329" i="4" s="1"/>
  <c r="E270" i="4"/>
  <c r="F270" i="4" s="1"/>
  <c r="E763" i="4"/>
  <c r="F763" i="4" s="1"/>
  <c r="E408" i="4"/>
  <c r="F408" i="4" s="1"/>
  <c r="E246" i="4"/>
  <c r="F246" i="4" s="1"/>
  <c r="E188" i="4"/>
  <c r="F188" i="4" s="1"/>
  <c r="E45" i="4"/>
  <c r="F45" i="4" s="1"/>
  <c r="E832" i="4"/>
  <c r="F832" i="4" s="1"/>
  <c r="E585" i="4"/>
  <c r="F585" i="4" s="1"/>
  <c r="E435" i="4"/>
  <c r="F435" i="4" s="1"/>
  <c r="E201" i="4"/>
  <c r="F201" i="4" s="1"/>
  <c r="E187" i="4"/>
  <c r="F187" i="4" s="1"/>
  <c r="E57" i="4"/>
  <c r="F57" i="4" s="1"/>
  <c r="E615" i="4"/>
  <c r="F615" i="4" s="1"/>
  <c r="E413" i="4"/>
  <c r="F413" i="4" s="1"/>
  <c r="E244" i="4"/>
  <c r="F244" i="4" s="1"/>
  <c r="E193" i="4"/>
  <c r="F193" i="4" s="1"/>
  <c r="E77" i="4"/>
  <c r="F77" i="4" s="1"/>
  <c r="E699" i="4"/>
  <c r="F699" i="4" s="1"/>
  <c r="E419" i="4"/>
  <c r="F419" i="4" s="1"/>
  <c r="E361" i="4"/>
  <c r="F361" i="4" s="1"/>
  <c r="E207" i="4"/>
  <c r="F207" i="4" s="1"/>
  <c r="E120" i="4"/>
  <c r="F120" i="4" s="1"/>
  <c r="E426" i="4"/>
  <c r="F426" i="4" s="1"/>
  <c r="E341" i="4"/>
  <c r="F341" i="4" s="1"/>
  <c r="E456" i="4"/>
  <c r="F456" i="4" s="1"/>
  <c r="E51" i="4"/>
  <c r="F51" i="4" s="1"/>
  <c r="E65" i="4"/>
  <c r="F65" i="4" s="1"/>
  <c r="E545" i="4"/>
  <c r="F545" i="4" s="1"/>
  <c r="E126" i="4"/>
  <c r="F126" i="4" s="1"/>
  <c r="E294" i="4"/>
  <c r="F294" i="4" s="1"/>
  <c r="E701" i="4"/>
  <c r="F701" i="4" s="1"/>
  <c r="E239" i="4"/>
  <c r="F239" i="4" s="1"/>
  <c r="E601" i="4"/>
  <c r="F601" i="4" s="1"/>
  <c r="E196" i="4"/>
  <c r="F196" i="4" s="1"/>
  <c r="E10" i="4"/>
  <c r="F10" i="4" s="1"/>
  <c r="E517" i="4"/>
  <c r="F517" i="4" s="1"/>
  <c r="E996" i="4"/>
  <c r="F996" i="4" s="1"/>
  <c r="E364" i="4"/>
  <c r="F364" i="4" s="1"/>
  <c r="E572" i="4"/>
  <c r="F572" i="4" s="1"/>
  <c r="E52" i="4"/>
  <c r="F52" i="4" s="1"/>
  <c r="E125" i="4"/>
  <c r="F125" i="4" s="1"/>
  <c r="E337" i="4"/>
  <c r="F337" i="4" s="1"/>
  <c r="E744" i="4"/>
  <c r="F744" i="4" s="1"/>
  <c r="E360" i="4"/>
  <c r="F360" i="4" s="1"/>
  <c r="E733" i="4"/>
  <c r="F733" i="4" s="1"/>
  <c r="E559" i="4"/>
  <c r="F559" i="4" s="1"/>
  <c r="E660" i="4"/>
  <c r="F660" i="4" s="1"/>
  <c r="E656" i="4"/>
  <c r="F656" i="4" s="1"/>
  <c r="E445" i="4"/>
  <c r="F445" i="4" s="1"/>
  <c r="E684" i="4"/>
  <c r="F684" i="4" s="1"/>
  <c r="E569" i="4"/>
  <c r="F569" i="4" s="1"/>
  <c r="E373" i="4"/>
  <c r="F373" i="4" s="1"/>
  <c r="E625" i="4"/>
  <c r="F625" i="4" s="1"/>
  <c r="E745" i="4"/>
  <c r="F745" i="4" s="1"/>
  <c r="E892" i="4"/>
  <c r="F892" i="4" s="1"/>
  <c r="E681" i="4"/>
  <c r="F681" i="4" s="1"/>
  <c r="E803" i="4"/>
  <c r="F803" i="4" s="1"/>
  <c r="E931" i="4"/>
  <c r="F931" i="4" s="1"/>
  <c r="E777" i="4"/>
  <c r="F777" i="4" s="1"/>
  <c r="E841" i="4"/>
  <c r="F841" i="4" s="1"/>
  <c r="E905" i="4"/>
  <c r="F905" i="4" s="1"/>
  <c r="E969" i="4"/>
  <c r="F969" i="4" s="1"/>
  <c r="E762" i="4"/>
  <c r="F762" i="4" s="1"/>
  <c r="E826" i="4"/>
  <c r="F826" i="4" s="1"/>
  <c r="E890" i="4"/>
  <c r="F890" i="4" s="1"/>
  <c r="E954" i="4"/>
  <c r="F954" i="4" s="1"/>
  <c r="E648" i="4"/>
  <c r="F648" i="4" s="1"/>
  <c r="E200" i="4"/>
  <c r="F200" i="4" s="1"/>
  <c r="E283" i="4"/>
  <c r="F283" i="4" s="1"/>
  <c r="E73" i="4"/>
  <c r="F73" i="4" s="1"/>
  <c r="E487" i="4"/>
  <c r="F487" i="4" s="1"/>
  <c r="E519" i="4"/>
  <c r="F519" i="4" s="1"/>
  <c r="E378" i="4"/>
  <c r="F378" i="4" s="1"/>
  <c r="E186" i="4"/>
  <c r="F186" i="4" s="1"/>
  <c r="E204" i="4"/>
  <c r="F204" i="4" s="1"/>
  <c r="E190" i="4"/>
  <c r="F190" i="4" s="1"/>
  <c r="E34" i="4"/>
  <c r="F34" i="4" s="1"/>
  <c r="E550" i="4"/>
  <c r="F550" i="4" s="1"/>
  <c r="E124" i="4"/>
  <c r="F124" i="4" s="1"/>
  <c r="E231" i="4"/>
  <c r="F231" i="4" s="1"/>
  <c r="E6" i="4"/>
  <c r="F6" i="4" s="1"/>
  <c r="E276" i="4"/>
  <c r="F276" i="4" s="1"/>
  <c r="E226" i="4"/>
  <c r="F226" i="4" s="1"/>
  <c r="J5" i="4" l="1"/>
  <c r="J9" i="4" s="1"/>
  <c r="I9" i="3"/>
  <c r="I10" i="3"/>
  <c r="R3" i="1" a="1"/>
  <c r="R3" i="1" s="1"/>
  <c r="R4" i="1" l="1"/>
  <c r="R5" i="1" s="1"/>
  <c r="J10" i="4"/>
</calcChain>
</file>

<file path=xl/sharedStrings.xml><?xml version="1.0" encoding="utf-8"?>
<sst xmlns="http://schemas.openxmlformats.org/spreadsheetml/2006/main" count="120" uniqueCount="58">
  <si>
    <t>Precios de los activos</t>
  </si>
  <si>
    <t>Estructura de Inversión</t>
  </si>
  <si>
    <t>Portafolio</t>
  </si>
  <si>
    <t>Fecha</t>
  </si>
  <si>
    <t>ASML</t>
  </si>
  <si>
    <t>NEE</t>
  </si>
  <si>
    <t>PH</t>
  </si>
  <si>
    <t>SBGSF</t>
  </si>
  <si>
    <t>R1</t>
  </si>
  <si>
    <t>R2</t>
  </si>
  <si>
    <t>R3</t>
  </si>
  <si>
    <t>R4</t>
  </si>
  <si>
    <t>X1</t>
  </si>
  <si>
    <t>X2</t>
  </si>
  <si>
    <t>X3</t>
  </si>
  <si>
    <t>X4</t>
  </si>
  <si>
    <t>Suma</t>
  </si>
  <si>
    <t>RE(P)</t>
  </si>
  <si>
    <t>Var(P)</t>
  </si>
  <si>
    <t>RI(P)</t>
  </si>
  <si>
    <t>Sharpe(P)</t>
  </si>
  <si>
    <t>Matriz de Varianzas y Covarianzas Poblacional</t>
  </si>
  <si>
    <t>Rendimiento esperado y riesgo individual</t>
  </si>
  <si>
    <t xml:space="preserve">RE </t>
  </si>
  <si>
    <t>RI</t>
  </si>
  <si>
    <t>Indicadores de rendimiento / riesgo</t>
  </si>
  <si>
    <t>Factor de Corrección:</t>
  </si>
  <si>
    <t>Sharpe</t>
  </si>
  <si>
    <t>Matriz de Varianzas y Covarianzas Muestral</t>
  </si>
  <si>
    <t>Matriz de Correlaciones</t>
  </si>
  <si>
    <t>Precios del activo</t>
  </si>
  <si>
    <t>Rendimientos</t>
  </si>
  <si>
    <t>Rendimiento Promedio y Riesgo</t>
  </si>
  <si>
    <t>VaR Paramétrico</t>
  </si>
  <si>
    <t>Periodo</t>
  </si>
  <si>
    <t>Cotización</t>
  </si>
  <si>
    <t>%</t>
  </si>
  <si>
    <t>Nivel de confianza</t>
  </si>
  <si>
    <t>Nivel de significancia</t>
  </si>
  <si>
    <t>z</t>
  </si>
  <si>
    <t>Volatilidad</t>
  </si>
  <si>
    <t>Monto</t>
  </si>
  <si>
    <t>t</t>
  </si>
  <si>
    <t>VaR (%)</t>
  </si>
  <si>
    <t>VaR (UM)</t>
  </si>
  <si>
    <t>VaR %</t>
  </si>
  <si>
    <t>Volatilidad*z*raiz(t)</t>
  </si>
  <si>
    <t>VaR</t>
  </si>
  <si>
    <t>Monto*Volatilidad*z*raiz(t)</t>
  </si>
  <si>
    <t>Crecimientos</t>
  </si>
  <si>
    <t>Escenarios del precio del activo</t>
  </si>
  <si>
    <t>Escenario Rentabilidades</t>
  </si>
  <si>
    <t>VaR Simulación Histórica</t>
  </si>
  <si>
    <t>N (0,1) Independientes</t>
  </si>
  <si>
    <t>Escenario del Precio del Activo</t>
  </si>
  <si>
    <t>VaR Simulación de Montecarlo</t>
  </si>
  <si>
    <t>Inversión</t>
  </si>
  <si>
    <t>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</si>
</sst>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0.000000"/>
    <numFmt numFmtId="166" formatCode="0.000000%"/>
  </numFmts>
  <fonts count="8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name val="Cambria"/>
      <family val="1"/>
    </font>
    <font>
      <sz val="11"/>
      <name val="Calibri"/>
      <family val="2"/>
      <charset val="1"/>
    </font>
    <font>
      <i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  <charset val="1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rgb="FFC9C9C9"/>
      </patternFill>
    </fill>
    <fill>
      <patternFill patternType="solid">
        <fgColor rgb="FFB2B2B2"/>
        <bgColor rgb="FFBFBFBF"/>
      </patternFill>
    </fill>
    <fill>
      <patternFill patternType="solid">
        <fgColor theme="6" tint="0.39988402966399123"/>
        <bgColor rgb="FFBFBFBF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6" tint="0.39997558519241921"/>
        <bgColor rgb="FFBFBFB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9" fontId="6" fillId="0" borderId="0" applyBorder="0" applyProtection="0"/>
  </cellStyleXfs>
  <cellXfs count="31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0" fontId="6" fillId="0" borderId="0" xfId="1" applyNumberFormat="1" applyBorder="1" applyAlignment="1" applyProtection="1">
      <alignment horizontal="center"/>
    </xf>
    <xf numFmtId="164" fontId="3" fillId="0" borderId="0" xfId="0" applyNumberFormat="1" applyFont="1" applyAlignment="1">
      <alignment horizontal="center" vertical="top"/>
    </xf>
    <xf numFmtId="10" fontId="6" fillId="0" borderId="0" xfId="1" applyNumberFormat="1" applyBorder="1" applyProtection="1"/>
    <xf numFmtId="165" fontId="0" fillId="0" borderId="0" xfId="0" applyNumberFormat="1" applyAlignment="1">
      <alignment horizontal="center"/>
    </xf>
    <xf numFmtId="2" fontId="6" fillId="0" borderId="0" xfId="1" applyNumberFormat="1" applyBorder="1" applyAlignment="1" applyProtection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/>
    <xf numFmtId="10" fontId="0" fillId="0" borderId="0" xfId="0" applyNumberFormat="1"/>
    <xf numFmtId="9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top"/>
    </xf>
    <xf numFmtId="0" fontId="7" fillId="6" borderId="1" xfId="0" applyFont="1" applyFill="1" applyBorder="1" applyAlignment="1">
      <alignment horizontal="center" vertical="top"/>
    </xf>
    <xf numFmtId="0" fontId="0" fillId="0" borderId="5" xfId="0" applyBorder="1"/>
    <xf numFmtId="0" fontId="4" fillId="0" borderId="4" xfId="0" applyFont="1" applyBorder="1" applyAlignment="1">
      <alignment horizontal="center"/>
    </xf>
    <xf numFmtId="166" fontId="6" fillId="0" borderId="0" xfId="1" applyNumberFormat="1" applyBorder="1"/>
    <xf numFmtId="166" fontId="6" fillId="0" borderId="5" xfId="1" applyNumberFormat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6"/>
  <sheetViews>
    <sheetView tabSelected="1" topLeftCell="G1" zoomScaleNormal="100" workbookViewId="0">
      <selection activeCell="T3" sqref="T3"/>
    </sheetView>
  </sheetViews>
  <sheetFormatPr baseColWidth="10" defaultColWidth="10.5546875" defaultRowHeight="14.4" x14ac:dyDescent="0.3"/>
  <cols>
    <col min="2" max="9" width="11.5546875" style="3" customWidth="1"/>
    <col min="13" max="13" width="11.5546875" customWidth="1"/>
    <col min="17" max="17" width="14" customWidth="1"/>
    <col min="20" max="20" width="15.33203125" customWidth="1"/>
  </cols>
  <sheetData>
    <row r="1" spans="1:22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K1" s="26" t="s">
        <v>1</v>
      </c>
      <c r="L1" s="26"/>
      <c r="M1" s="26"/>
      <c r="N1" s="26"/>
      <c r="O1" s="26"/>
      <c r="Q1" s="28" t="s">
        <v>2</v>
      </c>
      <c r="R1" s="28"/>
    </row>
    <row r="2" spans="1:22" x14ac:dyDescent="0.3">
      <c r="A2" s="4" t="s">
        <v>3</v>
      </c>
      <c r="B2" s="20" t="s">
        <v>4</v>
      </c>
      <c r="C2" s="20" t="s">
        <v>5</v>
      </c>
      <c r="D2" s="20" t="s">
        <v>6</v>
      </c>
      <c r="E2" s="20" t="s">
        <v>7</v>
      </c>
      <c r="F2" s="2" t="s">
        <v>8</v>
      </c>
      <c r="G2" s="2" t="s">
        <v>9</v>
      </c>
      <c r="H2" s="2" t="s">
        <v>10</v>
      </c>
      <c r="I2" s="2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Q2" s="7" t="s">
        <v>17</v>
      </c>
      <c r="R2" s="8">
        <f t="array" ref="R2">MMULT(K3:N3,TRANSPOSE(R9:U9))</f>
        <v>0.11907414119816134</v>
      </c>
    </row>
    <row r="3" spans="1:22" x14ac:dyDescent="0.3">
      <c r="A3" s="9">
        <v>44200</v>
      </c>
      <c r="B3">
        <v>482.23965454101602</v>
      </c>
      <c r="C3">
        <v>67.349067687988295</v>
      </c>
      <c r="D3">
        <v>250.67881774902301</v>
      </c>
      <c r="E3">
        <v>137.56295776367199</v>
      </c>
      <c r="K3" s="10">
        <v>0</v>
      </c>
      <c r="L3" s="10">
        <v>0.45011124315056655</v>
      </c>
      <c r="M3" s="10">
        <v>0.35498844357882559</v>
      </c>
      <c r="N3" s="10">
        <v>0.19490031327060794</v>
      </c>
      <c r="O3" s="10">
        <f>SUM(K3:N3)</f>
        <v>1</v>
      </c>
      <c r="Q3" s="7" t="s">
        <v>18</v>
      </c>
      <c r="R3" s="11">
        <f t="array" ref="R3">MMULT(K3:N3,MMULT(L19:O22,TRANSPOSE(K3:N3)))</f>
        <v>1.6461486909467233E-4</v>
      </c>
    </row>
    <row r="4" spans="1:22" x14ac:dyDescent="0.3">
      <c r="A4" s="9">
        <v>44201</v>
      </c>
      <c r="B4">
        <v>487.4091796875</v>
      </c>
      <c r="C4">
        <v>67.848175048828097</v>
      </c>
      <c r="D4">
        <v>256.33285522460898</v>
      </c>
      <c r="E4">
        <v>136.49800109863301</v>
      </c>
      <c r="F4" s="8">
        <f t="shared" ref="F4:F67" si="0">LN(B4/B3)</f>
        <v>1.0662775930650807E-2</v>
      </c>
      <c r="G4" s="8">
        <f t="shared" ref="G4:G67" si="1">LN(C4/C3)</f>
        <v>7.383429101635427E-3</v>
      </c>
      <c r="H4" s="8">
        <f t="shared" ref="H4:H67" si="2">LN(D4/D3)</f>
        <v>2.2304306482770785E-2</v>
      </c>
      <c r="I4" s="8">
        <f t="shared" ref="I4:I67" si="3">LN(E4/E3)</f>
        <v>-7.7717164071726451E-3</v>
      </c>
      <c r="Q4" s="7" t="s">
        <v>19</v>
      </c>
      <c r="R4" s="8">
        <f>SQRT(R3)*SQRT(252)</f>
        <v>0.20367362866079997</v>
      </c>
    </row>
    <row r="5" spans="1:22" x14ac:dyDescent="0.3">
      <c r="A5" s="9">
        <v>44202</v>
      </c>
      <c r="B5">
        <v>472.80703735351602</v>
      </c>
      <c r="C5">
        <v>71.169349670410199</v>
      </c>
      <c r="D5">
        <v>264.65359497070301</v>
      </c>
      <c r="E5">
        <v>142.646896362305</v>
      </c>
      <c r="F5" s="8">
        <f t="shared" si="0"/>
        <v>-3.0416624604769727E-2</v>
      </c>
      <c r="G5" s="8">
        <f t="shared" si="1"/>
        <v>4.7789754506091929E-2</v>
      </c>
      <c r="H5" s="8">
        <f t="shared" si="2"/>
        <v>3.1944966427661099E-2</v>
      </c>
      <c r="I5" s="8">
        <f t="shared" si="3"/>
        <v>4.4062349859558161E-2</v>
      </c>
      <c r="Q5" s="7" t="s">
        <v>20</v>
      </c>
      <c r="R5" s="12">
        <f>R2/R4</f>
        <v>0.58463209980153386</v>
      </c>
    </row>
    <row r="6" spans="1:22" ht="15" thickBot="1" x14ac:dyDescent="0.35">
      <c r="A6" s="9">
        <v>44203</v>
      </c>
      <c r="B6">
        <v>483.61883544921898</v>
      </c>
      <c r="C6">
        <v>71.949745178222699</v>
      </c>
      <c r="D6">
        <v>265.13415527343801</v>
      </c>
      <c r="E6">
        <v>143.42477416992199</v>
      </c>
      <c r="F6" s="8">
        <f t="shared" si="0"/>
        <v>2.2609715987761386E-2</v>
      </c>
      <c r="G6" s="8">
        <f t="shared" si="1"/>
        <v>1.090564809954795E-2</v>
      </c>
      <c r="H6" s="8">
        <f t="shared" si="2"/>
        <v>1.8141621217726014E-3</v>
      </c>
      <c r="I6" s="8">
        <f t="shared" si="3"/>
        <v>5.4383555237020979E-3</v>
      </c>
      <c r="K6" s="26" t="s">
        <v>21</v>
      </c>
      <c r="L6" s="26"/>
      <c r="M6" s="26"/>
      <c r="N6" s="26"/>
      <c r="O6" s="26"/>
      <c r="Q6" s="3"/>
      <c r="R6" s="8"/>
    </row>
    <row r="7" spans="1:22" x14ac:dyDescent="0.3">
      <c r="A7" s="9">
        <v>44204</v>
      </c>
      <c r="B7">
        <v>490.669189453125</v>
      </c>
      <c r="C7">
        <v>73.619392395019503</v>
      </c>
      <c r="D7">
        <v>264.47454833984398</v>
      </c>
      <c r="E7">
        <v>143.72109985351599</v>
      </c>
      <c r="F7" s="8">
        <f t="shared" si="0"/>
        <v>1.4473085767654381E-2</v>
      </c>
      <c r="G7" s="8">
        <f t="shared" si="1"/>
        <v>2.2940582980824003E-2</v>
      </c>
      <c r="H7" s="8">
        <f t="shared" si="2"/>
        <v>-2.4909230915161522E-3</v>
      </c>
      <c r="I7" s="8">
        <f t="shared" si="3"/>
        <v>2.0639390330337475E-3</v>
      </c>
      <c r="K7" s="23"/>
      <c r="L7" s="23" t="s">
        <v>4</v>
      </c>
      <c r="M7" s="23" t="s">
        <v>5</v>
      </c>
      <c r="N7" s="23" t="s">
        <v>6</v>
      </c>
      <c r="O7" s="23" t="s">
        <v>7</v>
      </c>
      <c r="Q7" s="26" t="s">
        <v>22</v>
      </c>
      <c r="R7" s="26"/>
      <c r="S7" s="26"/>
      <c r="T7" s="26"/>
      <c r="U7" s="26"/>
    </row>
    <row r="8" spans="1:22" x14ac:dyDescent="0.3">
      <c r="A8" s="9">
        <v>44207</v>
      </c>
      <c r="B8">
        <v>489.9072265625</v>
      </c>
      <c r="C8">
        <v>72.312705993652301</v>
      </c>
      <c r="D8">
        <v>267.64077758789102</v>
      </c>
      <c r="E8">
        <v>143.35069274902301</v>
      </c>
      <c r="F8" s="8">
        <f t="shared" si="0"/>
        <v>-1.5541125230871498E-3</v>
      </c>
      <c r="G8" s="8">
        <f t="shared" si="1"/>
        <v>-1.7908621048282624E-2</v>
      </c>
      <c r="H8" s="8">
        <f t="shared" si="2"/>
        <v>1.1900678150327186E-2</v>
      </c>
      <c r="I8" s="8">
        <f t="shared" si="3"/>
        <v>-2.580590079531883E-3</v>
      </c>
      <c r="K8" t="s">
        <v>4</v>
      </c>
      <c r="L8" s="24">
        <f>VARP('Rendimiento y Riesgo'!$F$4:$F$1006)</f>
        <v>7.0614594300420265E-4</v>
      </c>
      <c r="M8" s="24">
        <f>L9</f>
        <v>1.0250582646132057E-4</v>
      </c>
      <c r="N8" s="24">
        <f>L10</f>
        <v>2.2588754185149561E-4</v>
      </c>
      <c r="O8" s="24">
        <f>L11</f>
        <v>2.3338216759336144E-4</v>
      </c>
      <c r="Q8" s="6"/>
      <c r="R8" s="21" t="s">
        <v>4</v>
      </c>
      <c r="S8" s="21" t="s">
        <v>5</v>
      </c>
      <c r="T8" s="21" t="s">
        <v>6</v>
      </c>
      <c r="U8" s="21" t="s">
        <v>7</v>
      </c>
    </row>
    <row r="9" spans="1:22" x14ac:dyDescent="0.3">
      <c r="A9" s="9">
        <v>44208</v>
      </c>
      <c r="B9">
        <v>495.6748046875</v>
      </c>
      <c r="C9">
        <v>72.367164611816406</v>
      </c>
      <c r="D9">
        <v>271.16510009765602</v>
      </c>
      <c r="E9">
        <v>141.75790405273401</v>
      </c>
      <c r="F9" s="8">
        <f t="shared" si="0"/>
        <v>1.1704036358264426E-2</v>
      </c>
      <c r="G9" s="8">
        <f t="shared" si="1"/>
        <v>7.5281544707159664E-4</v>
      </c>
      <c r="H9" s="8">
        <f t="shared" si="2"/>
        <v>1.3082161569358888E-2</v>
      </c>
      <c r="I9" s="8">
        <f t="shared" si="3"/>
        <v>-1.1173323322077381E-2</v>
      </c>
      <c r="K9" t="s">
        <v>5</v>
      </c>
      <c r="L9" s="24">
        <v>1.0250582646132057E-4</v>
      </c>
      <c r="M9" s="24">
        <f>VARP('Rendimiento y Riesgo'!$G$4:$G$1006)</f>
        <v>2.8823174843571169E-4</v>
      </c>
      <c r="N9" s="24">
        <f>M10</f>
        <v>6.7264485989164532E-5</v>
      </c>
      <c r="O9" s="24">
        <f>M11</f>
        <v>5.5599079868874719E-5</v>
      </c>
      <c r="Q9" t="s">
        <v>23</v>
      </c>
      <c r="R9" s="13">
        <f>AVERAGE(F4:F1006)*252</f>
        <v>9.2238529978448114E-2</v>
      </c>
      <c r="S9" s="13">
        <f>AVERAGE(G4:G1006)*252</f>
        <v>1.5938607440440396E-2</v>
      </c>
      <c r="T9" s="13">
        <f>AVERAGE(H4:H1006)*252</f>
        <v>0.23364770839396226</v>
      </c>
      <c r="U9" s="13">
        <f>AVERAGE(I4:I1006)*252</f>
        <v>0.14857728012123658</v>
      </c>
    </row>
    <row r="10" spans="1:22" x14ac:dyDescent="0.3">
      <c r="A10" s="9">
        <v>44209</v>
      </c>
      <c r="B10">
        <v>495.80023193359398</v>
      </c>
      <c r="C10">
        <v>74.263664245605497</v>
      </c>
      <c r="D10">
        <v>269.71395874023398</v>
      </c>
      <c r="E10">
        <v>141.91532897949199</v>
      </c>
      <c r="F10" s="8">
        <f t="shared" si="0"/>
        <v>2.5301140650111508E-4</v>
      </c>
      <c r="G10" s="8">
        <f t="shared" si="1"/>
        <v>2.5869121939279205E-2</v>
      </c>
      <c r="H10" s="8">
        <f t="shared" si="2"/>
        <v>-5.3658754782815801E-3</v>
      </c>
      <c r="I10" s="8">
        <f t="shared" si="3"/>
        <v>1.109903400021445E-3</v>
      </c>
      <c r="K10" t="s">
        <v>6</v>
      </c>
      <c r="L10" s="24">
        <v>2.2588754185149561E-4</v>
      </c>
      <c r="M10" s="24">
        <v>6.7264485989164532E-5</v>
      </c>
      <c r="N10" s="24">
        <f>VARP('Rendimiento y Riesgo'!$H$4:$H$1006)</f>
        <v>3.0304472448422552E-4</v>
      </c>
      <c r="O10" s="24">
        <f>N11</f>
        <v>1.3646400275832071E-4</v>
      </c>
      <c r="Q10" t="s">
        <v>24</v>
      </c>
      <c r="R10" s="8">
        <f>_xlfn.STDEV.S(F4:F1006)*SQRT(252)</f>
        <v>0.42205019989038656</v>
      </c>
      <c r="S10" s="8">
        <f>_xlfn.STDEV.S(G4:G1006)*SQRT(252)</f>
        <v>0.26964215180042167</v>
      </c>
      <c r="T10" s="8">
        <f>_xlfn.STDEV.S(H4:H1006)*SQRT(252)</f>
        <v>0.27648415037920904</v>
      </c>
      <c r="U10" s="8">
        <f>_xlfn.STDEV.S(I4:I1006)*SQRT(252)</f>
        <v>0.3431531035049421</v>
      </c>
    </row>
    <row r="11" spans="1:22" ht="15" thickBot="1" x14ac:dyDescent="0.35">
      <c r="A11" s="9">
        <v>44210</v>
      </c>
      <c r="B11">
        <v>525.3037109375</v>
      </c>
      <c r="C11">
        <v>74.889793395996094</v>
      </c>
      <c r="D11">
        <v>274.33139038085898</v>
      </c>
      <c r="E11">
        <v>139.78544616699199</v>
      </c>
      <c r="F11" s="8">
        <f t="shared" si="0"/>
        <v>5.7803504952874334E-2</v>
      </c>
      <c r="G11" s="8">
        <f t="shared" si="1"/>
        <v>8.395820496061657E-3</v>
      </c>
      <c r="H11" s="8">
        <f t="shared" si="2"/>
        <v>1.6974844181038982E-2</v>
      </c>
      <c r="I11" s="8">
        <f t="shared" si="3"/>
        <v>-1.512188525701131E-2</v>
      </c>
      <c r="K11" s="22" t="s">
        <v>7</v>
      </c>
      <c r="L11" s="25">
        <v>2.3338216759336144E-4</v>
      </c>
      <c r="M11" s="25">
        <v>5.5599079868874719E-5</v>
      </c>
      <c r="N11" s="25">
        <v>1.3646400275832071E-4</v>
      </c>
      <c r="O11" s="25">
        <f>VARP('Rendimiento y Riesgo'!$I$4:$I$1006)</f>
        <v>4.6681210554829037E-4</v>
      </c>
      <c r="R11" s="12"/>
      <c r="S11" s="12"/>
      <c r="T11" s="12"/>
      <c r="U11" s="12"/>
    </row>
    <row r="12" spans="1:22" x14ac:dyDescent="0.3">
      <c r="A12" s="9">
        <v>44211</v>
      </c>
      <c r="B12">
        <v>508.76281738281301</v>
      </c>
      <c r="C12">
        <v>74.445144653320298</v>
      </c>
      <c r="D12">
        <v>268.72448730468801</v>
      </c>
      <c r="E12">
        <v>136.77581787109401</v>
      </c>
      <c r="F12" s="8">
        <f t="shared" si="0"/>
        <v>-3.1994662038239495E-2</v>
      </c>
      <c r="G12" s="8">
        <f t="shared" si="1"/>
        <v>-5.9550706957998542E-3</v>
      </c>
      <c r="H12" s="8">
        <f t="shared" si="2"/>
        <v>-2.065018555623219E-2</v>
      </c>
      <c r="I12" s="8">
        <f t="shared" si="3"/>
        <v>-2.1765500094768582E-2</v>
      </c>
      <c r="R12" s="8"/>
      <c r="S12" s="8"/>
      <c r="T12" s="8"/>
      <c r="U12" s="8"/>
      <c r="V12" s="8"/>
    </row>
    <row r="13" spans="1:22" x14ac:dyDescent="0.3">
      <c r="A13" s="9">
        <v>44215</v>
      </c>
      <c r="B13">
        <v>529.98132324218795</v>
      </c>
      <c r="C13">
        <v>75.143867492675795</v>
      </c>
      <c r="D13">
        <v>272.14511108398398</v>
      </c>
      <c r="E13">
        <v>137.942626953125</v>
      </c>
      <c r="F13" s="8">
        <f t="shared" si="0"/>
        <v>4.0859836447274783E-2</v>
      </c>
      <c r="G13" s="8">
        <f t="shared" si="1"/>
        <v>9.3419685165958312E-3</v>
      </c>
      <c r="H13" s="8">
        <f t="shared" si="2"/>
        <v>1.2648776693213789E-2</v>
      </c>
      <c r="I13" s="8">
        <f t="shared" si="3"/>
        <v>8.4946323794342048E-3</v>
      </c>
      <c r="Q13" s="26" t="s">
        <v>25</v>
      </c>
      <c r="R13" s="26"/>
      <c r="S13" s="26"/>
      <c r="T13" s="26"/>
      <c r="U13" s="26"/>
    </row>
    <row r="14" spans="1:22" x14ac:dyDescent="0.3">
      <c r="A14" s="9">
        <v>44216</v>
      </c>
      <c r="B14">
        <v>529.86553955078102</v>
      </c>
      <c r="C14">
        <v>76.269081115722699</v>
      </c>
      <c r="D14">
        <v>270.326416015625</v>
      </c>
      <c r="E14">
        <v>139.18350219726599</v>
      </c>
      <c r="F14" s="8">
        <f t="shared" si="0"/>
        <v>-2.1849136121882741E-4</v>
      </c>
      <c r="G14" s="8">
        <f t="shared" si="1"/>
        <v>1.4863119010280451E-2</v>
      </c>
      <c r="H14" s="8">
        <f t="shared" si="2"/>
        <v>-6.7052436545980065E-3</v>
      </c>
      <c r="I14" s="8">
        <f t="shared" si="3"/>
        <v>8.9553701845294011E-3</v>
      </c>
      <c r="K14" t="s">
        <v>26</v>
      </c>
      <c r="M14" s="14">
        <f>COUNTA(F4:F1006)/(COUNTA(F4:F1006)-1)</f>
        <v>1.0009980039920159</v>
      </c>
      <c r="Q14" s="6"/>
      <c r="R14" s="21" t="s">
        <v>4</v>
      </c>
      <c r="S14" s="21" t="s">
        <v>5</v>
      </c>
      <c r="T14" s="21" t="s">
        <v>6</v>
      </c>
      <c r="U14" s="21" t="s">
        <v>7</v>
      </c>
    </row>
    <row r="15" spans="1:22" x14ac:dyDescent="0.3">
      <c r="A15" s="9">
        <v>44217</v>
      </c>
      <c r="B15">
        <v>550.46697998046898</v>
      </c>
      <c r="C15">
        <v>75.9605712890625</v>
      </c>
      <c r="D15">
        <v>263.09878540039102</v>
      </c>
      <c r="E15">
        <v>142.60986328125</v>
      </c>
      <c r="F15" s="8">
        <f t="shared" si="0"/>
        <v>3.8143697095224222E-2</v>
      </c>
      <c r="G15" s="8">
        <f t="shared" si="1"/>
        <v>-4.0532214867735686E-3</v>
      </c>
      <c r="H15" s="8">
        <f t="shared" si="2"/>
        <v>-2.7100605473510928E-2</v>
      </c>
      <c r="I15" s="8">
        <f t="shared" si="3"/>
        <v>2.4319450879811109E-2</v>
      </c>
      <c r="Q15" t="s">
        <v>27</v>
      </c>
      <c r="R15" s="12">
        <f>R9/R10</f>
        <v>0.21854871767008757</v>
      </c>
      <c r="S15" s="12">
        <f>S9/S10</f>
        <v>5.9110221951638765E-2</v>
      </c>
      <c r="T15" s="12">
        <f>T9/T10</f>
        <v>0.84506727808268611</v>
      </c>
      <c r="U15" s="12">
        <f>U9/U10</f>
        <v>0.43297664687767212</v>
      </c>
    </row>
    <row r="16" spans="1:22" x14ac:dyDescent="0.3">
      <c r="A16" s="9">
        <v>44218</v>
      </c>
      <c r="B16">
        <v>549.222900390625</v>
      </c>
      <c r="C16">
        <v>76.414276123046903</v>
      </c>
      <c r="D16">
        <v>259.30123901367199</v>
      </c>
      <c r="E16">
        <v>139.83174133300801</v>
      </c>
      <c r="F16" s="8">
        <f t="shared" si="0"/>
        <v>-2.2626017439857432E-3</v>
      </c>
      <c r="G16" s="8">
        <f t="shared" si="1"/>
        <v>5.9551321300472552E-3</v>
      </c>
      <c r="H16" s="8">
        <f t="shared" si="2"/>
        <v>-1.4539100706386747E-2</v>
      </c>
      <c r="I16" s="8">
        <f t="shared" si="3"/>
        <v>-1.9672820868539109E-2</v>
      </c>
      <c r="R16" s="12"/>
      <c r="S16" s="12"/>
      <c r="T16" s="12"/>
      <c r="U16" s="12"/>
      <c r="V16" s="12"/>
    </row>
    <row r="17" spans="1:22" x14ac:dyDescent="0.3">
      <c r="A17" s="9">
        <v>44221</v>
      </c>
      <c r="B17">
        <v>547.44805908203102</v>
      </c>
      <c r="C17">
        <v>78.828018188476605</v>
      </c>
      <c r="D17">
        <v>254.21257019043</v>
      </c>
      <c r="E17">
        <v>141.95236206054699</v>
      </c>
      <c r="F17" s="8">
        <f t="shared" si="0"/>
        <v>-3.2367828158711932E-3</v>
      </c>
      <c r="G17" s="8">
        <f t="shared" si="1"/>
        <v>3.1098955468975092E-2</v>
      </c>
      <c r="H17" s="8">
        <f t="shared" si="2"/>
        <v>-1.9819663300627267E-2</v>
      </c>
      <c r="I17" s="8">
        <f t="shared" si="3"/>
        <v>1.5051670679031966E-2</v>
      </c>
      <c r="K17" s="26" t="s">
        <v>28</v>
      </c>
      <c r="L17" s="26"/>
      <c r="M17" s="26"/>
      <c r="N17" s="26"/>
      <c r="O17" s="26"/>
      <c r="R17" s="13"/>
      <c r="S17" s="3"/>
      <c r="T17" s="3"/>
      <c r="U17" s="3"/>
      <c r="V17" s="3"/>
    </row>
    <row r="18" spans="1:22" x14ac:dyDescent="0.3">
      <c r="A18" s="9">
        <v>44222</v>
      </c>
      <c r="B18">
        <v>529.49914550781295</v>
      </c>
      <c r="C18">
        <v>77.33984375</v>
      </c>
      <c r="D18">
        <v>251.640060424805</v>
      </c>
      <c r="E18">
        <v>143.46182250976599</v>
      </c>
      <c r="F18" s="8">
        <f t="shared" si="0"/>
        <v>-3.3336036665395766E-2</v>
      </c>
      <c r="G18" s="8">
        <f t="shared" si="1"/>
        <v>-1.9059228557417075E-2</v>
      </c>
      <c r="H18" s="8">
        <f t="shared" si="2"/>
        <v>-1.0171072708627627E-2</v>
      </c>
      <c r="I18" s="8">
        <f t="shared" si="3"/>
        <v>1.0577431706328851E-2</v>
      </c>
      <c r="K18" s="23"/>
      <c r="L18" s="23" t="s">
        <v>4</v>
      </c>
      <c r="M18" s="23" t="s">
        <v>5</v>
      </c>
      <c r="N18" s="23" t="s">
        <v>6</v>
      </c>
      <c r="O18" s="23" t="s">
        <v>7</v>
      </c>
    </row>
    <row r="19" spans="1:22" ht="15" thickBot="1" x14ac:dyDescent="0.35">
      <c r="A19" s="9">
        <v>44223</v>
      </c>
      <c r="B19">
        <v>505.99468994140602</v>
      </c>
      <c r="C19">
        <v>72.766410827636705</v>
      </c>
      <c r="D19">
        <v>235.50735473632801</v>
      </c>
      <c r="E19">
        <v>139.83174133300801</v>
      </c>
      <c r="F19" s="8">
        <f t="shared" si="0"/>
        <v>-4.5405376222866667E-2</v>
      </c>
      <c r="G19" s="8">
        <f t="shared" si="1"/>
        <v>-6.0954806877754043E-2</v>
      </c>
      <c r="H19" s="8">
        <f t="shared" si="2"/>
        <v>-6.6257591554110831E-2</v>
      </c>
      <c r="I19" s="8">
        <f t="shared" si="3"/>
        <v>-2.5629102385360727E-2</v>
      </c>
      <c r="K19" t="s">
        <v>4</v>
      </c>
      <c r="L19" s="24">
        <f>$M$14*L8</f>
        <v>7.0685067947426664E-4</v>
      </c>
      <c r="M19" s="24">
        <f t="shared" ref="M19:O19" si="4">$M$14*M8</f>
        <v>1.0260812768533385E-4</v>
      </c>
      <c r="N19" s="24">
        <f t="shared" si="4"/>
        <v>2.2611297852001005E-4</v>
      </c>
      <c r="O19" s="24">
        <f t="shared" si="4"/>
        <v>2.3361508392828493E-4</v>
      </c>
      <c r="Q19" s="26" t="s">
        <v>29</v>
      </c>
      <c r="R19" s="26"/>
      <c r="S19" s="26"/>
      <c r="T19" s="26"/>
      <c r="U19" s="26"/>
    </row>
    <row r="20" spans="1:22" x14ac:dyDescent="0.3">
      <c r="A20" s="9">
        <v>44224</v>
      </c>
      <c r="B20">
        <v>527.78240966796898</v>
      </c>
      <c r="C20">
        <v>74.826278686523395</v>
      </c>
      <c r="D20">
        <v>250.22651672363301</v>
      </c>
      <c r="E20">
        <v>140.75776672363301</v>
      </c>
      <c r="F20" s="8">
        <f t="shared" si="0"/>
        <v>4.2157920821494131E-2</v>
      </c>
      <c r="G20" s="8">
        <f t="shared" si="1"/>
        <v>2.7914683621408781E-2</v>
      </c>
      <c r="H20" s="8">
        <f t="shared" si="2"/>
        <v>6.0624431254253201E-2</v>
      </c>
      <c r="I20" s="8">
        <f t="shared" si="3"/>
        <v>6.6005942924506978E-3</v>
      </c>
      <c r="K20" t="s">
        <v>5</v>
      </c>
      <c r="L20" s="24">
        <f t="shared" ref="L20:O20" si="5">$M$14*L9</f>
        <v>1.0260812768533385E-4</v>
      </c>
      <c r="M20" s="24">
        <f t="shared" si="5"/>
        <v>2.8851940487127626E-4</v>
      </c>
      <c r="N20" s="24">
        <f t="shared" si="5"/>
        <v>6.733161621470262E-5</v>
      </c>
      <c r="O20" s="24">
        <f t="shared" si="5"/>
        <v>5.5654567972536264E-5</v>
      </c>
      <c r="Q20" s="23"/>
      <c r="R20" s="23" t="s">
        <v>4</v>
      </c>
      <c r="S20" s="23" t="s">
        <v>5</v>
      </c>
      <c r="T20" s="23" t="s">
        <v>6</v>
      </c>
      <c r="U20" s="23" t="s">
        <v>7</v>
      </c>
    </row>
    <row r="21" spans="1:22" x14ac:dyDescent="0.3">
      <c r="A21" s="9">
        <v>44225</v>
      </c>
      <c r="B21">
        <v>515.18621826171898</v>
      </c>
      <c r="C21">
        <v>73.383468627929702</v>
      </c>
      <c r="D21">
        <v>249.35014343261699</v>
      </c>
      <c r="E21">
        <v>135.451583862305</v>
      </c>
      <c r="F21" s="8">
        <f t="shared" si="0"/>
        <v>-2.4155671703004197E-2</v>
      </c>
      <c r="G21" s="8">
        <f t="shared" si="1"/>
        <v>-1.9470455419570359E-2</v>
      </c>
      <c r="H21" s="8">
        <f t="shared" si="2"/>
        <v>-3.508467307926992E-3</v>
      </c>
      <c r="I21" s="8">
        <f t="shared" si="3"/>
        <v>-3.8426184684021793E-2</v>
      </c>
      <c r="K21" t="s">
        <v>6</v>
      </c>
      <c r="L21" s="24">
        <f t="shared" ref="L21:O21" si="6">$M$14*L10</f>
        <v>2.2611297852001005E-4</v>
      </c>
      <c r="M21" s="24">
        <f t="shared" si="6"/>
        <v>6.733161621470262E-5</v>
      </c>
      <c r="N21" s="24">
        <f t="shared" si="6"/>
        <v>3.0334716432902015E-4</v>
      </c>
      <c r="O21" s="24">
        <f t="shared" si="6"/>
        <v>1.3660019437783998E-4</v>
      </c>
      <c r="Q21" t="s">
        <v>4</v>
      </c>
      <c r="R21">
        <v>1</v>
      </c>
    </row>
    <row r="22" spans="1:22" ht="15" thickBot="1" x14ac:dyDescent="0.35">
      <c r="A22" s="9">
        <v>44228</v>
      </c>
      <c r="B22">
        <v>534.69769287109398</v>
      </c>
      <c r="C22">
        <v>74.136619567871094</v>
      </c>
      <c r="D22">
        <v>252.72367858886699</v>
      </c>
      <c r="E22">
        <v>142.65615844726599</v>
      </c>
      <c r="F22" s="8">
        <f t="shared" si="0"/>
        <v>3.7173102971432413E-2</v>
      </c>
      <c r="G22" s="8">
        <f t="shared" si="1"/>
        <v>1.0210914227906445E-2</v>
      </c>
      <c r="H22" s="8">
        <f t="shared" si="2"/>
        <v>1.3438605156207121E-2</v>
      </c>
      <c r="I22" s="8">
        <f t="shared" si="3"/>
        <v>5.1822986659184285E-2</v>
      </c>
      <c r="K22" s="22" t="s">
        <v>7</v>
      </c>
      <c r="L22" s="25">
        <f t="shared" ref="L22:O22" si="7">$M$14*L11</f>
        <v>2.3361508392828493E-4</v>
      </c>
      <c r="M22" s="25">
        <f t="shared" si="7"/>
        <v>5.5654567972536264E-5</v>
      </c>
      <c r="N22" s="25">
        <f t="shared" si="7"/>
        <v>1.3660019437783998E-4</v>
      </c>
      <c r="O22" s="25">
        <f t="shared" si="7"/>
        <v>4.672779858931489E-4</v>
      </c>
      <c r="Q22" t="s">
        <v>5</v>
      </c>
      <c r="R22">
        <v>0.22721155254564693</v>
      </c>
      <c r="S22">
        <v>1</v>
      </c>
    </row>
    <row r="23" spans="1:22" x14ac:dyDescent="0.3">
      <c r="A23" s="9">
        <v>44229</v>
      </c>
      <c r="B23">
        <v>533.83929443359398</v>
      </c>
      <c r="C23">
        <v>75.252777099609403</v>
      </c>
      <c r="D23">
        <v>252.90269470214801</v>
      </c>
      <c r="E23">
        <v>140.38735961914099</v>
      </c>
      <c r="F23" s="8">
        <f t="shared" si="0"/>
        <v>-1.6066802223151466E-3</v>
      </c>
      <c r="G23" s="8">
        <f t="shared" si="1"/>
        <v>1.4943206497084497E-2</v>
      </c>
      <c r="H23" s="8">
        <f t="shared" si="2"/>
        <v>7.0809645310136596E-4</v>
      </c>
      <c r="I23" s="8">
        <f t="shared" si="3"/>
        <v>-1.6031792121547733E-2</v>
      </c>
      <c r="Q23" t="s">
        <v>6</v>
      </c>
      <c r="R23">
        <v>0.48830557333852587</v>
      </c>
      <c r="S23">
        <v>0.22759439147266083</v>
      </c>
      <c r="T23">
        <v>1</v>
      </c>
    </row>
    <row r="24" spans="1:22" ht="15" thickBot="1" x14ac:dyDescent="0.35">
      <c r="A24" s="9">
        <v>44230</v>
      </c>
      <c r="B24">
        <v>523.62542724609398</v>
      </c>
      <c r="C24">
        <v>75.361648559570298</v>
      </c>
      <c r="D24">
        <v>255.57896423339801</v>
      </c>
      <c r="E24">
        <v>139.535400390625</v>
      </c>
      <c r="F24" s="8">
        <f t="shared" si="0"/>
        <v>-1.9318251707130588E-2</v>
      </c>
      <c r="G24" s="8">
        <f t="shared" si="1"/>
        <v>1.445697893101052E-3</v>
      </c>
      <c r="H24" s="8">
        <f t="shared" si="2"/>
        <v>1.0526610732909275E-2</v>
      </c>
      <c r="I24" s="8">
        <f t="shared" si="3"/>
        <v>-6.0871210267058181E-3</v>
      </c>
      <c r="Q24" s="22" t="s">
        <v>7</v>
      </c>
      <c r="R24" s="22">
        <v>0.40648954514167351</v>
      </c>
      <c r="S24" s="22">
        <v>0.15157432445426158</v>
      </c>
      <c r="T24" s="22">
        <v>0.36282206176941695</v>
      </c>
      <c r="U24" s="22">
        <v>1</v>
      </c>
    </row>
    <row r="25" spans="1:22" x14ac:dyDescent="0.3">
      <c r="A25" s="9">
        <v>44231</v>
      </c>
      <c r="B25">
        <v>535.71038818359398</v>
      </c>
      <c r="C25">
        <v>75.316268920898395</v>
      </c>
      <c r="D25">
        <v>253.46813964843801</v>
      </c>
      <c r="E25">
        <v>140.06324768066401</v>
      </c>
      <c r="F25" s="8">
        <f t="shared" si="0"/>
        <v>2.2817099286119726E-2</v>
      </c>
      <c r="G25" s="8">
        <f t="shared" si="1"/>
        <v>-6.0233962351931584E-4</v>
      </c>
      <c r="H25" s="8">
        <f t="shared" si="2"/>
        <v>-8.2932862878336931E-3</v>
      </c>
      <c r="I25" s="8">
        <f t="shared" si="3"/>
        <v>3.7757544306936774E-3</v>
      </c>
    </row>
    <row r="26" spans="1:22" x14ac:dyDescent="0.3">
      <c r="A26" s="9">
        <v>44232</v>
      </c>
      <c r="B26">
        <v>533.17376708984398</v>
      </c>
      <c r="C26">
        <v>75.860748291015597</v>
      </c>
      <c r="D26">
        <v>263.35317993164102</v>
      </c>
      <c r="E26">
        <v>140.29476928710901</v>
      </c>
      <c r="F26" s="8">
        <f t="shared" si="0"/>
        <v>-4.7463064041041959E-3</v>
      </c>
      <c r="G26" s="8">
        <f t="shared" si="1"/>
        <v>7.2032341214456437E-3</v>
      </c>
      <c r="H26" s="8">
        <f t="shared" si="2"/>
        <v>3.82578875096313E-2</v>
      </c>
      <c r="I26" s="8">
        <f t="shared" si="3"/>
        <v>1.6516143292659941E-3</v>
      </c>
    </row>
    <row r="27" spans="1:22" ht="14.25" customHeight="1" x14ac:dyDescent="0.3">
      <c r="A27" s="9">
        <v>44235</v>
      </c>
      <c r="B27">
        <v>543.96630859375</v>
      </c>
      <c r="C27">
        <v>75.679260253906307</v>
      </c>
      <c r="D27">
        <v>262.571044921875</v>
      </c>
      <c r="E27">
        <v>140.98928833007801</v>
      </c>
      <c r="F27" s="8">
        <f t="shared" si="0"/>
        <v>2.0039924118005824E-2</v>
      </c>
      <c r="G27" s="8">
        <f t="shared" si="1"/>
        <v>-2.3952502790743177E-3</v>
      </c>
      <c r="H27" s="8">
        <f t="shared" si="2"/>
        <v>-2.974328047309599E-3</v>
      </c>
      <c r="I27" s="8">
        <f t="shared" si="3"/>
        <v>4.9382141329154189E-3</v>
      </c>
    </row>
    <row r="28" spans="1:22" x14ac:dyDescent="0.3">
      <c r="A28" s="9">
        <v>44236</v>
      </c>
      <c r="B28">
        <v>545.41296386718795</v>
      </c>
      <c r="C28">
        <v>76.0694580078125</v>
      </c>
      <c r="D28">
        <v>260.58587646484398</v>
      </c>
      <c r="E28">
        <v>139.85954284668</v>
      </c>
      <c r="F28" s="8">
        <f t="shared" si="0"/>
        <v>2.655927389835641E-3</v>
      </c>
      <c r="G28" s="8">
        <f t="shared" si="1"/>
        <v>5.1426940319322734E-3</v>
      </c>
      <c r="H28" s="8">
        <f t="shared" si="2"/>
        <v>-7.5892257335108569E-3</v>
      </c>
      <c r="I28" s="8">
        <f t="shared" si="3"/>
        <v>-8.0452645812566139E-3</v>
      </c>
    </row>
    <row r="29" spans="1:22" x14ac:dyDescent="0.3">
      <c r="A29" s="9">
        <v>44237</v>
      </c>
      <c r="B29">
        <v>546.753662109375</v>
      </c>
      <c r="C29">
        <v>76.142044067382798</v>
      </c>
      <c r="D29">
        <v>258.00518798828102</v>
      </c>
      <c r="E29">
        <v>138.90570068359401</v>
      </c>
      <c r="F29" s="8">
        <f t="shared" si="0"/>
        <v>2.455117898189447E-3</v>
      </c>
      <c r="G29" s="8">
        <f t="shared" si="1"/>
        <v>9.5375269388940751E-4</v>
      </c>
      <c r="H29" s="8">
        <f t="shared" si="2"/>
        <v>-9.9527738000628786E-3</v>
      </c>
      <c r="I29" s="8">
        <f t="shared" si="3"/>
        <v>-6.8433630642131833E-3</v>
      </c>
    </row>
    <row r="30" spans="1:22" x14ac:dyDescent="0.3">
      <c r="A30" s="9">
        <v>44238</v>
      </c>
      <c r="B30">
        <v>570.49914550781295</v>
      </c>
      <c r="C30">
        <v>76.178337097167997</v>
      </c>
      <c r="D30">
        <v>258.09017944335898</v>
      </c>
      <c r="E30">
        <v>141.68382263183599</v>
      </c>
      <c r="F30" s="8">
        <f t="shared" si="0"/>
        <v>4.2513314011784389E-2</v>
      </c>
      <c r="G30" s="8">
        <f t="shared" si="1"/>
        <v>4.7653544712170109E-4</v>
      </c>
      <c r="H30" s="8">
        <f t="shared" si="2"/>
        <v>3.2936337432849571E-4</v>
      </c>
      <c r="I30" s="8">
        <f t="shared" si="3"/>
        <v>1.9802683298129606E-2</v>
      </c>
    </row>
    <row r="31" spans="1:22" x14ac:dyDescent="0.3">
      <c r="A31" s="9">
        <v>44239</v>
      </c>
      <c r="B31">
        <v>576.74896240234398</v>
      </c>
      <c r="C31">
        <v>75.434257507324205</v>
      </c>
      <c r="D31">
        <v>261.13415527343801</v>
      </c>
      <c r="E31">
        <v>143.545166015625</v>
      </c>
      <c r="F31" s="8">
        <f t="shared" si="0"/>
        <v>1.0895426504164304E-2</v>
      </c>
      <c r="G31" s="8">
        <f t="shared" si="1"/>
        <v>-9.8156167815335559E-3</v>
      </c>
      <c r="H31" s="8">
        <f t="shared" si="2"/>
        <v>1.1725223571025492E-2</v>
      </c>
      <c r="I31" s="8">
        <f t="shared" si="3"/>
        <v>1.3051757576318039E-2</v>
      </c>
    </row>
    <row r="32" spans="1:22" x14ac:dyDescent="0.3">
      <c r="A32" s="9">
        <v>44243</v>
      </c>
      <c r="B32">
        <v>581.71600341796898</v>
      </c>
      <c r="C32">
        <v>73.673843383789105</v>
      </c>
      <c r="D32">
        <v>261.11526489257801</v>
      </c>
      <c r="E32">
        <v>146.08250427246099</v>
      </c>
      <c r="F32" s="8">
        <f t="shared" si="0"/>
        <v>8.5752639912542051E-3</v>
      </c>
      <c r="G32" s="8">
        <f t="shared" si="1"/>
        <v>-2.3613685825697648E-2</v>
      </c>
      <c r="H32" s="8">
        <f t="shared" si="2"/>
        <v>-7.2342371820126493E-5</v>
      </c>
      <c r="I32" s="8">
        <f t="shared" si="3"/>
        <v>1.7521828426201393E-2</v>
      </c>
    </row>
    <row r="33" spans="1:21" x14ac:dyDescent="0.3">
      <c r="A33" s="9">
        <v>44244</v>
      </c>
      <c r="B33">
        <v>566.70880126953102</v>
      </c>
      <c r="C33">
        <v>73.211051940917997</v>
      </c>
      <c r="D33">
        <v>257.13543701171898</v>
      </c>
      <c r="E33">
        <v>144.51748657226599</v>
      </c>
      <c r="F33" s="8">
        <f t="shared" si="0"/>
        <v>-2.6136768207668973E-2</v>
      </c>
      <c r="G33" s="8">
        <f t="shared" si="1"/>
        <v>-6.3014372339403393E-3</v>
      </c>
      <c r="H33" s="8">
        <f t="shared" si="2"/>
        <v>-1.5358999427626545E-2</v>
      </c>
      <c r="I33" s="8">
        <f t="shared" si="3"/>
        <v>-1.0771045285524458E-2</v>
      </c>
    </row>
    <row r="34" spans="1:21" x14ac:dyDescent="0.3">
      <c r="A34" s="9">
        <v>44245</v>
      </c>
      <c r="B34">
        <v>561.78991699218795</v>
      </c>
      <c r="C34">
        <v>73.256431579589801</v>
      </c>
      <c r="D34">
        <v>253.66618347168</v>
      </c>
      <c r="E34">
        <v>139.78544616699199</v>
      </c>
      <c r="F34" s="8">
        <f t="shared" si="0"/>
        <v>-8.7176269665466231E-3</v>
      </c>
      <c r="G34" s="8">
        <f t="shared" si="1"/>
        <v>6.1965480710243271E-4</v>
      </c>
      <c r="H34" s="8">
        <f t="shared" si="2"/>
        <v>-1.3583773997559462E-2</v>
      </c>
      <c r="I34" s="8">
        <f t="shared" si="3"/>
        <v>-3.329179486235663E-2</v>
      </c>
      <c r="U34" s="15"/>
    </row>
    <row r="35" spans="1:21" x14ac:dyDescent="0.3">
      <c r="A35" s="9">
        <v>44246</v>
      </c>
      <c r="B35">
        <v>573.28656005859398</v>
      </c>
      <c r="C35">
        <v>70.869911193847699</v>
      </c>
      <c r="D35">
        <v>264.433349609375</v>
      </c>
      <c r="E35">
        <v>144.786056518555</v>
      </c>
      <c r="F35" s="8">
        <f t="shared" si="0"/>
        <v>2.0257729691337378E-2</v>
      </c>
      <c r="G35" s="8">
        <f t="shared" si="1"/>
        <v>-3.3120087440918287E-2</v>
      </c>
      <c r="H35" s="8">
        <f t="shared" si="2"/>
        <v>4.1570068840986775E-2</v>
      </c>
      <c r="I35" s="8">
        <f t="shared" si="3"/>
        <v>3.5148460844190689E-2</v>
      </c>
    </row>
    <row r="36" spans="1:21" x14ac:dyDescent="0.3">
      <c r="A36" s="9">
        <v>44249</v>
      </c>
      <c r="B36">
        <v>557.95123291015602</v>
      </c>
      <c r="C36">
        <v>68.147605895996094</v>
      </c>
      <c r="D36">
        <v>266.87228393554699</v>
      </c>
      <c r="E36">
        <v>143.30438232421901</v>
      </c>
      <c r="F36" s="8">
        <f t="shared" si="0"/>
        <v>-2.7114134174623765E-2</v>
      </c>
      <c r="G36" s="8">
        <f t="shared" si="1"/>
        <v>-3.9169932130001993E-2</v>
      </c>
      <c r="H36" s="8">
        <f t="shared" si="2"/>
        <v>9.1809734499210417E-3</v>
      </c>
      <c r="I36" s="8">
        <f t="shared" si="3"/>
        <v>-1.0286264720109316E-2</v>
      </c>
    </row>
    <row r="37" spans="1:21" x14ac:dyDescent="0.3">
      <c r="A37" s="9">
        <v>44250</v>
      </c>
      <c r="B37">
        <v>555.60754394531295</v>
      </c>
      <c r="C37">
        <v>67.793746948242202</v>
      </c>
      <c r="D37">
        <v>270.36990356445301</v>
      </c>
      <c r="E37">
        <v>140.75776672363301</v>
      </c>
      <c r="F37" s="8">
        <f t="shared" si="0"/>
        <v>-4.2093735403501082E-3</v>
      </c>
      <c r="G37" s="8">
        <f t="shared" si="1"/>
        <v>-5.2060648150555732E-3</v>
      </c>
      <c r="H37" s="8">
        <f t="shared" si="2"/>
        <v>1.3020827947819219E-2</v>
      </c>
      <c r="I37" s="8">
        <f t="shared" si="3"/>
        <v>-1.793046935116362E-2</v>
      </c>
    </row>
    <row r="38" spans="1:21" x14ac:dyDescent="0.3">
      <c r="A38" s="9">
        <v>44251</v>
      </c>
      <c r="B38">
        <v>573.874755859375</v>
      </c>
      <c r="C38">
        <v>66.931671142578097</v>
      </c>
      <c r="D38">
        <v>280.82510375976602</v>
      </c>
      <c r="E38">
        <v>140.10955810546901</v>
      </c>
      <c r="F38" s="8">
        <f t="shared" si="0"/>
        <v>3.2348988341221269E-2</v>
      </c>
      <c r="G38" s="8">
        <f t="shared" si="1"/>
        <v>-1.2797697477175379E-2</v>
      </c>
      <c r="H38" s="8">
        <f t="shared" si="2"/>
        <v>3.7941034421276505E-2</v>
      </c>
      <c r="I38" s="8">
        <f t="shared" si="3"/>
        <v>-4.6157720156117391E-3</v>
      </c>
    </row>
    <row r="39" spans="1:21" x14ac:dyDescent="0.3">
      <c r="A39" s="9">
        <v>44252</v>
      </c>
      <c r="B39">
        <v>539.88665771484398</v>
      </c>
      <c r="C39">
        <v>67.556510925292997</v>
      </c>
      <c r="D39">
        <v>273.56506347656301</v>
      </c>
      <c r="E39">
        <v>141.841232299805</v>
      </c>
      <c r="F39" s="8">
        <f t="shared" si="0"/>
        <v>-6.1051952737534679E-2</v>
      </c>
      <c r="G39" s="8">
        <f t="shared" si="1"/>
        <v>9.2921812023081564E-3</v>
      </c>
      <c r="H39" s="8">
        <f t="shared" si="2"/>
        <v>-2.619258338605035E-2</v>
      </c>
      <c r="I39" s="8">
        <f t="shared" si="3"/>
        <v>1.2283675218367667E-2</v>
      </c>
    </row>
    <row r="40" spans="1:21" x14ac:dyDescent="0.3">
      <c r="A40" s="9">
        <v>44253</v>
      </c>
      <c r="B40">
        <v>546.946533203125</v>
      </c>
      <c r="C40">
        <v>67.027458190917997</v>
      </c>
      <c r="D40">
        <v>271.26797485351602</v>
      </c>
      <c r="E40">
        <v>136.433181762695</v>
      </c>
      <c r="F40" s="8">
        <f t="shared" si="0"/>
        <v>1.2991827722249277E-2</v>
      </c>
      <c r="G40" s="8">
        <f t="shared" si="1"/>
        <v>-7.8620873349988865E-3</v>
      </c>
      <c r="H40" s="8">
        <f t="shared" si="2"/>
        <v>-8.4323162232563652E-3</v>
      </c>
      <c r="I40" s="8">
        <f t="shared" si="3"/>
        <v>-3.8873365805665305E-2</v>
      </c>
    </row>
    <row r="41" spans="1:21" x14ac:dyDescent="0.3">
      <c r="A41" s="9">
        <v>44256</v>
      </c>
      <c r="B41">
        <v>562.82196044921898</v>
      </c>
      <c r="C41">
        <v>69.244064331054702</v>
      </c>
      <c r="D41">
        <v>281.30718994140602</v>
      </c>
      <c r="E41">
        <v>140.98928833007801</v>
      </c>
      <c r="F41" s="8">
        <f t="shared" si="0"/>
        <v>2.8612292337659138E-2</v>
      </c>
      <c r="G41" s="8">
        <f t="shared" si="1"/>
        <v>3.2535068581648896E-2</v>
      </c>
      <c r="H41" s="8">
        <f t="shared" si="2"/>
        <v>3.634010546113417E-2</v>
      </c>
      <c r="I41" s="8">
        <f t="shared" si="3"/>
        <v>3.2848934322693653E-2</v>
      </c>
    </row>
    <row r="42" spans="1:21" x14ac:dyDescent="0.3">
      <c r="A42" s="9">
        <v>44257</v>
      </c>
      <c r="B42">
        <v>543.13690185546898</v>
      </c>
      <c r="C42">
        <v>68.906547546386705</v>
      </c>
      <c r="D42">
        <v>279.78527832031301</v>
      </c>
      <c r="E42">
        <v>141.01705932617199</v>
      </c>
      <c r="F42" s="8">
        <f t="shared" si="0"/>
        <v>-3.560193502942894E-2</v>
      </c>
      <c r="G42" s="8">
        <f t="shared" si="1"/>
        <v>-4.8862245574457751E-3</v>
      </c>
      <c r="H42" s="8">
        <f t="shared" si="2"/>
        <v>-5.424829023773484E-3</v>
      </c>
      <c r="I42" s="8">
        <f t="shared" si="3"/>
        <v>1.9695298644564581E-4</v>
      </c>
    </row>
    <row r="43" spans="1:21" x14ac:dyDescent="0.3">
      <c r="A43" s="9">
        <v>44258</v>
      </c>
      <c r="B43">
        <v>524.291015625</v>
      </c>
      <c r="C43">
        <v>66.151741027832003</v>
      </c>
      <c r="D43">
        <v>280.32406616210898</v>
      </c>
      <c r="E43">
        <v>139.50762939453099</v>
      </c>
      <c r="F43" s="8">
        <f t="shared" si="0"/>
        <v>-3.5314505948993546E-2</v>
      </c>
      <c r="G43" s="8">
        <f t="shared" si="1"/>
        <v>-4.0799993598010301E-2</v>
      </c>
      <c r="H43" s="8">
        <f t="shared" si="2"/>
        <v>1.923867235162453E-3</v>
      </c>
      <c r="I43" s="8">
        <f t="shared" si="3"/>
        <v>-1.0761580422430004E-2</v>
      </c>
    </row>
    <row r="44" spans="1:21" x14ac:dyDescent="0.3">
      <c r="A44" s="9">
        <v>44259</v>
      </c>
      <c r="B44">
        <v>492.36666870117199</v>
      </c>
      <c r="C44">
        <v>65.029777526855497</v>
      </c>
      <c r="D44">
        <v>277.11001586914102</v>
      </c>
      <c r="E44">
        <v>137.90557861328099</v>
      </c>
      <c r="F44" s="8">
        <f t="shared" si="0"/>
        <v>-6.2823202977964454E-2</v>
      </c>
      <c r="G44" s="8">
        <f t="shared" si="1"/>
        <v>-1.7105928816980451E-2</v>
      </c>
      <c r="H44" s="8">
        <f t="shared" si="2"/>
        <v>-1.1531716533518555E-2</v>
      </c>
      <c r="I44" s="8">
        <f t="shared" si="3"/>
        <v>-1.1550052736682958E-2</v>
      </c>
    </row>
    <row r="45" spans="1:21" x14ac:dyDescent="0.3">
      <c r="A45" s="9">
        <v>44260</v>
      </c>
      <c r="B45">
        <v>508.31924438476602</v>
      </c>
      <c r="C45">
        <v>64.491569519042997</v>
      </c>
      <c r="D45">
        <v>283.58541870117199</v>
      </c>
      <c r="E45">
        <v>134.27551269531301</v>
      </c>
      <c r="F45" s="8">
        <f t="shared" si="0"/>
        <v>3.1885983514374848E-2</v>
      </c>
      <c r="G45" s="8">
        <f t="shared" si="1"/>
        <v>-8.310770662458734E-3</v>
      </c>
      <c r="H45" s="8">
        <f t="shared" si="2"/>
        <v>2.3098781779947831E-2</v>
      </c>
      <c r="I45" s="8">
        <f t="shared" si="3"/>
        <v>-2.6675483996759907E-2</v>
      </c>
    </row>
    <row r="46" spans="1:21" x14ac:dyDescent="0.3">
      <c r="A46" s="9">
        <v>44263</v>
      </c>
      <c r="B46">
        <v>484.35186767578102</v>
      </c>
      <c r="C46">
        <v>64.637519836425795</v>
      </c>
      <c r="D46">
        <v>282.47000122070301</v>
      </c>
      <c r="E46">
        <v>139.13720703125</v>
      </c>
      <c r="F46" s="8">
        <f t="shared" si="0"/>
        <v>-4.8298042114158321E-2</v>
      </c>
      <c r="G46" s="8">
        <f t="shared" si="1"/>
        <v>2.2605344816105039E-3</v>
      </c>
      <c r="H46" s="8">
        <f t="shared" si="2"/>
        <v>-3.9410237404448011E-3</v>
      </c>
      <c r="I46" s="8">
        <f t="shared" si="3"/>
        <v>3.5566793178460746E-2</v>
      </c>
    </row>
    <row r="47" spans="1:21" x14ac:dyDescent="0.3">
      <c r="A47" s="9">
        <v>44264</v>
      </c>
      <c r="B47">
        <v>520.35577392578102</v>
      </c>
      <c r="C47">
        <v>67.520034790039105</v>
      </c>
      <c r="D47">
        <v>279.70965576171898</v>
      </c>
      <c r="E47">
        <v>138.68345642089801</v>
      </c>
      <c r="F47" s="8">
        <f t="shared" si="0"/>
        <v>7.1701116346356203E-2</v>
      </c>
      <c r="G47" s="8">
        <f t="shared" si="1"/>
        <v>4.3629320933326415E-2</v>
      </c>
      <c r="H47" s="8">
        <f t="shared" si="2"/>
        <v>-9.820233115678088E-3</v>
      </c>
      <c r="I47" s="8">
        <f t="shared" si="3"/>
        <v>-3.2665029891958499E-3</v>
      </c>
    </row>
    <row r="48" spans="1:21" x14ac:dyDescent="0.3">
      <c r="A48" s="9">
        <v>44265</v>
      </c>
      <c r="B48">
        <v>504.74093627929699</v>
      </c>
      <c r="C48">
        <v>67.921379089355497</v>
      </c>
      <c r="D48">
        <v>289.55032348632801</v>
      </c>
      <c r="E48">
        <v>137.97967529296901</v>
      </c>
      <c r="F48" s="8">
        <f t="shared" si="0"/>
        <v>-3.0467458076708934E-2</v>
      </c>
      <c r="G48" s="8">
        <f t="shared" si="1"/>
        <v>5.9264808676654131E-3</v>
      </c>
      <c r="H48" s="8">
        <f t="shared" si="2"/>
        <v>3.4576989411835075E-2</v>
      </c>
      <c r="I48" s="8">
        <f t="shared" si="3"/>
        <v>-5.0876503973291192E-3</v>
      </c>
    </row>
    <row r="49" spans="1:9" x14ac:dyDescent="0.3">
      <c r="A49" s="9">
        <v>44266</v>
      </c>
      <c r="B49">
        <v>525.06256103515602</v>
      </c>
      <c r="C49">
        <v>68.286262512207003</v>
      </c>
      <c r="D49">
        <v>291.41268920898398</v>
      </c>
      <c r="E49">
        <v>144.23040771484401</v>
      </c>
      <c r="F49" s="8">
        <f t="shared" si="0"/>
        <v>3.9472119188258506E-2</v>
      </c>
      <c r="G49" s="8">
        <f t="shared" si="1"/>
        <v>5.3577654148036398E-3</v>
      </c>
      <c r="H49" s="8">
        <f t="shared" si="2"/>
        <v>6.4113276107158803E-3</v>
      </c>
      <c r="I49" s="8">
        <f t="shared" si="3"/>
        <v>4.4305680604781253E-2</v>
      </c>
    </row>
    <row r="50" spans="1:9" x14ac:dyDescent="0.3">
      <c r="A50" s="9">
        <v>44267</v>
      </c>
      <c r="B50">
        <v>518.53289794921898</v>
      </c>
      <c r="C50">
        <v>69.025131225585895</v>
      </c>
      <c r="D50">
        <v>295.46810913085898</v>
      </c>
      <c r="E50">
        <v>139.73913574218801</v>
      </c>
      <c r="F50" s="8">
        <f t="shared" si="0"/>
        <v>-1.2513945400904196E-2</v>
      </c>
      <c r="G50" s="8">
        <f t="shared" si="1"/>
        <v>1.0762047120324105E-2</v>
      </c>
      <c r="H50" s="8">
        <f t="shared" si="2"/>
        <v>1.3820470813624018E-2</v>
      </c>
      <c r="I50" s="8">
        <f t="shared" si="3"/>
        <v>-3.1634706080300522E-2</v>
      </c>
    </row>
    <row r="51" spans="1:9" x14ac:dyDescent="0.3">
      <c r="A51" s="9">
        <v>44270</v>
      </c>
      <c r="B51">
        <v>527.75354003906295</v>
      </c>
      <c r="C51">
        <v>68.888313293457003</v>
      </c>
      <c r="D51">
        <v>297.68957519531301</v>
      </c>
      <c r="E51">
        <v>140.29476928710901</v>
      </c>
      <c r="F51" s="8">
        <f t="shared" si="0"/>
        <v>1.7625920533653368E-2</v>
      </c>
      <c r="G51" s="8">
        <f t="shared" si="1"/>
        <v>-1.9841136952292197E-3</v>
      </c>
      <c r="H51" s="8">
        <f t="shared" si="2"/>
        <v>7.4903402904876954E-3</v>
      </c>
      <c r="I51" s="8">
        <f t="shared" si="3"/>
        <v>3.9683357200954623E-3</v>
      </c>
    </row>
    <row r="52" spans="1:9" x14ac:dyDescent="0.3">
      <c r="A52" s="9">
        <v>44271</v>
      </c>
      <c r="B52">
        <v>529.86553955078102</v>
      </c>
      <c r="C52">
        <v>68.760604858398395</v>
      </c>
      <c r="D52">
        <v>292.97244262695301</v>
      </c>
      <c r="E52">
        <v>141.08189392089801</v>
      </c>
      <c r="F52" s="8">
        <f t="shared" si="0"/>
        <v>3.993880896941855E-3</v>
      </c>
      <c r="G52" s="8">
        <f t="shared" si="1"/>
        <v>-1.8555681136674708E-3</v>
      </c>
      <c r="H52" s="8">
        <f t="shared" si="2"/>
        <v>-1.5972697463571588E-2</v>
      </c>
      <c r="I52" s="8">
        <f t="shared" si="3"/>
        <v>5.5948256549302501E-3</v>
      </c>
    </row>
    <row r="53" spans="1:9" x14ac:dyDescent="0.3">
      <c r="A53" s="9">
        <v>44272</v>
      </c>
      <c r="B53">
        <v>539.69366455078102</v>
      </c>
      <c r="C53">
        <v>66.553123474121094</v>
      </c>
      <c r="D53">
        <v>297.462646484375</v>
      </c>
      <c r="E53">
        <v>138.21119689941401</v>
      </c>
      <c r="F53" s="8">
        <f t="shared" si="0"/>
        <v>1.8378415322401313E-2</v>
      </c>
      <c r="G53" s="8">
        <f t="shared" si="1"/>
        <v>-3.2630499150292522E-2</v>
      </c>
      <c r="H53" s="8">
        <f t="shared" si="2"/>
        <v>1.5210106940780621E-2</v>
      </c>
      <c r="I53" s="8">
        <f t="shared" si="3"/>
        <v>-2.0557602139816167E-2</v>
      </c>
    </row>
    <row r="54" spans="1:9" x14ac:dyDescent="0.3">
      <c r="A54" s="9">
        <v>44273</v>
      </c>
      <c r="B54">
        <v>520.03759765625</v>
      </c>
      <c r="C54">
        <v>64.883819580078097</v>
      </c>
      <c r="D54">
        <v>297.82189941406301</v>
      </c>
      <c r="E54">
        <v>142.41537475585901</v>
      </c>
      <c r="F54" s="8">
        <f t="shared" si="0"/>
        <v>-3.7100578573933105E-2</v>
      </c>
      <c r="G54" s="8">
        <f t="shared" si="1"/>
        <v>-2.5402198455992672E-2</v>
      </c>
      <c r="H54" s="8">
        <f t="shared" si="2"/>
        <v>1.2069957998329813E-3</v>
      </c>
      <c r="I54" s="8">
        <f t="shared" si="3"/>
        <v>2.9965034356482394E-2</v>
      </c>
    </row>
    <row r="55" spans="1:9" x14ac:dyDescent="0.3">
      <c r="A55" s="9">
        <v>44274</v>
      </c>
      <c r="B55">
        <v>527.97521972656295</v>
      </c>
      <c r="C55">
        <v>64.619270324707003</v>
      </c>
      <c r="D55">
        <v>294.04058837890602</v>
      </c>
      <c r="E55">
        <v>139.25759887695301</v>
      </c>
      <c r="F55" s="8">
        <f t="shared" si="0"/>
        <v>1.5148238122029941E-2</v>
      </c>
      <c r="G55" s="8">
        <f t="shared" si="1"/>
        <v>-4.0856109851633605E-3</v>
      </c>
      <c r="H55" s="8">
        <f t="shared" si="2"/>
        <v>-1.2777841346299534E-2</v>
      </c>
      <c r="I55" s="8">
        <f t="shared" si="3"/>
        <v>-2.2422514590327774E-2</v>
      </c>
    </row>
    <row r="56" spans="1:9" x14ac:dyDescent="0.3">
      <c r="A56" s="9">
        <v>44277</v>
      </c>
      <c r="B56">
        <v>555.53033447265602</v>
      </c>
      <c r="C56">
        <v>65.394645690917997</v>
      </c>
      <c r="D56">
        <v>293.97448730468801</v>
      </c>
      <c r="E56">
        <v>139.09091186523401</v>
      </c>
      <c r="F56" s="8">
        <f t="shared" si="0"/>
        <v>5.0873864831430811E-2</v>
      </c>
      <c r="G56" s="8">
        <f t="shared" si="1"/>
        <v>1.1927716396822656E-2</v>
      </c>
      <c r="H56" s="8">
        <f t="shared" si="2"/>
        <v>-2.2482782238060739E-4</v>
      </c>
      <c r="I56" s="8">
        <f t="shared" si="3"/>
        <v>-1.197685816244666E-3</v>
      </c>
    </row>
    <row r="57" spans="1:9" x14ac:dyDescent="0.3">
      <c r="A57" s="9">
        <v>44278</v>
      </c>
      <c r="B57">
        <v>539.01849365234398</v>
      </c>
      <c r="C57">
        <v>67.520034790039105</v>
      </c>
      <c r="D57">
        <v>288.98324584960898</v>
      </c>
      <c r="E57">
        <v>140.29476928710901</v>
      </c>
      <c r="F57" s="8">
        <f t="shared" si="0"/>
        <v>-3.017333373658419E-2</v>
      </c>
      <c r="G57" s="8">
        <f t="shared" si="1"/>
        <v>3.1983980600729205E-2</v>
      </c>
      <c r="H57" s="8">
        <f t="shared" si="2"/>
        <v>-1.7124272104834231E-2</v>
      </c>
      <c r="I57" s="8">
        <f t="shared" si="3"/>
        <v>8.6179425349761328E-3</v>
      </c>
    </row>
    <row r="58" spans="1:9" x14ac:dyDescent="0.3">
      <c r="A58" s="9">
        <v>44279</v>
      </c>
      <c r="B58">
        <v>558.0283203125</v>
      </c>
      <c r="C58">
        <v>66.434539794921903</v>
      </c>
      <c r="D58">
        <v>291.46936035156301</v>
      </c>
      <c r="E58">
        <v>139.06314086914099</v>
      </c>
      <c r="F58" s="8">
        <f t="shared" si="0"/>
        <v>3.4659832977919629E-2</v>
      </c>
      <c r="G58" s="8">
        <f t="shared" si="1"/>
        <v>-1.6207266671619827E-2</v>
      </c>
      <c r="H58" s="8">
        <f t="shared" si="2"/>
        <v>8.5661763866216704E-3</v>
      </c>
      <c r="I58" s="8">
        <f t="shared" si="3"/>
        <v>-8.8176232220793221E-3</v>
      </c>
    </row>
    <row r="59" spans="1:9" x14ac:dyDescent="0.3">
      <c r="A59" s="9">
        <v>44280</v>
      </c>
      <c r="B59">
        <v>563.255859375</v>
      </c>
      <c r="C59">
        <v>67.000076293945298</v>
      </c>
      <c r="D59">
        <v>297.06558227539102</v>
      </c>
      <c r="E59">
        <v>137.33143615722699</v>
      </c>
      <c r="F59" s="8">
        <f t="shared" si="0"/>
        <v>9.3242677129004529E-3</v>
      </c>
      <c r="G59" s="8">
        <f t="shared" si="1"/>
        <v>8.4766592346515405E-3</v>
      </c>
      <c r="H59" s="8">
        <f t="shared" si="2"/>
        <v>1.9018040188708764E-2</v>
      </c>
      <c r="I59" s="8">
        <f t="shared" si="3"/>
        <v>-1.2530834650260692E-2</v>
      </c>
    </row>
    <row r="60" spans="1:9" x14ac:dyDescent="0.3">
      <c r="A60" s="9">
        <v>44281</v>
      </c>
      <c r="B60">
        <v>603.44567871093795</v>
      </c>
      <c r="C60">
        <v>67.556510925292997</v>
      </c>
      <c r="D60">
        <v>300.22296142578102</v>
      </c>
      <c r="E60">
        <v>136.35908508300801</v>
      </c>
      <c r="F60" s="8">
        <f t="shared" si="0"/>
        <v>6.8922044010907346E-2</v>
      </c>
      <c r="G60" s="8">
        <f t="shared" si="1"/>
        <v>8.2706884102765662E-3</v>
      </c>
      <c r="H60" s="8">
        <f t="shared" si="2"/>
        <v>1.0572473200363999E-2</v>
      </c>
      <c r="I60" s="8">
        <f t="shared" si="3"/>
        <v>-7.1055085198766894E-3</v>
      </c>
    </row>
    <row r="61" spans="1:9" x14ac:dyDescent="0.3">
      <c r="A61" s="9">
        <v>44284</v>
      </c>
      <c r="B61">
        <v>586.40344238281295</v>
      </c>
      <c r="C61">
        <v>68.231544494628906</v>
      </c>
      <c r="D61">
        <v>299.83538818359398</v>
      </c>
      <c r="E61">
        <v>135.44232177734401</v>
      </c>
      <c r="F61" s="8">
        <f t="shared" si="0"/>
        <v>-2.8648005143887947E-2</v>
      </c>
      <c r="G61" s="8">
        <f t="shared" si="1"/>
        <v>9.94254064629887E-3</v>
      </c>
      <c r="H61" s="8">
        <f t="shared" si="2"/>
        <v>-1.2917853616566915E-3</v>
      </c>
      <c r="I61" s="8">
        <f t="shared" si="3"/>
        <v>-6.7458575201341953E-3</v>
      </c>
    </row>
    <row r="62" spans="1:9" x14ac:dyDescent="0.3">
      <c r="A62" s="9">
        <v>44285</v>
      </c>
      <c r="B62">
        <v>579.931640625</v>
      </c>
      <c r="C62">
        <v>67.702461242675795</v>
      </c>
      <c r="D62">
        <v>299.97726440429699</v>
      </c>
      <c r="E62">
        <v>141.03561401367199</v>
      </c>
      <c r="F62" s="8">
        <f t="shared" si="0"/>
        <v>-1.109778531860294E-2</v>
      </c>
      <c r="G62" s="8">
        <f t="shared" si="1"/>
        <v>-7.7844527695609947E-3</v>
      </c>
      <c r="H62" s="8">
        <f t="shared" si="2"/>
        <v>4.7306845808206023E-4</v>
      </c>
      <c r="I62" s="8">
        <f t="shared" si="3"/>
        <v>4.0466559985177501E-2</v>
      </c>
    </row>
    <row r="63" spans="1:9" x14ac:dyDescent="0.3">
      <c r="A63" s="9">
        <v>44286</v>
      </c>
      <c r="B63">
        <v>595.430908203125</v>
      </c>
      <c r="C63">
        <v>68.970413208007798</v>
      </c>
      <c r="D63">
        <v>298.18115234375</v>
      </c>
      <c r="E63">
        <v>141.20227050781301</v>
      </c>
      <c r="F63" s="8">
        <f t="shared" si="0"/>
        <v>2.637512329265717E-2</v>
      </c>
      <c r="G63" s="8">
        <f t="shared" si="1"/>
        <v>1.8555084159009458E-2</v>
      </c>
      <c r="H63" s="8">
        <f t="shared" si="2"/>
        <v>-6.0054908815342038E-3</v>
      </c>
      <c r="I63" s="8">
        <f t="shared" si="3"/>
        <v>1.1809648714801383E-3</v>
      </c>
    </row>
    <row r="64" spans="1:9" x14ac:dyDescent="0.3">
      <c r="A64" s="9">
        <v>44287</v>
      </c>
      <c r="B64">
        <v>614.46966552734398</v>
      </c>
      <c r="C64">
        <v>69.116363525390597</v>
      </c>
      <c r="D64">
        <v>298.91842651367199</v>
      </c>
      <c r="E64">
        <v>143.30438232421901</v>
      </c>
      <c r="F64" s="8">
        <f t="shared" si="0"/>
        <v>3.147420441252765E-2</v>
      </c>
      <c r="G64" s="8">
        <f t="shared" si="1"/>
        <v>2.1138935267261067E-3</v>
      </c>
      <c r="H64" s="8">
        <f t="shared" si="2"/>
        <v>2.4695195599476433E-3</v>
      </c>
      <c r="I64" s="8">
        <f t="shared" si="3"/>
        <v>1.4777510819987967E-2</v>
      </c>
    </row>
    <row r="65" spans="1:9" x14ac:dyDescent="0.3">
      <c r="A65" s="9">
        <v>44291</v>
      </c>
      <c r="B65">
        <v>617.7392578125</v>
      </c>
      <c r="C65">
        <v>70.037658691406307</v>
      </c>
      <c r="D65">
        <v>301.72607421875</v>
      </c>
      <c r="E65">
        <v>144.92494201660199</v>
      </c>
      <c r="F65" s="8">
        <f t="shared" si="0"/>
        <v>5.306892194514308E-3</v>
      </c>
      <c r="G65" s="8">
        <f t="shared" si="1"/>
        <v>1.3241566616432275E-2</v>
      </c>
      <c r="H65" s="8">
        <f t="shared" si="2"/>
        <v>9.3488516115566578E-3</v>
      </c>
      <c r="I65" s="8">
        <f t="shared" si="3"/>
        <v>1.1245051299760608E-2</v>
      </c>
    </row>
    <row r="66" spans="1:9" x14ac:dyDescent="0.3">
      <c r="A66" s="9">
        <v>44292</v>
      </c>
      <c r="B66">
        <v>605.69299316406295</v>
      </c>
      <c r="C66">
        <v>70.749176025390597</v>
      </c>
      <c r="D66">
        <v>299.82601928710898</v>
      </c>
      <c r="E66">
        <v>146.08250427246099</v>
      </c>
      <c r="F66" s="8">
        <f t="shared" si="0"/>
        <v>-1.9693209744995499E-2</v>
      </c>
      <c r="G66" s="8">
        <f t="shared" si="1"/>
        <v>1.0107811476195435E-2</v>
      </c>
      <c r="H66" s="8">
        <f t="shared" si="2"/>
        <v>-6.3171960365021882E-3</v>
      </c>
      <c r="I66" s="8">
        <f t="shared" si="3"/>
        <v>7.9555927240391767E-3</v>
      </c>
    </row>
    <row r="67" spans="1:9" x14ac:dyDescent="0.3">
      <c r="A67" s="9">
        <v>44293</v>
      </c>
      <c r="B67">
        <v>604.30413818359398</v>
      </c>
      <c r="C67">
        <v>70.612350463867202</v>
      </c>
      <c r="D67">
        <v>299.51400756835898</v>
      </c>
      <c r="E67">
        <v>146.31399536132801</v>
      </c>
      <c r="F67" s="8">
        <f t="shared" si="0"/>
        <v>-2.2956345175027724E-3</v>
      </c>
      <c r="G67" s="8">
        <f t="shared" si="1"/>
        <v>-1.9358252227468804E-3</v>
      </c>
      <c r="H67" s="8">
        <f t="shared" si="2"/>
        <v>-1.0411844127072825E-3</v>
      </c>
      <c r="I67" s="8">
        <f t="shared" si="3"/>
        <v>1.5834056667754194E-3</v>
      </c>
    </row>
    <row r="68" spans="1:9" x14ac:dyDescent="0.3">
      <c r="A68" s="9">
        <v>44294</v>
      </c>
      <c r="B68">
        <v>617.15100097656295</v>
      </c>
      <c r="C68">
        <v>70.931617736816406</v>
      </c>
      <c r="D68">
        <v>301.04544067382801</v>
      </c>
      <c r="E68">
        <v>147.70306396484401</v>
      </c>
      <c r="F68" s="8">
        <f t="shared" ref="F68:F131" si="8">LN(B68/B67)</f>
        <v>2.1036116882479791E-2</v>
      </c>
      <c r="G68" s="8">
        <f t="shared" ref="G68:G131" si="9">LN(C68/C67)</f>
        <v>4.5112175172208734E-3</v>
      </c>
      <c r="H68" s="8">
        <f t="shared" ref="H68:H131" si="10">LN(D68/D67)</f>
        <v>5.1000327423835583E-3</v>
      </c>
      <c r="I68" s="8">
        <f t="shared" ref="I68:I131" si="11">LN(E68/E67)</f>
        <v>9.448968312941005E-3</v>
      </c>
    </row>
    <row r="69" spans="1:9" x14ac:dyDescent="0.3">
      <c r="A69" s="9">
        <v>44295</v>
      </c>
      <c r="B69">
        <v>611.78851318359398</v>
      </c>
      <c r="C69">
        <v>71.095794677734403</v>
      </c>
      <c r="D69">
        <v>303.53161621093801</v>
      </c>
      <c r="E69">
        <v>149.32362365722699</v>
      </c>
      <c r="F69" s="8">
        <f t="shared" si="8"/>
        <v>-8.7270720256906707E-3</v>
      </c>
      <c r="G69" s="8">
        <f t="shared" si="9"/>
        <v>2.311906008182465E-3</v>
      </c>
      <c r="H69" s="8">
        <f t="shared" si="10"/>
        <v>8.2245580549908815E-3</v>
      </c>
      <c r="I69" s="8">
        <f t="shared" si="11"/>
        <v>1.091198764345172E-2</v>
      </c>
    </row>
    <row r="70" spans="1:9" x14ac:dyDescent="0.3">
      <c r="A70" s="9">
        <v>44298</v>
      </c>
      <c r="B70">
        <v>608.03668212890602</v>
      </c>
      <c r="C70">
        <v>70.8221435546875</v>
      </c>
      <c r="D70">
        <v>303.61666870117199</v>
      </c>
      <c r="E70">
        <v>146.89741516113301</v>
      </c>
      <c r="F70" s="8">
        <f t="shared" si="8"/>
        <v>-6.1514435018267645E-3</v>
      </c>
      <c r="G70" s="8">
        <f t="shared" si="9"/>
        <v>-3.8564746022825567E-3</v>
      </c>
      <c r="H70" s="8">
        <f t="shared" si="10"/>
        <v>2.8017040615575144E-4</v>
      </c>
      <c r="I70" s="8">
        <f t="shared" si="11"/>
        <v>-1.6381434363330141E-2</v>
      </c>
    </row>
    <row r="71" spans="1:9" x14ac:dyDescent="0.3">
      <c r="A71" s="9">
        <v>44299</v>
      </c>
      <c r="B71">
        <v>606.77325439453102</v>
      </c>
      <c r="C71">
        <v>72.099227905273395</v>
      </c>
      <c r="D71">
        <v>298.35125732421898</v>
      </c>
      <c r="E71">
        <v>148.89764404296901</v>
      </c>
      <c r="F71" s="8">
        <f t="shared" si="8"/>
        <v>-2.0800425678392039E-3</v>
      </c>
      <c r="G71" s="8">
        <f t="shared" si="9"/>
        <v>1.7871621697170895E-2</v>
      </c>
      <c r="H71" s="8">
        <f t="shared" si="10"/>
        <v>-1.7494439291263347E-2</v>
      </c>
      <c r="I71" s="8">
        <f t="shared" si="11"/>
        <v>1.3524630036419604E-2</v>
      </c>
    </row>
    <row r="72" spans="1:9" x14ac:dyDescent="0.3">
      <c r="A72" s="9">
        <v>44300</v>
      </c>
      <c r="B72">
        <v>608.57678222656295</v>
      </c>
      <c r="C72">
        <v>72.181320190429702</v>
      </c>
      <c r="D72">
        <v>300.29864501953102</v>
      </c>
      <c r="E72">
        <v>145.30462646484401</v>
      </c>
      <c r="F72" s="8">
        <f t="shared" si="8"/>
        <v>2.9679172280529021E-3</v>
      </c>
      <c r="G72" s="8">
        <f t="shared" si="9"/>
        <v>1.1379537310955597E-3</v>
      </c>
      <c r="H72" s="8">
        <f t="shared" si="10"/>
        <v>6.5059546712651307E-3</v>
      </c>
      <c r="I72" s="8">
        <f t="shared" si="11"/>
        <v>-2.4426706307607259E-2</v>
      </c>
    </row>
    <row r="73" spans="1:9" x14ac:dyDescent="0.3">
      <c r="A73" s="9">
        <v>44301</v>
      </c>
      <c r="B73">
        <v>619.282470703125</v>
      </c>
      <c r="C73">
        <v>73.139099121093807</v>
      </c>
      <c r="D73">
        <v>300.93197631835898</v>
      </c>
      <c r="E73">
        <v>151.22201538085901</v>
      </c>
      <c r="F73" s="8">
        <f t="shared" si="8"/>
        <v>1.7438415271357602E-2</v>
      </c>
      <c r="G73" s="8">
        <f t="shared" si="9"/>
        <v>1.318180616050562E-2</v>
      </c>
      <c r="H73" s="8">
        <f t="shared" si="10"/>
        <v>2.1067840213262897E-3</v>
      </c>
      <c r="I73" s="8">
        <f t="shared" si="11"/>
        <v>3.9916646670947638E-2</v>
      </c>
    </row>
    <row r="74" spans="1:9" x14ac:dyDescent="0.3">
      <c r="A74" s="9">
        <v>44302</v>
      </c>
      <c r="B74">
        <v>622.754638671875</v>
      </c>
      <c r="C74">
        <v>73.832366943359403</v>
      </c>
      <c r="D74">
        <v>303.55056762695301</v>
      </c>
      <c r="E74">
        <v>152.24066162109401</v>
      </c>
      <c r="F74" s="8">
        <f t="shared" si="8"/>
        <v>5.5911002781655634E-3</v>
      </c>
      <c r="G74" s="8">
        <f t="shared" si="9"/>
        <v>9.4341164677204138E-3</v>
      </c>
      <c r="H74" s="8">
        <f t="shared" si="10"/>
        <v>8.6639646256971049E-3</v>
      </c>
      <c r="I74" s="8">
        <f t="shared" si="11"/>
        <v>6.7135113699396442E-3</v>
      </c>
    </row>
    <row r="75" spans="1:9" x14ac:dyDescent="0.3">
      <c r="A75" s="9">
        <v>44305</v>
      </c>
      <c r="B75">
        <v>607.72796630859398</v>
      </c>
      <c r="C75">
        <v>72.783348083496094</v>
      </c>
      <c r="D75">
        <v>300.15682983398398</v>
      </c>
      <c r="E75">
        <v>152.91667175293</v>
      </c>
      <c r="F75" s="8">
        <f t="shared" si="8"/>
        <v>-2.4425244797126055E-2</v>
      </c>
      <c r="G75" s="8">
        <f t="shared" si="9"/>
        <v>-1.4310018006201136E-2</v>
      </c>
      <c r="H75" s="8">
        <f t="shared" si="10"/>
        <v>-1.1243107361775846E-2</v>
      </c>
      <c r="I75" s="8">
        <f t="shared" si="11"/>
        <v>4.4305750754921325E-3</v>
      </c>
    </row>
    <row r="76" spans="1:9" x14ac:dyDescent="0.3">
      <c r="A76" s="9">
        <v>44306</v>
      </c>
      <c r="B76">
        <v>595.02575683593795</v>
      </c>
      <c r="C76">
        <v>73.458381652832003</v>
      </c>
      <c r="D76">
        <v>295.08993530273398</v>
      </c>
      <c r="E76">
        <v>153.72232055664099</v>
      </c>
      <c r="F76" s="8">
        <f t="shared" si="8"/>
        <v>-2.1122664599115045E-2</v>
      </c>
      <c r="G76" s="8">
        <f t="shared" si="9"/>
        <v>9.2318159087835371E-3</v>
      </c>
      <c r="H76" s="8">
        <f t="shared" si="10"/>
        <v>-1.7024928864085919E-2</v>
      </c>
      <c r="I76" s="8">
        <f t="shared" si="11"/>
        <v>5.2547176172463321E-3</v>
      </c>
    </row>
    <row r="77" spans="1:9" x14ac:dyDescent="0.3">
      <c r="A77" s="9">
        <v>44307</v>
      </c>
      <c r="B77">
        <v>632.20642089843795</v>
      </c>
      <c r="C77">
        <v>71.123161315917997</v>
      </c>
      <c r="D77">
        <v>300.23245239257801</v>
      </c>
      <c r="E77">
        <v>152.14804077148401</v>
      </c>
      <c r="F77" s="8">
        <f t="shared" si="8"/>
        <v>6.0611262756713913E-2</v>
      </c>
      <c r="G77" s="8">
        <f t="shared" si="9"/>
        <v>-3.2305969164197181E-2</v>
      </c>
      <c r="H77" s="8">
        <f t="shared" si="10"/>
        <v>1.7276840619450742E-2</v>
      </c>
      <c r="I77" s="8">
        <f t="shared" si="11"/>
        <v>-1.029386227328156E-2</v>
      </c>
    </row>
    <row r="78" spans="1:9" x14ac:dyDescent="0.3">
      <c r="A78" s="9">
        <v>44308</v>
      </c>
      <c r="B78">
        <v>624.10485839843795</v>
      </c>
      <c r="C78">
        <v>71.442443847656307</v>
      </c>
      <c r="D78">
        <v>296.61190795898398</v>
      </c>
      <c r="E78">
        <v>150.32374572753901</v>
      </c>
      <c r="F78" s="8">
        <f t="shared" si="8"/>
        <v>-1.2897559608216416E-2</v>
      </c>
      <c r="G78" s="8">
        <f t="shared" si="9"/>
        <v>4.4791037104471854E-3</v>
      </c>
      <c r="H78" s="8">
        <f t="shared" si="10"/>
        <v>-1.2132438822673805E-2</v>
      </c>
      <c r="I78" s="8">
        <f t="shared" si="11"/>
        <v>-1.2062726153785897E-2</v>
      </c>
    </row>
    <row r="79" spans="1:9" x14ac:dyDescent="0.3">
      <c r="A79" s="9">
        <v>44309</v>
      </c>
      <c r="B79">
        <v>647.07879638671898</v>
      </c>
      <c r="C79">
        <v>71.369461059570298</v>
      </c>
      <c r="D79">
        <v>300.72402954101602</v>
      </c>
      <c r="E79">
        <v>155.34288024902301</v>
      </c>
      <c r="F79" s="8">
        <f t="shared" si="8"/>
        <v>3.6149677833932144E-2</v>
      </c>
      <c r="G79" s="8">
        <f t="shared" si="9"/>
        <v>-1.0220827806602828E-3</v>
      </c>
      <c r="H79" s="8">
        <f t="shared" si="10"/>
        <v>1.3768421702818823E-2</v>
      </c>
      <c r="I79" s="8">
        <f t="shared" si="11"/>
        <v>3.28435312470007E-2</v>
      </c>
    </row>
    <row r="80" spans="1:9" x14ac:dyDescent="0.3">
      <c r="A80" s="9">
        <v>44312</v>
      </c>
      <c r="B80">
        <v>646.62548828125</v>
      </c>
      <c r="C80">
        <v>71.086669921875</v>
      </c>
      <c r="D80">
        <v>301.67877197265602</v>
      </c>
      <c r="E80">
        <v>151.12939453125</v>
      </c>
      <c r="F80" s="8">
        <f t="shared" si="8"/>
        <v>-7.0079094487541193E-4</v>
      </c>
      <c r="G80" s="8">
        <f t="shared" si="9"/>
        <v>-3.9702258823039556E-3</v>
      </c>
      <c r="H80" s="8">
        <f t="shared" si="10"/>
        <v>3.1697835024703017E-3</v>
      </c>
      <c r="I80" s="8">
        <f t="shared" si="11"/>
        <v>-2.7498417103220787E-2</v>
      </c>
    </row>
    <row r="81" spans="1:9" x14ac:dyDescent="0.3">
      <c r="A81" s="9">
        <v>44313</v>
      </c>
      <c r="B81">
        <v>648.91125488281295</v>
      </c>
      <c r="C81">
        <v>70.493766784667997</v>
      </c>
      <c r="D81">
        <v>302.06640625</v>
      </c>
      <c r="E81">
        <v>154.45387268066401</v>
      </c>
      <c r="F81" s="8">
        <f t="shared" si="8"/>
        <v>3.5286825872152048E-3</v>
      </c>
      <c r="G81" s="8">
        <f t="shared" si="9"/>
        <v>-8.3755442064639713E-3</v>
      </c>
      <c r="H81" s="8">
        <f t="shared" si="10"/>
        <v>1.284099135167012E-3</v>
      </c>
      <c r="I81" s="8">
        <f t="shared" si="11"/>
        <v>2.175910576277815E-2</v>
      </c>
    </row>
    <row r="82" spans="1:9" x14ac:dyDescent="0.3">
      <c r="A82" s="9">
        <v>44314</v>
      </c>
      <c r="B82">
        <v>641.70660400390602</v>
      </c>
      <c r="C82">
        <v>70.3204345703125</v>
      </c>
      <c r="D82">
        <v>301.49917602539102</v>
      </c>
      <c r="E82">
        <v>153.41673278808599</v>
      </c>
      <c r="F82" s="8">
        <f t="shared" si="8"/>
        <v>-1.11647699103286E-2</v>
      </c>
      <c r="G82" s="8">
        <f t="shared" si="9"/>
        <v>-2.4618582533742508E-3</v>
      </c>
      <c r="H82" s="8">
        <f t="shared" si="10"/>
        <v>-1.879598201962933E-3</v>
      </c>
      <c r="I82" s="8">
        <f t="shared" si="11"/>
        <v>-6.7375306216768821E-3</v>
      </c>
    </row>
    <row r="83" spans="1:9" x14ac:dyDescent="0.3">
      <c r="A83" s="9">
        <v>44315</v>
      </c>
      <c r="B83">
        <v>638.9482421875</v>
      </c>
      <c r="C83">
        <v>70.439041137695298</v>
      </c>
      <c r="D83">
        <v>296.76312255859398</v>
      </c>
      <c r="E83">
        <v>152.79626464843801</v>
      </c>
      <c r="F83" s="8">
        <f t="shared" si="8"/>
        <v>-4.307743167652779E-3</v>
      </c>
      <c r="G83" s="8">
        <f t="shared" si="9"/>
        <v>1.685237812327724E-3</v>
      </c>
      <c r="H83" s="8">
        <f t="shared" si="10"/>
        <v>-1.5833029812033769E-2</v>
      </c>
      <c r="I83" s="8">
        <f t="shared" si="11"/>
        <v>-4.0525320218619282E-3</v>
      </c>
    </row>
    <row r="84" spans="1:9" x14ac:dyDescent="0.3">
      <c r="A84" s="9">
        <v>44316</v>
      </c>
      <c r="B84">
        <v>625.07904052734398</v>
      </c>
      <c r="C84">
        <v>70.703552246093807</v>
      </c>
      <c r="D84">
        <v>296.649658203125</v>
      </c>
      <c r="E84">
        <v>149.09211730957</v>
      </c>
      <c r="F84" s="8">
        <f t="shared" si="8"/>
        <v>-2.1945346371232959E-2</v>
      </c>
      <c r="G84" s="8">
        <f t="shared" si="9"/>
        <v>3.7481445072567727E-3</v>
      </c>
      <c r="H84" s="8">
        <f t="shared" si="10"/>
        <v>-3.8241291906818256E-4</v>
      </c>
      <c r="I84" s="8">
        <f t="shared" si="11"/>
        <v>-2.4541078522846021E-2</v>
      </c>
    </row>
    <row r="85" spans="1:9" x14ac:dyDescent="0.3">
      <c r="A85" s="9">
        <v>44319</v>
      </c>
      <c r="B85">
        <v>633.02624511718795</v>
      </c>
      <c r="C85">
        <v>69.964691162109403</v>
      </c>
      <c r="D85">
        <v>294.35256958007801</v>
      </c>
      <c r="E85">
        <v>151.24053955078099</v>
      </c>
      <c r="F85" s="8">
        <f t="shared" si="8"/>
        <v>1.2633776181074887E-2</v>
      </c>
      <c r="G85" s="8">
        <f t="shared" si="9"/>
        <v>-1.0505112752797195E-2</v>
      </c>
      <c r="H85" s="8">
        <f t="shared" si="10"/>
        <v>-7.773575402972654E-3</v>
      </c>
      <c r="I85" s="8">
        <f t="shared" si="11"/>
        <v>1.430719463743858E-2</v>
      </c>
    </row>
    <row r="86" spans="1:9" x14ac:dyDescent="0.3">
      <c r="A86" s="9">
        <v>44320</v>
      </c>
      <c r="B86">
        <v>608.42791748046898</v>
      </c>
      <c r="C86">
        <v>69.043380737304702</v>
      </c>
      <c r="D86">
        <v>296.60250854492199</v>
      </c>
      <c r="E86">
        <v>141.59120178222699</v>
      </c>
      <c r="F86" s="8">
        <f t="shared" si="8"/>
        <v>-3.9633436712813545E-2</v>
      </c>
      <c r="G86" s="8">
        <f t="shared" si="9"/>
        <v>-1.3255689439003326E-2</v>
      </c>
      <c r="H86" s="8">
        <f t="shared" si="10"/>
        <v>7.6146222260774334E-3</v>
      </c>
      <c r="I86" s="8">
        <f t="shared" si="11"/>
        <v>-6.5927501507231312E-2</v>
      </c>
    </row>
    <row r="87" spans="1:9" x14ac:dyDescent="0.3">
      <c r="A87" s="9">
        <v>44321</v>
      </c>
      <c r="B87">
        <v>620.88671875</v>
      </c>
      <c r="C87">
        <v>67.301109313964801</v>
      </c>
      <c r="D87">
        <v>298.43634033203102</v>
      </c>
      <c r="E87">
        <v>145.69357299804699</v>
      </c>
      <c r="F87" s="8">
        <f t="shared" si="8"/>
        <v>2.0270201769159443E-2</v>
      </c>
      <c r="G87" s="8">
        <f t="shared" si="9"/>
        <v>-2.5558293747306077E-2</v>
      </c>
      <c r="H87" s="8">
        <f t="shared" si="10"/>
        <v>6.1637575310037234E-3</v>
      </c>
      <c r="I87" s="8">
        <f t="shared" si="11"/>
        <v>2.8561556004559084E-2</v>
      </c>
    </row>
    <row r="88" spans="1:9" x14ac:dyDescent="0.3">
      <c r="A88" s="9">
        <v>44322</v>
      </c>
      <c r="B88">
        <v>623.26629638671898</v>
      </c>
      <c r="C88">
        <v>67.510917663574205</v>
      </c>
      <c r="D88">
        <v>299.76416015625</v>
      </c>
      <c r="E88">
        <v>147.77714538574199</v>
      </c>
      <c r="F88" s="8">
        <f t="shared" si="8"/>
        <v>3.8252216718194679E-3</v>
      </c>
      <c r="G88" s="8">
        <f t="shared" si="9"/>
        <v>3.1126083288605887E-3</v>
      </c>
      <c r="H88" s="8">
        <f t="shared" si="10"/>
        <v>4.4393878101917795E-3</v>
      </c>
      <c r="I88" s="8">
        <f t="shared" si="11"/>
        <v>1.4199763498364696E-2</v>
      </c>
    </row>
    <row r="89" spans="1:9" x14ac:dyDescent="0.3">
      <c r="A89" s="9">
        <v>44323</v>
      </c>
      <c r="B89">
        <v>637.03088378906295</v>
      </c>
      <c r="C89">
        <v>67.985260009765597</v>
      </c>
      <c r="D89">
        <v>302.78961181640602</v>
      </c>
      <c r="E89">
        <v>153.11111450195301</v>
      </c>
      <c r="F89" s="8">
        <f t="shared" si="8"/>
        <v>2.1844268088845976E-2</v>
      </c>
      <c r="G89" s="8">
        <f t="shared" si="9"/>
        <v>7.0015891534715756E-3</v>
      </c>
      <c r="H89" s="8">
        <f t="shared" si="10"/>
        <v>1.0042181216290637E-2</v>
      </c>
      <c r="I89" s="8">
        <f t="shared" si="11"/>
        <v>3.545853185784615E-2</v>
      </c>
    </row>
    <row r="90" spans="1:9" x14ac:dyDescent="0.3">
      <c r="A90" s="9">
        <v>44326</v>
      </c>
      <c r="B90">
        <v>606.74499511718795</v>
      </c>
      <c r="C90">
        <v>68.231544494628906</v>
      </c>
      <c r="D90">
        <v>300.00119018554699</v>
      </c>
      <c r="E90">
        <v>147.94122314453099</v>
      </c>
      <c r="F90" s="8">
        <f t="shared" si="8"/>
        <v>-4.8709541683317099E-2</v>
      </c>
      <c r="G90" s="8">
        <f t="shared" si="9"/>
        <v>3.6160700454918948E-3</v>
      </c>
      <c r="H90" s="8">
        <f t="shared" si="10"/>
        <v>-9.2517719620640072E-3</v>
      </c>
      <c r="I90" s="8">
        <f t="shared" si="11"/>
        <v>-3.4348842416221347E-2</v>
      </c>
    </row>
    <row r="91" spans="1:9" x14ac:dyDescent="0.3">
      <c r="A91" s="9">
        <v>44327</v>
      </c>
      <c r="B91">
        <v>610.03381347656295</v>
      </c>
      <c r="C91">
        <v>67.565650939941406</v>
      </c>
      <c r="D91">
        <v>296.55853271484398</v>
      </c>
      <c r="E91">
        <v>150.07489013671901</v>
      </c>
      <c r="F91" s="8">
        <f t="shared" si="8"/>
        <v>5.4057916609392739E-3</v>
      </c>
      <c r="G91" s="8">
        <f t="shared" si="9"/>
        <v>-9.8072554416192264E-3</v>
      </c>
      <c r="H91" s="8">
        <f t="shared" si="10"/>
        <v>-1.1541830787213872E-2</v>
      </c>
      <c r="I91" s="8">
        <f t="shared" si="11"/>
        <v>1.431938311434818E-2</v>
      </c>
    </row>
    <row r="92" spans="1:9" x14ac:dyDescent="0.3">
      <c r="A92" s="9">
        <v>44328</v>
      </c>
      <c r="B92">
        <v>582.19488525390602</v>
      </c>
      <c r="C92">
        <v>65.2578125</v>
      </c>
      <c r="D92">
        <v>288.38323974609398</v>
      </c>
      <c r="E92">
        <v>146.96878051757801</v>
      </c>
      <c r="F92" s="8">
        <f t="shared" si="8"/>
        <v>-4.670914149148192E-2</v>
      </c>
      <c r="G92" s="8">
        <f t="shared" si="9"/>
        <v>-3.4753960884586231E-2</v>
      </c>
      <c r="H92" s="8">
        <f t="shared" si="10"/>
        <v>-2.7954322035524212E-2</v>
      </c>
      <c r="I92" s="8">
        <f t="shared" si="11"/>
        <v>-2.091425028977956E-2</v>
      </c>
    </row>
    <row r="93" spans="1:9" x14ac:dyDescent="0.3">
      <c r="A93" s="9">
        <v>44329</v>
      </c>
      <c r="B93">
        <v>602.71136474609398</v>
      </c>
      <c r="C93">
        <v>66.252098083496094</v>
      </c>
      <c r="D93">
        <v>299.89691162109398</v>
      </c>
      <c r="E93">
        <v>145.62815856933599</v>
      </c>
      <c r="F93" s="8">
        <f t="shared" si="8"/>
        <v>3.4633170632580847E-2</v>
      </c>
      <c r="G93" s="8">
        <f t="shared" si="9"/>
        <v>1.5121362713431096E-2</v>
      </c>
      <c r="H93" s="8">
        <f t="shared" si="10"/>
        <v>3.9148498562158622E-2</v>
      </c>
      <c r="I93" s="8">
        <f t="shared" si="11"/>
        <v>-9.1636729607548466E-3</v>
      </c>
    </row>
    <row r="94" spans="1:9" x14ac:dyDescent="0.3">
      <c r="A94" s="9">
        <v>44330</v>
      </c>
      <c r="B94">
        <v>626.57440185546898</v>
      </c>
      <c r="C94">
        <v>66.699073791503906</v>
      </c>
      <c r="D94">
        <v>305.23645019531301</v>
      </c>
      <c r="E94">
        <v>146.19461059570301</v>
      </c>
      <c r="F94" s="8">
        <f t="shared" si="8"/>
        <v>3.8829108533672045E-2</v>
      </c>
      <c r="G94" s="8">
        <f t="shared" si="9"/>
        <v>6.7239330910946376E-3</v>
      </c>
      <c r="H94" s="8">
        <f t="shared" si="10"/>
        <v>1.7647935128131804E-2</v>
      </c>
      <c r="I94" s="8">
        <f t="shared" si="11"/>
        <v>3.8821695744679272E-3</v>
      </c>
    </row>
    <row r="95" spans="1:9" x14ac:dyDescent="0.3">
      <c r="A95" s="9">
        <v>44333</v>
      </c>
      <c r="B95">
        <v>614.5703125</v>
      </c>
      <c r="C95">
        <v>65.586196899414105</v>
      </c>
      <c r="D95">
        <v>300.39953613281301</v>
      </c>
      <c r="E95">
        <v>149.31961059570301</v>
      </c>
      <c r="F95" s="8">
        <f t="shared" si="8"/>
        <v>-1.9344180479720634E-2</v>
      </c>
      <c r="G95" s="8">
        <f t="shared" si="9"/>
        <v>-1.6825805949404898E-2</v>
      </c>
      <c r="H95" s="8">
        <f t="shared" si="10"/>
        <v>-1.5973347077322834E-2</v>
      </c>
      <c r="I95" s="8">
        <f t="shared" si="11"/>
        <v>2.1150362786351663E-2</v>
      </c>
    </row>
    <row r="96" spans="1:9" x14ac:dyDescent="0.3">
      <c r="A96" s="9">
        <v>44334</v>
      </c>
      <c r="B96">
        <v>611.513671875</v>
      </c>
      <c r="C96">
        <v>65.941955566406307</v>
      </c>
      <c r="D96">
        <v>295.05999755859398</v>
      </c>
      <c r="E96">
        <v>146.99710083007801</v>
      </c>
      <c r="F96" s="8">
        <f t="shared" si="8"/>
        <v>-4.9860319462978666E-3</v>
      </c>
      <c r="G96" s="8">
        <f t="shared" si="9"/>
        <v>5.4096332671433739E-3</v>
      </c>
      <c r="H96" s="8">
        <f t="shared" si="10"/>
        <v>-1.7934658508566508E-2</v>
      </c>
      <c r="I96" s="8">
        <f t="shared" si="11"/>
        <v>-1.56761818521956E-2</v>
      </c>
    </row>
    <row r="97" spans="1:9" x14ac:dyDescent="0.3">
      <c r="A97" s="9">
        <v>44335</v>
      </c>
      <c r="B97">
        <v>610.14971923828102</v>
      </c>
      <c r="C97">
        <v>66.279472351074205</v>
      </c>
      <c r="D97">
        <v>289.23672485351602</v>
      </c>
      <c r="E97">
        <v>150.631912231445</v>
      </c>
      <c r="F97" s="8">
        <f t="shared" si="8"/>
        <v>-2.2329443828269431E-3</v>
      </c>
      <c r="G97" s="8">
        <f t="shared" si="9"/>
        <v>5.1053376609724024E-3</v>
      </c>
      <c r="H97" s="8">
        <f t="shared" si="10"/>
        <v>-1.9933247255885897E-2</v>
      </c>
      <c r="I97" s="8">
        <f t="shared" si="11"/>
        <v>2.442632918535222E-2</v>
      </c>
    </row>
    <row r="98" spans="1:9" x14ac:dyDescent="0.3">
      <c r="A98" s="9">
        <v>44336</v>
      </c>
      <c r="B98">
        <v>627.55139160156295</v>
      </c>
      <c r="C98">
        <v>67.766319274902301</v>
      </c>
      <c r="D98">
        <v>289.38854980468801</v>
      </c>
      <c r="E98">
        <v>140.81320190429699</v>
      </c>
      <c r="F98" s="8">
        <f t="shared" si="8"/>
        <v>2.8121198193254066E-2</v>
      </c>
      <c r="G98" s="8">
        <f t="shared" si="9"/>
        <v>2.2185074040889263E-2</v>
      </c>
      <c r="H98" s="8">
        <f t="shared" si="10"/>
        <v>5.2477816405769641E-4</v>
      </c>
      <c r="I98" s="8">
        <f t="shared" si="11"/>
        <v>-6.7404990671981108E-2</v>
      </c>
    </row>
    <row r="99" spans="1:9" x14ac:dyDescent="0.3">
      <c r="A99" s="9">
        <v>44337</v>
      </c>
      <c r="B99">
        <v>618.31365966796898</v>
      </c>
      <c r="C99">
        <v>67.903152465820298</v>
      </c>
      <c r="D99">
        <v>290.04293823242199</v>
      </c>
      <c r="E99">
        <v>145.48654174804699</v>
      </c>
      <c r="F99" s="8">
        <f t="shared" si="8"/>
        <v>-1.4829698000357092E-2</v>
      </c>
      <c r="G99" s="8">
        <f t="shared" si="9"/>
        <v>2.017155894531907E-3</v>
      </c>
      <c r="H99" s="8">
        <f t="shared" si="10"/>
        <v>2.2587267673924967E-3</v>
      </c>
      <c r="I99" s="8">
        <f t="shared" si="11"/>
        <v>3.2649382903224312E-2</v>
      </c>
    </row>
    <row r="100" spans="1:9" x14ac:dyDescent="0.3">
      <c r="A100" s="9">
        <v>44340</v>
      </c>
      <c r="B100">
        <v>637.3984375</v>
      </c>
      <c r="C100">
        <v>67.529151916503906</v>
      </c>
      <c r="D100">
        <v>290.09033203125</v>
      </c>
      <c r="E100">
        <v>146.44007873535199</v>
      </c>
      <c r="F100" s="8">
        <f t="shared" si="8"/>
        <v>3.0399081996632642E-2</v>
      </c>
      <c r="G100" s="8">
        <f t="shared" si="9"/>
        <v>-5.5230766653902525E-3</v>
      </c>
      <c r="H100" s="8">
        <f t="shared" si="10"/>
        <v>1.6338934987085126E-4</v>
      </c>
      <c r="I100" s="8">
        <f t="shared" si="11"/>
        <v>6.5327401582915634E-3</v>
      </c>
    </row>
    <row r="101" spans="1:9" x14ac:dyDescent="0.3">
      <c r="A101" s="9">
        <v>44341</v>
      </c>
      <c r="B101">
        <v>650.30206298828102</v>
      </c>
      <c r="C101">
        <v>66.927101135253906</v>
      </c>
      <c r="D101">
        <v>288.914306640625</v>
      </c>
      <c r="E101">
        <v>152.350173950195</v>
      </c>
      <c r="F101" s="8">
        <f t="shared" si="8"/>
        <v>2.0042016618719505E-2</v>
      </c>
      <c r="G101" s="8">
        <f t="shared" si="9"/>
        <v>-8.9554006042215153E-3</v>
      </c>
      <c r="H101" s="8">
        <f t="shared" si="10"/>
        <v>-4.0622369124032913E-3</v>
      </c>
      <c r="I101" s="8">
        <f t="shared" si="11"/>
        <v>3.9565321296375112E-2</v>
      </c>
    </row>
    <row r="102" spans="1:9" x14ac:dyDescent="0.3">
      <c r="A102" s="9">
        <v>44342</v>
      </c>
      <c r="B102">
        <v>643.995361328125</v>
      </c>
      <c r="C102">
        <v>67.018341064453097</v>
      </c>
      <c r="D102">
        <v>289.21774291992199</v>
      </c>
      <c r="E102">
        <v>150.44308471679699</v>
      </c>
      <c r="F102" s="8">
        <f t="shared" si="8"/>
        <v>-9.7454440622564819E-3</v>
      </c>
      <c r="G102" s="8">
        <f t="shared" si="9"/>
        <v>1.3623448743378835E-3</v>
      </c>
      <c r="H102" s="8">
        <f t="shared" si="10"/>
        <v>1.0497128031237307E-3</v>
      </c>
      <c r="I102" s="8">
        <f t="shared" si="11"/>
        <v>-1.2596809187499558E-2</v>
      </c>
    </row>
    <row r="103" spans="1:9" x14ac:dyDescent="0.3">
      <c r="A103" s="9">
        <v>44343</v>
      </c>
      <c r="B103">
        <v>643.337646484375</v>
      </c>
      <c r="C103">
        <v>66.589599609375</v>
      </c>
      <c r="D103">
        <v>292.18630981445301</v>
      </c>
      <c r="E103">
        <v>152.77503967285199</v>
      </c>
      <c r="F103" s="8">
        <f t="shared" si="8"/>
        <v>-1.0218255835695753E-3</v>
      </c>
      <c r="G103" s="8">
        <f t="shared" si="9"/>
        <v>-6.4179258292837143E-3</v>
      </c>
      <c r="H103" s="8">
        <f t="shared" si="10"/>
        <v>1.0211805981103187E-2</v>
      </c>
      <c r="I103" s="8">
        <f t="shared" si="11"/>
        <v>1.5381672438871011E-2</v>
      </c>
    </row>
    <row r="104" spans="1:9" x14ac:dyDescent="0.3">
      <c r="A104" s="9">
        <v>44344</v>
      </c>
      <c r="B104">
        <v>653.37811279296898</v>
      </c>
      <c r="C104">
        <v>66.790290832519503</v>
      </c>
      <c r="D104">
        <v>292.25271606445301</v>
      </c>
      <c r="E104">
        <v>150.962326049805</v>
      </c>
      <c r="F104" s="8">
        <f t="shared" si="8"/>
        <v>1.5486303608728831E-2</v>
      </c>
      <c r="G104" s="8">
        <f t="shared" si="9"/>
        <v>3.0093198297682054E-3</v>
      </c>
      <c r="H104" s="8">
        <f t="shared" si="10"/>
        <v>2.2724783029644502E-4</v>
      </c>
      <c r="I104" s="8">
        <f t="shared" si="11"/>
        <v>-1.1936201135893762E-2</v>
      </c>
    </row>
    <row r="105" spans="1:9" x14ac:dyDescent="0.3">
      <c r="A105" s="9">
        <v>44348</v>
      </c>
      <c r="B105">
        <v>649.82818603515602</v>
      </c>
      <c r="C105">
        <v>66.134628295898395</v>
      </c>
      <c r="D105">
        <v>297.08956909179699</v>
      </c>
      <c r="E105">
        <v>151.33999633789099</v>
      </c>
      <c r="F105" s="8">
        <f t="shared" si="8"/>
        <v>-5.4480024250482678E-3</v>
      </c>
      <c r="G105" s="8">
        <f t="shared" si="9"/>
        <v>-9.8652360820282101E-3</v>
      </c>
      <c r="H105" s="8">
        <f t="shared" si="10"/>
        <v>1.6414778827716345E-2</v>
      </c>
      <c r="I105" s="8">
        <f t="shared" si="11"/>
        <v>2.4986277418603312E-3</v>
      </c>
    </row>
    <row r="106" spans="1:9" x14ac:dyDescent="0.3">
      <c r="A106" s="9">
        <v>44349</v>
      </c>
      <c r="B106">
        <v>652.04333496093795</v>
      </c>
      <c r="C106">
        <v>66.6756591796875</v>
      </c>
      <c r="D106">
        <v>294.45294189453102</v>
      </c>
      <c r="E106">
        <v>151.98197937011699</v>
      </c>
      <c r="F106" s="8">
        <f t="shared" si="8"/>
        <v>3.4030256101047216E-3</v>
      </c>
      <c r="G106" s="8">
        <f t="shared" si="9"/>
        <v>8.1474694005832741E-3</v>
      </c>
      <c r="H106" s="8">
        <f t="shared" si="10"/>
        <v>-8.9144722783500545E-3</v>
      </c>
      <c r="I106" s="8">
        <f t="shared" si="11"/>
        <v>4.2330199738372359E-3</v>
      </c>
    </row>
    <row r="107" spans="1:9" x14ac:dyDescent="0.3">
      <c r="A107" s="9">
        <v>44350</v>
      </c>
      <c r="B107">
        <v>644.11145019531295</v>
      </c>
      <c r="C107">
        <v>66.363883972167997</v>
      </c>
      <c r="D107">
        <v>293.29602050781301</v>
      </c>
      <c r="E107">
        <v>148.88531494140599</v>
      </c>
      <c r="F107" s="8">
        <f t="shared" si="8"/>
        <v>-1.2239253941179343E-2</v>
      </c>
      <c r="G107" s="8">
        <f t="shared" si="9"/>
        <v>-4.6869640541436089E-3</v>
      </c>
      <c r="H107" s="8">
        <f t="shared" si="10"/>
        <v>-3.9367925931683726E-3</v>
      </c>
      <c r="I107" s="8">
        <f t="shared" si="11"/>
        <v>-2.0585645846571295E-2</v>
      </c>
    </row>
    <row r="108" spans="1:9" x14ac:dyDescent="0.3">
      <c r="A108" s="9">
        <v>44351</v>
      </c>
      <c r="B108">
        <v>660.95208740234398</v>
      </c>
      <c r="C108">
        <v>66.336349487304702</v>
      </c>
      <c r="D108">
        <v>293.09677124023398</v>
      </c>
      <c r="E108">
        <v>152.86943054199199</v>
      </c>
      <c r="F108" s="8">
        <f t="shared" si="8"/>
        <v>2.5809581764562654E-2</v>
      </c>
      <c r="G108" s="8">
        <f t="shared" si="9"/>
        <v>-4.1498774403977263E-4</v>
      </c>
      <c r="H108" s="8">
        <f t="shared" si="10"/>
        <v>-6.7957614094552141E-4</v>
      </c>
      <c r="I108" s="8">
        <f t="shared" si="11"/>
        <v>2.6407850697362251E-2</v>
      </c>
    </row>
    <row r="109" spans="1:9" x14ac:dyDescent="0.3">
      <c r="A109" s="9">
        <v>44354</v>
      </c>
      <c r="B109">
        <v>659.67523193359398</v>
      </c>
      <c r="C109">
        <v>66.455589294433594</v>
      </c>
      <c r="D109">
        <v>291.52243041992199</v>
      </c>
      <c r="E109">
        <v>151.31167602539099</v>
      </c>
      <c r="F109" s="8">
        <f t="shared" si="8"/>
        <v>-1.9337111203549821E-3</v>
      </c>
      <c r="G109" s="8">
        <f t="shared" si="9"/>
        <v>1.7958897244923706E-3</v>
      </c>
      <c r="H109" s="8">
        <f t="shared" si="10"/>
        <v>-5.3858806604641781E-3</v>
      </c>
      <c r="I109" s="8">
        <f t="shared" si="11"/>
        <v>-1.0242372725457556E-2</v>
      </c>
    </row>
    <row r="110" spans="1:9" x14ac:dyDescent="0.3">
      <c r="A110" s="9">
        <v>44355</v>
      </c>
      <c r="B110">
        <v>658.466064453125</v>
      </c>
      <c r="C110">
        <v>66.152969360351605</v>
      </c>
      <c r="D110">
        <v>294.93670654296898</v>
      </c>
      <c r="E110">
        <v>155.701736450195</v>
      </c>
      <c r="F110" s="8">
        <f t="shared" si="8"/>
        <v>-1.8346558490370613E-3</v>
      </c>
      <c r="G110" s="8">
        <f t="shared" si="9"/>
        <v>-4.56411656198801E-3</v>
      </c>
      <c r="H110" s="8">
        <f t="shared" si="10"/>
        <v>1.1643828130672504E-2</v>
      </c>
      <c r="I110" s="8">
        <f t="shared" si="11"/>
        <v>2.8600442148292451E-2</v>
      </c>
    </row>
    <row r="111" spans="1:9" x14ac:dyDescent="0.3">
      <c r="A111" s="9">
        <v>44356</v>
      </c>
      <c r="B111">
        <v>660.26531982421898</v>
      </c>
      <c r="C111">
        <v>66.437232971191406</v>
      </c>
      <c r="D111">
        <v>289.64456176757801</v>
      </c>
      <c r="E111">
        <v>150.48085021972699</v>
      </c>
      <c r="F111" s="8">
        <f t="shared" si="8"/>
        <v>2.7287687379103005E-3</v>
      </c>
      <c r="G111" s="8">
        <f t="shared" si="9"/>
        <v>4.287859002761245E-3</v>
      </c>
      <c r="H111" s="8">
        <f t="shared" si="10"/>
        <v>-1.8106257047089711E-2</v>
      </c>
      <c r="I111" s="8">
        <f t="shared" si="11"/>
        <v>-3.4106396287783572E-2</v>
      </c>
    </row>
    <row r="112" spans="1:9" x14ac:dyDescent="0.3">
      <c r="A112" s="9">
        <v>44357</v>
      </c>
      <c r="B112">
        <v>677.04791259765602</v>
      </c>
      <c r="C112">
        <v>67.409263610839801</v>
      </c>
      <c r="D112">
        <v>287.52020263671898</v>
      </c>
      <c r="E112">
        <v>151.24555969238301</v>
      </c>
      <c r="F112" s="8">
        <f t="shared" si="8"/>
        <v>2.5100288365713271E-2</v>
      </c>
      <c r="G112" s="8">
        <f t="shared" si="9"/>
        <v>1.4524813925466024E-2</v>
      </c>
      <c r="H112" s="8">
        <f t="shared" si="10"/>
        <v>-7.3613943717345948E-3</v>
      </c>
      <c r="I112" s="8">
        <f t="shared" si="11"/>
        <v>5.0689040461191544E-3</v>
      </c>
    </row>
    <row r="113" spans="1:9" x14ac:dyDescent="0.3">
      <c r="A113" s="9">
        <v>44358</v>
      </c>
      <c r="B113">
        <v>674.23291015625</v>
      </c>
      <c r="C113">
        <v>67.390922546386705</v>
      </c>
      <c r="D113">
        <v>286.40106201171898</v>
      </c>
      <c r="E113">
        <v>150.990646362305</v>
      </c>
      <c r="F113" s="8">
        <f t="shared" si="8"/>
        <v>-4.1664270907514249E-3</v>
      </c>
      <c r="G113" s="8">
        <f t="shared" si="9"/>
        <v>-2.7212224388009274E-4</v>
      </c>
      <c r="H113" s="8">
        <f t="shared" si="10"/>
        <v>-3.8999845882507944E-3</v>
      </c>
      <c r="I113" s="8">
        <f t="shared" si="11"/>
        <v>-1.6868487985012555E-3</v>
      </c>
    </row>
    <row r="114" spans="1:9" x14ac:dyDescent="0.3">
      <c r="A114" s="9">
        <v>44361</v>
      </c>
      <c r="B114">
        <v>686.13079833984398</v>
      </c>
      <c r="C114">
        <v>67.225852966308594</v>
      </c>
      <c r="D114">
        <v>281.592529296875</v>
      </c>
      <c r="E114">
        <v>150.55638122558599</v>
      </c>
      <c r="F114" s="8">
        <f t="shared" si="8"/>
        <v>1.7492662436056555E-2</v>
      </c>
      <c r="G114" s="8">
        <f t="shared" si="9"/>
        <v>-2.4524382222502563E-3</v>
      </c>
      <c r="H114" s="8">
        <f t="shared" si="10"/>
        <v>-1.6932048774647063E-2</v>
      </c>
      <c r="I114" s="8">
        <f t="shared" si="11"/>
        <v>-2.8802501580527484E-3</v>
      </c>
    </row>
    <row r="115" spans="1:9" x14ac:dyDescent="0.3">
      <c r="A115" s="9">
        <v>44362</v>
      </c>
      <c r="B115">
        <v>678.82769775390602</v>
      </c>
      <c r="C115">
        <v>67.335891723632798</v>
      </c>
      <c r="D115">
        <v>280.62521362304699</v>
      </c>
      <c r="E115">
        <v>152.86943054199199</v>
      </c>
      <c r="F115" s="8">
        <f t="shared" si="8"/>
        <v>-1.0700941159205665E-2</v>
      </c>
      <c r="G115" s="8">
        <f t="shared" si="9"/>
        <v>1.6355136016756742E-3</v>
      </c>
      <c r="H115" s="8">
        <f t="shared" si="10"/>
        <v>-3.4410747099597036E-3</v>
      </c>
      <c r="I115" s="8">
        <f t="shared" si="11"/>
        <v>1.5246521775383449E-2</v>
      </c>
    </row>
    <row r="116" spans="1:9" x14ac:dyDescent="0.3">
      <c r="A116" s="9">
        <v>44363</v>
      </c>
      <c r="B116">
        <v>676.18701171875</v>
      </c>
      <c r="C116">
        <v>67.216705322265597</v>
      </c>
      <c r="D116">
        <v>280.68206787109398</v>
      </c>
      <c r="E116">
        <v>152.63340759277301</v>
      </c>
      <c r="F116" s="8">
        <f t="shared" si="8"/>
        <v>-3.8976541874252333E-3</v>
      </c>
      <c r="G116" s="8">
        <f t="shared" si="9"/>
        <v>-1.7715961662082675E-3</v>
      </c>
      <c r="H116" s="8">
        <f t="shared" si="10"/>
        <v>2.0257798220629615E-4</v>
      </c>
      <c r="I116" s="8">
        <f t="shared" si="11"/>
        <v>-1.5451443765181563E-3</v>
      </c>
    </row>
    <row r="117" spans="1:9" x14ac:dyDescent="0.3">
      <c r="A117" s="9">
        <v>44364</v>
      </c>
      <c r="B117">
        <v>675.97418212890602</v>
      </c>
      <c r="C117">
        <v>68.390472412109403</v>
      </c>
      <c r="D117">
        <v>270.53408813476602</v>
      </c>
      <c r="E117">
        <v>146.93101501464801</v>
      </c>
      <c r="F117" s="8">
        <f t="shared" si="8"/>
        <v>-3.1479914165553994E-4</v>
      </c>
      <c r="G117" s="8">
        <f t="shared" si="9"/>
        <v>1.7311714965222033E-2</v>
      </c>
      <c r="H117" s="8">
        <f t="shared" si="10"/>
        <v>-3.6824488389381536E-2</v>
      </c>
      <c r="I117" s="8">
        <f t="shared" si="11"/>
        <v>-3.8075826501452331E-2</v>
      </c>
    </row>
    <row r="118" spans="1:9" x14ac:dyDescent="0.3">
      <c r="A118" s="9">
        <v>44365</v>
      </c>
      <c r="B118">
        <v>649.1220703125</v>
      </c>
      <c r="C118">
        <v>67.198333740234403</v>
      </c>
      <c r="D118">
        <v>266.49386596679699</v>
      </c>
      <c r="E118">
        <v>148.89476013183599</v>
      </c>
      <c r="F118" s="8">
        <f t="shared" si="8"/>
        <v>-4.0534094329442882E-2</v>
      </c>
      <c r="G118" s="8">
        <f t="shared" si="9"/>
        <v>-1.7585071016356233E-2</v>
      </c>
      <c r="H118" s="8">
        <f t="shared" si="10"/>
        <v>-1.5046882998449258E-2</v>
      </c>
      <c r="I118" s="8">
        <f t="shared" si="11"/>
        <v>1.3276557537394811E-2</v>
      </c>
    </row>
    <row r="119" spans="1:9" x14ac:dyDescent="0.3">
      <c r="A119" s="9">
        <v>44368</v>
      </c>
      <c r="B119">
        <v>658.38873291015602</v>
      </c>
      <c r="C119">
        <v>68.161201477050795</v>
      </c>
      <c r="D119">
        <v>273.18957519531301</v>
      </c>
      <c r="E119">
        <v>153.46421813964801</v>
      </c>
      <c r="F119" s="8">
        <f t="shared" si="8"/>
        <v>1.4174747515346585E-2</v>
      </c>
      <c r="G119" s="8">
        <f t="shared" si="9"/>
        <v>1.4227057980386764E-2</v>
      </c>
      <c r="H119" s="8">
        <f t="shared" si="10"/>
        <v>2.4814742494662489E-2</v>
      </c>
      <c r="I119" s="8">
        <f t="shared" si="11"/>
        <v>3.0227684719056395E-2</v>
      </c>
    </row>
    <row r="120" spans="1:9" x14ac:dyDescent="0.3">
      <c r="A120" s="9">
        <v>44369</v>
      </c>
      <c r="B120">
        <v>663.37994384765602</v>
      </c>
      <c r="C120">
        <v>67.95947265625</v>
      </c>
      <c r="D120">
        <v>274.36569213867199</v>
      </c>
      <c r="E120">
        <v>149.52729797363301</v>
      </c>
      <c r="F120" s="8">
        <f t="shared" si="8"/>
        <v>7.5523573063026421E-3</v>
      </c>
      <c r="G120" s="8">
        <f t="shared" si="9"/>
        <v>-2.9639725158540999E-3</v>
      </c>
      <c r="H120" s="8">
        <f t="shared" si="10"/>
        <v>4.2958905603190291E-3</v>
      </c>
      <c r="I120" s="8">
        <f t="shared" si="11"/>
        <v>-2.5988461967956709E-2</v>
      </c>
    </row>
    <row r="121" spans="1:9" x14ac:dyDescent="0.3">
      <c r="A121" s="9">
        <v>44370</v>
      </c>
      <c r="B121">
        <v>659.35607910156295</v>
      </c>
      <c r="C121">
        <v>67.262565612792997</v>
      </c>
      <c r="D121">
        <v>280.00875854492199</v>
      </c>
      <c r="E121">
        <v>152.60508728027301</v>
      </c>
      <c r="F121" s="8">
        <f t="shared" si="8"/>
        <v>-6.0841726375349342E-3</v>
      </c>
      <c r="G121" s="8">
        <f t="shared" si="9"/>
        <v>-1.0307686865334178E-2</v>
      </c>
      <c r="H121" s="8">
        <f t="shared" si="10"/>
        <v>2.035902381176052E-2</v>
      </c>
      <c r="I121" s="8">
        <f t="shared" si="11"/>
        <v>2.0374484345388934E-2</v>
      </c>
    </row>
    <row r="122" spans="1:9" x14ac:dyDescent="0.3">
      <c r="A122" s="9">
        <v>44371</v>
      </c>
      <c r="B122">
        <v>672.26934814453102</v>
      </c>
      <c r="C122">
        <v>66.831550598144503</v>
      </c>
      <c r="D122">
        <v>283.45147705078102</v>
      </c>
      <c r="E122">
        <v>155.541259765625</v>
      </c>
      <c r="F122" s="8">
        <f t="shared" si="8"/>
        <v>1.9395354857969456E-2</v>
      </c>
      <c r="G122" s="8">
        <f t="shared" si="9"/>
        <v>-6.4285669078918408E-3</v>
      </c>
      <c r="H122" s="8">
        <f t="shared" si="10"/>
        <v>1.2220068533840733E-2</v>
      </c>
      <c r="I122" s="8">
        <f t="shared" si="11"/>
        <v>1.905757688820783E-2</v>
      </c>
    </row>
    <row r="123" spans="1:9" x14ac:dyDescent="0.3">
      <c r="A123" s="9">
        <v>44372</v>
      </c>
      <c r="B123">
        <v>663.76696777343795</v>
      </c>
      <c r="C123">
        <v>67.730224609375</v>
      </c>
      <c r="D123">
        <v>286.17333984375</v>
      </c>
      <c r="E123">
        <v>150.58470153808599</v>
      </c>
      <c r="F123" s="8">
        <f t="shared" si="8"/>
        <v>-1.2727940179385024E-2</v>
      </c>
      <c r="G123" s="8">
        <f t="shared" si="9"/>
        <v>1.3357246087036997E-2</v>
      </c>
      <c r="H123" s="8">
        <f t="shared" si="10"/>
        <v>9.5567588638171205E-3</v>
      </c>
      <c r="I123" s="8">
        <f t="shared" si="11"/>
        <v>-3.238530574382667E-2</v>
      </c>
    </row>
    <row r="124" spans="1:9" x14ac:dyDescent="0.3">
      <c r="A124" s="9">
        <v>44375</v>
      </c>
      <c r="B124">
        <v>681.08148193359398</v>
      </c>
      <c r="C124">
        <v>68.913169860839801</v>
      </c>
      <c r="D124">
        <v>288.14608764648398</v>
      </c>
      <c r="E124">
        <v>152.87886047363301</v>
      </c>
      <c r="F124" s="8">
        <f t="shared" si="8"/>
        <v>2.575081367853041E-2</v>
      </c>
      <c r="G124" s="8">
        <f t="shared" si="9"/>
        <v>1.7314774855528438E-2</v>
      </c>
      <c r="H124" s="8">
        <f t="shared" si="10"/>
        <v>6.869889706028926E-3</v>
      </c>
      <c r="I124" s="8">
        <f t="shared" si="11"/>
        <v>1.5120119380018154E-2</v>
      </c>
    </row>
    <row r="125" spans="1:9" x14ac:dyDescent="0.3">
      <c r="A125" s="9">
        <v>44376</v>
      </c>
      <c r="B125">
        <v>680.66546630859398</v>
      </c>
      <c r="C125">
        <v>67.931968688964801</v>
      </c>
      <c r="D125">
        <v>287.03646850585898</v>
      </c>
      <c r="E125">
        <v>156.24932861328099</v>
      </c>
      <c r="F125" s="8">
        <f t="shared" si="8"/>
        <v>-6.110028569984257E-4</v>
      </c>
      <c r="G125" s="8">
        <f t="shared" si="9"/>
        <v>-1.4340560398235769E-2</v>
      </c>
      <c r="H125" s="8">
        <f t="shared" si="10"/>
        <v>-3.8583246494533307E-3</v>
      </c>
      <c r="I125" s="8">
        <f t="shared" si="11"/>
        <v>2.1807145558854078E-2</v>
      </c>
    </row>
    <row r="126" spans="1:9" x14ac:dyDescent="0.3">
      <c r="A126" s="9">
        <v>44377</v>
      </c>
      <c r="B126">
        <v>668.24548339843795</v>
      </c>
      <c r="C126">
        <v>67.198333740234403</v>
      </c>
      <c r="D126">
        <v>291.26638793945301</v>
      </c>
      <c r="E126">
        <v>148.29997253418</v>
      </c>
      <c r="F126" s="8">
        <f t="shared" si="8"/>
        <v>-1.8415350405298254E-2</v>
      </c>
      <c r="G126" s="8">
        <f t="shared" si="9"/>
        <v>-1.0858292235636158E-2</v>
      </c>
      <c r="H126" s="8">
        <f t="shared" si="10"/>
        <v>1.4628995248383625E-2</v>
      </c>
      <c r="I126" s="8">
        <f t="shared" si="11"/>
        <v>-5.2215927792858843E-2</v>
      </c>
    </row>
    <row r="127" spans="1:9" x14ac:dyDescent="0.3">
      <c r="A127" s="9">
        <v>44378</v>
      </c>
      <c r="B127">
        <v>657.09259033203102</v>
      </c>
      <c r="C127">
        <v>68.0328369140625</v>
      </c>
      <c r="D127">
        <v>291.19052124023398</v>
      </c>
      <c r="E127">
        <v>149.8388671875</v>
      </c>
      <c r="F127" s="8">
        <f t="shared" si="8"/>
        <v>-1.6830658622972925E-2</v>
      </c>
      <c r="G127" s="8">
        <f t="shared" si="9"/>
        <v>1.234203272502713E-2</v>
      </c>
      <c r="H127" s="8">
        <f t="shared" si="10"/>
        <v>-2.6050579348411231E-4</v>
      </c>
      <c r="I127" s="8">
        <f t="shared" si="11"/>
        <v>1.032343402034557E-2</v>
      </c>
    </row>
    <row r="128" spans="1:9" x14ac:dyDescent="0.3">
      <c r="A128" s="9">
        <v>44379</v>
      </c>
      <c r="B128">
        <v>665.05340576171898</v>
      </c>
      <c r="C128">
        <v>68.115371704101605</v>
      </c>
      <c r="D128">
        <v>292.36651611328102</v>
      </c>
      <c r="E128">
        <v>151.29278564453099</v>
      </c>
      <c r="F128" s="8">
        <f t="shared" si="8"/>
        <v>1.2042409324204193E-2</v>
      </c>
      <c r="G128" s="8">
        <f t="shared" si="9"/>
        <v>1.2124257966687683E-3</v>
      </c>
      <c r="H128" s="8">
        <f t="shared" si="10"/>
        <v>4.0304422351942057E-3</v>
      </c>
      <c r="I128" s="8">
        <f t="shared" si="11"/>
        <v>9.6564392425196374E-3</v>
      </c>
    </row>
    <row r="129" spans="1:9" x14ac:dyDescent="0.3">
      <c r="A129" s="9">
        <v>44383</v>
      </c>
      <c r="B129">
        <v>663.43804931640602</v>
      </c>
      <c r="C129">
        <v>68.894813537597699</v>
      </c>
      <c r="D129">
        <v>288.24090576171898</v>
      </c>
      <c r="E129">
        <v>152.70893859863301</v>
      </c>
      <c r="F129" s="8">
        <f t="shared" si="8"/>
        <v>-2.4318669649498093E-3</v>
      </c>
      <c r="G129" s="8">
        <f t="shared" si="9"/>
        <v>1.1377989758843287E-2</v>
      </c>
      <c r="H129" s="8">
        <f t="shared" si="10"/>
        <v>-1.4211598519717313E-2</v>
      </c>
      <c r="I129" s="8">
        <f t="shared" si="11"/>
        <v>9.3168103007826748E-3</v>
      </c>
    </row>
    <row r="130" spans="1:9" x14ac:dyDescent="0.3">
      <c r="A130" s="9">
        <v>44384</v>
      </c>
      <c r="B130">
        <v>667.60705566406295</v>
      </c>
      <c r="C130">
        <v>69.078216552734403</v>
      </c>
      <c r="D130">
        <v>292.33804321289102</v>
      </c>
      <c r="E130">
        <v>151.10395812988301</v>
      </c>
      <c r="F130" s="8">
        <f t="shared" si="8"/>
        <v>6.2642805493516663E-3</v>
      </c>
      <c r="G130" s="8">
        <f t="shared" si="9"/>
        <v>2.6585358462900858E-3</v>
      </c>
      <c r="H130" s="8">
        <f t="shared" si="10"/>
        <v>1.4114206084654616E-2</v>
      </c>
      <c r="I130" s="8">
        <f t="shared" si="11"/>
        <v>-1.0565683134753631E-2</v>
      </c>
    </row>
    <row r="131" spans="1:9" x14ac:dyDescent="0.3">
      <c r="A131" s="9">
        <v>44385</v>
      </c>
      <c r="B131">
        <v>651.65631103515602</v>
      </c>
      <c r="C131">
        <v>68.894813537597699</v>
      </c>
      <c r="D131">
        <v>291.04824829101602</v>
      </c>
      <c r="E131">
        <v>146.33622741699199</v>
      </c>
      <c r="F131" s="8">
        <f t="shared" si="8"/>
        <v>-2.4182467801298471E-2</v>
      </c>
      <c r="G131" s="8">
        <f t="shared" si="9"/>
        <v>-2.6585358462901621E-3</v>
      </c>
      <c r="H131" s="8">
        <f t="shared" si="10"/>
        <v>-4.4217597916155569E-3</v>
      </c>
      <c r="I131" s="8">
        <f t="shared" si="11"/>
        <v>-3.2061162819745255E-2</v>
      </c>
    </row>
    <row r="132" spans="1:9" x14ac:dyDescent="0.3">
      <c r="A132" s="9">
        <v>44386</v>
      </c>
      <c r="B132">
        <v>668.74847412109398</v>
      </c>
      <c r="C132">
        <v>68.766441345214801</v>
      </c>
      <c r="D132">
        <v>295.49624633789102</v>
      </c>
      <c r="E132">
        <v>154.59715270996099</v>
      </c>
      <c r="F132" s="8">
        <f t="shared" ref="F132:F195" si="12">LN(B132/B131)</f>
        <v>2.5890723889081806E-2</v>
      </c>
      <c r="G132" s="8">
        <f t="shared" ref="G132:G195" si="13">LN(C132/C131)</f>
        <v>-1.8650451748812428E-3</v>
      </c>
      <c r="H132" s="8">
        <f t="shared" ref="H132:H195" si="14">LN(D132/D131)</f>
        <v>1.5167078901966315E-2</v>
      </c>
      <c r="I132" s="8">
        <f t="shared" ref="I132:I195" si="15">LN(E132/E131)</f>
        <v>5.4915817293894852E-2</v>
      </c>
    </row>
    <row r="133" spans="1:9" x14ac:dyDescent="0.3">
      <c r="A133" s="9">
        <v>44389</v>
      </c>
      <c r="B133">
        <v>684.660400390625</v>
      </c>
      <c r="C133">
        <v>68.858139038085895</v>
      </c>
      <c r="D133">
        <v>297.22238159179699</v>
      </c>
      <c r="E133">
        <v>157.382247924805</v>
      </c>
      <c r="F133" s="8">
        <f t="shared" si="12"/>
        <v>2.3514932957070946E-2</v>
      </c>
      <c r="G133" s="8">
        <f t="shared" si="13"/>
        <v>1.3325774536082275E-3</v>
      </c>
      <c r="H133" s="8">
        <f t="shared" si="14"/>
        <v>5.8244841732254266E-3</v>
      </c>
      <c r="I133" s="8">
        <f t="shared" si="15"/>
        <v>1.7854827583418637E-2</v>
      </c>
    </row>
    <row r="134" spans="1:9" x14ac:dyDescent="0.3">
      <c r="A134" s="9">
        <v>44390</v>
      </c>
      <c r="B134">
        <v>683.31591796875</v>
      </c>
      <c r="C134">
        <v>68.647232055664105</v>
      </c>
      <c r="D134">
        <v>293.81759643554699</v>
      </c>
      <c r="E134">
        <v>150.44308471679699</v>
      </c>
      <c r="F134" s="8">
        <f t="shared" si="12"/>
        <v>-1.9656522364174616E-3</v>
      </c>
      <c r="G134" s="8">
        <f t="shared" si="13"/>
        <v>-3.067620502902216E-3</v>
      </c>
      <c r="H134" s="8">
        <f t="shared" si="14"/>
        <v>-1.152146367932533E-2</v>
      </c>
      <c r="I134" s="8">
        <f t="shared" si="15"/>
        <v>-4.5092708402235726E-2</v>
      </c>
    </row>
    <row r="135" spans="1:9" x14ac:dyDescent="0.3">
      <c r="A135" s="9">
        <v>44391</v>
      </c>
      <c r="B135">
        <v>693.075927734375</v>
      </c>
      <c r="C135">
        <v>69.417503356933594</v>
      </c>
      <c r="D135">
        <v>291.00079345703102</v>
      </c>
      <c r="E135">
        <v>152.21800231933599</v>
      </c>
      <c r="F135" s="8">
        <f t="shared" si="12"/>
        <v>1.4182259778309232E-2</v>
      </c>
      <c r="G135" s="8">
        <f t="shared" si="13"/>
        <v>1.1158233721484322E-2</v>
      </c>
      <c r="H135" s="8">
        <f t="shared" si="14"/>
        <v>-9.6331606868794856E-3</v>
      </c>
      <c r="I135" s="8">
        <f t="shared" si="15"/>
        <v>1.1728881088280839E-2</v>
      </c>
    </row>
    <row r="136" spans="1:9" x14ac:dyDescent="0.3">
      <c r="A136" s="9">
        <v>44392</v>
      </c>
      <c r="B136">
        <v>680.91693115234398</v>
      </c>
      <c r="C136">
        <v>70.444564819335895</v>
      </c>
      <c r="D136">
        <v>290.44125366210898</v>
      </c>
      <c r="E136">
        <v>152.93553161621099</v>
      </c>
      <c r="F136" s="8">
        <f t="shared" si="12"/>
        <v>-1.7699238995948375E-2</v>
      </c>
      <c r="G136" s="8">
        <f t="shared" si="13"/>
        <v>1.4687040424069164E-2</v>
      </c>
      <c r="H136" s="8">
        <f t="shared" si="14"/>
        <v>-1.9246628977759939E-3</v>
      </c>
      <c r="I136" s="8">
        <f t="shared" si="15"/>
        <v>4.7027514970537547E-3</v>
      </c>
    </row>
    <row r="137" spans="1:9" x14ac:dyDescent="0.3">
      <c r="A137" s="9">
        <v>44393</v>
      </c>
      <c r="B137">
        <v>664.93731689453102</v>
      </c>
      <c r="C137">
        <v>71.453262329101605</v>
      </c>
      <c r="D137">
        <v>284.52316284179699</v>
      </c>
      <c r="E137">
        <v>150.88682556152301</v>
      </c>
      <c r="F137" s="8">
        <f t="shared" si="12"/>
        <v>-2.374754211844763E-2</v>
      </c>
      <c r="G137" s="8">
        <f t="shared" si="13"/>
        <v>1.4217476351908708E-2</v>
      </c>
      <c r="H137" s="8">
        <f t="shared" si="14"/>
        <v>-2.0586664710040257E-2</v>
      </c>
      <c r="I137" s="8">
        <f t="shared" si="15"/>
        <v>-1.3486414401860887E-2</v>
      </c>
    </row>
    <row r="138" spans="1:9" x14ac:dyDescent="0.3">
      <c r="A138" s="9">
        <v>44396</v>
      </c>
      <c r="B138">
        <v>661.62927246093795</v>
      </c>
      <c r="C138">
        <v>70.600448608398395</v>
      </c>
      <c r="D138">
        <v>274.97268676757801</v>
      </c>
      <c r="E138">
        <v>146.17573547363301</v>
      </c>
      <c r="F138" s="8">
        <f t="shared" si="12"/>
        <v>-4.9873882203435105E-3</v>
      </c>
      <c r="G138" s="8">
        <f t="shared" si="13"/>
        <v>-1.2007063537675116E-2</v>
      </c>
      <c r="H138" s="8">
        <f t="shared" si="14"/>
        <v>-3.4142894327664285E-2</v>
      </c>
      <c r="I138" s="8">
        <f t="shared" si="15"/>
        <v>-3.1720490698265033E-2</v>
      </c>
    </row>
    <row r="139" spans="1:9" x14ac:dyDescent="0.3">
      <c r="A139" s="9">
        <v>44397</v>
      </c>
      <c r="B139">
        <v>661.677490234375</v>
      </c>
      <c r="C139">
        <v>70.7655029296875</v>
      </c>
      <c r="D139">
        <v>284.07736206054699</v>
      </c>
      <c r="E139">
        <v>146.005783081055</v>
      </c>
      <c r="F139" s="8">
        <f t="shared" si="12"/>
        <v>7.2874672476063842E-5</v>
      </c>
      <c r="G139" s="8">
        <f t="shared" si="13"/>
        <v>2.335136494959754E-3</v>
      </c>
      <c r="H139" s="8">
        <f t="shared" si="14"/>
        <v>3.257483079950621E-2</v>
      </c>
      <c r="I139" s="8">
        <f t="shared" si="15"/>
        <v>-1.1633344407664559E-3</v>
      </c>
    </row>
    <row r="140" spans="1:9" x14ac:dyDescent="0.3">
      <c r="A140" s="9">
        <v>44398</v>
      </c>
      <c r="B140">
        <v>697.41912841796898</v>
      </c>
      <c r="C140">
        <v>69.582565307617202</v>
      </c>
      <c r="D140">
        <v>289.43591308593801</v>
      </c>
      <c r="E140">
        <v>150.56579589843801</v>
      </c>
      <c r="F140" s="8">
        <f t="shared" si="12"/>
        <v>5.2608299696685477E-2</v>
      </c>
      <c r="G140" s="8">
        <f t="shared" si="13"/>
        <v>-1.6857597693954299E-2</v>
      </c>
      <c r="H140" s="8">
        <f t="shared" si="14"/>
        <v>1.8687298785571949E-2</v>
      </c>
      <c r="I140" s="8">
        <f t="shared" si="15"/>
        <v>3.0753939634036047E-2</v>
      </c>
    </row>
    <row r="141" spans="1:9" x14ac:dyDescent="0.3">
      <c r="A141" s="9">
        <v>44399</v>
      </c>
      <c r="B141">
        <v>706.04730224609398</v>
      </c>
      <c r="C141">
        <v>69.802642822265597</v>
      </c>
      <c r="D141">
        <v>287.28311157226602</v>
      </c>
      <c r="E141">
        <v>154.38000488281301</v>
      </c>
      <c r="F141" s="8">
        <f t="shared" si="12"/>
        <v>1.2295673544479769E-2</v>
      </c>
      <c r="G141" s="8">
        <f t="shared" si="13"/>
        <v>3.1578343281045539E-3</v>
      </c>
      <c r="H141" s="8">
        <f t="shared" si="14"/>
        <v>-7.4657204664271455E-3</v>
      </c>
      <c r="I141" s="8">
        <f t="shared" si="15"/>
        <v>2.5016956448117175E-2</v>
      </c>
    </row>
    <row r="142" spans="1:9" x14ac:dyDescent="0.3">
      <c r="A142" s="9">
        <v>44400</v>
      </c>
      <c r="B142">
        <v>723.67150878906295</v>
      </c>
      <c r="C142">
        <v>70.793022155761705</v>
      </c>
      <c r="D142">
        <v>290.85858154296898</v>
      </c>
      <c r="E142">
        <v>155.19192504882801</v>
      </c>
      <c r="F142" s="8">
        <f t="shared" si="12"/>
        <v>2.465533668537697E-2</v>
      </c>
      <c r="G142" s="8">
        <f t="shared" si="13"/>
        <v>1.4088566885867479E-2</v>
      </c>
      <c r="H142" s="8">
        <f t="shared" si="14"/>
        <v>1.2368993961263969E-2</v>
      </c>
      <c r="I142" s="8">
        <f t="shared" si="15"/>
        <v>5.2454499207433931E-3</v>
      </c>
    </row>
    <row r="143" spans="1:9" x14ac:dyDescent="0.3">
      <c r="A143" s="9">
        <v>44403</v>
      </c>
      <c r="B143">
        <v>729.42681884765602</v>
      </c>
      <c r="C143">
        <v>70.527099609375</v>
      </c>
      <c r="D143">
        <v>293.27700805664102</v>
      </c>
      <c r="E143">
        <v>159.55369567871099</v>
      </c>
      <c r="F143" s="8">
        <f t="shared" si="12"/>
        <v>7.9214737839193496E-3</v>
      </c>
      <c r="G143" s="8">
        <f t="shared" si="13"/>
        <v>-3.7634111395615454E-3</v>
      </c>
      <c r="H143" s="8">
        <f t="shared" si="14"/>
        <v>8.2804074089307123E-3</v>
      </c>
      <c r="I143" s="8">
        <f t="shared" si="15"/>
        <v>2.7717938523276951E-2</v>
      </c>
    </row>
    <row r="144" spans="1:9" x14ac:dyDescent="0.3">
      <c r="A144" s="9">
        <v>44404</v>
      </c>
      <c r="B144">
        <v>721.21447753906295</v>
      </c>
      <c r="C144">
        <v>71.398269653320298</v>
      </c>
      <c r="D144">
        <v>293.22955322265602</v>
      </c>
      <c r="E144">
        <v>155.77728271484401</v>
      </c>
      <c r="F144" s="8">
        <f t="shared" si="12"/>
        <v>-1.1322480702930224E-2</v>
      </c>
      <c r="G144" s="8">
        <f t="shared" si="13"/>
        <v>1.2276606923512049E-2</v>
      </c>
      <c r="H144" s="8">
        <f t="shared" si="14"/>
        <v>-1.6182200582738198E-4</v>
      </c>
      <c r="I144" s="8">
        <f t="shared" si="15"/>
        <v>-2.3953203348415966E-2</v>
      </c>
    </row>
    <row r="145" spans="1:9" x14ac:dyDescent="0.3">
      <c r="A145" s="9">
        <v>44405</v>
      </c>
      <c r="B145">
        <v>735.00811767578102</v>
      </c>
      <c r="C145">
        <v>71.389083862304702</v>
      </c>
      <c r="D145">
        <v>290.51715087890602</v>
      </c>
      <c r="E145">
        <v>157.193435668945</v>
      </c>
      <c r="F145" s="8">
        <f t="shared" si="12"/>
        <v>1.8944978244931757E-2</v>
      </c>
      <c r="G145" s="8">
        <f t="shared" si="13"/>
        <v>-1.2866392999247585E-4</v>
      </c>
      <c r="H145" s="8">
        <f t="shared" si="14"/>
        <v>-9.2931466524820202E-3</v>
      </c>
      <c r="I145" s="8">
        <f t="shared" si="15"/>
        <v>9.0498090462396812E-3</v>
      </c>
    </row>
    <row r="146" spans="1:9" x14ac:dyDescent="0.3">
      <c r="A146" s="9">
        <v>44406</v>
      </c>
      <c r="B146">
        <v>740.666748046875</v>
      </c>
      <c r="C146">
        <v>71.673362731933594</v>
      </c>
      <c r="D146">
        <v>293.38125610351602</v>
      </c>
      <c r="E146">
        <v>153.03936767578099</v>
      </c>
      <c r="F146" s="8">
        <f t="shared" si="12"/>
        <v>7.6692477970362006E-3</v>
      </c>
      <c r="G146" s="8">
        <f t="shared" si="13"/>
        <v>3.9741979892091274E-3</v>
      </c>
      <c r="H146" s="8">
        <f t="shared" si="14"/>
        <v>9.8103648210872592E-3</v>
      </c>
      <c r="I146" s="8">
        <f t="shared" si="15"/>
        <v>-2.6781927926457883E-2</v>
      </c>
    </row>
    <row r="147" spans="1:9" x14ac:dyDescent="0.3">
      <c r="A147" s="9">
        <v>44407</v>
      </c>
      <c r="B147">
        <v>741.66314697265602</v>
      </c>
      <c r="C147">
        <v>71.4349365234375</v>
      </c>
      <c r="D147">
        <v>295.93255615234398</v>
      </c>
      <c r="E147">
        <v>160.40338134765599</v>
      </c>
      <c r="F147" s="8">
        <f t="shared" si="12"/>
        <v>1.3443688603962732E-3</v>
      </c>
      <c r="G147" s="8">
        <f t="shared" si="13"/>
        <v>-3.3321118389343235E-3</v>
      </c>
      <c r="H147" s="8">
        <f t="shared" si="14"/>
        <v>8.6585989850566127E-3</v>
      </c>
      <c r="I147" s="8">
        <f t="shared" si="15"/>
        <v>4.6996582565639114E-2</v>
      </c>
    </row>
    <row r="148" spans="1:9" x14ac:dyDescent="0.3">
      <c r="A148" s="9">
        <v>44410</v>
      </c>
      <c r="B148">
        <v>744.47796630859398</v>
      </c>
      <c r="C148">
        <v>72.2694091796875</v>
      </c>
      <c r="D148">
        <v>289.70144653320301</v>
      </c>
      <c r="E148">
        <v>160.29010009765599</v>
      </c>
      <c r="F148" s="8">
        <f t="shared" si="12"/>
        <v>3.7880961326750822E-3</v>
      </c>
      <c r="G148" s="8">
        <f t="shared" si="13"/>
        <v>1.1613873355902105E-2</v>
      </c>
      <c r="H148" s="8">
        <f t="shared" si="14"/>
        <v>-2.1280679551682107E-2</v>
      </c>
      <c r="I148" s="8">
        <f t="shared" si="15"/>
        <v>-7.064768151888107E-4</v>
      </c>
    </row>
    <row r="149" spans="1:9" x14ac:dyDescent="0.3">
      <c r="A149" s="9">
        <v>44411</v>
      </c>
      <c r="B149">
        <v>754.03466796875</v>
      </c>
      <c r="C149">
        <v>72.828781127929702</v>
      </c>
      <c r="D149">
        <v>293.46667480468801</v>
      </c>
      <c r="E149">
        <v>163.73606872558599</v>
      </c>
      <c r="F149" s="8">
        <f t="shared" si="12"/>
        <v>1.2755089290561966E-2</v>
      </c>
      <c r="G149" s="8">
        <f t="shared" si="13"/>
        <v>7.7102921574747196E-3</v>
      </c>
      <c r="H149" s="8">
        <f t="shared" si="14"/>
        <v>1.2913190741089412E-2</v>
      </c>
      <c r="I149" s="8">
        <f t="shared" si="15"/>
        <v>2.1270495295103442E-2</v>
      </c>
    </row>
    <row r="150" spans="1:9" x14ac:dyDescent="0.3">
      <c r="A150" s="9">
        <v>44412</v>
      </c>
      <c r="B150">
        <v>769.46307373046898</v>
      </c>
      <c r="C150">
        <v>73.241447448730497</v>
      </c>
      <c r="D150">
        <v>287.70037841796898</v>
      </c>
      <c r="E150">
        <v>168.16392517089801</v>
      </c>
      <c r="F150" s="8">
        <f t="shared" si="12"/>
        <v>2.0254619083326333E-2</v>
      </c>
      <c r="G150" s="8">
        <f t="shared" si="13"/>
        <v>5.6502604630791859E-3</v>
      </c>
      <c r="H150" s="8">
        <f t="shared" si="14"/>
        <v>-1.9844502836801461E-2</v>
      </c>
      <c r="I150" s="8">
        <f t="shared" si="15"/>
        <v>2.6683454327166827E-2</v>
      </c>
    </row>
    <row r="151" spans="1:9" x14ac:dyDescent="0.3">
      <c r="A151" s="9">
        <v>44413</v>
      </c>
      <c r="B151">
        <v>768.75689697265602</v>
      </c>
      <c r="C151">
        <v>73.809989929199205</v>
      </c>
      <c r="D151">
        <v>284.74124145507801</v>
      </c>
      <c r="E151">
        <v>164.72738647460901</v>
      </c>
      <c r="F151" s="8">
        <f t="shared" si="12"/>
        <v>-9.1817402045777069E-4</v>
      </c>
      <c r="G151" s="8">
        <f t="shared" si="13"/>
        <v>7.7326046384437871E-3</v>
      </c>
      <c r="H151" s="8">
        <f t="shared" si="14"/>
        <v>-1.0338742741712243E-2</v>
      </c>
      <c r="I151" s="8">
        <f t="shared" si="15"/>
        <v>-2.0647344414882418E-2</v>
      </c>
    </row>
    <row r="152" spans="1:9" x14ac:dyDescent="0.3">
      <c r="A152" s="9">
        <v>44414</v>
      </c>
      <c r="B152">
        <v>757.66204833984398</v>
      </c>
      <c r="C152">
        <v>73.920028686523395</v>
      </c>
      <c r="D152">
        <v>283.12893676757801</v>
      </c>
      <c r="E152">
        <v>168.05064392089801</v>
      </c>
      <c r="F152" s="8">
        <f t="shared" si="12"/>
        <v>-1.4537351046324736E-2</v>
      </c>
      <c r="G152" s="8">
        <f t="shared" si="13"/>
        <v>1.4897280688914889E-3</v>
      </c>
      <c r="H152" s="8">
        <f t="shared" si="14"/>
        <v>-5.6784422978561995E-3</v>
      </c>
      <c r="I152" s="8">
        <f t="shared" si="15"/>
        <v>1.9973481562403098E-2</v>
      </c>
    </row>
    <row r="153" spans="1:9" x14ac:dyDescent="0.3">
      <c r="A153" s="9">
        <v>44417</v>
      </c>
      <c r="B153">
        <v>762.88555908203102</v>
      </c>
      <c r="C153">
        <v>73.874176025390597</v>
      </c>
      <c r="D153">
        <v>281.82019042968801</v>
      </c>
      <c r="E153">
        <v>167.53137207031301</v>
      </c>
      <c r="F153" s="8">
        <f t="shared" si="12"/>
        <v>6.8705922322672792E-3</v>
      </c>
      <c r="G153" s="8">
        <f t="shared" si="13"/>
        <v>-6.2049337717037301E-4</v>
      </c>
      <c r="H153" s="8">
        <f t="shared" si="14"/>
        <v>-4.6331558578575323E-3</v>
      </c>
      <c r="I153" s="8">
        <f t="shared" si="15"/>
        <v>-3.0947562162751767E-3</v>
      </c>
    </row>
    <row r="154" spans="1:9" x14ac:dyDescent="0.3">
      <c r="A154" s="9">
        <v>44418</v>
      </c>
      <c r="B154">
        <v>763.47546386718795</v>
      </c>
      <c r="C154">
        <v>73.8466796875</v>
      </c>
      <c r="D154">
        <v>283.24276733398398</v>
      </c>
      <c r="E154">
        <v>168.02232360839801</v>
      </c>
      <c r="F154" s="8">
        <f t="shared" si="12"/>
        <v>7.7295581537790601E-4</v>
      </c>
      <c r="G154" s="8">
        <f t="shared" si="13"/>
        <v>-3.722742882236514E-4</v>
      </c>
      <c r="H154" s="8">
        <f t="shared" si="14"/>
        <v>5.0351200347905122E-3</v>
      </c>
      <c r="I154" s="8">
        <f t="shared" si="15"/>
        <v>2.9262195275005479E-3</v>
      </c>
    </row>
    <row r="155" spans="1:9" x14ac:dyDescent="0.3">
      <c r="A155" s="9">
        <v>44419</v>
      </c>
      <c r="B155">
        <v>763.40789794921898</v>
      </c>
      <c r="C155">
        <v>75.533958435058594</v>
      </c>
      <c r="D155">
        <v>280.72952270507801</v>
      </c>
      <c r="E155">
        <v>168.52268981933599</v>
      </c>
      <c r="F155" s="8">
        <f t="shared" si="12"/>
        <v>-8.8501741131898323E-5</v>
      </c>
      <c r="G155" s="8">
        <f t="shared" si="13"/>
        <v>2.2591287987587496E-2</v>
      </c>
      <c r="H155" s="8">
        <f t="shared" si="14"/>
        <v>-8.9127118839198907E-3</v>
      </c>
      <c r="I155" s="8">
        <f t="shared" si="15"/>
        <v>2.9735492113103479E-3</v>
      </c>
    </row>
    <row r="156" spans="1:9" x14ac:dyDescent="0.3">
      <c r="A156" s="9">
        <v>44420</v>
      </c>
      <c r="B156">
        <v>755.52435302734398</v>
      </c>
      <c r="C156">
        <v>76.111656188964801</v>
      </c>
      <c r="D156">
        <v>279.43017578125</v>
      </c>
      <c r="E156">
        <v>168.47549438476599</v>
      </c>
      <c r="F156" s="8">
        <f t="shared" si="12"/>
        <v>-1.0380470501012999E-2</v>
      </c>
      <c r="G156" s="8">
        <f t="shared" si="13"/>
        <v>7.6190867763892981E-3</v>
      </c>
      <c r="H156" s="8">
        <f t="shared" si="14"/>
        <v>-4.6392100600819042E-3</v>
      </c>
      <c r="I156" s="8">
        <f t="shared" si="15"/>
        <v>-2.8009311082798273E-4</v>
      </c>
    </row>
    <row r="157" spans="1:9" x14ac:dyDescent="0.3">
      <c r="A157" s="9">
        <v>44421</v>
      </c>
      <c r="B157">
        <v>763.156494140625</v>
      </c>
      <c r="C157">
        <v>76.524330139160199</v>
      </c>
      <c r="D157">
        <v>277.88433837890602</v>
      </c>
      <c r="E157">
        <v>172.77116394043</v>
      </c>
      <c r="F157" s="8">
        <f t="shared" si="12"/>
        <v>1.0051098465127114E-2</v>
      </c>
      <c r="G157" s="8">
        <f t="shared" si="13"/>
        <v>5.4073087957363167E-3</v>
      </c>
      <c r="H157" s="8">
        <f t="shared" si="14"/>
        <v>-5.5474649499081454E-3</v>
      </c>
      <c r="I157" s="8">
        <f t="shared" si="15"/>
        <v>2.5177661802406024E-2</v>
      </c>
    </row>
    <row r="158" spans="1:9" x14ac:dyDescent="0.3">
      <c r="A158" s="9">
        <v>44424</v>
      </c>
      <c r="B158">
        <v>761.59893798828102</v>
      </c>
      <c r="C158">
        <v>76.982833862304702</v>
      </c>
      <c r="D158">
        <v>283.57479858398398</v>
      </c>
      <c r="E158">
        <v>173.05439758300801</v>
      </c>
      <c r="F158" s="8">
        <f t="shared" si="12"/>
        <v>-2.0430249485097274E-3</v>
      </c>
      <c r="G158" s="8">
        <f t="shared" si="13"/>
        <v>5.973728843449131E-3</v>
      </c>
      <c r="H158" s="8">
        <f t="shared" si="14"/>
        <v>2.0270950049120377E-2</v>
      </c>
      <c r="I158" s="8">
        <f t="shared" si="15"/>
        <v>1.6380148688767558E-3</v>
      </c>
    </row>
    <row r="159" spans="1:9" x14ac:dyDescent="0.3">
      <c r="A159" s="9">
        <v>44425</v>
      </c>
      <c r="B159">
        <v>751.16192626953102</v>
      </c>
      <c r="C159">
        <v>76.991996765136705</v>
      </c>
      <c r="D159">
        <v>281.052001953125</v>
      </c>
      <c r="E159">
        <v>173.96072387695301</v>
      </c>
      <c r="F159" s="8">
        <f t="shared" si="12"/>
        <v>-1.3798846298192018E-2</v>
      </c>
      <c r="G159" s="8">
        <f t="shared" si="13"/>
        <v>1.190181902519346E-4</v>
      </c>
      <c r="H159" s="8">
        <f t="shared" si="14"/>
        <v>-8.9362156270188942E-3</v>
      </c>
      <c r="I159" s="8">
        <f t="shared" si="15"/>
        <v>5.2235669208854658E-3</v>
      </c>
    </row>
    <row r="160" spans="1:9" x14ac:dyDescent="0.3">
      <c r="A160" s="9">
        <v>44426</v>
      </c>
      <c r="B160">
        <v>747.18634033203102</v>
      </c>
      <c r="C160">
        <v>77.413825988769503</v>
      </c>
      <c r="D160">
        <v>277.94122314453102</v>
      </c>
      <c r="E160">
        <v>173.535888671875</v>
      </c>
      <c r="F160" s="8">
        <f t="shared" si="12"/>
        <v>-5.306637122515551E-3</v>
      </c>
      <c r="G160" s="8">
        <f t="shared" si="13"/>
        <v>5.4639166524042774E-3</v>
      </c>
      <c r="H160" s="8">
        <f t="shared" si="14"/>
        <v>-1.1130048744574449E-2</v>
      </c>
      <c r="I160" s="8">
        <f t="shared" si="15"/>
        <v>-2.445119758850292E-3</v>
      </c>
    </row>
    <row r="161" spans="1:9" x14ac:dyDescent="0.3">
      <c r="A161" s="9">
        <v>44427</v>
      </c>
      <c r="B161">
        <v>755.95007324218795</v>
      </c>
      <c r="C161">
        <v>77.533050537109403</v>
      </c>
      <c r="D161">
        <v>272.5068359375</v>
      </c>
      <c r="E161">
        <v>173.29042053222699</v>
      </c>
      <c r="F161" s="8">
        <f t="shared" si="12"/>
        <v>1.1660727706498968E-2</v>
      </c>
      <c r="G161" s="8">
        <f t="shared" si="13"/>
        <v>1.5389090060083058E-3</v>
      </c>
      <c r="H161" s="8">
        <f t="shared" si="14"/>
        <v>-1.9745964001201797E-2</v>
      </c>
      <c r="I161" s="8">
        <f t="shared" si="15"/>
        <v>-1.4155107275325228E-3</v>
      </c>
    </row>
    <row r="162" spans="1:9" x14ac:dyDescent="0.3">
      <c r="A162" s="9">
        <v>44428</v>
      </c>
      <c r="B162">
        <v>762.40191650390602</v>
      </c>
      <c r="C162">
        <v>79.119468688964801</v>
      </c>
      <c r="D162">
        <v>273</v>
      </c>
      <c r="E162">
        <v>165.64315795898401</v>
      </c>
      <c r="F162" s="8">
        <f t="shared" si="12"/>
        <v>8.4985328004397506E-3</v>
      </c>
      <c r="G162" s="8">
        <f t="shared" si="13"/>
        <v>2.0254668041107381E-2</v>
      </c>
      <c r="H162" s="8">
        <f t="shared" si="14"/>
        <v>1.8080953871353559E-3</v>
      </c>
      <c r="I162" s="8">
        <f t="shared" si="15"/>
        <v>-4.5133094712225069E-2</v>
      </c>
    </row>
    <row r="163" spans="1:9" x14ac:dyDescent="0.3">
      <c r="A163" s="9">
        <v>44431</v>
      </c>
      <c r="B163">
        <v>785.07525634765602</v>
      </c>
      <c r="C163">
        <v>77.395492553710895</v>
      </c>
      <c r="D163">
        <v>279.36376953125</v>
      </c>
      <c r="E163">
        <v>171.63822937011699</v>
      </c>
      <c r="F163" s="8">
        <f t="shared" si="12"/>
        <v>2.9305715031912587E-2</v>
      </c>
      <c r="G163" s="8">
        <f t="shared" si="13"/>
        <v>-2.2030428876410435E-2</v>
      </c>
      <c r="H163" s="8">
        <f t="shared" si="14"/>
        <v>2.3042970829029119E-2</v>
      </c>
      <c r="I163" s="8">
        <f t="shared" si="15"/>
        <v>3.5553120427666882E-2</v>
      </c>
    </row>
    <row r="164" spans="1:9" x14ac:dyDescent="0.3">
      <c r="A164" s="9">
        <v>44432</v>
      </c>
      <c r="B164">
        <v>779.26177978515602</v>
      </c>
      <c r="C164">
        <v>77.157058715820298</v>
      </c>
      <c r="D164">
        <v>283.54629516601602</v>
      </c>
      <c r="E164">
        <v>169.85389709472699</v>
      </c>
      <c r="F164" s="8">
        <f t="shared" si="12"/>
        <v>-7.4325457889091165E-3</v>
      </c>
      <c r="G164" s="8">
        <f t="shared" si="13"/>
        <v>-3.0854751357080588E-3</v>
      </c>
      <c r="H164" s="8">
        <f t="shared" si="14"/>
        <v>1.486064246760465E-2</v>
      </c>
      <c r="I164" s="8">
        <f t="shared" si="15"/>
        <v>-1.0450305443799641E-2</v>
      </c>
    </row>
    <row r="165" spans="1:9" x14ac:dyDescent="0.3">
      <c r="A165" s="9">
        <v>44433</v>
      </c>
      <c r="B165">
        <v>781.44781494140602</v>
      </c>
      <c r="C165">
        <v>77.514694213867202</v>
      </c>
      <c r="D165">
        <v>287.85211181640602</v>
      </c>
      <c r="E165">
        <v>166.99325561523401</v>
      </c>
      <c r="F165" s="8">
        <f t="shared" si="12"/>
        <v>2.8013367678520152E-3</v>
      </c>
      <c r="G165" s="8">
        <f t="shared" si="13"/>
        <v>4.6244531225092048E-3</v>
      </c>
      <c r="H165" s="8">
        <f t="shared" si="14"/>
        <v>1.5071439130269959E-2</v>
      </c>
      <c r="I165" s="8">
        <f t="shared" si="15"/>
        <v>-1.6985212611287263E-2</v>
      </c>
    </row>
    <row r="166" spans="1:9" x14ac:dyDescent="0.3">
      <c r="A166" s="9">
        <v>44434</v>
      </c>
      <c r="B166">
        <v>784.41741943359398</v>
      </c>
      <c r="C166">
        <v>77.206092834472699</v>
      </c>
      <c r="D166">
        <v>289.30810546875</v>
      </c>
      <c r="E166">
        <v>169.08915710449199</v>
      </c>
      <c r="F166" s="8">
        <f t="shared" si="12"/>
        <v>3.7929292855276111E-3</v>
      </c>
      <c r="G166" s="8">
        <f t="shared" si="13"/>
        <v>-3.9891445037202843E-3</v>
      </c>
      <c r="H166" s="8">
        <f t="shared" si="14"/>
        <v>5.045381498482414E-3</v>
      </c>
      <c r="I166" s="8">
        <f t="shared" si="15"/>
        <v>1.247270658148876E-2</v>
      </c>
    </row>
    <row r="167" spans="1:9" x14ac:dyDescent="0.3">
      <c r="A167" s="9">
        <v>44435</v>
      </c>
      <c r="B167">
        <v>805.678466796875</v>
      </c>
      <c r="C167">
        <v>76.837615966796903</v>
      </c>
      <c r="D167">
        <v>289.80294799804699</v>
      </c>
      <c r="E167">
        <v>168.85314941406301</v>
      </c>
      <c r="F167" s="8">
        <f t="shared" si="12"/>
        <v>2.6743436934782587E-2</v>
      </c>
      <c r="G167" s="8">
        <f t="shared" si="13"/>
        <v>-4.784065163439895E-3</v>
      </c>
      <c r="H167" s="8">
        <f t="shared" si="14"/>
        <v>1.7089732505385074E-3</v>
      </c>
      <c r="I167" s="8">
        <f t="shared" si="15"/>
        <v>-1.396733846250731E-3</v>
      </c>
    </row>
    <row r="168" spans="1:9" x14ac:dyDescent="0.3">
      <c r="A168" s="9">
        <v>44438</v>
      </c>
      <c r="B168">
        <v>812.13055419921898</v>
      </c>
      <c r="C168">
        <v>77.335060119628906</v>
      </c>
      <c r="D168">
        <v>286.96701049804699</v>
      </c>
      <c r="E168">
        <v>167.115966796875</v>
      </c>
      <c r="F168" s="8">
        <f t="shared" si="12"/>
        <v>7.9763699258935776E-3</v>
      </c>
      <c r="G168" s="8">
        <f t="shared" si="13"/>
        <v>6.4531004026549404E-3</v>
      </c>
      <c r="H168" s="8">
        <f t="shared" si="14"/>
        <v>-9.8339392078971837E-3</v>
      </c>
      <c r="I168" s="8">
        <f t="shared" si="15"/>
        <v>-1.034141541728824E-2</v>
      </c>
    </row>
    <row r="169" spans="1:9" x14ac:dyDescent="0.3">
      <c r="A169" s="9">
        <v>44439</v>
      </c>
      <c r="B169">
        <v>805.794677734375</v>
      </c>
      <c r="C169">
        <v>77.371894836425795</v>
      </c>
      <c r="D169">
        <v>282.32305908203102</v>
      </c>
      <c r="E169">
        <v>169.04194641113301</v>
      </c>
      <c r="F169" s="8">
        <f t="shared" si="12"/>
        <v>-7.8321404820510948E-3</v>
      </c>
      <c r="G169" s="8">
        <f t="shared" si="13"/>
        <v>4.76186962679012E-4</v>
      </c>
      <c r="H169" s="8">
        <f t="shared" si="14"/>
        <v>-1.6315248331673221E-2</v>
      </c>
      <c r="I169" s="8">
        <f t="shared" si="15"/>
        <v>1.1458904360157415E-2</v>
      </c>
    </row>
    <row r="170" spans="1:9" x14ac:dyDescent="0.3">
      <c r="A170" s="9">
        <v>44440</v>
      </c>
      <c r="B170">
        <v>814.6259765625</v>
      </c>
      <c r="C170">
        <v>78.615531921386705</v>
      </c>
      <c r="D170">
        <v>279.744140625</v>
      </c>
      <c r="E170">
        <v>167.69186401367199</v>
      </c>
      <c r="F170" s="8">
        <f t="shared" si="12"/>
        <v>1.0900115650349059E-2</v>
      </c>
      <c r="G170" s="8">
        <f t="shared" si="13"/>
        <v>1.5945688211045281E-2</v>
      </c>
      <c r="H170" s="8">
        <f t="shared" si="14"/>
        <v>-9.1766128888442575E-3</v>
      </c>
      <c r="I170" s="8">
        <f t="shared" si="15"/>
        <v>-8.0187352137550873E-3</v>
      </c>
    </row>
    <row r="171" spans="1:9" x14ac:dyDescent="0.3">
      <c r="A171" s="9">
        <v>44441</v>
      </c>
      <c r="B171">
        <v>833.11114501953102</v>
      </c>
      <c r="C171">
        <v>79.665710449218807</v>
      </c>
      <c r="D171">
        <v>280.61965942382801</v>
      </c>
      <c r="E171">
        <v>171.82705688476599</v>
      </c>
      <c r="F171" s="8">
        <f t="shared" si="12"/>
        <v>2.2437977220983001E-2</v>
      </c>
      <c r="G171" s="8">
        <f t="shared" si="13"/>
        <v>1.3269973406130862E-2</v>
      </c>
      <c r="H171" s="8">
        <f t="shared" si="14"/>
        <v>3.1248253765536757E-3</v>
      </c>
      <c r="I171" s="8">
        <f t="shared" si="15"/>
        <v>2.4360335219916585E-2</v>
      </c>
    </row>
    <row r="172" spans="1:9" x14ac:dyDescent="0.3">
      <c r="A172" s="9">
        <v>44442</v>
      </c>
      <c r="B172">
        <v>830.044677734375</v>
      </c>
      <c r="C172">
        <v>78.937957763671903</v>
      </c>
      <c r="D172">
        <v>275.89001464843801</v>
      </c>
      <c r="E172">
        <v>174.85763549804699</v>
      </c>
      <c r="F172" s="8">
        <f t="shared" si="12"/>
        <v>-3.6875327230253508E-3</v>
      </c>
      <c r="G172" s="8">
        <f t="shared" si="13"/>
        <v>-9.1770613032740277E-3</v>
      </c>
      <c r="H172" s="8">
        <f t="shared" si="14"/>
        <v>-1.6997938663749112E-2</v>
      </c>
      <c r="I172" s="8">
        <f t="shared" si="15"/>
        <v>1.7483643655795838E-2</v>
      </c>
    </row>
    <row r="173" spans="1:9" x14ac:dyDescent="0.3">
      <c r="A173" s="9">
        <v>44446</v>
      </c>
      <c r="B173">
        <v>833.58514404296898</v>
      </c>
      <c r="C173">
        <v>78.329971313476605</v>
      </c>
      <c r="D173">
        <v>275.88049316406301</v>
      </c>
      <c r="E173">
        <v>171.86480712890599</v>
      </c>
      <c r="F173" s="8">
        <f t="shared" si="12"/>
        <v>4.2563214571546349E-3</v>
      </c>
      <c r="G173" s="8">
        <f t="shared" si="13"/>
        <v>-7.7318940060634913E-3</v>
      </c>
      <c r="H173" s="8">
        <f t="shared" si="14"/>
        <v>-3.4512480247291076E-5</v>
      </c>
      <c r="I173" s="8">
        <f t="shared" si="15"/>
        <v>-1.7263968718769684E-2</v>
      </c>
    </row>
    <row r="174" spans="1:9" x14ac:dyDescent="0.3">
      <c r="A174" s="9">
        <v>44447</v>
      </c>
      <c r="B174">
        <v>829.9287109375</v>
      </c>
      <c r="C174">
        <v>79.628860473632798</v>
      </c>
      <c r="D174">
        <v>273.84402465820301</v>
      </c>
      <c r="E174">
        <v>165.70927429199199</v>
      </c>
      <c r="F174" s="8">
        <f t="shared" si="12"/>
        <v>-4.3960427296221467E-3</v>
      </c>
      <c r="G174" s="8">
        <f t="shared" si="13"/>
        <v>1.6446290749837909E-2</v>
      </c>
      <c r="H174" s="8">
        <f t="shared" si="14"/>
        <v>-7.4090849352535602E-3</v>
      </c>
      <c r="I174" s="8">
        <f t="shared" si="15"/>
        <v>-3.6473269438620386E-2</v>
      </c>
    </row>
    <row r="175" spans="1:9" x14ac:dyDescent="0.3">
      <c r="A175" s="9">
        <v>44448</v>
      </c>
      <c r="B175">
        <v>825.58544921875</v>
      </c>
      <c r="C175">
        <v>79.076126098632798</v>
      </c>
      <c r="D175">
        <v>274.09136962890602</v>
      </c>
      <c r="E175">
        <v>166.47398376464801</v>
      </c>
      <c r="F175" s="8">
        <f t="shared" si="12"/>
        <v>-5.2470365859098363E-3</v>
      </c>
      <c r="G175" s="8">
        <f t="shared" si="13"/>
        <v>-6.9655859188470261E-3</v>
      </c>
      <c r="H175" s="8">
        <f t="shared" si="14"/>
        <v>9.028253698616707E-4</v>
      </c>
      <c r="I175" s="8">
        <f t="shared" si="15"/>
        <v>4.6041502994542708E-3</v>
      </c>
    </row>
    <row r="176" spans="1:9" x14ac:dyDescent="0.3">
      <c r="A176" s="9">
        <v>44449</v>
      </c>
      <c r="B176">
        <v>830.77990722656295</v>
      </c>
      <c r="C176">
        <v>78.237831115722699</v>
      </c>
      <c r="D176">
        <v>270.31338500976602</v>
      </c>
      <c r="E176">
        <v>167.79573059082</v>
      </c>
      <c r="F176" s="8">
        <f t="shared" si="12"/>
        <v>6.2721367802384825E-3</v>
      </c>
      <c r="G176" s="8">
        <f t="shared" si="13"/>
        <v>-1.0657705554784399E-2</v>
      </c>
      <c r="H176" s="8">
        <f t="shared" si="14"/>
        <v>-1.3879545454228252E-2</v>
      </c>
      <c r="I176" s="8">
        <f t="shared" si="15"/>
        <v>7.9083067238809712E-3</v>
      </c>
    </row>
    <row r="177" spans="1:9" x14ac:dyDescent="0.3">
      <c r="A177" s="9">
        <v>44452</v>
      </c>
      <c r="B177">
        <v>842.74517822265602</v>
      </c>
      <c r="C177">
        <v>77.915412902832003</v>
      </c>
      <c r="D177">
        <v>275.518798828125</v>
      </c>
      <c r="E177">
        <v>174.47055053710901</v>
      </c>
      <c r="F177" s="8">
        <f t="shared" si="12"/>
        <v>1.4299725758284225E-2</v>
      </c>
      <c r="G177" s="8">
        <f t="shared" si="13"/>
        <v>-4.1295161441899653E-3</v>
      </c>
      <c r="H177" s="8">
        <f t="shared" si="14"/>
        <v>1.9073890430438039E-2</v>
      </c>
      <c r="I177" s="8">
        <f t="shared" si="15"/>
        <v>3.9008612300048706E-2</v>
      </c>
    </row>
    <row r="178" spans="1:9" x14ac:dyDescent="0.3">
      <c r="A178" s="9">
        <v>44453</v>
      </c>
      <c r="B178">
        <v>859.02496337890602</v>
      </c>
      <c r="C178">
        <v>77.970687866210895</v>
      </c>
      <c r="D178">
        <v>271.89306640625</v>
      </c>
      <c r="E178">
        <v>175.52793884277301</v>
      </c>
      <c r="F178" s="8">
        <f t="shared" si="12"/>
        <v>1.913334992088643E-2</v>
      </c>
      <c r="G178" s="8">
        <f t="shared" si="13"/>
        <v>7.0917118874337442E-4</v>
      </c>
      <c r="H178" s="8">
        <f t="shared" si="14"/>
        <v>-1.324701079125085E-2</v>
      </c>
      <c r="I178" s="8">
        <f t="shared" si="15"/>
        <v>6.0422633511738053E-3</v>
      </c>
    </row>
    <row r="179" spans="1:9" x14ac:dyDescent="0.3">
      <c r="A179" s="9">
        <v>44454</v>
      </c>
      <c r="B179">
        <v>860.24371337890602</v>
      </c>
      <c r="C179">
        <v>77.943046569824205</v>
      </c>
      <c r="D179">
        <v>276.15643310546898</v>
      </c>
      <c r="E179">
        <v>173.00718688964801</v>
      </c>
      <c r="F179" s="8">
        <f t="shared" si="12"/>
        <v>1.4177542121476345E-3</v>
      </c>
      <c r="G179" s="8">
        <f t="shared" si="13"/>
        <v>-3.5457167101107578E-4</v>
      </c>
      <c r="H179" s="8">
        <f t="shared" si="14"/>
        <v>1.5558640983708277E-2</v>
      </c>
      <c r="I179" s="8">
        <f t="shared" si="15"/>
        <v>-1.4465089571315716E-2</v>
      </c>
    </row>
    <row r="180" spans="1:9" x14ac:dyDescent="0.3">
      <c r="A180" s="9">
        <v>44455</v>
      </c>
      <c r="B180">
        <v>858.28973388671898</v>
      </c>
      <c r="C180">
        <v>77.381126403808594</v>
      </c>
      <c r="D180">
        <v>275.537841796875</v>
      </c>
      <c r="E180">
        <v>175.084228515625</v>
      </c>
      <c r="F180" s="8">
        <f t="shared" si="12"/>
        <v>-2.2740090829391989E-3</v>
      </c>
      <c r="G180" s="8">
        <f t="shared" si="13"/>
        <v>-7.2354818536647667E-3</v>
      </c>
      <c r="H180" s="8">
        <f t="shared" si="14"/>
        <v>-2.2425158134491007E-3</v>
      </c>
      <c r="I180" s="8">
        <f t="shared" si="15"/>
        <v>1.1934027586966914E-2</v>
      </c>
    </row>
    <row r="181" spans="1:9" x14ac:dyDescent="0.3">
      <c r="A181" s="9">
        <v>44456</v>
      </c>
      <c r="B181">
        <v>831.727783203125</v>
      </c>
      <c r="C181">
        <v>75.207084655761705</v>
      </c>
      <c r="D181">
        <v>273.72024536132801</v>
      </c>
      <c r="E181">
        <v>170.33538818359401</v>
      </c>
      <c r="F181" s="8">
        <f t="shared" si="12"/>
        <v>-3.14365240329392E-2</v>
      </c>
      <c r="G181" s="8">
        <f t="shared" si="13"/>
        <v>-2.849746858251739E-2</v>
      </c>
      <c r="H181" s="8">
        <f t="shared" si="14"/>
        <v>-6.6183934756341061E-3</v>
      </c>
      <c r="I181" s="8">
        <f t="shared" si="15"/>
        <v>-2.7497798773610097E-2</v>
      </c>
    </row>
    <row r="182" spans="1:9" x14ac:dyDescent="0.3">
      <c r="A182" s="9">
        <v>44459</v>
      </c>
      <c r="B182">
        <v>813.24273681640602</v>
      </c>
      <c r="C182">
        <v>75.253135681152301</v>
      </c>
      <c r="D182">
        <v>270.97000122070301</v>
      </c>
      <c r="E182">
        <v>164.03819274902301</v>
      </c>
      <c r="F182" s="8">
        <f t="shared" si="12"/>
        <v>-2.2475569380122139E-2</v>
      </c>
      <c r="G182" s="8">
        <f t="shared" si="13"/>
        <v>6.1213557610728404E-4</v>
      </c>
      <c r="H182" s="8">
        <f t="shared" si="14"/>
        <v>-1.0098464329411019E-2</v>
      </c>
      <c r="I182" s="8">
        <f t="shared" si="15"/>
        <v>-3.7670081835744058E-2</v>
      </c>
    </row>
    <row r="183" spans="1:9" x14ac:dyDescent="0.3">
      <c r="A183" s="9">
        <v>44460</v>
      </c>
      <c r="B183">
        <v>826.77532958984398</v>
      </c>
      <c r="C183">
        <v>75.465011596679702</v>
      </c>
      <c r="D183">
        <v>265.95489501953102</v>
      </c>
      <c r="E183">
        <v>163.19795227050801</v>
      </c>
      <c r="F183" s="8">
        <f t="shared" si="12"/>
        <v>1.6503354682247649E-2</v>
      </c>
      <c r="G183" s="8">
        <f t="shared" si="13"/>
        <v>2.8115533387907399E-3</v>
      </c>
      <c r="H183" s="8">
        <f t="shared" si="14"/>
        <v>-1.8681391342066974E-2</v>
      </c>
      <c r="I183" s="8">
        <f t="shared" si="15"/>
        <v>-5.1353882380407011E-3</v>
      </c>
    </row>
    <row r="184" spans="1:9" x14ac:dyDescent="0.3">
      <c r="A184" s="9">
        <v>44461</v>
      </c>
      <c r="B184">
        <v>836.45788574218795</v>
      </c>
      <c r="C184">
        <v>75.446594238281307</v>
      </c>
      <c r="D184">
        <v>271.59811401367199</v>
      </c>
      <c r="E184">
        <v>169.34405517578099</v>
      </c>
      <c r="F184" s="8">
        <f t="shared" si="12"/>
        <v>1.1643184427138688E-2</v>
      </c>
      <c r="G184" s="8">
        <f t="shared" si="13"/>
        <v>-2.440814063030975E-4</v>
      </c>
      <c r="H184" s="8">
        <f t="shared" si="14"/>
        <v>2.0996724867683187E-2</v>
      </c>
      <c r="I184" s="8">
        <f t="shared" si="15"/>
        <v>3.6968579783880275E-2</v>
      </c>
    </row>
    <row r="185" spans="1:9" x14ac:dyDescent="0.3">
      <c r="A185" s="9">
        <v>44462</v>
      </c>
      <c r="B185">
        <v>851.00604248046898</v>
      </c>
      <c r="C185">
        <v>74.866226196289105</v>
      </c>
      <c r="D185">
        <v>277.02243041992199</v>
      </c>
      <c r="E185">
        <v>168.52268981933599</v>
      </c>
      <c r="F185" s="8">
        <f t="shared" si="12"/>
        <v>1.7243055631116222E-2</v>
      </c>
      <c r="G185" s="8">
        <f t="shared" si="13"/>
        <v>-7.7221746535362391E-3</v>
      </c>
      <c r="H185" s="8">
        <f t="shared" si="14"/>
        <v>1.9775027478720932E-2</v>
      </c>
      <c r="I185" s="8">
        <f t="shared" si="15"/>
        <v>-4.8620764646810566E-3</v>
      </c>
    </row>
    <row r="186" spans="1:9" x14ac:dyDescent="0.3">
      <c r="A186" s="9">
        <v>44463</v>
      </c>
      <c r="B186">
        <v>840.404541015625</v>
      </c>
      <c r="C186">
        <v>74.341148376464801</v>
      </c>
      <c r="D186">
        <v>273.92010498046898</v>
      </c>
      <c r="E186">
        <v>167.95622253418</v>
      </c>
      <c r="F186" s="8">
        <f t="shared" si="12"/>
        <v>-1.2535856641068056E-2</v>
      </c>
      <c r="G186" s="8">
        <f t="shared" si="13"/>
        <v>-7.0382578460919196E-3</v>
      </c>
      <c r="H186" s="8">
        <f t="shared" si="14"/>
        <v>-1.1262002948544991E-2</v>
      </c>
      <c r="I186" s="8">
        <f t="shared" si="15"/>
        <v>-3.3670331157427819E-3</v>
      </c>
    </row>
    <row r="187" spans="1:9" x14ac:dyDescent="0.3">
      <c r="A187" s="9">
        <v>44466</v>
      </c>
      <c r="B187">
        <v>807.99041748046898</v>
      </c>
      <c r="C187">
        <v>72.554008483886705</v>
      </c>
      <c r="D187">
        <v>276.955810546875</v>
      </c>
      <c r="E187">
        <v>163.54725646972699</v>
      </c>
      <c r="F187" s="8">
        <f t="shared" si="12"/>
        <v>-3.9333173457287235E-2</v>
      </c>
      <c r="G187" s="8">
        <f t="shared" si="13"/>
        <v>-2.4333383242638767E-2</v>
      </c>
      <c r="H187" s="8">
        <f t="shared" si="14"/>
        <v>1.1021488544037384E-2</v>
      </c>
      <c r="I187" s="8">
        <f t="shared" si="15"/>
        <v>-2.6601386320707483E-2</v>
      </c>
    </row>
    <row r="188" spans="1:9" x14ac:dyDescent="0.3">
      <c r="A188" s="9">
        <v>44467</v>
      </c>
      <c r="B188">
        <v>754.65380859375</v>
      </c>
      <c r="C188">
        <v>71.181404113769503</v>
      </c>
      <c r="D188">
        <v>272.13098144531301</v>
      </c>
      <c r="E188">
        <v>158.92115783691401</v>
      </c>
      <c r="F188" s="8">
        <f t="shared" si="12"/>
        <v>-6.8291086469567913E-2</v>
      </c>
      <c r="G188" s="8">
        <f t="shared" si="13"/>
        <v>-1.9099623004878472E-2</v>
      </c>
      <c r="H188" s="8">
        <f t="shared" si="14"/>
        <v>-1.757446493006105E-2</v>
      </c>
      <c r="I188" s="8">
        <f t="shared" si="15"/>
        <v>-2.8693762393185506E-2</v>
      </c>
    </row>
    <row r="189" spans="1:9" x14ac:dyDescent="0.3">
      <c r="A189" s="9">
        <v>44468</v>
      </c>
      <c r="B189">
        <v>725.87677001953102</v>
      </c>
      <c r="C189">
        <v>72.176315307617202</v>
      </c>
      <c r="D189">
        <v>274.63381958007801</v>
      </c>
      <c r="E189">
        <v>157.89207458496099</v>
      </c>
      <c r="F189" s="8">
        <f t="shared" si="12"/>
        <v>-3.8878850274809688E-2</v>
      </c>
      <c r="G189" s="8">
        <f t="shared" si="13"/>
        <v>1.3880343122599056E-2</v>
      </c>
      <c r="H189" s="8">
        <f t="shared" si="14"/>
        <v>9.155145362979079E-3</v>
      </c>
      <c r="I189" s="8">
        <f t="shared" si="15"/>
        <v>-6.4964891990231585E-3</v>
      </c>
    </row>
    <row r="190" spans="1:9" x14ac:dyDescent="0.3">
      <c r="A190" s="9">
        <v>44469</v>
      </c>
      <c r="B190">
        <v>720.740478515625</v>
      </c>
      <c r="C190">
        <v>72.332939147949205</v>
      </c>
      <c r="D190">
        <v>266.09753417968801</v>
      </c>
      <c r="E190">
        <v>159.17605590820301</v>
      </c>
      <c r="F190" s="8">
        <f t="shared" si="12"/>
        <v>-7.1011362441586855E-3</v>
      </c>
      <c r="G190" s="8">
        <f t="shared" si="13"/>
        <v>2.1676660398039799E-3</v>
      </c>
      <c r="H190" s="8">
        <f t="shared" si="14"/>
        <v>-3.1575733759366169E-2</v>
      </c>
      <c r="I190" s="8">
        <f t="shared" si="15"/>
        <v>8.0991321322698741E-3</v>
      </c>
    </row>
    <row r="191" spans="1:9" x14ac:dyDescent="0.3">
      <c r="A191" s="9">
        <v>44470</v>
      </c>
      <c r="B191">
        <v>717.54846191406295</v>
      </c>
      <c r="C191">
        <v>72.968559265136705</v>
      </c>
      <c r="D191">
        <v>277.58392333984398</v>
      </c>
      <c r="E191">
        <v>156.57977294921901</v>
      </c>
      <c r="F191" s="8">
        <f t="shared" si="12"/>
        <v>-4.4386378181208719E-3</v>
      </c>
      <c r="G191" s="8">
        <f t="shared" si="13"/>
        <v>8.7490380845551136E-3</v>
      </c>
      <c r="H191" s="8">
        <f t="shared" si="14"/>
        <v>4.2260402491527342E-2</v>
      </c>
      <c r="I191" s="8">
        <f t="shared" si="15"/>
        <v>-1.6445248095764586E-2</v>
      </c>
    </row>
    <row r="192" spans="1:9" x14ac:dyDescent="0.3">
      <c r="A192" s="9">
        <v>44473</v>
      </c>
      <c r="B192">
        <v>689.62268066406295</v>
      </c>
      <c r="C192">
        <v>73.106727600097699</v>
      </c>
      <c r="D192">
        <v>274.97634887695301</v>
      </c>
      <c r="E192">
        <v>155.560134887695</v>
      </c>
      <c r="F192" s="8">
        <f t="shared" si="12"/>
        <v>-3.9695879687546877E-2</v>
      </c>
      <c r="G192" s="8">
        <f t="shared" si="13"/>
        <v>1.891741979511803E-3</v>
      </c>
      <c r="H192" s="8">
        <f t="shared" si="14"/>
        <v>-9.4382240305158679E-3</v>
      </c>
      <c r="I192" s="8">
        <f t="shared" si="15"/>
        <v>-6.5332350186722548E-3</v>
      </c>
    </row>
    <row r="193" spans="1:9" x14ac:dyDescent="0.3">
      <c r="A193" s="9">
        <v>44474</v>
      </c>
      <c r="B193">
        <v>708.90081787109398</v>
      </c>
      <c r="C193">
        <v>73.217292785644503</v>
      </c>
      <c r="D193">
        <v>277.82186889648398</v>
      </c>
      <c r="E193">
        <v>156.24932861328099</v>
      </c>
      <c r="F193" s="8">
        <f t="shared" si="12"/>
        <v>2.7571018176184667E-2</v>
      </c>
      <c r="G193" s="8">
        <f t="shared" si="13"/>
        <v>1.5112379539339122E-3</v>
      </c>
      <c r="H193" s="8">
        <f t="shared" si="14"/>
        <v>1.0295059067253849E-2</v>
      </c>
      <c r="I193" s="8">
        <f t="shared" si="15"/>
        <v>4.4206153346995781E-3</v>
      </c>
    </row>
    <row r="194" spans="1:9" x14ac:dyDescent="0.3">
      <c r="A194" s="9">
        <v>44475</v>
      </c>
      <c r="B194">
        <v>708.54290771484398</v>
      </c>
      <c r="C194">
        <v>74.7833251953125</v>
      </c>
      <c r="D194">
        <v>279.38244628906301</v>
      </c>
      <c r="E194">
        <v>150.40531921386699</v>
      </c>
      <c r="F194" s="8">
        <f t="shared" si="12"/>
        <v>-5.0500793420720218E-4</v>
      </c>
      <c r="G194" s="8">
        <f t="shared" si="13"/>
        <v>2.1163301624580213E-2</v>
      </c>
      <c r="H194" s="8">
        <f t="shared" si="14"/>
        <v>5.6014694448543335E-3</v>
      </c>
      <c r="I194" s="8">
        <f t="shared" si="15"/>
        <v>-3.8119213728462546E-2</v>
      </c>
    </row>
    <row r="195" spans="1:9" x14ac:dyDescent="0.3">
      <c r="A195" s="9">
        <v>44476</v>
      </c>
      <c r="B195">
        <v>722.39459228515602</v>
      </c>
      <c r="C195">
        <v>74.543807983398395</v>
      </c>
      <c r="D195">
        <v>275.74725341796898</v>
      </c>
      <c r="E195">
        <v>152.416259765625</v>
      </c>
      <c r="F195" s="8">
        <f t="shared" si="12"/>
        <v>1.9360897667569106E-2</v>
      </c>
      <c r="G195" s="8">
        <f t="shared" si="13"/>
        <v>-3.2079557441579551E-3</v>
      </c>
      <c r="H195" s="8">
        <f t="shared" si="14"/>
        <v>-1.3096920718579749E-2</v>
      </c>
      <c r="I195" s="8">
        <f t="shared" si="15"/>
        <v>1.3281550933102886E-2</v>
      </c>
    </row>
    <row r="196" spans="1:9" x14ac:dyDescent="0.3">
      <c r="A196" s="9">
        <v>44477</v>
      </c>
      <c r="B196">
        <v>706.38586425781295</v>
      </c>
      <c r="C196">
        <v>73.889747619628906</v>
      </c>
      <c r="D196">
        <v>276.87966918945301</v>
      </c>
      <c r="E196">
        <v>156.64584350585901</v>
      </c>
      <c r="F196" s="8">
        <f t="shared" ref="F196:F259" si="16">LN(B196/B195)</f>
        <v>-2.2409878182770484E-2</v>
      </c>
      <c r="G196" s="8">
        <f t="shared" ref="G196:G259" si="17">LN(C196/C195)</f>
        <v>-8.8128940165112454E-3</v>
      </c>
      <c r="H196" s="8">
        <f t="shared" ref="H196:H259" si="18">LN(D196/D195)</f>
        <v>4.0983068691494819E-3</v>
      </c>
      <c r="I196" s="8">
        <f t="shared" ref="I196:I259" si="19">LN(E196/E195)</f>
        <v>2.7372154472866284E-2</v>
      </c>
    </row>
    <row r="197" spans="1:9" x14ac:dyDescent="0.3">
      <c r="A197" s="9">
        <v>44480</v>
      </c>
      <c r="B197">
        <v>698.280029296875</v>
      </c>
      <c r="C197">
        <v>71.697296142578097</v>
      </c>
      <c r="D197">
        <v>273.52990722656301</v>
      </c>
      <c r="E197">
        <v>150.37699890136699</v>
      </c>
      <c r="F197" s="8">
        <f t="shared" si="16"/>
        <v>-1.1541427717119536E-2</v>
      </c>
      <c r="G197" s="8">
        <f t="shared" si="17"/>
        <v>-3.0121048980616624E-2</v>
      </c>
      <c r="H197" s="8">
        <f t="shared" si="18"/>
        <v>-1.217203865740394E-2</v>
      </c>
      <c r="I197" s="8">
        <f t="shared" si="19"/>
        <v>-4.0842016426119336E-2</v>
      </c>
    </row>
    <row r="198" spans="1:9" x14ac:dyDescent="0.3">
      <c r="A198" s="9">
        <v>44481</v>
      </c>
      <c r="B198">
        <v>701.336669921875</v>
      </c>
      <c r="C198">
        <v>72.655349731445298</v>
      </c>
      <c r="D198">
        <v>270.94143676757801</v>
      </c>
      <c r="E198">
        <v>150.18817138671901</v>
      </c>
      <c r="F198" s="8">
        <f t="shared" si="16"/>
        <v>4.3678322589938753E-3</v>
      </c>
      <c r="G198" s="8">
        <f t="shared" si="17"/>
        <v>1.3273988160678759E-2</v>
      </c>
      <c r="H198" s="8">
        <f t="shared" si="18"/>
        <v>-9.5082688514908382E-3</v>
      </c>
      <c r="I198" s="8">
        <f t="shared" si="19"/>
        <v>-1.2564831734136782E-3</v>
      </c>
    </row>
    <row r="199" spans="1:9" x14ac:dyDescent="0.3">
      <c r="A199" s="9">
        <v>44482</v>
      </c>
      <c r="B199">
        <v>720.072998046875</v>
      </c>
      <c r="C199">
        <v>73.871337890625</v>
      </c>
      <c r="D199">
        <v>271.99777221679699</v>
      </c>
      <c r="E199">
        <v>152.07638549804699</v>
      </c>
      <c r="F199" s="8">
        <f t="shared" si="16"/>
        <v>2.6364550375743569E-2</v>
      </c>
      <c r="G199" s="8">
        <f t="shared" si="17"/>
        <v>1.6597878445084657E-2</v>
      </c>
      <c r="H199" s="8">
        <f t="shared" si="18"/>
        <v>3.8911788450492484E-3</v>
      </c>
      <c r="I199" s="8">
        <f t="shared" si="19"/>
        <v>1.2493946978373027E-2</v>
      </c>
    </row>
    <row r="200" spans="1:9" x14ac:dyDescent="0.3">
      <c r="A200" s="9">
        <v>44483</v>
      </c>
      <c r="B200">
        <v>752.83532714843795</v>
      </c>
      <c r="C200">
        <v>75.041252136230497</v>
      </c>
      <c r="D200">
        <v>280.258056640625</v>
      </c>
      <c r="E200">
        <v>158.72288513183599</v>
      </c>
      <c r="F200" s="8">
        <f t="shared" si="16"/>
        <v>4.4493921790972883E-2</v>
      </c>
      <c r="G200" s="8">
        <f t="shared" si="17"/>
        <v>1.5713088012124322E-2</v>
      </c>
      <c r="H200" s="8">
        <f t="shared" si="18"/>
        <v>2.9916933704636123E-2</v>
      </c>
      <c r="I200" s="8">
        <f t="shared" si="19"/>
        <v>4.2776890076656082E-2</v>
      </c>
    </row>
    <row r="201" spans="1:9" x14ac:dyDescent="0.3">
      <c r="A201" s="9">
        <v>44484</v>
      </c>
      <c r="B201">
        <v>763.58197021484398</v>
      </c>
      <c r="C201">
        <v>75.234718322753906</v>
      </c>
      <c r="D201">
        <v>283.54119873046898</v>
      </c>
      <c r="E201">
        <v>158.53405761718801</v>
      </c>
      <c r="F201" s="8">
        <f t="shared" si="16"/>
        <v>1.4173965177474757E-2</v>
      </c>
      <c r="G201" s="8">
        <f t="shared" si="17"/>
        <v>2.5748134291485197E-3</v>
      </c>
      <c r="H201" s="8">
        <f t="shared" si="18"/>
        <v>1.1646624822543427E-2</v>
      </c>
      <c r="I201" s="8">
        <f t="shared" si="19"/>
        <v>-1.1903760737849247E-3</v>
      </c>
    </row>
    <row r="202" spans="1:9" x14ac:dyDescent="0.3">
      <c r="A202" s="9">
        <v>44487</v>
      </c>
      <c r="B202">
        <v>762.44055175781295</v>
      </c>
      <c r="C202">
        <v>74.608306884765597</v>
      </c>
      <c r="D202">
        <v>281.47610473632801</v>
      </c>
      <c r="E202">
        <v>157.58995056152301</v>
      </c>
      <c r="F202" s="8">
        <f t="shared" si="16"/>
        <v>-1.4959394811740535E-3</v>
      </c>
      <c r="G202" s="8">
        <f t="shared" si="17"/>
        <v>-8.3609508851044696E-3</v>
      </c>
      <c r="H202" s="8">
        <f t="shared" si="18"/>
        <v>-7.3098759171813885E-3</v>
      </c>
      <c r="I202" s="8">
        <f t="shared" si="19"/>
        <v>-5.9730348733906336E-3</v>
      </c>
    </row>
    <row r="203" spans="1:9" x14ac:dyDescent="0.3">
      <c r="A203" s="9">
        <v>44488</v>
      </c>
      <c r="B203">
        <v>774.76379394531295</v>
      </c>
      <c r="C203">
        <v>75.566345214843807</v>
      </c>
      <c r="D203">
        <v>281.91390991210898</v>
      </c>
      <c r="E203">
        <v>156.57977294921901</v>
      </c>
      <c r="F203" s="8">
        <f t="shared" si="16"/>
        <v>1.6033660357465149E-2</v>
      </c>
      <c r="G203" s="8">
        <f t="shared" si="17"/>
        <v>1.2759161599271124E-2</v>
      </c>
      <c r="H203" s="8">
        <f t="shared" si="18"/>
        <v>1.5541818368222029E-3</v>
      </c>
      <c r="I203" s="8">
        <f t="shared" si="19"/>
        <v>-6.4307985018544987E-3</v>
      </c>
    </row>
    <row r="204" spans="1:9" x14ac:dyDescent="0.3">
      <c r="A204" s="9">
        <v>44489</v>
      </c>
      <c r="B204">
        <v>742.59167480468795</v>
      </c>
      <c r="C204">
        <v>77.307418823242202</v>
      </c>
      <c r="D204">
        <v>285.81558227539102</v>
      </c>
      <c r="E204">
        <v>156.72138977050801</v>
      </c>
      <c r="F204" s="8">
        <f t="shared" si="16"/>
        <v>-4.2411870086063314E-2</v>
      </c>
      <c r="G204" s="8">
        <f t="shared" si="17"/>
        <v>2.277891046310293E-2</v>
      </c>
      <c r="H204" s="8">
        <f t="shared" si="18"/>
        <v>1.3745045287050887E-2</v>
      </c>
      <c r="I204" s="8">
        <f t="shared" si="19"/>
        <v>9.0403003745387898E-4</v>
      </c>
    </row>
    <row r="205" spans="1:9" x14ac:dyDescent="0.3">
      <c r="A205" s="9">
        <v>44490</v>
      </c>
      <c r="B205">
        <v>761.80212402343795</v>
      </c>
      <c r="C205">
        <v>77.206092834472699</v>
      </c>
      <c r="D205">
        <v>284.73074340820301</v>
      </c>
      <c r="E205">
        <v>152.94496154785199</v>
      </c>
      <c r="F205" s="8">
        <f t="shared" si="16"/>
        <v>2.5540511398990842E-2</v>
      </c>
      <c r="G205" s="8">
        <f t="shared" si="17"/>
        <v>-1.3115487727533908E-3</v>
      </c>
      <c r="H205" s="8">
        <f t="shared" si="18"/>
        <v>-3.8028118864610314E-3</v>
      </c>
      <c r="I205" s="8">
        <f t="shared" si="19"/>
        <v>-2.439151322447897E-2</v>
      </c>
    </row>
    <row r="206" spans="1:9" x14ac:dyDescent="0.3">
      <c r="A206" s="9">
        <v>44491</v>
      </c>
      <c r="B206">
        <v>774.77349853515602</v>
      </c>
      <c r="C206">
        <v>77.768020629882798</v>
      </c>
      <c r="D206">
        <v>284.77828979492199</v>
      </c>
      <c r="E206">
        <v>155.25802612304699</v>
      </c>
      <c r="F206" s="8">
        <f t="shared" si="16"/>
        <v>1.6883884477694417E-2</v>
      </c>
      <c r="G206" s="8">
        <f t="shared" si="17"/>
        <v>7.2519241506053952E-3</v>
      </c>
      <c r="H206" s="8">
        <f t="shared" si="18"/>
        <v>1.6697324908796906E-4</v>
      </c>
      <c r="I206" s="8">
        <f t="shared" si="19"/>
        <v>1.5010289303117336E-2</v>
      </c>
    </row>
    <row r="207" spans="1:9" x14ac:dyDescent="0.3">
      <c r="A207" s="9">
        <v>44494</v>
      </c>
      <c r="B207">
        <v>762.65325927734398</v>
      </c>
      <c r="C207">
        <v>77.648269653320298</v>
      </c>
      <c r="D207">
        <v>289.20343017578102</v>
      </c>
      <c r="E207">
        <v>154.47439575195301</v>
      </c>
      <c r="F207" s="8">
        <f t="shared" si="16"/>
        <v>-1.5767242624257657E-2</v>
      </c>
      <c r="G207" s="8">
        <f t="shared" si="17"/>
        <v>-1.5410353707826312E-3</v>
      </c>
      <c r="H207" s="8">
        <f t="shared" si="18"/>
        <v>1.5419404146843951E-2</v>
      </c>
      <c r="I207" s="8">
        <f t="shared" si="19"/>
        <v>-5.0600582164942332E-3</v>
      </c>
    </row>
    <row r="208" spans="1:9" x14ac:dyDescent="0.3">
      <c r="A208" s="9">
        <v>44495</v>
      </c>
      <c r="B208">
        <v>765.35211181640602</v>
      </c>
      <c r="C208">
        <v>78.735298156738295</v>
      </c>
      <c r="D208">
        <v>289.48889160156301</v>
      </c>
      <c r="E208">
        <v>156.14547729492199</v>
      </c>
      <c r="F208" s="8">
        <f t="shared" si="16"/>
        <v>3.5325207576259818E-3</v>
      </c>
      <c r="G208" s="8">
        <f t="shared" si="17"/>
        <v>1.3902304781167808E-2</v>
      </c>
      <c r="H208" s="8">
        <f t="shared" si="18"/>
        <v>9.8657417143275627E-4</v>
      </c>
      <c r="I208" s="8">
        <f t="shared" si="19"/>
        <v>1.0759760144415787E-2</v>
      </c>
    </row>
    <row r="209" spans="1:9" x14ac:dyDescent="0.3">
      <c r="A209" s="9">
        <v>44496</v>
      </c>
      <c r="B209">
        <v>774.802734375</v>
      </c>
      <c r="C209">
        <v>78.311538696289105</v>
      </c>
      <c r="D209">
        <v>283.56964111328102</v>
      </c>
      <c r="E209">
        <v>159.08164978027301</v>
      </c>
      <c r="F209" s="8">
        <f t="shared" si="16"/>
        <v>1.2272455847350454E-2</v>
      </c>
      <c r="G209" s="8">
        <f t="shared" si="17"/>
        <v>-5.3966128498258879E-3</v>
      </c>
      <c r="H209" s="8">
        <f t="shared" si="18"/>
        <v>-2.0659184630554925E-2</v>
      </c>
      <c r="I209" s="8">
        <f t="shared" si="19"/>
        <v>1.8629471584017697E-2</v>
      </c>
    </row>
    <row r="210" spans="1:9" x14ac:dyDescent="0.3">
      <c r="A210" s="9">
        <v>44497</v>
      </c>
      <c r="B210">
        <v>786.59393310546898</v>
      </c>
      <c r="C210">
        <v>79.610420227050795</v>
      </c>
      <c r="D210">
        <v>287.09075927734398</v>
      </c>
      <c r="E210">
        <v>164.17979431152301</v>
      </c>
      <c r="F210" s="8">
        <f t="shared" si="16"/>
        <v>1.5103686497107969E-2</v>
      </c>
      <c r="G210" s="8">
        <f t="shared" si="17"/>
        <v>1.6450034303733537E-2</v>
      </c>
      <c r="H210" s="8">
        <f t="shared" si="18"/>
        <v>1.2340659516636638E-2</v>
      </c>
      <c r="I210" s="8">
        <f t="shared" si="19"/>
        <v>3.154454305207257E-2</v>
      </c>
    </row>
    <row r="211" spans="1:9" x14ac:dyDescent="0.3">
      <c r="A211" s="9">
        <v>44498</v>
      </c>
      <c r="B211">
        <v>786.29406738281295</v>
      </c>
      <c r="C211">
        <v>78.606330871582003</v>
      </c>
      <c r="D211">
        <v>282.24688720703102</v>
      </c>
      <c r="E211">
        <v>162.38601684570301</v>
      </c>
      <c r="F211" s="8">
        <f t="shared" si="16"/>
        <v>-3.8129317051934723E-4</v>
      </c>
      <c r="G211" s="8">
        <f t="shared" si="17"/>
        <v>-1.2692750026198903E-2</v>
      </c>
      <c r="H211" s="8">
        <f t="shared" si="18"/>
        <v>-1.7016225710837145E-2</v>
      </c>
      <c r="I211" s="8">
        <f t="shared" si="19"/>
        <v>-1.0985813242720745E-2</v>
      </c>
    </row>
    <row r="212" spans="1:9" x14ac:dyDescent="0.3">
      <c r="A212" s="9">
        <v>44501</v>
      </c>
      <c r="B212">
        <v>781.04168701171898</v>
      </c>
      <c r="C212">
        <v>78.845832824707003</v>
      </c>
      <c r="D212">
        <v>286.27239990234398</v>
      </c>
      <c r="E212">
        <v>164.43472290039099</v>
      </c>
      <c r="F212" s="8">
        <f t="shared" si="16"/>
        <v>-6.7023291190736033E-3</v>
      </c>
      <c r="G212" s="8">
        <f t="shared" si="17"/>
        <v>3.0422209796367615E-3</v>
      </c>
      <c r="H212" s="8">
        <f t="shared" si="18"/>
        <v>1.4161630267748122E-2</v>
      </c>
      <c r="I212" s="8">
        <f t="shared" si="19"/>
        <v>1.2537349323177176E-2</v>
      </c>
    </row>
    <row r="213" spans="1:9" x14ac:dyDescent="0.3">
      <c r="A213" s="9">
        <v>44502</v>
      </c>
      <c r="B213">
        <v>787.50451660156295</v>
      </c>
      <c r="C213">
        <v>78.689224243164105</v>
      </c>
      <c r="D213">
        <v>287.32870483398398</v>
      </c>
      <c r="E213">
        <v>162.93357849121099</v>
      </c>
      <c r="F213" s="8">
        <f t="shared" si="16"/>
        <v>8.2405811797252385E-3</v>
      </c>
      <c r="G213" s="8">
        <f t="shared" si="17"/>
        <v>-1.9882385044758984E-3</v>
      </c>
      <c r="H213" s="8">
        <f t="shared" si="18"/>
        <v>3.6830686586264618E-3</v>
      </c>
      <c r="I213" s="8">
        <f t="shared" si="19"/>
        <v>-9.1710463372083953E-3</v>
      </c>
    </row>
    <row r="214" spans="1:9" x14ac:dyDescent="0.3">
      <c r="A214" s="9">
        <v>44503</v>
      </c>
      <c r="B214">
        <v>804.96105957031295</v>
      </c>
      <c r="C214">
        <v>78.523414611816406</v>
      </c>
      <c r="D214">
        <v>289.374755859375</v>
      </c>
      <c r="E214">
        <v>167.29534912109401</v>
      </c>
      <c r="F214" s="8">
        <f t="shared" si="16"/>
        <v>2.1924796993556962E-2</v>
      </c>
      <c r="G214" s="8">
        <f t="shared" si="17"/>
        <v>-2.1093684837970176E-3</v>
      </c>
      <c r="H214" s="8">
        <f t="shared" si="18"/>
        <v>7.0957077582095322E-3</v>
      </c>
      <c r="I214" s="8">
        <f t="shared" si="19"/>
        <v>2.6418184131935182E-2</v>
      </c>
    </row>
    <row r="215" spans="1:9" x14ac:dyDescent="0.3">
      <c r="A215" s="9">
        <v>44504</v>
      </c>
      <c r="B215">
        <v>824.81286621093795</v>
      </c>
      <c r="C215">
        <v>78.081245422363295</v>
      </c>
      <c r="D215">
        <v>309.89208984375</v>
      </c>
      <c r="E215">
        <v>167.10653686523401</v>
      </c>
      <c r="F215" s="8">
        <f t="shared" si="16"/>
        <v>2.4362628725941065E-2</v>
      </c>
      <c r="G215" s="8">
        <f t="shared" si="17"/>
        <v>-5.6469630514694429E-3</v>
      </c>
      <c r="H215" s="8">
        <f t="shared" si="18"/>
        <v>6.8501558443407815E-2</v>
      </c>
      <c r="I215" s="8">
        <f t="shared" si="19"/>
        <v>-1.1292536545824741E-3</v>
      </c>
    </row>
    <row r="216" spans="1:9" x14ac:dyDescent="0.3">
      <c r="A216" s="9">
        <v>44505</v>
      </c>
      <c r="B216">
        <v>821.42840576171898</v>
      </c>
      <c r="C216">
        <v>78.790565490722699</v>
      </c>
      <c r="D216">
        <v>309.996826171875</v>
      </c>
      <c r="E216">
        <v>167.61634826660199</v>
      </c>
      <c r="F216" s="8">
        <f t="shared" si="16"/>
        <v>-4.1117487152262993E-3</v>
      </c>
      <c r="G216" s="8">
        <f t="shared" si="17"/>
        <v>9.043369849438496E-3</v>
      </c>
      <c r="H216" s="8">
        <f t="shared" si="18"/>
        <v>3.3791967049460423E-4</v>
      </c>
      <c r="I216" s="8">
        <f t="shared" si="19"/>
        <v>3.0461723307974278E-3</v>
      </c>
    </row>
    <row r="217" spans="1:9" x14ac:dyDescent="0.3">
      <c r="A217" s="9">
        <v>44508</v>
      </c>
      <c r="B217">
        <v>824.26989746093795</v>
      </c>
      <c r="C217">
        <v>77.924629211425795</v>
      </c>
      <c r="D217">
        <v>313.536865234375</v>
      </c>
      <c r="E217">
        <v>169.07971191406301</v>
      </c>
      <c r="F217" s="8">
        <f t="shared" si="16"/>
        <v>3.4532386857939563E-3</v>
      </c>
      <c r="G217" s="8">
        <f t="shared" si="17"/>
        <v>-1.1051195053711906E-2</v>
      </c>
      <c r="H217" s="8">
        <f t="shared" si="18"/>
        <v>1.1354886342131831E-2</v>
      </c>
      <c r="I217" s="8">
        <f t="shared" si="19"/>
        <v>8.6925452054236584E-3</v>
      </c>
    </row>
    <row r="218" spans="1:9" x14ac:dyDescent="0.3">
      <c r="A218" s="9">
        <v>44509</v>
      </c>
      <c r="B218">
        <v>824.38623046875</v>
      </c>
      <c r="C218">
        <v>78.247055053710895</v>
      </c>
      <c r="D218">
        <v>313.63204956054699</v>
      </c>
      <c r="E218">
        <v>166.63447570800801</v>
      </c>
      <c r="F218" s="8">
        <f t="shared" si="16"/>
        <v>1.4112464817164896E-4</v>
      </c>
      <c r="G218" s="8">
        <f t="shared" si="17"/>
        <v>4.1291262485516457E-3</v>
      </c>
      <c r="H218" s="8">
        <f t="shared" si="18"/>
        <v>3.0353649441938822E-4</v>
      </c>
      <c r="I218" s="8">
        <f t="shared" si="19"/>
        <v>-1.4567626506089037E-2</v>
      </c>
    </row>
    <row r="219" spans="1:9" x14ac:dyDescent="0.3">
      <c r="A219" s="9">
        <v>44510</v>
      </c>
      <c r="B219">
        <v>793.15838623046898</v>
      </c>
      <c r="C219">
        <v>78.486557006835895</v>
      </c>
      <c r="D219">
        <v>311.96139526367199</v>
      </c>
      <c r="E219">
        <v>165.61483764648401</v>
      </c>
      <c r="F219" s="8">
        <f t="shared" si="16"/>
        <v>-3.8616214267918433E-2</v>
      </c>
      <c r="G219" s="8">
        <f t="shared" si="17"/>
        <v>3.0561681874348382E-3</v>
      </c>
      <c r="H219" s="8">
        <f t="shared" si="18"/>
        <v>-5.3410350834399763E-3</v>
      </c>
      <c r="I219" s="8">
        <f t="shared" si="19"/>
        <v>-6.1378080951897743E-3</v>
      </c>
    </row>
    <row r="220" spans="1:9" x14ac:dyDescent="0.3">
      <c r="A220" s="9">
        <v>44511</v>
      </c>
      <c r="B220">
        <v>808.229248046875</v>
      </c>
      <c r="C220">
        <v>78.643180847167997</v>
      </c>
      <c r="D220">
        <v>312.06646728515602</v>
      </c>
      <c r="E220">
        <v>166.74777221679699</v>
      </c>
      <c r="F220" s="8">
        <f t="shared" si="16"/>
        <v>1.8822808988951181E-2</v>
      </c>
      <c r="G220" s="8">
        <f t="shared" si="17"/>
        <v>1.9935614269269452E-3</v>
      </c>
      <c r="H220" s="8">
        <f t="shared" si="18"/>
        <v>3.3675426622075376E-4</v>
      </c>
      <c r="I220" s="8">
        <f t="shared" si="19"/>
        <v>6.8174874353812698E-3</v>
      </c>
    </row>
    <row r="221" spans="1:9" x14ac:dyDescent="0.3">
      <c r="A221" s="9">
        <v>44512</v>
      </c>
      <c r="B221">
        <v>825.91851806640602</v>
      </c>
      <c r="C221">
        <v>79.509109497070298</v>
      </c>
      <c r="D221">
        <v>318.84429931640602</v>
      </c>
      <c r="E221">
        <v>168.42828369140599</v>
      </c>
      <c r="F221" s="8">
        <f t="shared" si="16"/>
        <v>2.165038113671611E-2</v>
      </c>
      <c r="G221" s="8">
        <f t="shared" si="17"/>
        <v>1.0950676734690457E-2</v>
      </c>
      <c r="H221" s="8">
        <f t="shared" si="18"/>
        <v>2.1486692422093116E-2</v>
      </c>
      <c r="I221" s="8">
        <f t="shared" si="19"/>
        <v>1.0027718430166135E-2</v>
      </c>
    </row>
    <row r="222" spans="1:9" x14ac:dyDescent="0.3">
      <c r="A222" s="9">
        <v>44515</v>
      </c>
      <c r="B222">
        <v>830.85491943359398</v>
      </c>
      <c r="C222">
        <v>80.457946777343807</v>
      </c>
      <c r="D222">
        <v>313.43157958984398</v>
      </c>
      <c r="E222">
        <v>167.58801269531301</v>
      </c>
      <c r="F222" s="8">
        <f t="shared" si="16"/>
        <v>5.9590718480900294E-3</v>
      </c>
      <c r="G222" s="8">
        <f t="shared" si="17"/>
        <v>1.1863047679756912E-2</v>
      </c>
      <c r="H222" s="8">
        <f t="shared" si="18"/>
        <v>-1.7121804381662404E-2</v>
      </c>
      <c r="I222" s="8">
        <f t="shared" si="19"/>
        <v>-5.0013809250302422E-3</v>
      </c>
    </row>
    <row r="223" spans="1:9" x14ac:dyDescent="0.3">
      <c r="A223" s="9">
        <v>44516</v>
      </c>
      <c r="B223">
        <v>834.56927490234398</v>
      </c>
      <c r="C223">
        <v>80.126312255859403</v>
      </c>
      <c r="D223">
        <v>317.39321899414102</v>
      </c>
      <c r="E223">
        <v>167.54083251953099</v>
      </c>
      <c r="F223" s="8">
        <f t="shared" si="16"/>
        <v>4.4605592256482928E-3</v>
      </c>
      <c r="G223" s="8">
        <f t="shared" si="17"/>
        <v>-4.1303549295549965E-3</v>
      </c>
      <c r="H223" s="8">
        <f t="shared" si="18"/>
        <v>1.2560354305129065E-2</v>
      </c>
      <c r="I223" s="8">
        <f t="shared" si="19"/>
        <v>-2.8156439988607384E-4</v>
      </c>
    </row>
    <row r="224" spans="1:9" x14ac:dyDescent="0.3">
      <c r="A224" s="9">
        <v>44517</v>
      </c>
      <c r="B224">
        <v>833.51214599609398</v>
      </c>
      <c r="C224">
        <v>80.863258361816406</v>
      </c>
      <c r="D224">
        <v>314.37661743164102</v>
      </c>
      <c r="E224">
        <v>169.70281982421901</v>
      </c>
      <c r="F224" s="8">
        <f t="shared" si="16"/>
        <v>-1.2674789545992905E-3</v>
      </c>
      <c r="G224" s="8">
        <f t="shared" si="17"/>
        <v>9.1552670228784855E-3</v>
      </c>
      <c r="H224" s="8">
        <f t="shared" si="18"/>
        <v>-9.5497578838820429E-3</v>
      </c>
      <c r="I224" s="8">
        <f t="shared" si="19"/>
        <v>1.2821690834166229E-2</v>
      </c>
    </row>
    <row r="225" spans="1:9" x14ac:dyDescent="0.3">
      <c r="A225" s="9">
        <v>44518</v>
      </c>
      <c r="B225">
        <v>852.57861328125</v>
      </c>
      <c r="C225">
        <v>80.697441101074205</v>
      </c>
      <c r="D225">
        <v>317.221435546875</v>
      </c>
      <c r="E225">
        <v>172.93167114257801</v>
      </c>
      <c r="F225" s="8">
        <f t="shared" si="16"/>
        <v>2.2617145533268743E-2</v>
      </c>
      <c r="G225" s="8">
        <f t="shared" si="17"/>
        <v>-2.0526937493679756E-3</v>
      </c>
      <c r="H225" s="8">
        <f t="shared" si="18"/>
        <v>9.0083791110079515E-3</v>
      </c>
      <c r="I225" s="8">
        <f t="shared" si="19"/>
        <v>1.8847763358296132E-2</v>
      </c>
    </row>
    <row r="226" spans="1:9" x14ac:dyDescent="0.3">
      <c r="A226" s="9">
        <v>44519</v>
      </c>
      <c r="B226">
        <v>831.291259765625</v>
      </c>
      <c r="C226">
        <v>81.351509094238295</v>
      </c>
      <c r="D226">
        <v>314.78713989257801</v>
      </c>
      <c r="E226">
        <v>172.705078125</v>
      </c>
      <c r="F226" s="8">
        <f t="shared" si="16"/>
        <v>-2.5285193352280803E-2</v>
      </c>
      <c r="G226" s="8">
        <f t="shared" si="17"/>
        <v>8.0725181405194597E-3</v>
      </c>
      <c r="H226" s="8">
        <f t="shared" si="18"/>
        <v>-7.7034008301805901E-3</v>
      </c>
      <c r="I226" s="8">
        <f t="shared" si="19"/>
        <v>-1.3111629508171649E-3</v>
      </c>
    </row>
    <row r="227" spans="1:9" x14ac:dyDescent="0.3">
      <c r="A227" s="9">
        <v>44522</v>
      </c>
      <c r="B227">
        <v>800.81988525390602</v>
      </c>
      <c r="C227">
        <v>80.476364135742202</v>
      </c>
      <c r="D227">
        <v>311.7705078125</v>
      </c>
      <c r="E227">
        <v>173.14878845214801</v>
      </c>
      <c r="F227" s="8">
        <f t="shared" si="16"/>
        <v>-3.7344167118163366E-2</v>
      </c>
      <c r="G227" s="8">
        <f t="shared" si="17"/>
        <v>-1.0815856037859051E-2</v>
      </c>
      <c r="H227" s="8">
        <f t="shared" si="18"/>
        <v>-9.6292987579199765E-3</v>
      </c>
      <c r="I227" s="8">
        <f t="shared" si="19"/>
        <v>2.5658846898527635E-3</v>
      </c>
    </row>
    <row r="228" spans="1:9" x14ac:dyDescent="0.3">
      <c r="A228" s="9">
        <v>44523</v>
      </c>
      <c r="B228">
        <v>783.10150146484398</v>
      </c>
      <c r="C228">
        <v>80.4302978515625</v>
      </c>
      <c r="D228">
        <v>314.09027099609398</v>
      </c>
      <c r="E228">
        <v>169.24020385742199</v>
      </c>
      <c r="F228" s="8">
        <f t="shared" si="16"/>
        <v>-2.237374033854973E-2</v>
      </c>
      <c r="G228" s="8">
        <f t="shared" si="17"/>
        <v>-5.7258394238410802E-4</v>
      </c>
      <c r="H228" s="8">
        <f t="shared" si="18"/>
        <v>7.4130665649630801E-3</v>
      </c>
      <c r="I228" s="8">
        <f t="shared" si="19"/>
        <v>-2.2832243326548499E-2</v>
      </c>
    </row>
    <row r="229" spans="1:9" x14ac:dyDescent="0.3">
      <c r="A229" s="9">
        <v>44524</v>
      </c>
      <c r="B229">
        <v>778.16522216796898</v>
      </c>
      <c r="C229">
        <v>80.694007873535199</v>
      </c>
      <c r="D229">
        <v>310.29086303710898</v>
      </c>
      <c r="E229">
        <v>164.56689453125</v>
      </c>
      <c r="F229" s="8">
        <f t="shared" si="16"/>
        <v>-6.3234496331155002E-3</v>
      </c>
      <c r="G229" s="8">
        <f t="shared" si="17"/>
        <v>3.2733764934697483E-3</v>
      </c>
      <c r="H229" s="8">
        <f t="shared" si="18"/>
        <v>-1.2170306397735968E-2</v>
      </c>
      <c r="I229" s="8">
        <f t="shared" si="19"/>
        <v>-2.8001889167841826E-2</v>
      </c>
    </row>
    <row r="230" spans="1:9" x14ac:dyDescent="0.3">
      <c r="A230" s="9">
        <v>44526</v>
      </c>
      <c r="B230">
        <v>758.41009521484398</v>
      </c>
      <c r="C230">
        <v>79.657684326171903</v>
      </c>
      <c r="D230">
        <v>295.58969116210898</v>
      </c>
      <c r="E230">
        <v>162.159423828125</v>
      </c>
      <c r="F230" s="8">
        <f t="shared" si="16"/>
        <v>-2.5714607403463888E-2</v>
      </c>
      <c r="G230" s="8">
        <f t="shared" si="17"/>
        <v>-1.2925812779326341E-2</v>
      </c>
      <c r="H230" s="8">
        <f t="shared" si="18"/>
        <v>-4.8537811259204942E-2</v>
      </c>
      <c r="I230" s="8">
        <f t="shared" si="19"/>
        <v>-1.4737192199474176E-2</v>
      </c>
    </row>
    <row r="231" spans="1:9" x14ac:dyDescent="0.3">
      <c r="A231" s="9">
        <v>44529</v>
      </c>
      <c r="B231">
        <v>790.40411376953102</v>
      </c>
      <c r="C231">
        <v>82.035667419433594</v>
      </c>
      <c r="D231">
        <v>295.11233520507801</v>
      </c>
      <c r="E231">
        <v>162.66925048828099</v>
      </c>
      <c r="F231" s="8">
        <f t="shared" si="16"/>
        <v>4.1320089034816508E-2</v>
      </c>
      <c r="G231" s="8">
        <f t="shared" si="17"/>
        <v>2.9415613359660461E-2</v>
      </c>
      <c r="H231" s="8">
        <f t="shared" si="18"/>
        <v>-1.6162330232028677E-3</v>
      </c>
      <c r="I231" s="8">
        <f t="shared" si="19"/>
        <v>3.1390521779924544E-3</v>
      </c>
    </row>
    <row r="232" spans="1:9" x14ac:dyDescent="0.3">
      <c r="A232" s="9">
        <v>44530</v>
      </c>
      <c r="B232">
        <v>767.61364746093795</v>
      </c>
      <c r="C232">
        <v>80.296119689941406</v>
      </c>
      <c r="D232">
        <v>288.35357666015602</v>
      </c>
      <c r="E232">
        <v>166.82330322265599</v>
      </c>
      <c r="F232" s="8">
        <f t="shared" si="16"/>
        <v>-2.9257807721020011E-2</v>
      </c>
      <c r="G232" s="8">
        <f t="shared" si="17"/>
        <v>-2.1432824103140492E-2</v>
      </c>
      <c r="H232" s="8">
        <f t="shared" si="18"/>
        <v>-2.3168657291072214E-2</v>
      </c>
      <c r="I232" s="8">
        <f t="shared" si="19"/>
        <v>2.5216186528178534E-2</v>
      </c>
    </row>
    <row r="233" spans="1:9" x14ac:dyDescent="0.3">
      <c r="A233" s="9">
        <v>44531</v>
      </c>
      <c r="B233">
        <v>779.72650146484398</v>
      </c>
      <c r="C233">
        <v>81.276924133300795</v>
      </c>
      <c r="D233">
        <v>279.80023193359398</v>
      </c>
      <c r="E233">
        <v>170.94905090332</v>
      </c>
      <c r="F233" s="8">
        <f t="shared" si="16"/>
        <v>1.5656675680698971E-2</v>
      </c>
      <c r="G233" s="8">
        <f t="shared" si="17"/>
        <v>1.2140843146541248E-2</v>
      </c>
      <c r="H233" s="8">
        <f t="shared" si="18"/>
        <v>-3.0111532711811988E-2</v>
      </c>
      <c r="I233" s="8">
        <f t="shared" si="19"/>
        <v>2.4430376437221794E-2</v>
      </c>
    </row>
    <row r="234" spans="1:9" x14ac:dyDescent="0.3">
      <c r="A234" s="9">
        <v>44532</v>
      </c>
      <c r="B234">
        <v>765.54803466796898</v>
      </c>
      <c r="C234">
        <v>81.998664855957003</v>
      </c>
      <c r="D234">
        <v>291.09332275390602</v>
      </c>
      <c r="E234">
        <v>173.44146728515599</v>
      </c>
      <c r="F234" s="8">
        <f t="shared" si="16"/>
        <v>-1.835125651568064E-2</v>
      </c>
      <c r="G234" s="8">
        <f t="shared" si="17"/>
        <v>8.8408246213253529E-3</v>
      </c>
      <c r="H234" s="8">
        <f t="shared" si="18"/>
        <v>3.9568021350707958E-2</v>
      </c>
      <c r="I234" s="8">
        <f t="shared" si="19"/>
        <v>1.4474613942518711E-2</v>
      </c>
    </row>
    <row r="235" spans="1:9" x14ac:dyDescent="0.3">
      <c r="A235" s="9">
        <v>44533</v>
      </c>
      <c r="B235">
        <v>748.22717285156295</v>
      </c>
      <c r="C235">
        <v>81.452735900878906</v>
      </c>
      <c r="D235">
        <v>291.54208374023398</v>
      </c>
      <c r="E235">
        <v>173.35649108886699</v>
      </c>
      <c r="F235" s="8">
        <f t="shared" si="16"/>
        <v>-2.2885323646399374E-2</v>
      </c>
      <c r="G235" s="8">
        <f t="shared" si="17"/>
        <v>-6.6800404600798604E-3</v>
      </c>
      <c r="H235" s="8">
        <f t="shared" si="18"/>
        <v>1.5404524684501557E-3</v>
      </c>
      <c r="I235" s="8">
        <f t="shared" si="19"/>
        <v>-4.9006169694933133E-4</v>
      </c>
    </row>
    <row r="236" spans="1:9" x14ac:dyDescent="0.3">
      <c r="A236" s="9">
        <v>44536</v>
      </c>
      <c r="B236">
        <v>733.55401611328102</v>
      </c>
      <c r="C236">
        <v>82.489051818847699</v>
      </c>
      <c r="D236">
        <v>297.51797485351602</v>
      </c>
      <c r="E236">
        <v>171.35499572753901</v>
      </c>
      <c r="F236" s="8">
        <f t="shared" si="16"/>
        <v>-1.980540241444969E-2</v>
      </c>
      <c r="G236" s="8">
        <f t="shared" si="17"/>
        <v>1.2642654881239923E-2</v>
      </c>
      <c r="H236" s="8">
        <f t="shared" si="18"/>
        <v>2.0290277859623493E-2</v>
      </c>
      <c r="I236" s="8">
        <f t="shared" si="19"/>
        <v>-1.1612713416773134E-2</v>
      </c>
    </row>
    <row r="237" spans="1:9" x14ac:dyDescent="0.3">
      <c r="A237" s="9">
        <v>44537</v>
      </c>
      <c r="B237">
        <v>781.67590332031295</v>
      </c>
      <c r="C237">
        <v>83.654914855957003</v>
      </c>
      <c r="D237">
        <v>300.19091796875</v>
      </c>
      <c r="E237">
        <v>176.66087341308599</v>
      </c>
      <c r="F237" s="8">
        <f t="shared" si="16"/>
        <v>6.3538972285735157E-2</v>
      </c>
      <c r="G237" s="8">
        <f t="shared" si="17"/>
        <v>1.4034601400870816E-2</v>
      </c>
      <c r="H237" s="8">
        <f t="shared" si="18"/>
        <v>8.9440226368944463E-3</v>
      </c>
      <c r="I237" s="8">
        <f t="shared" si="19"/>
        <v>3.0494522336637707E-2</v>
      </c>
    </row>
    <row r="238" spans="1:9" x14ac:dyDescent="0.3">
      <c r="A238" s="9">
        <v>44538</v>
      </c>
      <c r="B238">
        <v>779.64892578125</v>
      </c>
      <c r="C238">
        <v>83.571640014648395</v>
      </c>
      <c r="D238">
        <v>301.88058471679699</v>
      </c>
      <c r="E238">
        <v>179.3798828125</v>
      </c>
      <c r="F238" s="8">
        <f t="shared" si="16"/>
        <v>-2.5964855487610617E-3</v>
      </c>
      <c r="G238" s="8">
        <f t="shared" si="17"/>
        <v>-9.9595244614765271E-4</v>
      </c>
      <c r="H238" s="8">
        <f t="shared" si="18"/>
        <v>5.6128588596944936E-3</v>
      </c>
      <c r="I238" s="8">
        <f t="shared" si="19"/>
        <v>1.5273882058760879E-2</v>
      </c>
    </row>
    <row r="239" spans="1:9" x14ac:dyDescent="0.3">
      <c r="A239" s="9">
        <v>44539</v>
      </c>
      <c r="B239">
        <v>749.28424072265602</v>
      </c>
      <c r="C239">
        <v>83.192283630371094</v>
      </c>
      <c r="D239">
        <v>303.87576293945301</v>
      </c>
      <c r="E239">
        <v>177.56721496582</v>
      </c>
      <c r="F239" s="8">
        <f t="shared" si="16"/>
        <v>-3.9725318058735089E-2</v>
      </c>
      <c r="G239" s="8">
        <f t="shared" si="17"/>
        <v>-4.5496295643274471E-3</v>
      </c>
      <c r="H239" s="8">
        <f t="shared" si="18"/>
        <v>6.587419001987384E-3</v>
      </c>
      <c r="I239" s="8">
        <f t="shared" si="19"/>
        <v>-1.0156594298114085E-2</v>
      </c>
    </row>
    <row r="240" spans="1:9" x14ac:dyDescent="0.3">
      <c r="A240" s="9">
        <v>44540</v>
      </c>
      <c r="B240">
        <v>758.235595703125</v>
      </c>
      <c r="C240">
        <v>83.534637451171903</v>
      </c>
      <c r="D240">
        <v>304.45819091796898</v>
      </c>
      <c r="E240">
        <v>180.01243591308599</v>
      </c>
      <c r="F240" s="8">
        <f t="shared" si="16"/>
        <v>1.1875744474064238E-2</v>
      </c>
      <c r="G240" s="8">
        <f t="shared" si="17"/>
        <v>4.1067669185620402E-3</v>
      </c>
      <c r="H240" s="8">
        <f t="shared" si="18"/>
        <v>1.9148303420595991E-3</v>
      </c>
      <c r="I240" s="8">
        <f t="shared" si="19"/>
        <v>1.3676723810114552E-2</v>
      </c>
    </row>
    <row r="241" spans="1:9" x14ac:dyDescent="0.3">
      <c r="A241" s="9">
        <v>44543</v>
      </c>
      <c r="B241">
        <v>741.39001464843795</v>
      </c>
      <c r="C241">
        <v>84.885543823242202</v>
      </c>
      <c r="D241">
        <v>299.84725952148398</v>
      </c>
      <c r="E241">
        <v>174.84820556640599</v>
      </c>
      <c r="F241" s="8">
        <f t="shared" si="16"/>
        <v>-2.2467327235438036E-2</v>
      </c>
      <c r="G241" s="8">
        <f t="shared" si="17"/>
        <v>1.6042440212921373E-2</v>
      </c>
      <c r="H241" s="8">
        <f t="shared" si="18"/>
        <v>-1.5260563602191834E-2</v>
      </c>
      <c r="I241" s="8">
        <f t="shared" si="19"/>
        <v>-2.9107736155880626E-2</v>
      </c>
    </row>
    <row r="242" spans="1:9" x14ac:dyDescent="0.3">
      <c r="A242" s="9">
        <v>44544</v>
      </c>
      <c r="B242">
        <v>731.6142578125</v>
      </c>
      <c r="C242">
        <v>83.303306579589801</v>
      </c>
      <c r="D242">
        <v>297.26980590820301</v>
      </c>
      <c r="E242">
        <v>178.87007141113301</v>
      </c>
      <c r="F242" s="8">
        <f t="shared" si="16"/>
        <v>-1.3273417525843902E-2</v>
      </c>
      <c r="G242" s="8">
        <f t="shared" si="17"/>
        <v>-1.8815562612319481E-2</v>
      </c>
      <c r="H242" s="8">
        <f t="shared" si="18"/>
        <v>-8.633046250088568E-3</v>
      </c>
      <c r="I242" s="8">
        <f t="shared" si="19"/>
        <v>2.2741483486029942E-2</v>
      </c>
    </row>
    <row r="243" spans="1:9" x14ac:dyDescent="0.3">
      <c r="A243" s="9">
        <v>44545</v>
      </c>
      <c r="B243">
        <v>768.30218505859398</v>
      </c>
      <c r="C243">
        <v>85.126113891601605</v>
      </c>
      <c r="D243">
        <v>300.81143188476602</v>
      </c>
      <c r="E243">
        <v>171.28890991210901</v>
      </c>
      <c r="F243" s="8">
        <f t="shared" si="16"/>
        <v>4.8929721024764949E-2</v>
      </c>
      <c r="G243" s="8">
        <f t="shared" si="17"/>
        <v>2.1645606529970426E-2</v>
      </c>
      <c r="H243" s="8">
        <f t="shared" si="18"/>
        <v>1.1843432465043938E-2</v>
      </c>
      <c r="I243" s="8">
        <f t="shared" si="19"/>
        <v>-4.330802174051189E-2</v>
      </c>
    </row>
    <row r="244" spans="1:9" x14ac:dyDescent="0.3">
      <c r="A244" s="9">
        <v>44546</v>
      </c>
      <c r="B244">
        <v>732.20593261718795</v>
      </c>
      <c r="C244">
        <v>85.338928222656307</v>
      </c>
      <c r="D244">
        <v>298.93087768554699</v>
      </c>
      <c r="E244">
        <v>178.93617248535199</v>
      </c>
      <c r="F244" s="8">
        <f t="shared" si="16"/>
        <v>-4.8121322779163027E-2</v>
      </c>
      <c r="G244" s="8">
        <f t="shared" si="17"/>
        <v>2.4968690234491277E-3</v>
      </c>
      <c r="H244" s="8">
        <f t="shared" si="18"/>
        <v>-6.2712279339180495E-3</v>
      </c>
      <c r="I244" s="8">
        <f t="shared" si="19"/>
        <v>4.3677501458088221E-2</v>
      </c>
    </row>
    <row r="245" spans="1:9" x14ac:dyDescent="0.3">
      <c r="A245" s="9">
        <v>44547</v>
      </c>
      <c r="B245">
        <v>727.230712890625</v>
      </c>
      <c r="C245">
        <v>84.145309448242202</v>
      </c>
      <c r="D245">
        <v>288.87857055664102</v>
      </c>
      <c r="E245">
        <v>172.84671020507801</v>
      </c>
      <c r="F245" s="8">
        <f t="shared" si="16"/>
        <v>-6.8180266883412456E-3</v>
      </c>
      <c r="G245" s="8">
        <f t="shared" si="17"/>
        <v>-1.4085540053656958E-2</v>
      </c>
      <c r="H245" s="8">
        <f t="shared" si="18"/>
        <v>-3.420593962411362E-2</v>
      </c>
      <c r="I245" s="8">
        <f t="shared" si="19"/>
        <v>-3.4624030428888106E-2</v>
      </c>
    </row>
    <row r="246" spans="1:9" x14ac:dyDescent="0.3">
      <c r="A246" s="9">
        <v>44550</v>
      </c>
      <c r="B246">
        <v>730.14990234375</v>
      </c>
      <c r="C246">
        <v>83.220039367675795</v>
      </c>
      <c r="D246">
        <v>282.93136596679699</v>
      </c>
      <c r="E246">
        <v>179.58760070800801</v>
      </c>
      <c r="F246" s="8">
        <f t="shared" si="16"/>
        <v>4.0060823187950505E-3</v>
      </c>
      <c r="G246" s="8">
        <f t="shared" si="17"/>
        <v>-1.1057002107603228E-2</v>
      </c>
      <c r="H246" s="8">
        <f t="shared" si="18"/>
        <v>-2.0802083587305582E-2</v>
      </c>
      <c r="I246" s="8">
        <f t="shared" si="19"/>
        <v>3.825798158213347E-2</v>
      </c>
    </row>
    <row r="247" spans="1:9" x14ac:dyDescent="0.3">
      <c r="A247" s="9">
        <v>44551</v>
      </c>
      <c r="B247">
        <v>759.39929199218795</v>
      </c>
      <c r="C247">
        <v>83.691940307617202</v>
      </c>
      <c r="D247">
        <v>291.47521972656301</v>
      </c>
      <c r="E247">
        <v>179.84251403808599</v>
      </c>
      <c r="F247" s="8">
        <f t="shared" si="16"/>
        <v>3.9277856733725636E-2</v>
      </c>
      <c r="G247" s="8">
        <f t="shared" si="17"/>
        <v>5.6545036277884505E-3</v>
      </c>
      <c r="H247" s="8">
        <f t="shared" si="18"/>
        <v>2.9750647518434623E-2</v>
      </c>
      <c r="I247" s="8">
        <f t="shared" si="19"/>
        <v>1.4184308011996668E-3</v>
      </c>
    </row>
    <row r="248" spans="1:9" x14ac:dyDescent="0.3">
      <c r="A248" s="9">
        <v>44552</v>
      </c>
      <c r="B248">
        <v>768.20526123046898</v>
      </c>
      <c r="C248">
        <v>84.015785217285199</v>
      </c>
      <c r="D248">
        <v>292.57305908203102</v>
      </c>
      <c r="E248">
        <v>179.61592102050801</v>
      </c>
      <c r="F248" s="8">
        <f t="shared" si="16"/>
        <v>1.1529249193327862E-2</v>
      </c>
      <c r="G248" s="8">
        <f t="shared" si="17"/>
        <v>3.8620202041610924E-3</v>
      </c>
      <c r="H248" s="8">
        <f t="shared" si="18"/>
        <v>3.7594174601715048E-3</v>
      </c>
      <c r="I248" s="8">
        <f t="shared" si="19"/>
        <v>-1.2607468652382232E-3</v>
      </c>
    </row>
    <row r="249" spans="1:9" x14ac:dyDescent="0.3">
      <c r="A249" s="9">
        <v>44553</v>
      </c>
      <c r="B249">
        <v>777.214599609375</v>
      </c>
      <c r="C249">
        <v>83.923248291015597</v>
      </c>
      <c r="D249">
        <v>297.73751831054699</v>
      </c>
      <c r="E249">
        <v>182.02339172363301</v>
      </c>
      <c r="F249" s="8">
        <f t="shared" si="16"/>
        <v>1.1659537542351078E-2</v>
      </c>
      <c r="G249" s="8">
        <f t="shared" si="17"/>
        <v>-1.1020301082095535E-3</v>
      </c>
      <c r="H249" s="8">
        <f t="shared" si="18"/>
        <v>1.7497877202150645E-2</v>
      </c>
      <c r="I249" s="8">
        <f t="shared" si="19"/>
        <v>1.3314405725387777E-2</v>
      </c>
    </row>
    <row r="250" spans="1:9" x14ac:dyDescent="0.3">
      <c r="A250" s="9">
        <v>44557</v>
      </c>
      <c r="B250">
        <v>786.93231201171898</v>
      </c>
      <c r="C250">
        <v>84.496925354003906</v>
      </c>
      <c r="D250">
        <v>302.16702270507801</v>
      </c>
      <c r="E250">
        <v>185.36550903320301</v>
      </c>
      <c r="F250" s="8">
        <f t="shared" si="16"/>
        <v>1.2425734901865691E-2</v>
      </c>
      <c r="G250" s="8">
        <f t="shared" si="17"/>
        <v>6.8124770240920599E-3</v>
      </c>
      <c r="H250" s="8">
        <f t="shared" si="18"/>
        <v>1.4767632485978982E-2</v>
      </c>
      <c r="I250" s="8">
        <f t="shared" si="19"/>
        <v>1.8194395633332649E-2</v>
      </c>
    </row>
    <row r="251" spans="1:9" x14ac:dyDescent="0.3">
      <c r="A251" s="9">
        <v>44558</v>
      </c>
      <c r="B251">
        <v>780.47332763671898</v>
      </c>
      <c r="C251">
        <v>85.015090942382798</v>
      </c>
      <c r="D251">
        <v>303.01666259765602</v>
      </c>
      <c r="E251">
        <v>185.93199157714801</v>
      </c>
      <c r="F251" s="8">
        <f t="shared" si="16"/>
        <v>-8.2416711694714116E-3</v>
      </c>
      <c r="G251" s="8">
        <f t="shared" si="17"/>
        <v>6.1136338725083193E-3</v>
      </c>
      <c r="H251" s="8">
        <f t="shared" si="18"/>
        <v>2.8078762578614387E-3</v>
      </c>
      <c r="I251" s="8">
        <f t="shared" si="19"/>
        <v>3.0513697644086006E-3</v>
      </c>
    </row>
    <row r="252" spans="1:9" x14ac:dyDescent="0.3">
      <c r="A252" s="9">
        <v>44559</v>
      </c>
      <c r="B252">
        <v>777.76751708984398</v>
      </c>
      <c r="C252">
        <v>85.116859436035199</v>
      </c>
      <c r="D252">
        <v>304.14312744140602</v>
      </c>
      <c r="E252">
        <v>185.20501708984401</v>
      </c>
      <c r="F252" s="8">
        <f t="shared" si="16"/>
        <v>-3.4729076389139425E-3</v>
      </c>
      <c r="G252" s="8">
        <f t="shared" si="17"/>
        <v>1.1963479589112342E-3</v>
      </c>
      <c r="H252" s="8">
        <f t="shared" si="18"/>
        <v>3.7106084912692599E-3</v>
      </c>
      <c r="I252" s="8">
        <f t="shared" si="19"/>
        <v>-3.9175582067145923E-3</v>
      </c>
    </row>
    <row r="253" spans="1:9" x14ac:dyDescent="0.3">
      <c r="A253" s="9">
        <v>44560</v>
      </c>
      <c r="B253">
        <v>776.06066894531295</v>
      </c>
      <c r="C253">
        <v>85.838584899902301</v>
      </c>
      <c r="D253">
        <v>300.70648193359398</v>
      </c>
      <c r="E253">
        <v>185.20501708984401</v>
      </c>
      <c r="F253" s="8">
        <f t="shared" si="16"/>
        <v>-2.1969595434016579E-3</v>
      </c>
      <c r="G253" s="8">
        <f t="shared" si="17"/>
        <v>8.4434836744923421E-3</v>
      </c>
      <c r="H253" s="8">
        <f t="shared" si="18"/>
        <v>-1.1363758650313634E-2</v>
      </c>
      <c r="I253" s="8">
        <f t="shared" si="19"/>
        <v>0</v>
      </c>
    </row>
    <row r="254" spans="1:9" x14ac:dyDescent="0.3">
      <c r="A254" s="9">
        <v>44561</v>
      </c>
      <c r="B254">
        <v>772.10394287109398</v>
      </c>
      <c r="C254">
        <v>86.384521484375</v>
      </c>
      <c r="D254">
        <v>303.68490600585898</v>
      </c>
      <c r="E254">
        <v>186.82888793945301</v>
      </c>
      <c r="F254" s="8">
        <f t="shared" si="16"/>
        <v>-5.1115167715322192E-3</v>
      </c>
      <c r="G254" s="8">
        <f t="shared" si="17"/>
        <v>6.3398974105314653E-3</v>
      </c>
      <c r="H254" s="8">
        <f t="shared" si="18"/>
        <v>9.8560245639042181E-3</v>
      </c>
      <c r="I254" s="8">
        <f t="shared" si="19"/>
        <v>8.7297482319453057E-3</v>
      </c>
    </row>
    <row r="255" spans="1:9" x14ac:dyDescent="0.3">
      <c r="A255" s="9">
        <v>44564</v>
      </c>
      <c r="B255">
        <v>773.4130859375</v>
      </c>
      <c r="C255">
        <v>84.8115234375</v>
      </c>
      <c r="D255">
        <v>301.66104125976602</v>
      </c>
      <c r="E255">
        <v>191.32279968261699</v>
      </c>
      <c r="F255" s="8">
        <f t="shared" si="16"/>
        <v>1.6941170561181791E-3</v>
      </c>
      <c r="G255" s="8">
        <f t="shared" si="17"/>
        <v>-1.8377087115560034E-2</v>
      </c>
      <c r="H255" s="8">
        <f t="shared" si="18"/>
        <v>-6.6866633734293792E-3</v>
      </c>
      <c r="I255" s="8">
        <f t="shared" si="19"/>
        <v>2.3768892017287265E-2</v>
      </c>
    </row>
    <row r="256" spans="1:9" x14ac:dyDescent="0.3">
      <c r="A256" s="9">
        <v>44565</v>
      </c>
      <c r="B256">
        <v>755.66558837890602</v>
      </c>
      <c r="C256">
        <v>83.904747009277301</v>
      </c>
      <c r="D256">
        <v>309.33624267578102</v>
      </c>
      <c r="E256">
        <v>189.66119384765599</v>
      </c>
      <c r="F256" s="8">
        <f t="shared" si="16"/>
        <v>-2.3214364139659195E-2</v>
      </c>
      <c r="G256" s="8">
        <f t="shared" si="17"/>
        <v>-1.0749231914654406E-2</v>
      </c>
      <c r="H256" s="8">
        <f t="shared" si="18"/>
        <v>2.5124842175477412E-2</v>
      </c>
      <c r="I256" s="8">
        <f t="shared" si="19"/>
        <v>-8.722762103692069E-3</v>
      </c>
    </row>
    <row r="257" spans="1:9" x14ac:dyDescent="0.3">
      <c r="A257" s="9">
        <v>44566</v>
      </c>
      <c r="B257">
        <v>723.15759277343795</v>
      </c>
      <c r="C257">
        <v>83.025741577148395</v>
      </c>
      <c r="D257">
        <v>303.923583984375</v>
      </c>
      <c r="E257">
        <v>191.20008850097699</v>
      </c>
      <c r="F257" s="8">
        <f t="shared" si="16"/>
        <v>-4.3971765855070198E-2</v>
      </c>
      <c r="G257" s="8">
        <f t="shared" si="17"/>
        <v>-1.0531492047203659E-2</v>
      </c>
      <c r="H257" s="8">
        <f t="shared" si="18"/>
        <v>-1.765254794031931E-2</v>
      </c>
      <c r="I257" s="8">
        <f t="shared" si="19"/>
        <v>8.0811733797751025E-3</v>
      </c>
    </row>
    <row r="258" spans="1:9" x14ac:dyDescent="0.3">
      <c r="A258" s="9">
        <v>44567</v>
      </c>
      <c r="B258">
        <v>740.08068847656295</v>
      </c>
      <c r="C258">
        <v>79.361595153808594</v>
      </c>
      <c r="D258">
        <v>309.42214965820301</v>
      </c>
      <c r="E258">
        <v>183.401779174805</v>
      </c>
      <c r="F258" s="8">
        <f t="shared" si="16"/>
        <v>2.3132049688185215E-2</v>
      </c>
      <c r="G258" s="8">
        <f t="shared" si="17"/>
        <v>-4.5136136197992102E-2</v>
      </c>
      <c r="H258" s="8">
        <f t="shared" si="18"/>
        <v>1.7930223310991596E-2</v>
      </c>
      <c r="I258" s="8">
        <f t="shared" si="19"/>
        <v>-4.1641202650916344E-2</v>
      </c>
    </row>
    <row r="259" spans="1:9" x14ac:dyDescent="0.3">
      <c r="A259" s="9">
        <v>44568</v>
      </c>
      <c r="B259">
        <v>733.27264404296898</v>
      </c>
      <c r="C259">
        <v>79.953781127929702</v>
      </c>
      <c r="D259">
        <v>309.04983520507801</v>
      </c>
      <c r="E259">
        <v>181.41915893554699</v>
      </c>
      <c r="F259" s="8">
        <f t="shared" si="16"/>
        <v>-9.2416296053630942E-3</v>
      </c>
      <c r="G259" s="8">
        <f t="shared" si="17"/>
        <v>7.4341688202975873E-3</v>
      </c>
      <c r="H259" s="8">
        <f t="shared" si="18"/>
        <v>-1.2039817718890562E-3</v>
      </c>
      <c r="I259" s="8">
        <f t="shared" si="19"/>
        <v>-1.0869111668791811E-2</v>
      </c>
    </row>
    <row r="260" spans="1:9" x14ac:dyDescent="0.3">
      <c r="A260" s="9">
        <v>44571</v>
      </c>
      <c r="B260">
        <v>705.216064453125</v>
      </c>
      <c r="C260">
        <v>77.992179870605497</v>
      </c>
      <c r="D260">
        <v>303.04525756835898</v>
      </c>
      <c r="E260">
        <v>171.73265075683599</v>
      </c>
      <c r="F260" s="8">
        <f t="shared" ref="F260:F323" si="20">LN(B260/B259)</f>
        <v>-3.9013358870252861E-2</v>
      </c>
      <c r="G260" s="8">
        <f t="shared" ref="G260:G323" si="21">LN(C260/C259)</f>
        <v>-2.4840168225055463E-2</v>
      </c>
      <c r="H260" s="8">
        <f t="shared" ref="H260:H323" si="22">LN(D260/D259)</f>
        <v>-1.96203836069066E-2</v>
      </c>
      <c r="I260" s="8">
        <f t="shared" ref="I260:I323" si="23">LN(E260/E259)</f>
        <v>-5.4871237684793996E-2</v>
      </c>
    </row>
    <row r="261" spans="1:9" x14ac:dyDescent="0.3">
      <c r="A261" s="9">
        <v>44572</v>
      </c>
      <c r="B261">
        <v>707.14605712890602</v>
      </c>
      <c r="C261">
        <v>78.454833984375</v>
      </c>
      <c r="D261">
        <v>306.787353515625</v>
      </c>
      <c r="E261">
        <v>174.68769836425801</v>
      </c>
      <c r="F261" s="8">
        <f t="shared" si="20"/>
        <v>2.7330014698021764E-3</v>
      </c>
      <c r="G261" s="8">
        <f t="shared" si="21"/>
        <v>5.9145323527822584E-3</v>
      </c>
      <c r="H261" s="8">
        <f t="shared" si="22"/>
        <v>1.2272688761891743E-2</v>
      </c>
      <c r="I261" s="8">
        <f t="shared" si="23"/>
        <v>1.7060887402655371E-2</v>
      </c>
    </row>
    <row r="262" spans="1:9" x14ac:dyDescent="0.3">
      <c r="A262" s="9">
        <v>44573</v>
      </c>
      <c r="B262">
        <v>719.76318359375</v>
      </c>
      <c r="C262">
        <v>78.732421875</v>
      </c>
      <c r="D262">
        <v>310.35763549804699</v>
      </c>
      <c r="E262">
        <v>182.55209350585901</v>
      </c>
      <c r="F262" s="8">
        <f t="shared" si="20"/>
        <v>1.7685014501464709E-2</v>
      </c>
      <c r="G262" s="8">
        <f t="shared" si="21"/>
        <v>3.5319425569742299E-3</v>
      </c>
      <c r="H262" s="8">
        <f t="shared" si="22"/>
        <v>1.157044738894453E-2</v>
      </c>
      <c r="I262" s="8">
        <f t="shared" si="23"/>
        <v>4.4035777272351487E-2</v>
      </c>
    </row>
    <row r="263" spans="1:9" x14ac:dyDescent="0.3">
      <c r="A263" s="9">
        <v>44574</v>
      </c>
      <c r="B263">
        <v>708.03820800781295</v>
      </c>
      <c r="C263">
        <v>78.556602478027301</v>
      </c>
      <c r="D263">
        <v>312.91607666015602</v>
      </c>
      <c r="E263">
        <v>184.10041809082</v>
      </c>
      <c r="F263" s="8">
        <f t="shared" si="20"/>
        <v>-1.6424187881113269E-2</v>
      </c>
      <c r="G263" s="8">
        <f t="shared" si="21"/>
        <v>-2.2356228722862945E-3</v>
      </c>
      <c r="H263" s="8">
        <f t="shared" si="22"/>
        <v>8.2097334831790093E-3</v>
      </c>
      <c r="I263" s="8">
        <f t="shared" si="23"/>
        <v>8.4457830760156765E-3</v>
      </c>
    </row>
    <row r="264" spans="1:9" x14ac:dyDescent="0.3">
      <c r="A264" s="9">
        <v>44575</v>
      </c>
      <c r="B264">
        <v>722.052001953125</v>
      </c>
      <c r="C264">
        <v>76.983619689941406</v>
      </c>
      <c r="D264">
        <v>312.09506225585898</v>
      </c>
      <c r="E264">
        <v>180.83381652832</v>
      </c>
      <c r="F264" s="8">
        <f t="shared" si="20"/>
        <v>1.9599102814652606E-2</v>
      </c>
      <c r="G264" s="8">
        <f t="shared" si="21"/>
        <v>-2.022674770801618E-2</v>
      </c>
      <c r="H264" s="8">
        <f t="shared" si="22"/>
        <v>-2.627200782224815E-3</v>
      </c>
      <c r="I264" s="8">
        <f t="shared" si="23"/>
        <v>-1.7902890445988334E-2</v>
      </c>
    </row>
    <row r="265" spans="1:9" x14ac:dyDescent="0.3">
      <c r="A265" s="9">
        <v>44579</v>
      </c>
      <c r="B265">
        <v>693.63653564453102</v>
      </c>
      <c r="C265">
        <v>75.1793212890625</v>
      </c>
      <c r="D265">
        <v>313.01159667968801</v>
      </c>
      <c r="E265">
        <v>171.874267578125</v>
      </c>
      <c r="F265" s="8">
        <f t="shared" si="20"/>
        <v>-4.0149061704562908E-2</v>
      </c>
      <c r="G265" s="8">
        <f t="shared" si="21"/>
        <v>-2.3716457640845064E-2</v>
      </c>
      <c r="H265" s="8">
        <f t="shared" si="22"/>
        <v>2.9324118292577777E-3</v>
      </c>
      <c r="I265" s="8">
        <f t="shared" si="23"/>
        <v>-5.0815261740824486E-2</v>
      </c>
    </row>
    <row r="266" spans="1:9" x14ac:dyDescent="0.3">
      <c r="A266" s="9">
        <v>44580</v>
      </c>
      <c r="B266">
        <v>677.72210693359398</v>
      </c>
      <c r="C266">
        <v>76.419204711914105</v>
      </c>
      <c r="D266">
        <v>308.42929077148398</v>
      </c>
      <c r="E266">
        <v>171.00567626953099</v>
      </c>
      <c r="F266" s="8">
        <f t="shared" si="20"/>
        <v>-2.3210767319782659E-2</v>
      </c>
      <c r="G266" s="8">
        <f t="shared" si="21"/>
        <v>1.6357824876113168E-2</v>
      </c>
      <c r="H266" s="8">
        <f t="shared" si="22"/>
        <v>-1.4747626208246822E-2</v>
      </c>
      <c r="I266" s="8">
        <f t="shared" si="23"/>
        <v>-5.0664565377263084E-3</v>
      </c>
    </row>
    <row r="267" spans="1:9" x14ac:dyDescent="0.3">
      <c r="A267" s="9">
        <v>44581</v>
      </c>
      <c r="B267">
        <v>685.13134765625</v>
      </c>
      <c r="C267">
        <v>77.270469665527301</v>
      </c>
      <c r="D267">
        <v>299.97134399414102</v>
      </c>
      <c r="E267">
        <v>170.37315368652301</v>
      </c>
      <c r="F267" s="8">
        <f t="shared" si="20"/>
        <v>1.0873236143495921E-2</v>
      </c>
      <c r="G267" s="8">
        <f t="shared" si="21"/>
        <v>1.1077825007039802E-2</v>
      </c>
      <c r="H267" s="8">
        <f t="shared" si="22"/>
        <v>-2.7805663666074946E-2</v>
      </c>
      <c r="I267" s="8">
        <f t="shared" si="23"/>
        <v>-3.7056973153025614E-3</v>
      </c>
    </row>
    <row r="268" spans="1:9" x14ac:dyDescent="0.3">
      <c r="A268" s="9">
        <v>44582</v>
      </c>
      <c r="B268">
        <v>673.75549316406295</v>
      </c>
      <c r="C268">
        <v>76.428443908691406</v>
      </c>
      <c r="D268">
        <v>299.25540161132801</v>
      </c>
      <c r="E268">
        <v>167.25759887695301</v>
      </c>
      <c r="F268" s="8">
        <f t="shared" si="20"/>
        <v>-1.6743292974961299E-2</v>
      </c>
      <c r="G268" s="8">
        <f t="shared" si="21"/>
        <v>-1.0956930811127348E-2</v>
      </c>
      <c r="H268" s="8">
        <f t="shared" si="22"/>
        <v>-2.3895553018325973E-3</v>
      </c>
      <c r="I268" s="8">
        <f t="shared" si="23"/>
        <v>-1.845592097698542E-2</v>
      </c>
    </row>
    <row r="269" spans="1:9" x14ac:dyDescent="0.3">
      <c r="A269" s="9">
        <v>44585</v>
      </c>
      <c r="B269">
        <v>666.66619873046898</v>
      </c>
      <c r="C269">
        <v>75.799247741699205</v>
      </c>
      <c r="D269">
        <v>299.91415405273398</v>
      </c>
      <c r="E269">
        <v>161.44190979003901</v>
      </c>
      <c r="F269" s="8">
        <f t="shared" si="20"/>
        <v>-1.0577806339743485E-2</v>
      </c>
      <c r="G269" s="8">
        <f t="shared" si="21"/>
        <v>-8.2665610077989424E-3</v>
      </c>
      <c r="H269" s="8">
        <f t="shared" si="22"/>
        <v>2.1988857765098233E-3</v>
      </c>
      <c r="I269" s="8">
        <f t="shared" si="23"/>
        <v>-3.5389745962515831E-2</v>
      </c>
    </row>
    <row r="270" spans="1:9" x14ac:dyDescent="0.3">
      <c r="A270" s="9">
        <v>44586</v>
      </c>
      <c r="B270">
        <v>628.98919677734398</v>
      </c>
      <c r="C270">
        <v>69.488807678222699</v>
      </c>
      <c r="D270">
        <v>297.65164184570301</v>
      </c>
      <c r="E270">
        <v>160.79992675781301</v>
      </c>
      <c r="F270" s="8">
        <f t="shared" si="20"/>
        <v>-5.8175387651232591E-2</v>
      </c>
      <c r="G270" s="8">
        <f t="shared" si="21"/>
        <v>-8.6922669345886591E-2</v>
      </c>
      <c r="H270" s="8">
        <f t="shared" si="22"/>
        <v>-7.5724649369396614E-3</v>
      </c>
      <c r="I270" s="8">
        <f t="shared" si="23"/>
        <v>-3.9844849970648646E-3</v>
      </c>
    </row>
    <row r="271" spans="1:9" x14ac:dyDescent="0.3">
      <c r="A271" s="9">
        <v>44587</v>
      </c>
      <c r="B271">
        <v>633.53753662109398</v>
      </c>
      <c r="C271">
        <v>67.212615966796903</v>
      </c>
      <c r="D271">
        <v>299.64682006835898</v>
      </c>
      <c r="E271">
        <v>160.98873901367199</v>
      </c>
      <c r="F271" s="8">
        <f t="shared" si="20"/>
        <v>7.2051694438865464E-3</v>
      </c>
      <c r="G271" s="8">
        <f t="shared" si="21"/>
        <v>-3.3304731491454173E-2</v>
      </c>
      <c r="H271" s="8">
        <f t="shared" si="22"/>
        <v>6.680699082822053E-3</v>
      </c>
      <c r="I271" s="8">
        <f t="shared" si="23"/>
        <v>1.1735172652819522E-3</v>
      </c>
    </row>
    <row r="272" spans="1:9" x14ac:dyDescent="0.3">
      <c r="A272" s="9">
        <v>44588</v>
      </c>
      <c r="B272">
        <v>615.49914550781295</v>
      </c>
      <c r="C272">
        <v>67.092330932617202</v>
      </c>
      <c r="D272">
        <v>294.67318725585898</v>
      </c>
      <c r="E272">
        <v>158.92115783691401</v>
      </c>
      <c r="F272" s="8">
        <f t="shared" si="20"/>
        <v>-2.8885693428038813E-2</v>
      </c>
      <c r="G272" s="8">
        <f t="shared" si="21"/>
        <v>-1.7912231696246372E-3</v>
      </c>
      <c r="H272" s="8">
        <f t="shared" si="22"/>
        <v>-1.6737612273851281E-2</v>
      </c>
      <c r="I272" s="8">
        <f t="shared" si="23"/>
        <v>-1.2926201945038568E-2</v>
      </c>
    </row>
    <row r="273" spans="1:9" x14ac:dyDescent="0.3">
      <c r="A273" s="9">
        <v>44589</v>
      </c>
      <c r="B273">
        <v>625.49786376953102</v>
      </c>
      <c r="C273">
        <v>67.083084106445298</v>
      </c>
      <c r="D273">
        <v>294.55868530273398</v>
      </c>
      <c r="E273">
        <v>154.39888000488301</v>
      </c>
      <c r="F273" s="8">
        <f t="shared" si="20"/>
        <v>1.6114357330528024E-2</v>
      </c>
      <c r="G273" s="8">
        <f t="shared" si="21"/>
        <v>-1.3783189988797378E-4</v>
      </c>
      <c r="H273" s="8">
        <f t="shared" si="22"/>
        <v>-3.8864820420891514E-4</v>
      </c>
      <c r="I273" s="8">
        <f t="shared" si="23"/>
        <v>-2.8868832868786266E-2</v>
      </c>
    </row>
    <row r="274" spans="1:9" x14ac:dyDescent="0.3">
      <c r="A274" s="9">
        <v>44592</v>
      </c>
      <c r="B274">
        <v>656.75476074218795</v>
      </c>
      <c r="C274">
        <v>72.283180236816406</v>
      </c>
      <c r="D274">
        <v>295.94287109375</v>
      </c>
      <c r="E274">
        <v>161.87619018554699</v>
      </c>
      <c r="F274" s="8">
        <f t="shared" si="20"/>
        <v>4.8762762816086463E-2</v>
      </c>
      <c r="G274" s="8">
        <f t="shared" si="21"/>
        <v>7.4659551165016894E-2</v>
      </c>
      <c r="H274" s="8">
        <f t="shared" si="22"/>
        <v>4.6881784180743073E-3</v>
      </c>
      <c r="I274" s="8">
        <f t="shared" si="23"/>
        <v>4.7292401214378457E-2</v>
      </c>
    </row>
    <row r="275" spans="1:9" x14ac:dyDescent="0.3">
      <c r="A275" s="9">
        <v>44593</v>
      </c>
      <c r="B275">
        <v>660.90545654296898</v>
      </c>
      <c r="C275">
        <v>71.459678649902301</v>
      </c>
      <c r="D275">
        <v>302.81613159179699</v>
      </c>
      <c r="E275">
        <v>163.30177307128901</v>
      </c>
      <c r="F275" s="8">
        <f t="shared" si="20"/>
        <v>6.3001211925156229E-3</v>
      </c>
      <c r="G275" s="8">
        <f t="shared" si="21"/>
        <v>-1.14581079428238E-2</v>
      </c>
      <c r="H275" s="8">
        <f t="shared" si="22"/>
        <v>2.2959362251061509E-2</v>
      </c>
      <c r="I275" s="8">
        <f t="shared" si="23"/>
        <v>8.768072747486531E-3</v>
      </c>
    </row>
    <row r="276" spans="1:9" x14ac:dyDescent="0.3">
      <c r="A276" s="9">
        <v>44594</v>
      </c>
      <c r="B276">
        <v>666.01647949218795</v>
      </c>
      <c r="C276">
        <v>71.922325134277301</v>
      </c>
      <c r="D276">
        <v>305.20266723632801</v>
      </c>
      <c r="E276">
        <v>164.68962097168</v>
      </c>
      <c r="F276" s="8">
        <f t="shared" si="20"/>
        <v>7.7036155433510859E-3</v>
      </c>
      <c r="G276" s="8">
        <f t="shared" si="21"/>
        <v>6.4533634315925058E-3</v>
      </c>
      <c r="H276" s="8">
        <f t="shared" si="22"/>
        <v>7.8502437925839011E-3</v>
      </c>
      <c r="I276" s="8">
        <f t="shared" si="23"/>
        <v>8.4627597463235206E-3</v>
      </c>
    </row>
    <row r="277" spans="1:9" x14ac:dyDescent="0.3">
      <c r="A277" s="9">
        <v>44595</v>
      </c>
      <c r="B277">
        <v>626.4287109375</v>
      </c>
      <c r="C277">
        <v>70.108757019042997</v>
      </c>
      <c r="D277">
        <v>297.42248535156301</v>
      </c>
      <c r="E277">
        <v>163.26402282714801</v>
      </c>
      <c r="F277" s="8">
        <f t="shared" si="20"/>
        <v>-6.1279435760335579E-2</v>
      </c>
      <c r="G277" s="8">
        <f t="shared" si="21"/>
        <v>-2.5539011043247718E-2</v>
      </c>
      <c r="H277" s="8">
        <f t="shared" si="22"/>
        <v>-2.5822401082947439E-2</v>
      </c>
      <c r="I277" s="8">
        <f t="shared" si="23"/>
        <v>-8.6939550814336946E-3</v>
      </c>
    </row>
    <row r="278" spans="1:9" x14ac:dyDescent="0.3">
      <c r="A278" s="9">
        <v>44596</v>
      </c>
      <c r="B278">
        <v>633.10113525390602</v>
      </c>
      <c r="C278">
        <v>70.330841064453097</v>
      </c>
      <c r="D278">
        <v>289.22225952148398</v>
      </c>
      <c r="E278">
        <v>161.29084777832</v>
      </c>
      <c r="F278" s="8">
        <f t="shared" si="20"/>
        <v>1.0595202259090391E-2</v>
      </c>
      <c r="G278" s="8">
        <f t="shared" si="21"/>
        <v>3.1627010267805361E-3</v>
      </c>
      <c r="H278" s="8">
        <f t="shared" si="22"/>
        <v>-2.7958180973253064E-2</v>
      </c>
      <c r="I278" s="8">
        <f t="shared" si="23"/>
        <v>-1.2159419185362879E-2</v>
      </c>
    </row>
    <row r="279" spans="1:9" x14ac:dyDescent="0.3">
      <c r="A279" s="9">
        <v>44599</v>
      </c>
      <c r="B279">
        <v>630.40496826171898</v>
      </c>
      <c r="C279">
        <v>70.025482177734403</v>
      </c>
      <c r="D279">
        <v>289.98599243164102</v>
      </c>
      <c r="E279">
        <v>159.66697692871099</v>
      </c>
      <c r="F279" s="8">
        <f t="shared" si="20"/>
        <v>-4.2677610768441674E-3</v>
      </c>
      <c r="G279" s="8">
        <f t="shared" si="21"/>
        <v>-4.3512021609544262E-3</v>
      </c>
      <c r="H279" s="8">
        <f t="shared" si="22"/>
        <v>2.6371632317217009E-3</v>
      </c>
      <c r="I279" s="8">
        <f t="shared" si="23"/>
        <v>-1.0118991224374718E-2</v>
      </c>
    </row>
    <row r="280" spans="1:9" x14ac:dyDescent="0.3">
      <c r="A280" s="9">
        <v>44600</v>
      </c>
      <c r="B280">
        <v>633.74114990234398</v>
      </c>
      <c r="C280">
        <v>69.821914672851605</v>
      </c>
      <c r="D280">
        <v>290.90249633789102</v>
      </c>
      <c r="E280">
        <v>159.42152404785199</v>
      </c>
      <c r="F280" s="8">
        <f t="shared" si="20"/>
        <v>5.2781705183158421E-3</v>
      </c>
      <c r="G280" s="8">
        <f t="shared" si="21"/>
        <v>-2.9112826301576282E-3</v>
      </c>
      <c r="H280" s="8">
        <f t="shared" si="22"/>
        <v>3.1555270399217929E-3</v>
      </c>
      <c r="I280" s="8">
        <f t="shared" si="23"/>
        <v>-1.5384630190100198E-3</v>
      </c>
    </row>
    <row r="281" spans="1:9" x14ac:dyDescent="0.3">
      <c r="A281" s="9">
        <v>44601</v>
      </c>
      <c r="B281">
        <v>659.82916259765602</v>
      </c>
      <c r="C281">
        <v>70.9322509765625</v>
      </c>
      <c r="D281">
        <v>299.99044799804699</v>
      </c>
      <c r="E281">
        <v>161.78176879882801</v>
      </c>
      <c r="F281" s="8">
        <f t="shared" si="20"/>
        <v>4.03403668086805E-2</v>
      </c>
      <c r="G281" s="8">
        <f t="shared" si="21"/>
        <v>1.5777285607456615E-2</v>
      </c>
      <c r="H281" s="8">
        <f t="shared" si="22"/>
        <v>3.0762487248781431E-2</v>
      </c>
      <c r="I281" s="8">
        <f t="shared" si="23"/>
        <v>1.4696531981104554E-2</v>
      </c>
    </row>
    <row r="282" spans="1:9" x14ac:dyDescent="0.3">
      <c r="A282" s="9">
        <v>44602</v>
      </c>
      <c r="B282">
        <v>637.04821777343795</v>
      </c>
      <c r="C282">
        <v>69.812675476074205</v>
      </c>
      <c r="D282">
        <v>291.56216430664102</v>
      </c>
      <c r="E282">
        <v>163.82106018066401</v>
      </c>
      <c r="F282" s="8">
        <f t="shared" si="20"/>
        <v>-3.5135609166259116E-2</v>
      </c>
      <c r="G282" s="8">
        <f t="shared" si="21"/>
        <v>-1.5909619533900382E-2</v>
      </c>
      <c r="H282" s="8">
        <f t="shared" si="22"/>
        <v>-2.8497394461646435E-2</v>
      </c>
      <c r="I282" s="8">
        <f t="shared" si="23"/>
        <v>1.2526414796662401E-2</v>
      </c>
    </row>
    <row r="283" spans="1:9" x14ac:dyDescent="0.3">
      <c r="A283" s="9">
        <v>44603</v>
      </c>
      <c r="B283">
        <v>609.27288818359398</v>
      </c>
      <c r="C283">
        <v>69.359283447265597</v>
      </c>
      <c r="D283">
        <v>287.83642578125</v>
      </c>
      <c r="E283">
        <v>153.34149169921901</v>
      </c>
      <c r="F283" s="8">
        <f t="shared" si="20"/>
        <v>-4.4579088197140286E-2</v>
      </c>
      <c r="G283" s="8">
        <f t="shared" si="21"/>
        <v>-6.5155888628545206E-3</v>
      </c>
      <c r="H283" s="8">
        <f t="shared" si="22"/>
        <v>-1.2860886936329582E-2</v>
      </c>
      <c r="I283" s="8">
        <f t="shared" si="23"/>
        <v>-6.6107329552115943E-2</v>
      </c>
    </row>
    <row r="284" spans="1:9" x14ac:dyDescent="0.3">
      <c r="A284" s="9">
        <v>44606</v>
      </c>
      <c r="B284">
        <v>608.95281982421898</v>
      </c>
      <c r="C284">
        <v>69.322280883789105</v>
      </c>
      <c r="D284">
        <v>288.42062377929699</v>
      </c>
      <c r="E284">
        <v>154.94645690918</v>
      </c>
      <c r="F284" s="8">
        <f t="shared" si="20"/>
        <v>-5.2546644621879188E-4</v>
      </c>
      <c r="G284" s="8">
        <f t="shared" si="21"/>
        <v>-5.336335010794448E-4</v>
      </c>
      <c r="H284" s="8">
        <f t="shared" si="22"/>
        <v>2.0275611331061834E-3</v>
      </c>
      <c r="I284" s="8">
        <f t="shared" si="23"/>
        <v>1.0412211812096436E-2</v>
      </c>
    </row>
    <row r="285" spans="1:9" x14ac:dyDescent="0.3">
      <c r="A285" s="9">
        <v>44607</v>
      </c>
      <c r="B285">
        <v>636.59240722656295</v>
      </c>
      <c r="C285">
        <v>69.479568481445298</v>
      </c>
      <c r="D285">
        <v>293.40100097656301</v>
      </c>
      <c r="E285">
        <v>156.71194458007801</v>
      </c>
      <c r="F285" s="8">
        <f t="shared" si="20"/>
        <v>4.438879454998932E-2</v>
      </c>
      <c r="G285" s="8">
        <f t="shared" si="21"/>
        <v>2.2663626702356817E-3</v>
      </c>
      <c r="H285" s="8">
        <f t="shared" si="22"/>
        <v>1.7120363469871697E-2</v>
      </c>
      <c r="I285" s="8">
        <f t="shared" si="23"/>
        <v>1.1329754293447734E-2</v>
      </c>
    </row>
    <row r="286" spans="1:9" x14ac:dyDescent="0.3">
      <c r="A286" s="9">
        <v>44608</v>
      </c>
      <c r="B286">
        <v>643.8173828125</v>
      </c>
      <c r="C286">
        <v>69.609107971191406</v>
      </c>
      <c r="D286">
        <v>297.12680053710898</v>
      </c>
      <c r="E286">
        <v>159.89356994628901</v>
      </c>
      <c r="F286" s="8">
        <f t="shared" si="20"/>
        <v>1.1285531124472802E-2</v>
      </c>
      <c r="G286" s="8">
        <f t="shared" si="21"/>
        <v>1.8626897674815384E-3</v>
      </c>
      <c r="H286" s="8">
        <f t="shared" si="22"/>
        <v>1.2618708178268477E-2</v>
      </c>
      <c r="I286" s="8">
        <f t="shared" si="23"/>
        <v>2.0099033823361898E-2</v>
      </c>
    </row>
    <row r="287" spans="1:9" x14ac:dyDescent="0.3">
      <c r="A287" s="9">
        <v>44609</v>
      </c>
      <c r="B287">
        <v>630.79290771484398</v>
      </c>
      <c r="C287">
        <v>69.747894287109403</v>
      </c>
      <c r="D287">
        <v>290.22122192382801</v>
      </c>
      <c r="E287">
        <v>158.69454956054699</v>
      </c>
      <c r="F287" s="8">
        <f t="shared" si="20"/>
        <v>-2.0437507122856399E-2</v>
      </c>
      <c r="G287" s="8">
        <f t="shared" si="21"/>
        <v>1.991810379858283E-3</v>
      </c>
      <c r="H287" s="8">
        <f t="shared" si="22"/>
        <v>-2.3515519135581139E-2</v>
      </c>
      <c r="I287" s="8">
        <f t="shared" si="23"/>
        <v>-7.5271234139314344E-3</v>
      </c>
    </row>
    <row r="288" spans="1:9" x14ac:dyDescent="0.3">
      <c r="A288" s="9">
        <v>44610</v>
      </c>
      <c r="B288">
        <v>628.271484375</v>
      </c>
      <c r="C288">
        <v>68.609802246093807</v>
      </c>
      <c r="D288">
        <v>287.35760498046898</v>
      </c>
      <c r="E288">
        <v>158.864501953125</v>
      </c>
      <c r="F288" s="8">
        <f t="shared" si="20"/>
        <v>-4.0052386937373778E-3</v>
      </c>
      <c r="G288" s="8">
        <f t="shared" si="21"/>
        <v>-1.6451816404839979E-2</v>
      </c>
      <c r="H288" s="8">
        <f t="shared" si="22"/>
        <v>-9.9160158726599914E-3</v>
      </c>
      <c r="I288" s="8">
        <f t="shared" si="23"/>
        <v>1.0703672781105151E-3</v>
      </c>
    </row>
    <row r="289" spans="1:9" x14ac:dyDescent="0.3">
      <c r="A289" s="9">
        <v>44614</v>
      </c>
      <c r="B289">
        <v>620.939697265625</v>
      </c>
      <c r="C289">
        <v>68.267448425292997</v>
      </c>
      <c r="D289">
        <v>282.83694458007801</v>
      </c>
      <c r="E289">
        <v>150.61302185058599</v>
      </c>
      <c r="F289" s="8">
        <f t="shared" si="20"/>
        <v>-1.1738401647738591E-2</v>
      </c>
      <c r="G289" s="8">
        <f t="shared" si="21"/>
        <v>-5.0023584347492064E-3</v>
      </c>
      <c r="H289" s="8">
        <f t="shared" si="22"/>
        <v>-1.585688648445438E-2</v>
      </c>
      <c r="I289" s="8">
        <f t="shared" si="23"/>
        <v>-5.3337871827587341E-2</v>
      </c>
    </row>
    <row r="290" spans="1:9" x14ac:dyDescent="0.3">
      <c r="A290" s="9">
        <v>44615</v>
      </c>
      <c r="B290">
        <v>612.657470703125</v>
      </c>
      <c r="C290">
        <v>66.916534423828097</v>
      </c>
      <c r="D290">
        <v>277.674560546875</v>
      </c>
      <c r="E290">
        <v>147.02543640136699</v>
      </c>
      <c r="F290" s="8">
        <f t="shared" si="20"/>
        <v>-1.3427966964814953E-2</v>
      </c>
      <c r="G290" s="8">
        <f t="shared" si="21"/>
        <v>-1.9986968048953547E-2</v>
      </c>
      <c r="H290" s="8">
        <f t="shared" si="22"/>
        <v>-1.8420781598249062E-2</v>
      </c>
      <c r="I290" s="8">
        <f t="shared" si="23"/>
        <v>-2.4108169545539026E-2</v>
      </c>
    </row>
    <row r="291" spans="1:9" x14ac:dyDescent="0.3">
      <c r="A291" s="9">
        <v>44616</v>
      </c>
      <c r="B291">
        <v>637.00939941406295</v>
      </c>
      <c r="C291">
        <v>69.803413391113295</v>
      </c>
      <c r="D291">
        <v>276.97543334960898</v>
      </c>
      <c r="E291">
        <v>144.39137268066401</v>
      </c>
      <c r="F291" s="8">
        <f t="shared" si="20"/>
        <v>3.897840681422983E-2</v>
      </c>
      <c r="G291" s="8">
        <f t="shared" si="21"/>
        <v>4.223682309902186E-2</v>
      </c>
      <c r="H291" s="8">
        <f t="shared" si="22"/>
        <v>-2.5209684493713315E-3</v>
      </c>
      <c r="I291" s="8">
        <f t="shared" si="23"/>
        <v>-1.8078129858516204E-2</v>
      </c>
    </row>
    <row r="292" spans="1:9" x14ac:dyDescent="0.3">
      <c r="A292" s="9">
        <v>44617</v>
      </c>
      <c r="B292">
        <v>646.97912597656295</v>
      </c>
      <c r="C292">
        <v>71.394912719726605</v>
      </c>
      <c r="D292">
        <v>285.40371704101602</v>
      </c>
      <c r="E292">
        <v>150.50917053222699</v>
      </c>
      <c r="F292" s="8">
        <f t="shared" si="20"/>
        <v>1.5529619977702759E-2</v>
      </c>
      <c r="G292" s="8">
        <f t="shared" si="21"/>
        <v>2.2543705358988836E-2</v>
      </c>
      <c r="H292" s="8">
        <f t="shared" si="22"/>
        <v>2.9975914942106052E-2</v>
      </c>
      <c r="I292" s="8">
        <f t="shared" si="23"/>
        <v>4.1496537406411259E-2</v>
      </c>
    </row>
    <row r="293" spans="1:9" x14ac:dyDescent="0.3">
      <c r="A293" s="9">
        <v>44620</v>
      </c>
      <c r="B293">
        <v>646.387451171875</v>
      </c>
      <c r="C293">
        <v>72.823081970214801</v>
      </c>
      <c r="D293">
        <v>283.871337890625</v>
      </c>
      <c r="E293">
        <v>148.73425292968801</v>
      </c>
      <c r="F293" s="8">
        <f t="shared" si="20"/>
        <v>-9.1493758446617739E-4</v>
      </c>
      <c r="G293" s="8">
        <f t="shared" si="21"/>
        <v>1.9806348597044179E-2</v>
      </c>
      <c r="H293" s="8">
        <f t="shared" si="22"/>
        <v>-5.3836290146628812E-3</v>
      </c>
      <c r="I293" s="8">
        <f t="shared" si="23"/>
        <v>-1.1862839937160946E-2</v>
      </c>
    </row>
    <row r="294" spans="1:9" x14ac:dyDescent="0.3">
      <c r="A294" s="9">
        <v>44621</v>
      </c>
      <c r="B294">
        <v>615.06268310546898</v>
      </c>
      <c r="C294">
        <v>72.050842285156307</v>
      </c>
      <c r="D294">
        <v>275.47177124023398</v>
      </c>
      <c r="E294">
        <v>144.84454345703099</v>
      </c>
      <c r="F294" s="8">
        <f t="shared" si="20"/>
        <v>-4.9674907247220533E-2</v>
      </c>
      <c r="G294" s="8">
        <f t="shared" si="21"/>
        <v>-1.0660952316259482E-2</v>
      </c>
      <c r="H294" s="8">
        <f t="shared" si="22"/>
        <v>-3.0035940307790956E-2</v>
      </c>
      <c r="I294" s="8">
        <f t="shared" si="23"/>
        <v>-2.6500122958613842E-2</v>
      </c>
    </row>
    <row r="295" spans="1:9" x14ac:dyDescent="0.3">
      <c r="A295" s="9">
        <v>44622</v>
      </c>
      <c r="B295">
        <v>635.58380126953102</v>
      </c>
      <c r="C295">
        <v>72.153182983398395</v>
      </c>
      <c r="D295">
        <v>284.75244140625</v>
      </c>
      <c r="E295">
        <v>144.44801330566401</v>
      </c>
      <c r="F295" s="8">
        <f t="shared" si="20"/>
        <v>3.2819762245661931E-2</v>
      </c>
      <c r="G295" s="8">
        <f t="shared" si="21"/>
        <v>1.4193877769129771E-3</v>
      </c>
      <c r="H295" s="8">
        <f t="shared" si="22"/>
        <v>3.3135016543789968E-2</v>
      </c>
      <c r="I295" s="8">
        <f t="shared" si="23"/>
        <v>-2.741379896784895E-3</v>
      </c>
    </row>
    <row r="296" spans="1:9" x14ac:dyDescent="0.3">
      <c r="A296" s="9">
        <v>44623</v>
      </c>
      <c r="B296">
        <v>611.74597167968795</v>
      </c>
      <c r="C296">
        <v>73.306877136230497</v>
      </c>
      <c r="D296">
        <v>282.51126098632801</v>
      </c>
      <c r="E296">
        <v>140.71881103515599</v>
      </c>
      <c r="F296" s="8">
        <f t="shared" si="20"/>
        <v>-3.8226831218584396E-2</v>
      </c>
      <c r="G296" s="8">
        <f t="shared" si="21"/>
        <v>1.5863025827489087E-2</v>
      </c>
      <c r="H296" s="8">
        <f t="shared" si="22"/>
        <v>-7.9017644586466141E-3</v>
      </c>
      <c r="I296" s="8">
        <f t="shared" si="23"/>
        <v>-2.6156022068566345E-2</v>
      </c>
    </row>
    <row r="297" spans="1:9" x14ac:dyDescent="0.3">
      <c r="A297" s="9">
        <v>44624</v>
      </c>
      <c r="B297">
        <v>576.37701416015602</v>
      </c>
      <c r="C297">
        <v>74.628067016601605</v>
      </c>
      <c r="D297">
        <v>271.86102294921898</v>
      </c>
      <c r="E297">
        <v>134.97865295410199</v>
      </c>
      <c r="F297" s="8">
        <f t="shared" si="20"/>
        <v>-5.9555132336947966E-2</v>
      </c>
      <c r="G297" s="8">
        <f t="shared" si="21"/>
        <v>1.7862243649864835E-2</v>
      </c>
      <c r="H297" s="8">
        <f t="shared" si="22"/>
        <v>-3.8427421011073354E-2</v>
      </c>
      <c r="I297" s="8">
        <f t="shared" si="23"/>
        <v>-4.1647011571125742E-2</v>
      </c>
    </row>
    <row r="298" spans="1:9" x14ac:dyDescent="0.3">
      <c r="A298" s="9">
        <v>44627</v>
      </c>
      <c r="B298">
        <v>557.00030517578102</v>
      </c>
      <c r="C298">
        <v>78.321784973144503</v>
      </c>
      <c r="D298">
        <v>260.43490600585898</v>
      </c>
      <c r="E298">
        <v>130.11651611328099</v>
      </c>
      <c r="F298" s="8">
        <f t="shared" si="20"/>
        <v>-3.4196197232484203E-2</v>
      </c>
      <c r="G298" s="8">
        <f t="shared" si="21"/>
        <v>4.8309118814874728E-2</v>
      </c>
      <c r="H298" s="8">
        <f t="shared" si="22"/>
        <v>-4.293804168708474E-2</v>
      </c>
      <c r="I298" s="8">
        <f t="shared" si="23"/>
        <v>-3.6686312836296781E-2</v>
      </c>
    </row>
    <row r="299" spans="1:9" x14ac:dyDescent="0.3">
      <c r="A299" s="9">
        <v>44628</v>
      </c>
      <c r="B299">
        <v>555.73944091796898</v>
      </c>
      <c r="C299">
        <v>76.246994018554702</v>
      </c>
      <c r="D299">
        <v>260.14752197265602</v>
      </c>
      <c r="E299">
        <v>143.23014831543</v>
      </c>
      <c r="F299" s="8">
        <f t="shared" si="20"/>
        <v>-2.266234852973057E-3</v>
      </c>
      <c r="G299" s="8">
        <f t="shared" si="21"/>
        <v>-2.6847796730089482E-2</v>
      </c>
      <c r="H299" s="8">
        <f t="shared" si="22"/>
        <v>-1.1040866804225891E-3</v>
      </c>
      <c r="I299" s="8">
        <f t="shared" si="23"/>
        <v>9.60224384636333E-2</v>
      </c>
    </row>
    <row r="300" spans="1:9" x14ac:dyDescent="0.3">
      <c r="A300" s="9">
        <v>44629</v>
      </c>
      <c r="B300">
        <v>602.58111572265602</v>
      </c>
      <c r="C300">
        <v>74.730422973632798</v>
      </c>
      <c r="D300">
        <v>266.33459472656301</v>
      </c>
      <c r="E300">
        <v>151.64208984375</v>
      </c>
      <c r="F300" s="8">
        <f t="shared" si="20"/>
        <v>8.0922735241523922E-2</v>
      </c>
      <c r="G300" s="8">
        <f t="shared" si="21"/>
        <v>-2.0090714052239805E-2</v>
      </c>
      <c r="H300" s="8">
        <f t="shared" si="22"/>
        <v>2.3504530919784907E-2</v>
      </c>
      <c r="I300" s="8">
        <f t="shared" si="23"/>
        <v>5.7070306869290939E-2</v>
      </c>
    </row>
    <row r="301" spans="1:9" x14ac:dyDescent="0.3">
      <c r="A301" s="9">
        <v>44630</v>
      </c>
      <c r="B301">
        <v>581.95343017578102</v>
      </c>
      <c r="C301">
        <v>74.581565856933594</v>
      </c>
      <c r="D301">
        <v>263.98812866210898</v>
      </c>
      <c r="E301">
        <v>149.923828125</v>
      </c>
      <c r="F301" s="8">
        <f t="shared" si="20"/>
        <v>-3.4831860557756583E-2</v>
      </c>
      <c r="G301" s="8">
        <f t="shared" si="21"/>
        <v>-1.9939077522479185E-3</v>
      </c>
      <c r="H301" s="8">
        <f t="shared" si="22"/>
        <v>-8.8492582854610841E-3</v>
      </c>
      <c r="I301" s="8">
        <f t="shared" si="23"/>
        <v>-1.1395719550048644E-2</v>
      </c>
    </row>
    <row r="302" spans="1:9" x14ac:dyDescent="0.3">
      <c r="A302" s="9">
        <v>44631</v>
      </c>
      <c r="B302">
        <v>568.16265869140602</v>
      </c>
      <c r="C302">
        <v>73.781394958496094</v>
      </c>
      <c r="D302">
        <v>259.53454589843801</v>
      </c>
      <c r="E302">
        <v>144.63684082031301</v>
      </c>
      <c r="F302" s="8">
        <f t="shared" si="20"/>
        <v>-2.3982678989419654E-2</v>
      </c>
      <c r="G302" s="8">
        <f t="shared" si="21"/>
        <v>-1.0786771208174862E-2</v>
      </c>
      <c r="H302" s="8">
        <f t="shared" si="22"/>
        <v>-1.7014316351191612E-2</v>
      </c>
      <c r="I302" s="8">
        <f t="shared" si="23"/>
        <v>-3.5901297884208434E-2</v>
      </c>
    </row>
    <row r="303" spans="1:9" x14ac:dyDescent="0.3">
      <c r="A303" s="9">
        <v>44634</v>
      </c>
      <c r="B303">
        <v>560.11328125</v>
      </c>
      <c r="C303">
        <v>73.762794494628906</v>
      </c>
      <c r="D303">
        <v>262.39825439453102</v>
      </c>
      <c r="E303">
        <v>153.02049255371099</v>
      </c>
      <c r="F303" s="8">
        <f t="shared" si="20"/>
        <v>-1.4268697442219877E-2</v>
      </c>
      <c r="G303" s="8">
        <f t="shared" si="21"/>
        <v>-2.5213414414576401E-4</v>
      </c>
      <c r="H303" s="8">
        <f t="shared" si="22"/>
        <v>1.0973585992850631E-2</v>
      </c>
      <c r="I303" s="8">
        <f t="shared" si="23"/>
        <v>5.6345795951444018E-2</v>
      </c>
    </row>
    <row r="304" spans="1:9" x14ac:dyDescent="0.3">
      <c r="A304" s="9">
        <v>44635</v>
      </c>
      <c r="B304">
        <v>578.68511962890602</v>
      </c>
      <c r="C304">
        <v>76.274894714355497</v>
      </c>
      <c r="D304">
        <v>267.34988403320301</v>
      </c>
      <c r="E304">
        <v>153.18098449707</v>
      </c>
      <c r="F304" s="8">
        <f t="shared" si="20"/>
        <v>3.2619443585204654E-2</v>
      </c>
      <c r="G304" s="8">
        <f t="shared" si="21"/>
        <v>3.3489385412876528E-2</v>
      </c>
      <c r="H304" s="8">
        <f t="shared" si="22"/>
        <v>1.8694823042738264E-2</v>
      </c>
      <c r="I304" s="8">
        <f t="shared" si="23"/>
        <v>1.048276837862832E-3</v>
      </c>
    </row>
    <row r="305" spans="1:9" x14ac:dyDescent="0.3">
      <c r="A305" s="9">
        <v>44636</v>
      </c>
      <c r="B305">
        <v>630.98687744140602</v>
      </c>
      <c r="C305">
        <v>76.768013000488295</v>
      </c>
      <c r="D305">
        <v>273.83401489257801</v>
      </c>
      <c r="E305">
        <v>160.65829467773401</v>
      </c>
      <c r="F305" s="8">
        <f t="shared" si="20"/>
        <v>8.652657107373278E-2</v>
      </c>
      <c r="G305" s="8">
        <f t="shared" si="21"/>
        <v>6.4442057460083729E-3</v>
      </c>
      <c r="H305" s="8">
        <f t="shared" si="22"/>
        <v>2.3963910131900235E-2</v>
      </c>
      <c r="I305" s="8">
        <f t="shared" si="23"/>
        <v>4.7659588688978446E-2</v>
      </c>
    </row>
    <row r="306" spans="1:9" x14ac:dyDescent="0.3">
      <c r="A306" s="9">
        <v>44637</v>
      </c>
      <c r="B306">
        <v>634.35217285156295</v>
      </c>
      <c r="C306">
        <v>76.935485839843807</v>
      </c>
      <c r="D306">
        <v>276.65933227539102</v>
      </c>
      <c r="E306">
        <v>161.43247985839801</v>
      </c>
      <c r="F306" s="8">
        <f t="shared" si="20"/>
        <v>5.3192120233456035E-3</v>
      </c>
      <c r="G306" s="8">
        <f t="shared" si="21"/>
        <v>2.1791684235336335E-3</v>
      </c>
      <c r="H306" s="8">
        <f t="shared" si="22"/>
        <v>1.0264764160579299E-2</v>
      </c>
      <c r="I306" s="8">
        <f t="shared" si="23"/>
        <v>4.807257660281351E-3</v>
      </c>
    </row>
    <row r="307" spans="1:9" x14ac:dyDescent="0.3">
      <c r="A307" s="9">
        <v>44638</v>
      </c>
      <c r="B307">
        <v>659.33447265625</v>
      </c>
      <c r="C307">
        <v>76.637763977050795</v>
      </c>
      <c r="D307">
        <v>278.124755859375</v>
      </c>
      <c r="E307">
        <v>157.62773132324199</v>
      </c>
      <c r="F307" s="8">
        <f t="shared" si="20"/>
        <v>3.8626673604886412E-2</v>
      </c>
      <c r="G307" s="8">
        <f t="shared" si="21"/>
        <v>-3.8772668563551481E-3</v>
      </c>
      <c r="H307" s="8">
        <f t="shared" si="22"/>
        <v>5.2828731879731401E-3</v>
      </c>
      <c r="I307" s="8">
        <f t="shared" si="23"/>
        <v>-2.3850851752720528E-2</v>
      </c>
    </row>
    <row r="308" spans="1:9" x14ac:dyDescent="0.3">
      <c r="A308" s="9">
        <v>44641</v>
      </c>
      <c r="B308">
        <v>662.29235839843795</v>
      </c>
      <c r="C308">
        <v>76.107421875</v>
      </c>
      <c r="D308">
        <v>276.34332275390602</v>
      </c>
      <c r="E308">
        <v>156.80635070800801</v>
      </c>
      <c r="F308" s="8">
        <f t="shared" si="20"/>
        <v>4.4761359429394817E-3</v>
      </c>
      <c r="G308" s="8">
        <f t="shared" si="21"/>
        <v>-6.9441695363151954E-3</v>
      </c>
      <c r="H308" s="8">
        <f t="shared" si="22"/>
        <v>-6.4257594038290462E-3</v>
      </c>
      <c r="I308" s="8">
        <f t="shared" si="23"/>
        <v>-5.2245130569966835E-3</v>
      </c>
    </row>
    <row r="309" spans="1:9" x14ac:dyDescent="0.3">
      <c r="A309" s="9">
        <v>44642</v>
      </c>
      <c r="B309">
        <v>667.94622802734398</v>
      </c>
      <c r="C309">
        <v>77.084358215332003</v>
      </c>
      <c r="D309">
        <v>277.96194458007801</v>
      </c>
      <c r="E309">
        <v>158.65679931640599</v>
      </c>
      <c r="F309" s="8">
        <f t="shared" si="20"/>
        <v>8.5005858832528699E-3</v>
      </c>
      <c r="G309" s="8">
        <f t="shared" si="21"/>
        <v>1.2754595366620306E-2</v>
      </c>
      <c r="H309" s="8">
        <f t="shared" si="22"/>
        <v>5.8401986133249208E-3</v>
      </c>
      <c r="I309" s="8">
        <f t="shared" si="23"/>
        <v>1.1731765386705905E-2</v>
      </c>
    </row>
    <row r="310" spans="1:9" x14ac:dyDescent="0.3">
      <c r="A310" s="9">
        <v>44643</v>
      </c>
      <c r="B310">
        <v>645.27215576171898</v>
      </c>
      <c r="C310">
        <v>76.823837280273395</v>
      </c>
      <c r="D310">
        <v>274.62890625</v>
      </c>
      <c r="E310">
        <v>155.72064208984401</v>
      </c>
      <c r="F310" s="8">
        <f t="shared" si="20"/>
        <v>-3.4535498612938385E-2</v>
      </c>
      <c r="G310" s="8">
        <f t="shared" si="21"/>
        <v>-3.385410153616414E-3</v>
      </c>
      <c r="H310" s="8">
        <f t="shared" si="22"/>
        <v>-1.2063459775272867E-2</v>
      </c>
      <c r="I310" s="8">
        <f t="shared" si="23"/>
        <v>-1.8679728351970196E-2</v>
      </c>
    </row>
    <row r="311" spans="1:9" x14ac:dyDescent="0.3">
      <c r="A311" s="9">
        <v>44644</v>
      </c>
      <c r="B311">
        <v>669.69207763671898</v>
      </c>
      <c r="C311">
        <v>77.875205993652301</v>
      </c>
      <c r="D311">
        <v>276.92752075195301</v>
      </c>
      <c r="E311">
        <v>158.37356567382801</v>
      </c>
      <c r="F311" s="8">
        <f t="shared" si="20"/>
        <v>3.7145846407737042E-2</v>
      </c>
      <c r="G311" s="8">
        <f t="shared" si="21"/>
        <v>1.3592649038565111E-2</v>
      </c>
      <c r="H311" s="8">
        <f t="shared" si="22"/>
        <v>8.3350594683868403E-3</v>
      </c>
      <c r="I311" s="8">
        <f t="shared" si="23"/>
        <v>1.6892935986250617E-2</v>
      </c>
    </row>
    <row r="312" spans="1:9" x14ac:dyDescent="0.3">
      <c r="A312" s="9">
        <v>44645</v>
      </c>
      <c r="B312">
        <v>666.60803222656295</v>
      </c>
      <c r="C312">
        <v>78.098503112792997</v>
      </c>
      <c r="D312">
        <v>278.16305541992199</v>
      </c>
      <c r="E312">
        <v>151.33999633789099</v>
      </c>
      <c r="F312" s="8">
        <f t="shared" si="20"/>
        <v>-4.6158057804928836E-3</v>
      </c>
      <c r="G312" s="8">
        <f t="shared" si="21"/>
        <v>2.8632680850475991E-3</v>
      </c>
      <c r="H312" s="8">
        <f t="shared" si="22"/>
        <v>4.4516580227259009E-3</v>
      </c>
      <c r="I312" s="8">
        <f t="shared" si="23"/>
        <v>-4.5427645012965145E-2</v>
      </c>
    </row>
    <row r="313" spans="1:9" x14ac:dyDescent="0.3">
      <c r="A313" s="9">
        <v>44648</v>
      </c>
      <c r="B313">
        <v>673.85247802734398</v>
      </c>
      <c r="C313">
        <v>78.554397583007798</v>
      </c>
      <c r="D313">
        <v>274.57141113281301</v>
      </c>
      <c r="E313">
        <v>153.37925720214801</v>
      </c>
      <c r="F313" s="8">
        <f t="shared" si="20"/>
        <v>1.0808996279413015E-2</v>
      </c>
      <c r="G313" s="8">
        <f t="shared" si="21"/>
        <v>5.8204572688367569E-3</v>
      </c>
      <c r="H313" s="8">
        <f t="shared" si="22"/>
        <v>-1.29960950736715E-2</v>
      </c>
      <c r="I313" s="8">
        <f t="shared" si="23"/>
        <v>1.3384722396599996E-2</v>
      </c>
    </row>
    <row r="314" spans="1:9" x14ac:dyDescent="0.3">
      <c r="A314" s="9">
        <v>44649</v>
      </c>
      <c r="B314">
        <v>687.73034667968795</v>
      </c>
      <c r="C314">
        <v>78.731185913085895</v>
      </c>
      <c r="D314">
        <v>285.20263671875</v>
      </c>
      <c r="E314">
        <v>165.75646972656301</v>
      </c>
      <c r="F314" s="8">
        <f t="shared" si="20"/>
        <v>2.0385611514758293E-2</v>
      </c>
      <c r="G314" s="8">
        <f t="shared" si="21"/>
        <v>2.2479924809131681E-3</v>
      </c>
      <c r="H314" s="8">
        <f t="shared" si="22"/>
        <v>3.7988556691517121E-2</v>
      </c>
      <c r="I314" s="8">
        <f t="shared" si="23"/>
        <v>7.7606001880223596E-2</v>
      </c>
    </row>
    <row r="315" spans="1:9" x14ac:dyDescent="0.3">
      <c r="A315" s="9">
        <v>44650</v>
      </c>
      <c r="B315">
        <v>663.892578125</v>
      </c>
      <c r="C315">
        <v>79.549942016601605</v>
      </c>
      <c r="D315">
        <v>279.33154296875</v>
      </c>
      <c r="E315">
        <v>162.20663452148401</v>
      </c>
      <c r="F315" s="8">
        <f t="shared" si="20"/>
        <v>-3.5276466683594125E-2</v>
      </c>
      <c r="G315" s="8">
        <f t="shared" si="21"/>
        <v>1.0345685768777644E-2</v>
      </c>
      <c r="H315" s="8">
        <f t="shared" si="22"/>
        <v>-2.0800531280628611E-2</v>
      </c>
      <c r="I315" s="8">
        <f t="shared" si="23"/>
        <v>-2.1648617162140421E-2</v>
      </c>
    </row>
    <row r="316" spans="1:9" x14ac:dyDescent="0.3">
      <c r="A316" s="9">
        <v>44651</v>
      </c>
      <c r="B316">
        <v>647.7646484375</v>
      </c>
      <c r="C316">
        <v>78.814903259277301</v>
      </c>
      <c r="D316">
        <v>271.77478027343801</v>
      </c>
      <c r="E316">
        <v>160.544998168945</v>
      </c>
      <c r="F316" s="8">
        <f t="shared" si="20"/>
        <v>-2.4592922931807613E-2</v>
      </c>
      <c r="G316" s="8">
        <f t="shared" si="21"/>
        <v>-9.2829192537736815E-3</v>
      </c>
      <c r="H316" s="8">
        <f t="shared" si="22"/>
        <v>-2.7425692770974144E-2</v>
      </c>
      <c r="I316" s="8">
        <f t="shared" si="23"/>
        <v>-1.0296778483962311E-2</v>
      </c>
    </row>
    <row r="317" spans="1:9" x14ac:dyDescent="0.3">
      <c r="A317" s="9">
        <v>44652</v>
      </c>
      <c r="B317">
        <v>647.57067871093795</v>
      </c>
      <c r="C317">
        <v>79.745323181152301</v>
      </c>
      <c r="D317">
        <v>270.28063964843801</v>
      </c>
      <c r="E317">
        <v>161.46078491210901</v>
      </c>
      <c r="F317" s="8">
        <f t="shared" si="20"/>
        <v>-2.9948959770734776E-4</v>
      </c>
      <c r="G317" s="8">
        <f t="shared" si="21"/>
        <v>1.1735989811577582E-2</v>
      </c>
      <c r="H317" s="8">
        <f t="shared" si="22"/>
        <v>-5.5128843075135138E-3</v>
      </c>
      <c r="I317" s="8">
        <f t="shared" si="23"/>
        <v>5.6880295967945103E-3</v>
      </c>
    </row>
    <row r="318" spans="1:9" x14ac:dyDescent="0.3">
      <c r="A318" s="9">
        <v>44655</v>
      </c>
      <c r="B318">
        <v>660.27520751953102</v>
      </c>
      <c r="C318">
        <v>79.661598205566406</v>
      </c>
      <c r="D318">
        <v>272.13873291015602</v>
      </c>
      <c r="E318">
        <v>161.68736267089801</v>
      </c>
      <c r="F318" s="8">
        <f t="shared" si="20"/>
        <v>1.9428785271309486E-2</v>
      </c>
      <c r="G318" s="8">
        <f t="shared" si="21"/>
        <v>-1.0504560599561145E-3</v>
      </c>
      <c r="H318" s="8">
        <f t="shared" si="22"/>
        <v>6.8511584346150544E-3</v>
      </c>
      <c r="I318" s="8">
        <f t="shared" si="23"/>
        <v>1.4023153009782123E-3</v>
      </c>
    </row>
    <row r="319" spans="1:9" x14ac:dyDescent="0.3">
      <c r="A319" s="9">
        <v>44656</v>
      </c>
      <c r="B319">
        <v>626.94287109375</v>
      </c>
      <c r="C319">
        <v>80.322174072265597</v>
      </c>
      <c r="D319">
        <v>262.8388671875</v>
      </c>
      <c r="E319">
        <v>156.53256225585901</v>
      </c>
      <c r="F319" s="8">
        <f t="shared" si="20"/>
        <v>-5.1801307399503262E-2</v>
      </c>
      <c r="G319" s="8">
        <f t="shared" si="21"/>
        <v>8.258082821008263E-3</v>
      </c>
      <c r="H319" s="8">
        <f t="shared" si="22"/>
        <v>-3.4770811603283304E-2</v>
      </c>
      <c r="I319" s="8">
        <f t="shared" si="23"/>
        <v>-3.2400556726754216E-2</v>
      </c>
    </row>
    <row r="320" spans="1:9" x14ac:dyDescent="0.3">
      <c r="A320" s="9">
        <v>44657</v>
      </c>
      <c r="B320">
        <v>609.53485107421898</v>
      </c>
      <c r="C320">
        <v>80.471038818359403</v>
      </c>
      <c r="D320">
        <v>261.88104248046898</v>
      </c>
      <c r="E320">
        <v>150.23538208007801</v>
      </c>
      <c r="F320" s="8">
        <f t="shared" si="20"/>
        <v>-2.8159294734860851E-2</v>
      </c>
      <c r="G320" s="8">
        <f t="shared" si="21"/>
        <v>1.8516302516747723E-3</v>
      </c>
      <c r="H320" s="8">
        <f t="shared" si="22"/>
        <v>-3.6508078052253745E-3</v>
      </c>
      <c r="I320" s="8">
        <f t="shared" si="23"/>
        <v>-4.1060775836346756E-2</v>
      </c>
    </row>
    <row r="321" spans="1:9" x14ac:dyDescent="0.3">
      <c r="A321" s="9">
        <v>44658</v>
      </c>
      <c r="B321">
        <v>606.42169189453102</v>
      </c>
      <c r="C321">
        <v>81.019989013671903</v>
      </c>
      <c r="D321">
        <v>264.94595336914102</v>
      </c>
      <c r="E321">
        <v>149.69725036621099</v>
      </c>
      <c r="F321" s="8">
        <f t="shared" si="20"/>
        <v>-5.1205217815932791E-3</v>
      </c>
      <c r="G321" s="8">
        <f t="shared" si="21"/>
        <v>6.7985487127758051E-3</v>
      </c>
      <c r="H321" s="8">
        <f t="shared" si="22"/>
        <v>1.1635491313970804E-2</v>
      </c>
      <c r="I321" s="8">
        <f t="shared" si="23"/>
        <v>-3.5883544041609336E-3</v>
      </c>
    </row>
    <row r="322" spans="1:9" x14ac:dyDescent="0.3">
      <c r="A322" s="9">
        <v>44659</v>
      </c>
      <c r="B322">
        <v>592.48541259765602</v>
      </c>
      <c r="C322">
        <v>80.098876953125</v>
      </c>
      <c r="D322">
        <v>262.48443603515602</v>
      </c>
      <c r="E322">
        <v>147.98841857910199</v>
      </c>
      <c r="F322" s="8">
        <f t="shared" si="20"/>
        <v>-2.3249352664394634E-2</v>
      </c>
      <c r="G322" s="8">
        <f t="shared" si="21"/>
        <v>-1.1434068758549257E-2</v>
      </c>
      <c r="H322" s="8">
        <f t="shared" si="22"/>
        <v>-9.3340666560367581E-3</v>
      </c>
      <c r="I322" s="8">
        <f t="shared" si="23"/>
        <v>-1.1480905771418668E-2</v>
      </c>
    </row>
    <row r="323" spans="1:9" x14ac:dyDescent="0.3">
      <c r="A323" s="9">
        <v>44662</v>
      </c>
      <c r="B323">
        <v>579.69366455078102</v>
      </c>
      <c r="C323">
        <v>78.6939697265625</v>
      </c>
      <c r="D323">
        <v>258.99822998046898</v>
      </c>
      <c r="E323">
        <v>147.70518493652301</v>
      </c>
      <c r="F323" s="8">
        <f t="shared" si="20"/>
        <v>-2.1826453173053161E-2</v>
      </c>
      <c r="G323" s="8">
        <f t="shared" si="21"/>
        <v>-1.7695304478831091E-2</v>
      </c>
      <c r="H323" s="8">
        <f t="shared" si="22"/>
        <v>-1.3370561355294205E-2</v>
      </c>
      <c r="I323" s="8">
        <f t="shared" si="23"/>
        <v>-1.9157244244297894E-3</v>
      </c>
    </row>
    <row r="324" spans="1:9" x14ac:dyDescent="0.3">
      <c r="A324" s="9">
        <v>44663</v>
      </c>
      <c r="B324">
        <v>576.066650390625</v>
      </c>
      <c r="C324">
        <v>78.051979064941406</v>
      </c>
      <c r="D324">
        <v>258.84494018554699</v>
      </c>
      <c r="E324">
        <v>143.28677368164099</v>
      </c>
      <c r="F324" s="8">
        <f t="shared" ref="F324:F387" si="24">LN(B324/B323)</f>
        <v>-6.2764329593673479E-3</v>
      </c>
      <c r="G324" s="8">
        <f t="shared" ref="G324:G387" si="25">LN(C324/C323)</f>
        <v>-8.1915259236141295E-3</v>
      </c>
      <c r="H324" s="8">
        <f t="shared" ref="H324:H387" si="26">LN(D324/D323)</f>
        <v>-5.9203175104230227E-4</v>
      </c>
      <c r="I324" s="8">
        <f t="shared" ref="I324:I387" si="27">LN(E324/E323)</f>
        <v>-3.0370260963861678E-2</v>
      </c>
    </row>
    <row r="325" spans="1:9" x14ac:dyDescent="0.3">
      <c r="A325" s="9">
        <v>44664</v>
      </c>
      <c r="B325">
        <v>594.26031494140602</v>
      </c>
      <c r="C325">
        <v>77.735649108886705</v>
      </c>
      <c r="D325">
        <v>261.99594116210898</v>
      </c>
      <c r="E325">
        <v>145.741455078125</v>
      </c>
      <c r="F325" s="8">
        <f t="shared" si="24"/>
        <v>3.1094097519916403E-2</v>
      </c>
      <c r="G325" s="8">
        <f t="shared" si="25"/>
        <v>-4.0610463681621549E-3</v>
      </c>
      <c r="H325" s="8">
        <f t="shared" si="26"/>
        <v>1.2099816020523069E-2</v>
      </c>
      <c r="I325" s="8">
        <f t="shared" si="27"/>
        <v>1.6986163790666236E-2</v>
      </c>
    </row>
    <row r="326" spans="1:9" x14ac:dyDescent="0.3">
      <c r="A326" s="9">
        <v>44665</v>
      </c>
      <c r="B326">
        <v>579.81976318359398</v>
      </c>
      <c r="C326">
        <v>77.047142028808594</v>
      </c>
      <c r="D326">
        <v>262.30252075195301</v>
      </c>
      <c r="E326">
        <v>145.25050354003901</v>
      </c>
      <c r="F326" s="8">
        <f t="shared" si="24"/>
        <v>-2.4600161890387749E-2</v>
      </c>
      <c r="G326" s="8">
        <f t="shared" si="25"/>
        <v>-8.8964879899865266E-3</v>
      </c>
      <c r="H326" s="8">
        <f t="shared" si="26"/>
        <v>1.169485119857414E-3</v>
      </c>
      <c r="I326" s="8">
        <f t="shared" si="27"/>
        <v>-3.3743338218262067E-3</v>
      </c>
    </row>
    <row r="327" spans="1:9" x14ac:dyDescent="0.3">
      <c r="A327" s="9">
        <v>44669</v>
      </c>
      <c r="B327">
        <v>587.29693603515602</v>
      </c>
      <c r="C327">
        <v>76.023696899414105</v>
      </c>
      <c r="D327">
        <v>259.86022949218801</v>
      </c>
      <c r="E327">
        <v>142.60702514648401</v>
      </c>
      <c r="F327" s="8">
        <f t="shared" si="24"/>
        <v>1.2813243364573301E-2</v>
      </c>
      <c r="G327" s="8">
        <f t="shared" si="25"/>
        <v>-1.3372375660707893E-2</v>
      </c>
      <c r="H327" s="8">
        <f t="shared" si="26"/>
        <v>-9.3545894212826441E-3</v>
      </c>
      <c r="I327" s="8">
        <f t="shared" si="27"/>
        <v>-1.8367090970263261E-2</v>
      </c>
    </row>
    <row r="328" spans="1:9" x14ac:dyDescent="0.3">
      <c r="A328" s="9">
        <v>44670</v>
      </c>
      <c r="B328">
        <v>598.517822265625</v>
      </c>
      <c r="C328">
        <v>76.135337829589801</v>
      </c>
      <c r="D328">
        <v>270.99899291992199</v>
      </c>
      <c r="E328">
        <v>143.93820190429699</v>
      </c>
      <c r="F328" s="8">
        <f t="shared" si="24"/>
        <v>1.892575729671701E-2</v>
      </c>
      <c r="G328" s="8">
        <f t="shared" si="25"/>
        <v>1.4674245326002681E-3</v>
      </c>
      <c r="H328" s="8">
        <f t="shared" si="26"/>
        <v>4.1971197118148791E-2</v>
      </c>
      <c r="I328" s="8">
        <f t="shared" si="27"/>
        <v>9.2912825523441579E-3</v>
      </c>
    </row>
    <row r="329" spans="1:9" x14ac:dyDescent="0.3">
      <c r="A329" s="9">
        <v>44671</v>
      </c>
      <c r="B329">
        <v>614.771728515625</v>
      </c>
      <c r="C329">
        <v>75.837608337402301</v>
      </c>
      <c r="D329">
        <v>277.21487426757801</v>
      </c>
      <c r="E329">
        <v>147.02543640136699</v>
      </c>
      <c r="F329" s="8">
        <f t="shared" si="24"/>
        <v>2.6794722983129585E-2</v>
      </c>
      <c r="G329" s="8">
        <f t="shared" si="25"/>
        <v>-3.9181957130962394E-3</v>
      </c>
      <c r="H329" s="8">
        <f t="shared" si="26"/>
        <v>2.267782013995719E-2</v>
      </c>
      <c r="I329" s="8">
        <f t="shared" si="27"/>
        <v>2.1221554532673423E-2</v>
      </c>
    </row>
    <row r="330" spans="1:9" x14ac:dyDescent="0.3">
      <c r="A330" s="9">
        <v>44672</v>
      </c>
      <c r="B330">
        <v>601.26220703125</v>
      </c>
      <c r="C330">
        <v>70.878517150878906</v>
      </c>
      <c r="D330">
        <v>274.84918212890602</v>
      </c>
      <c r="E330">
        <v>150.74520874023401</v>
      </c>
      <c r="F330" s="8">
        <f t="shared" si="24"/>
        <v>-2.2219901790839974E-2</v>
      </c>
      <c r="G330" s="8">
        <f t="shared" si="25"/>
        <v>-6.7626936293579534E-2</v>
      </c>
      <c r="H330" s="8">
        <f t="shared" si="26"/>
        <v>-8.5704062476760091E-3</v>
      </c>
      <c r="I330" s="8">
        <f t="shared" si="27"/>
        <v>2.4985443730926666E-2</v>
      </c>
    </row>
    <row r="331" spans="1:9" x14ac:dyDescent="0.3">
      <c r="A331" s="9">
        <v>44673</v>
      </c>
      <c r="B331">
        <v>589.26574707031295</v>
      </c>
      <c r="C331">
        <v>68.803726196289105</v>
      </c>
      <c r="D331">
        <v>265.36737060546898</v>
      </c>
      <c r="E331">
        <v>145.39212036132801</v>
      </c>
      <c r="F331" s="8">
        <f t="shared" si="24"/>
        <v>-2.0153858588619008E-2</v>
      </c>
      <c r="G331" s="8">
        <f t="shared" si="25"/>
        <v>-2.9709482217919234E-2</v>
      </c>
      <c r="H331" s="8">
        <f t="shared" si="26"/>
        <v>-3.5107348477090149E-2</v>
      </c>
      <c r="I331" s="8">
        <f t="shared" si="27"/>
        <v>-3.6156681491775609E-2</v>
      </c>
    </row>
    <row r="332" spans="1:9" x14ac:dyDescent="0.3">
      <c r="A332" s="9">
        <v>44676</v>
      </c>
      <c r="B332">
        <v>581.7109375</v>
      </c>
      <c r="C332">
        <v>68.887451171875</v>
      </c>
      <c r="D332">
        <v>266.507080078125</v>
      </c>
      <c r="E332">
        <v>142.08776855468801</v>
      </c>
      <c r="F332" s="8">
        <f t="shared" si="24"/>
        <v>-1.2903611992570533E-2</v>
      </c>
      <c r="G332" s="8">
        <f t="shared" si="25"/>
        <v>1.2161270969583238E-3</v>
      </c>
      <c r="H332" s="8">
        <f t="shared" si="26"/>
        <v>4.2856400249476094E-3</v>
      </c>
      <c r="I332" s="8">
        <f t="shared" si="27"/>
        <v>-2.2989415716162927E-2</v>
      </c>
    </row>
    <row r="333" spans="1:9" x14ac:dyDescent="0.3">
      <c r="A333" s="9">
        <v>44677</v>
      </c>
      <c r="B333">
        <v>543.51013183593795</v>
      </c>
      <c r="C333">
        <v>68.450172424316406</v>
      </c>
      <c r="D333">
        <v>259.917724609375</v>
      </c>
      <c r="E333">
        <v>137.820388793945</v>
      </c>
      <c r="F333" s="8">
        <f t="shared" si="24"/>
        <v>-6.7925305167401084E-2</v>
      </c>
      <c r="G333" s="8">
        <f t="shared" si="25"/>
        <v>-6.3679596861856902E-3</v>
      </c>
      <c r="H333" s="8">
        <f t="shared" si="26"/>
        <v>-2.5035673023760932E-2</v>
      </c>
      <c r="I333" s="8">
        <f t="shared" si="27"/>
        <v>-3.0493648124476087E-2</v>
      </c>
    </row>
    <row r="334" spans="1:9" x14ac:dyDescent="0.3">
      <c r="A334" s="9">
        <v>44678</v>
      </c>
      <c r="B334">
        <v>540.06719970703102</v>
      </c>
      <c r="C334">
        <v>68.171043395996094</v>
      </c>
      <c r="D334">
        <v>260.22418212890602</v>
      </c>
      <c r="E334">
        <v>134.55380249023401</v>
      </c>
      <c r="F334" s="8">
        <f t="shared" si="24"/>
        <v>-6.3547725022305027E-3</v>
      </c>
      <c r="G334" s="8">
        <f t="shared" si="25"/>
        <v>-4.0861796614216402E-3</v>
      </c>
      <c r="H334" s="8">
        <f t="shared" si="26"/>
        <v>1.1783613318656877E-3</v>
      </c>
      <c r="I334" s="8">
        <f t="shared" si="27"/>
        <v>-2.3987169381542255E-2</v>
      </c>
    </row>
    <row r="335" spans="1:9" x14ac:dyDescent="0.3">
      <c r="A335" s="9">
        <v>44679</v>
      </c>
      <c r="B335">
        <v>572.71105957031295</v>
      </c>
      <c r="C335">
        <v>68.375724792480497</v>
      </c>
      <c r="D335">
        <v>264.68734741210898</v>
      </c>
      <c r="E335">
        <v>137.13121032714801</v>
      </c>
      <c r="F335" s="8">
        <f t="shared" si="24"/>
        <v>5.868775477607055E-2</v>
      </c>
      <c r="G335" s="8">
        <f t="shared" si="25"/>
        <v>2.9979698897773248E-3</v>
      </c>
      <c r="H335" s="8">
        <f t="shared" si="26"/>
        <v>1.7005809904640387E-2</v>
      </c>
      <c r="I335" s="8">
        <f t="shared" si="27"/>
        <v>1.8974069531814523E-2</v>
      </c>
    </row>
    <row r="336" spans="1:9" x14ac:dyDescent="0.3">
      <c r="A336" s="9">
        <v>44680</v>
      </c>
      <c r="B336">
        <v>546.74920654296898</v>
      </c>
      <c r="C336">
        <v>66.077621459960895</v>
      </c>
      <c r="D336">
        <v>259.38131713867199</v>
      </c>
      <c r="E336">
        <v>136.47978210449199</v>
      </c>
      <c r="F336" s="8">
        <f t="shared" si="24"/>
        <v>-4.639112216254087E-2</v>
      </c>
      <c r="G336" s="8">
        <f t="shared" si="25"/>
        <v>-3.4187727232040305E-2</v>
      </c>
      <c r="H336" s="8">
        <f t="shared" si="26"/>
        <v>-2.0250062441216955E-2</v>
      </c>
      <c r="I336" s="8">
        <f t="shared" si="27"/>
        <v>-4.7617198983016615E-3</v>
      </c>
    </row>
    <row r="337" spans="1:9" x14ac:dyDescent="0.3">
      <c r="A337" s="9">
        <v>44683</v>
      </c>
      <c r="B337">
        <v>553.84844970703102</v>
      </c>
      <c r="C337">
        <v>65.007644653320298</v>
      </c>
      <c r="D337">
        <v>261.52673339843801</v>
      </c>
      <c r="E337">
        <v>133.26037597656301</v>
      </c>
      <c r="F337" s="8">
        <f t="shared" si="24"/>
        <v>1.290088450712081E-2</v>
      </c>
      <c r="G337" s="8">
        <f t="shared" si="25"/>
        <v>-1.6325260678380159E-2</v>
      </c>
      <c r="H337" s="8">
        <f t="shared" si="26"/>
        <v>8.2372633271052993E-3</v>
      </c>
      <c r="I337" s="8">
        <f t="shared" si="27"/>
        <v>-2.3871558697691132E-2</v>
      </c>
    </row>
    <row r="338" spans="1:9" x14ac:dyDescent="0.3">
      <c r="A338" s="9">
        <v>44684</v>
      </c>
      <c r="B338">
        <v>557.541259765625</v>
      </c>
      <c r="C338">
        <v>65.835708618164105</v>
      </c>
      <c r="D338">
        <v>264.75439453125</v>
      </c>
      <c r="E338">
        <v>131.239990234375</v>
      </c>
      <c r="F338" s="8">
        <f t="shared" si="24"/>
        <v>6.6454163056028854E-3</v>
      </c>
      <c r="G338" s="8">
        <f t="shared" si="25"/>
        <v>1.2657502266901086E-2</v>
      </c>
      <c r="H338" s="8">
        <f t="shared" si="26"/>
        <v>1.2266073890872928E-2</v>
      </c>
      <c r="I338" s="8">
        <f t="shared" si="27"/>
        <v>-1.5277294823923558E-2</v>
      </c>
    </row>
    <row r="339" spans="1:9" x14ac:dyDescent="0.3">
      <c r="A339" s="9">
        <v>44685</v>
      </c>
      <c r="B339">
        <v>578.99572753906295</v>
      </c>
      <c r="C339">
        <v>67.975654602050795</v>
      </c>
      <c r="D339">
        <v>278.30670166015602</v>
      </c>
      <c r="E339">
        <v>131.73092651367199</v>
      </c>
      <c r="F339" s="8">
        <f t="shared" si="24"/>
        <v>3.7758589367353927E-2</v>
      </c>
      <c r="G339" s="8">
        <f t="shared" si="25"/>
        <v>3.1987245215269307E-2</v>
      </c>
      <c r="H339" s="8">
        <f t="shared" si="26"/>
        <v>4.9921165806954805E-2</v>
      </c>
      <c r="I339" s="8">
        <f t="shared" si="27"/>
        <v>3.7337729640645246E-3</v>
      </c>
    </row>
    <row r="340" spans="1:9" x14ac:dyDescent="0.3">
      <c r="A340" s="9">
        <v>44686</v>
      </c>
      <c r="B340">
        <v>551.18121337890602</v>
      </c>
      <c r="C340">
        <v>66.840553283691406</v>
      </c>
      <c r="D340">
        <v>264.49578857421898</v>
      </c>
      <c r="E340">
        <v>128.60594177246099</v>
      </c>
      <c r="F340" s="8">
        <f t="shared" si="24"/>
        <v>-4.9231462522436785E-2</v>
      </c>
      <c r="G340" s="8">
        <f t="shared" si="25"/>
        <v>-1.6839639087171836E-2</v>
      </c>
      <c r="H340" s="8">
        <f t="shared" si="26"/>
        <v>-5.0898419989824938E-2</v>
      </c>
      <c r="I340" s="8">
        <f t="shared" si="27"/>
        <v>-2.400839239200276E-2</v>
      </c>
    </row>
    <row r="341" spans="1:9" x14ac:dyDescent="0.3">
      <c r="A341" s="9">
        <v>44687</v>
      </c>
      <c r="B341">
        <v>538.31433105468795</v>
      </c>
      <c r="C341">
        <v>67.426719665527301</v>
      </c>
      <c r="D341">
        <v>260.07089233398398</v>
      </c>
      <c r="E341">
        <v>126.698860168457</v>
      </c>
      <c r="F341" s="8">
        <f t="shared" si="24"/>
        <v>-2.3620987973678707E-2</v>
      </c>
      <c r="G341" s="8">
        <f t="shared" si="25"/>
        <v>8.731392139422138E-3</v>
      </c>
      <c r="H341" s="8">
        <f t="shared" si="26"/>
        <v>-1.6871072284130022E-2</v>
      </c>
      <c r="I341" s="8">
        <f t="shared" si="27"/>
        <v>-1.4939923270530401E-2</v>
      </c>
    </row>
    <row r="342" spans="1:9" x14ac:dyDescent="0.3">
      <c r="A342" s="9">
        <v>44690</v>
      </c>
      <c r="B342">
        <v>500.85702514648398</v>
      </c>
      <c r="C342">
        <v>65.789192199707003</v>
      </c>
      <c r="D342">
        <v>259.73571777343801</v>
      </c>
      <c r="E342">
        <v>122.09162139892599</v>
      </c>
      <c r="F342" s="8">
        <f t="shared" si="24"/>
        <v>-7.2121966607811103E-2</v>
      </c>
      <c r="G342" s="8">
        <f t="shared" si="25"/>
        <v>-2.4585801009319817E-2</v>
      </c>
      <c r="H342" s="8">
        <f t="shared" si="26"/>
        <v>-1.2896127155025176E-3</v>
      </c>
      <c r="I342" s="8">
        <f t="shared" si="27"/>
        <v>-3.7041333033271645E-2</v>
      </c>
    </row>
    <row r="343" spans="1:9" x14ac:dyDescent="0.3">
      <c r="A343" s="9">
        <v>44691</v>
      </c>
      <c r="B343">
        <v>511.32049560546898</v>
      </c>
      <c r="C343">
        <v>65.119293212890597</v>
      </c>
      <c r="D343">
        <v>254.515869140625</v>
      </c>
      <c r="E343">
        <v>123.932624816895</v>
      </c>
      <c r="F343" s="8">
        <f t="shared" si="24"/>
        <v>2.0675905158680303E-2</v>
      </c>
      <c r="G343" s="8">
        <f t="shared" si="25"/>
        <v>-1.0234704531318098E-2</v>
      </c>
      <c r="H343" s="8">
        <f t="shared" si="26"/>
        <v>-2.0301455723521062E-2</v>
      </c>
      <c r="I343" s="8">
        <f t="shared" si="27"/>
        <v>1.4966311736310521E-2</v>
      </c>
    </row>
    <row r="344" spans="1:9" x14ac:dyDescent="0.3">
      <c r="A344" s="9">
        <v>44692</v>
      </c>
      <c r="B344">
        <v>509.29815673828102</v>
      </c>
      <c r="C344">
        <v>65.314682006835895</v>
      </c>
      <c r="D344">
        <v>253.70179748535199</v>
      </c>
      <c r="E344">
        <v>124.036483764648</v>
      </c>
      <c r="F344" s="8">
        <f t="shared" si="24"/>
        <v>-3.9629718882831684E-3</v>
      </c>
      <c r="G344" s="8">
        <f t="shared" si="25"/>
        <v>2.9959822931943862E-3</v>
      </c>
      <c r="H344" s="8">
        <f t="shared" si="26"/>
        <v>-3.203636571438925E-3</v>
      </c>
      <c r="I344" s="8">
        <f t="shared" si="27"/>
        <v>8.3767655108558708E-4</v>
      </c>
    </row>
    <row r="345" spans="1:9" x14ac:dyDescent="0.3">
      <c r="A345" s="9">
        <v>44693</v>
      </c>
      <c r="B345">
        <v>510.333740234375</v>
      </c>
      <c r="C345">
        <v>63.742298126220703</v>
      </c>
      <c r="D345">
        <v>250.69850158691401</v>
      </c>
      <c r="E345">
        <v>123.62107086181599</v>
      </c>
      <c r="F345" s="8">
        <f t="shared" si="24"/>
        <v>2.0312896355021335E-3</v>
      </c>
      <c r="G345" s="8">
        <f t="shared" si="25"/>
        <v>-2.4368487284546034E-2</v>
      </c>
      <c r="H345" s="8">
        <f t="shared" si="26"/>
        <v>-1.1908523432919253E-2</v>
      </c>
      <c r="I345" s="8">
        <f t="shared" si="27"/>
        <v>-3.3547395156683516E-3</v>
      </c>
    </row>
    <row r="346" spans="1:9" x14ac:dyDescent="0.3">
      <c r="A346" s="9">
        <v>44694</v>
      </c>
      <c r="B346">
        <v>535.69610595703102</v>
      </c>
      <c r="C346">
        <v>64.942520141601605</v>
      </c>
      <c r="D346">
        <v>255.424880981445</v>
      </c>
      <c r="E346">
        <v>126.53835296630901</v>
      </c>
      <c r="F346" s="8">
        <f t="shared" si="24"/>
        <v>4.8502129473134946E-2</v>
      </c>
      <c r="G346" s="8">
        <f t="shared" si="25"/>
        <v>1.865421011940388E-2</v>
      </c>
      <c r="H346" s="8">
        <f t="shared" si="26"/>
        <v>1.8677330285142627E-2</v>
      </c>
      <c r="I346" s="8">
        <f t="shared" si="27"/>
        <v>2.3324440998102297E-2</v>
      </c>
    </row>
    <row r="347" spans="1:9" x14ac:dyDescent="0.3">
      <c r="A347" s="9">
        <v>44697</v>
      </c>
      <c r="B347">
        <v>522.63391113281295</v>
      </c>
      <c r="C347">
        <v>65.240264892578097</v>
      </c>
      <c r="D347">
        <v>255.47299194335901</v>
      </c>
      <c r="E347">
        <v>126.859344482422</v>
      </c>
      <c r="F347" s="8">
        <f t="shared" si="24"/>
        <v>-2.4685793534554648E-2</v>
      </c>
      <c r="G347" s="8">
        <f t="shared" si="25"/>
        <v>4.5742648701705222E-3</v>
      </c>
      <c r="H347" s="8">
        <f t="shared" si="26"/>
        <v>1.8833886224973515E-4</v>
      </c>
      <c r="I347" s="8">
        <f t="shared" si="27"/>
        <v>2.533501219928804E-3</v>
      </c>
    </row>
    <row r="348" spans="1:9" x14ac:dyDescent="0.3">
      <c r="A348" s="9">
        <v>44698</v>
      </c>
      <c r="B348">
        <v>548.69964599609398</v>
      </c>
      <c r="C348">
        <v>67.008018493652301</v>
      </c>
      <c r="D348">
        <v>262.25927734375</v>
      </c>
      <c r="E348">
        <v>130.97103881835901</v>
      </c>
      <c r="F348" s="8">
        <f t="shared" si="24"/>
        <v>4.8669958644423097E-2</v>
      </c>
      <c r="G348" s="8">
        <f t="shared" si="25"/>
        <v>2.6735453216536212E-2</v>
      </c>
      <c r="H348" s="8">
        <f t="shared" si="26"/>
        <v>2.6216925227179212E-2</v>
      </c>
      <c r="I348" s="8">
        <f t="shared" si="27"/>
        <v>3.1897272096933806E-2</v>
      </c>
    </row>
    <row r="349" spans="1:9" x14ac:dyDescent="0.3">
      <c r="A349" s="9">
        <v>44699</v>
      </c>
      <c r="B349">
        <v>516.136962890625</v>
      </c>
      <c r="C349">
        <v>66.059020996093807</v>
      </c>
      <c r="D349">
        <v>253.49967956543</v>
      </c>
      <c r="E349">
        <v>128.92340087890599</v>
      </c>
      <c r="F349" s="8">
        <f t="shared" si="24"/>
        <v>-6.117903667700423E-2</v>
      </c>
      <c r="G349" s="8">
        <f t="shared" si="25"/>
        <v>-1.4263691306776691E-2</v>
      </c>
      <c r="H349" s="8">
        <f t="shared" si="26"/>
        <v>-3.3971063615238412E-2</v>
      </c>
      <c r="I349" s="8">
        <f t="shared" si="27"/>
        <v>-1.5757784676207528E-2</v>
      </c>
    </row>
    <row r="350" spans="1:9" x14ac:dyDescent="0.3">
      <c r="A350" s="9">
        <v>44700</v>
      </c>
      <c r="B350">
        <v>513.889892578125</v>
      </c>
      <c r="C350">
        <v>65.556587219238295</v>
      </c>
      <c r="D350">
        <v>252.86437988281301</v>
      </c>
      <c r="E350">
        <v>127.918907165527</v>
      </c>
      <c r="F350" s="8">
        <f t="shared" si="24"/>
        <v>-4.3631364859095557E-3</v>
      </c>
      <c r="G350" s="8">
        <f t="shared" si="25"/>
        <v>-7.6349032506291539E-3</v>
      </c>
      <c r="H350" s="8">
        <f t="shared" si="26"/>
        <v>-2.5092618802791075E-3</v>
      </c>
      <c r="I350" s="8">
        <f t="shared" si="27"/>
        <v>-7.8219109807686777E-3</v>
      </c>
    </row>
    <row r="351" spans="1:9" x14ac:dyDescent="0.3">
      <c r="A351" s="9">
        <v>44701</v>
      </c>
      <c r="B351">
        <v>520.572509765625</v>
      </c>
      <c r="C351">
        <v>66.263694763183594</v>
      </c>
      <c r="D351">
        <v>249.09092712402301</v>
      </c>
      <c r="E351">
        <v>127.80300140380901</v>
      </c>
      <c r="F351" s="8">
        <f t="shared" si="24"/>
        <v>1.2920160526239781E-2</v>
      </c>
      <c r="G351" s="8">
        <f t="shared" si="25"/>
        <v>1.0728460228269423E-2</v>
      </c>
      <c r="H351" s="8">
        <f t="shared" si="26"/>
        <v>-1.5035298129008012E-2</v>
      </c>
      <c r="I351" s="8">
        <f t="shared" si="27"/>
        <v>-9.0649854995585608E-4</v>
      </c>
    </row>
    <row r="352" spans="1:9" x14ac:dyDescent="0.3">
      <c r="A352" s="9">
        <v>44704</v>
      </c>
      <c r="B352">
        <v>541.84118652343795</v>
      </c>
      <c r="C352">
        <v>67.501144409179702</v>
      </c>
      <c r="D352">
        <v>251.84402465820301</v>
      </c>
      <c r="E352">
        <v>131.47328186035199</v>
      </c>
      <c r="F352" s="8">
        <f t="shared" si="24"/>
        <v>4.0043758448683089E-2</v>
      </c>
      <c r="G352" s="8">
        <f t="shared" si="25"/>
        <v>1.8502395034228687E-2</v>
      </c>
      <c r="H352" s="8">
        <f t="shared" si="26"/>
        <v>1.099194713444732E-2</v>
      </c>
      <c r="I352" s="8">
        <f t="shared" si="27"/>
        <v>2.8313624374340211E-2</v>
      </c>
    </row>
    <row r="353" spans="1:9" x14ac:dyDescent="0.3">
      <c r="A353" s="9">
        <v>44705</v>
      </c>
      <c r="B353">
        <v>533.84954833984398</v>
      </c>
      <c r="C353">
        <v>69.473602294921903</v>
      </c>
      <c r="D353">
        <v>252.26751708984401</v>
      </c>
      <c r="E353">
        <v>130.02447509765599</v>
      </c>
      <c r="F353" s="8">
        <f t="shared" si="24"/>
        <v>-1.4858890127556501E-2</v>
      </c>
      <c r="G353" s="8">
        <f t="shared" si="25"/>
        <v>2.8802305380202734E-2</v>
      </c>
      <c r="H353" s="8">
        <f t="shared" si="26"/>
        <v>1.6801540777907987E-3</v>
      </c>
      <c r="I353" s="8">
        <f t="shared" si="27"/>
        <v>-1.1080948487844562E-2</v>
      </c>
    </row>
    <row r="354" spans="1:9" x14ac:dyDescent="0.3">
      <c r="A354" s="9">
        <v>44706</v>
      </c>
      <c r="B354">
        <v>535.46160888671898</v>
      </c>
      <c r="C354">
        <v>69.585266113281307</v>
      </c>
      <c r="D354">
        <v>252.74879455566401</v>
      </c>
      <c r="E354">
        <v>127.41665649414099</v>
      </c>
      <c r="F354" s="8">
        <f t="shared" si="24"/>
        <v>3.0151406487443555E-3</v>
      </c>
      <c r="G354" s="8">
        <f t="shared" si="25"/>
        <v>1.6059938303544508E-3</v>
      </c>
      <c r="H354" s="8">
        <f t="shared" si="26"/>
        <v>1.9059883826335836E-3</v>
      </c>
      <c r="I354" s="8">
        <f t="shared" si="27"/>
        <v>-2.0260226412619747E-2</v>
      </c>
    </row>
    <row r="355" spans="1:9" x14ac:dyDescent="0.3">
      <c r="A355" s="9">
        <v>44707</v>
      </c>
      <c r="B355">
        <v>547.175537109375</v>
      </c>
      <c r="C355">
        <v>69.817878723144503</v>
      </c>
      <c r="D355">
        <v>257.98538208007801</v>
      </c>
      <c r="E355">
        <v>129.33871459960901</v>
      </c>
      <c r="F355" s="8">
        <f t="shared" si="24"/>
        <v>2.1640464504534586E-2</v>
      </c>
      <c r="G355" s="8">
        <f t="shared" si="25"/>
        <v>3.3372679795268729E-3</v>
      </c>
      <c r="H355" s="8">
        <f t="shared" si="26"/>
        <v>2.050683613778197E-2</v>
      </c>
      <c r="I355" s="8">
        <f t="shared" si="27"/>
        <v>1.4972181514158849E-2</v>
      </c>
    </row>
    <row r="356" spans="1:9" x14ac:dyDescent="0.3">
      <c r="A356" s="9">
        <v>44708</v>
      </c>
      <c r="B356">
        <v>569.94885253906295</v>
      </c>
      <c r="C356">
        <v>72.451873779296903</v>
      </c>
      <c r="D356">
        <v>262.51916503906301</v>
      </c>
      <c r="E356">
        <v>133.45329284668</v>
      </c>
      <c r="F356" s="8">
        <f t="shared" si="24"/>
        <v>4.0776964680751267E-2</v>
      </c>
      <c r="G356" s="8">
        <f t="shared" si="25"/>
        <v>3.7032412365611202E-2</v>
      </c>
      <c r="H356" s="8">
        <f t="shared" si="26"/>
        <v>1.7421164327113711E-2</v>
      </c>
      <c r="I356" s="8">
        <f t="shared" si="27"/>
        <v>3.131689248727982E-2</v>
      </c>
    </row>
    <row r="357" spans="1:9" x14ac:dyDescent="0.3">
      <c r="A357" s="9">
        <v>44712</v>
      </c>
      <c r="B357">
        <v>563.02209472656295</v>
      </c>
      <c r="C357">
        <v>70.823745727539105</v>
      </c>
      <c r="D357">
        <v>261.98980712890602</v>
      </c>
      <c r="E357">
        <v>134.36120605468801</v>
      </c>
      <c r="F357" s="8">
        <f t="shared" si="24"/>
        <v>-1.2227752415381057E-2</v>
      </c>
      <c r="G357" s="8">
        <f t="shared" si="25"/>
        <v>-2.2728195400146652E-2</v>
      </c>
      <c r="H357" s="8">
        <f t="shared" si="26"/>
        <v>-2.0184901230548107E-3</v>
      </c>
      <c r="I357" s="8">
        <f t="shared" si="27"/>
        <v>6.7801906907100952E-3</v>
      </c>
    </row>
    <row r="358" spans="1:9" x14ac:dyDescent="0.3">
      <c r="A358" s="9">
        <v>44713</v>
      </c>
      <c r="B358">
        <v>550.68280029296898</v>
      </c>
      <c r="C358">
        <v>71.272880554199205</v>
      </c>
      <c r="D358">
        <v>262.307373046875</v>
      </c>
      <c r="E358">
        <v>134.90208435058599</v>
      </c>
      <c r="F358" s="8">
        <f t="shared" si="24"/>
        <v>-2.2159908662939803E-2</v>
      </c>
      <c r="G358" s="8">
        <f t="shared" si="25"/>
        <v>6.3215620822401845E-3</v>
      </c>
      <c r="H358" s="8">
        <f t="shared" si="26"/>
        <v>1.2113967757664747E-3</v>
      </c>
      <c r="I358" s="8">
        <f t="shared" si="27"/>
        <v>4.0174731770461491E-3</v>
      </c>
    </row>
    <row r="359" spans="1:9" x14ac:dyDescent="0.3">
      <c r="A359" s="9">
        <v>44714</v>
      </c>
      <c r="B359">
        <v>567.17431640625</v>
      </c>
      <c r="C359">
        <v>73.471809387207003</v>
      </c>
      <c r="D359">
        <v>268.39096069335898</v>
      </c>
      <c r="E359">
        <v>136.52474975585901</v>
      </c>
      <c r="F359" s="8">
        <f t="shared" si="24"/>
        <v>2.9507729485001442E-2</v>
      </c>
      <c r="G359" s="8">
        <f t="shared" si="25"/>
        <v>3.0385888711398711E-2</v>
      </c>
      <c r="H359" s="8">
        <f t="shared" si="26"/>
        <v>2.2927730348738354E-2</v>
      </c>
      <c r="I359" s="8">
        <f t="shared" si="27"/>
        <v>1.1956700908275671E-2</v>
      </c>
    </row>
    <row r="360" spans="1:9" x14ac:dyDescent="0.3">
      <c r="A360" s="9">
        <v>44715</v>
      </c>
      <c r="B360">
        <v>550.67321777343795</v>
      </c>
      <c r="C360">
        <v>73.630867004394503</v>
      </c>
      <c r="D360">
        <v>266.485107421875</v>
      </c>
      <c r="E360">
        <v>134.17770385742199</v>
      </c>
      <c r="F360" s="8">
        <f t="shared" si="24"/>
        <v>-2.9525130796428652E-2</v>
      </c>
      <c r="G360" s="8">
        <f t="shared" si="25"/>
        <v>2.1625395686366293E-3</v>
      </c>
      <c r="H360" s="8">
        <f t="shared" si="26"/>
        <v>-7.1263660905138988E-3</v>
      </c>
      <c r="I360" s="8">
        <f t="shared" si="27"/>
        <v>-1.7340845499070025E-2</v>
      </c>
    </row>
    <row r="361" spans="1:9" x14ac:dyDescent="0.3">
      <c r="A361" s="9">
        <v>44718</v>
      </c>
      <c r="B361">
        <v>558.52801513671898</v>
      </c>
      <c r="C361">
        <v>75.034439086914105</v>
      </c>
      <c r="D361">
        <v>267.4091796875</v>
      </c>
      <c r="E361">
        <v>136.51507568359401</v>
      </c>
      <c r="F361" s="8">
        <f t="shared" si="24"/>
        <v>1.4163216616890777E-2</v>
      </c>
      <c r="G361" s="8">
        <f t="shared" si="25"/>
        <v>1.8882869504707831E-2</v>
      </c>
      <c r="H361" s="8">
        <f t="shared" si="26"/>
        <v>3.4616335506563586E-3</v>
      </c>
      <c r="I361" s="8">
        <f t="shared" si="27"/>
        <v>1.726998351215293E-2</v>
      </c>
    </row>
    <row r="362" spans="1:9" x14ac:dyDescent="0.3">
      <c r="A362" s="9">
        <v>44719</v>
      </c>
      <c r="B362">
        <v>563.72552490234398</v>
      </c>
      <c r="C362">
        <v>74.650794982910199</v>
      </c>
      <c r="D362">
        <v>273.146240234375</v>
      </c>
      <c r="E362">
        <v>134.00384521484401</v>
      </c>
      <c r="F362" s="8">
        <f t="shared" si="24"/>
        <v>9.2626964251277758E-3</v>
      </c>
      <c r="G362" s="8">
        <f t="shared" si="25"/>
        <v>-5.126022569209702E-3</v>
      </c>
      <c r="H362" s="8">
        <f t="shared" si="26"/>
        <v>2.1227336773820354E-2</v>
      </c>
      <c r="I362" s="8">
        <f t="shared" si="27"/>
        <v>-1.8566557922552584E-2</v>
      </c>
    </row>
    <row r="363" spans="1:9" x14ac:dyDescent="0.3">
      <c r="A363" s="9">
        <v>44720</v>
      </c>
      <c r="B363">
        <v>554.37585449218795</v>
      </c>
      <c r="C363">
        <v>73.4437255859375</v>
      </c>
      <c r="D363">
        <v>272.43389892578102</v>
      </c>
      <c r="E363">
        <v>132.98001098632801</v>
      </c>
      <c r="F363" s="8">
        <f t="shared" si="24"/>
        <v>-1.6724580643078763E-2</v>
      </c>
      <c r="G363" s="8">
        <f t="shared" si="25"/>
        <v>-1.6301698716614035E-2</v>
      </c>
      <c r="H363" s="8">
        <f t="shared" si="26"/>
        <v>-2.6113183462926131E-3</v>
      </c>
      <c r="I363" s="8">
        <f t="shared" si="27"/>
        <v>-7.6696715816648052E-3</v>
      </c>
    </row>
    <row r="364" spans="1:9" x14ac:dyDescent="0.3">
      <c r="A364" s="9">
        <v>44721</v>
      </c>
      <c r="B364">
        <v>529.92205810546898</v>
      </c>
      <c r="C364">
        <v>72.367660522460895</v>
      </c>
      <c r="D364">
        <v>266.6005859375</v>
      </c>
      <c r="E364">
        <v>130.67161560058599</v>
      </c>
      <c r="F364" s="8">
        <f t="shared" si="24"/>
        <v>-4.5112958870588409E-2</v>
      </c>
      <c r="G364" s="8">
        <f t="shared" si="25"/>
        <v>-1.4759952946708264E-2</v>
      </c>
      <c r="H364" s="8">
        <f t="shared" si="26"/>
        <v>-2.1644406371071394E-2</v>
      </c>
      <c r="I364" s="8">
        <f t="shared" si="27"/>
        <v>-1.7511398691286172E-2</v>
      </c>
    </row>
    <row r="365" spans="1:9" x14ac:dyDescent="0.3">
      <c r="A365" s="9">
        <v>44722</v>
      </c>
      <c r="B365">
        <v>509.52288818359398</v>
      </c>
      <c r="C365">
        <v>71.029594421386705</v>
      </c>
      <c r="D365">
        <v>253.74989318847699</v>
      </c>
      <c r="E365">
        <v>127.59050750732401</v>
      </c>
      <c r="F365" s="8">
        <f t="shared" si="24"/>
        <v>-3.9255161066265309E-2</v>
      </c>
      <c r="G365" s="8">
        <f t="shared" si="25"/>
        <v>-1.8662908703591375E-2</v>
      </c>
      <c r="H365" s="8">
        <f t="shared" si="26"/>
        <v>-4.9402496133473819E-2</v>
      </c>
      <c r="I365" s="8">
        <f t="shared" si="27"/>
        <v>-2.3861449331818968E-2</v>
      </c>
    </row>
    <row r="366" spans="1:9" x14ac:dyDescent="0.3">
      <c r="A366" s="9">
        <v>44725</v>
      </c>
      <c r="B366">
        <v>482.21627807617199</v>
      </c>
      <c r="C366">
        <v>67.754623413085895</v>
      </c>
      <c r="D366">
        <v>243.68116760253901</v>
      </c>
      <c r="E366">
        <v>119.757354736328</v>
      </c>
      <c r="F366" s="8">
        <f t="shared" si="24"/>
        <v>-5.5082051375025393E-2</v>
      </c>
      <c r="G366" s="8">
        <f t="shared" si="25"/>
        <v>-4.7203913340257996E-2</v>
      </c>
      <c r="H366" s="8">
        <f t="shared" si="26"/>
        <v>-4.0488428748131203E-2</v>
      </c>
      <c r="I366" s="8">
        <f t="shared" si="27"/>
        <v>-6.3358323740178704E-2</v>
      </c>
    </row>
    <row r="367" spans="1:9" x14ac:dyDescent="0.3">
      <c r="A367" s="9">
        <v>44726</v>
      </c>
      <c r="B367">
        <v>479.86184692382801</v>
      </c>
      <c r="C367">
        <v>66.884422302246094</v>
      </c>
      <c r="D367">
        <v>243.18061828613301</v>
      </c>
      <c r="E367">
        <v>118.839790344238</v>
      </c>
      <c r="F367" s="8">
        <f t="shared" si="24"/>
        <v>-4.8944795466745574E-3</v>
      </c>
      <c r="G367" s="8">
        <f t="shared" si="25"/>
        <v>-1.292661016028024E-2</v>
      </c>
      <c r="H367" s="8">
        <f t="shared" si="26"/>
        <v>-2.056228306584642E-3</v>
      </c>
      <c r="I367" s="8">
        <f t="shared" si="27"/>
        <v>-7.6913654197041268E-3</v>
      </c>
    </row>
    <row r="368" spans="1:9" x14ac:dyDescent="0.3">
      <c r="A368" s="9">
        <v>44727</v>
      </c>
      <c r="B368">
        <v>493.69583129882801</v>
      </c>
      <c r="C368">
        <v>69.420188903808594</v>
      </c>
      <c r="D368">
        <v>245.25982666015599</v>
      </c>
      <c r="E368">
        <v>120.182334899902</v>
      </c>
      <c r="F368" s="8">
        <f t="shared" si="24"/>
        <v>2.8421357869584322E-2</v>
      </c>
      <c r="G368" s="8">
        <f t="shared" si="25"/>
        <v>3.7211642071930881E-2</v>
      </c>
      <c r="H368" s="8">
        <f t="shared" si="26"/>
        <v>8.5137132050110195E-3</v>
      </c>
      <c r="I368" s="8">
        <f t="shared" si="27"/>
        <v>1.1233760665991271E-2</v>
      </c>
    </row>
    <row r="369" spans="1:9" x14ac:dyDescent="0.3">
      <c r="A369" s="9">
        <v>44728</v>
      </c>
      <c r="B369">
        <v>457.37179565429699</v>
      </c>
      <c r="C369">
        <v>66.313636779785199</v>
      </c>
      <c r="D369">
        <v>231.54284667968801</v>
      </c>
      <c r="E369">
        <v>118.17333984375</v>
      </c>
      <c r="F369" s="8">
        <f t="shared" si="24"/>
        <v>-7.6422984068705888E-2</v>
      </c>
      <c r="G369" s="8">
        <f t="shared" si="25"/>
        <v>-4.5782172607636451E-2</v>
      </c>
      <c r="H369" s="8">
        <f t="shared" si="26"/>
        <v>-5.7553226323897963E-2</v>
      </c>
      <c r="I369" s="8">
        <f t="shared" si="27"/>
        <v>-1.6857518779519857E-2</v>
      </c>
    </row>
    <row r="370" spans="1:9" x14ac:dyDescent="0.3">
      <c r="A370" s="9">
        <v>44729</v>
      </c>
      <c r="B370">
        <v>462.45208740234398</v>
      </c>
      <c r="C370">
        <v>66.257492065429702</v>
      </c>
      <c r="D370">
        <v>227.52880859375</v>
      </c>
      <c r="E370">
        <v>117.43928527832</v>
      </c>
      <c r="F370" s="8">
        <f t="shared" si="24"/>
        <v>1.1046339414112568E-2</v>
      </c>
      <c r="G370" s="8">
        <f t="shared" si="25"/>
        <v>-8.4701274253624512E-4</v>
      </c>
      <c r="H370" s="8">
        <f t="shared" si="26"/>
        <v>-1.7488077694922947E-2</v>
      </c>
      <c r="I370" s="8">
        <f t="shared" si="27"/>
        <v>-6.2310492918635991E-3</v>
      </c>
    </row>
    <row r="371" spans="1:9" x14ac:dyDescent="0.3">
      <c r="A371" s="9">
        <v>44733</v>
      </c>
      <c r="B371">
        <v>482.96859741210898</v>
      </c>
      <c r="C371">
        <v>68.054046630859403</v>
      </c>
      <c r="D371">
        <v>232.851974487305</v>
      </c>
      <c r="E371">
        <v>115.96151733398401</v>
      </c>
      <c r="F371" s="8">
        <f t="shared" si="24"/>
        <v>4.3408679048615874E-2</v>
      </c>
      <c r="G371" s="8">
        <f t="shared" si="25"/>
        <v>2.6753646629680754E-2</v>
      </c>
      <c r="H371" s="8">
        <f t="shared" si="26"/>
        <v>2.3126087490607995E-2</v>
      </c>
      <c r="I371" s="8">
        <f t="shared" si="27"/>
        <v>-1.2663090057031E-2</v>
      </c>
    </row>
    <row r="372" spans="1:9" x14ac:dyDescent="0.3">
      <c r="A372" s="9">
        <v>44734</v>
      </c>
      <c r="B372">
        <v>474.32241821289102</v>
      </c>
      <c r="C372">
        <v>69.888038635253906</v>
      </c>
      <c r="D372">
        <v>234.748291015625</v>
      </c>
      <c r="E372">
        <v>115.16950225830099</v>
      </c>
      <c r="F372" s="8">
        <f t="shared" si="24"/>
        <v>-1.8064338169836557E-2</v>
      </c>
      <c r="G372" s="8">
        <f t="shared" si="25"/>
        <v>2.6592320616795506E-2</v>
      </c>
      <c r="H372" s="8">
        <f t="shared" si="26"/>
        <v>8.1108889973554362E-3</v>
      </c>
      <c r="I372" s="8">
        <f t="shared" si="27"/>
        <v>-6.853413073750007E-3</v>
      </c>
    </row>
    <row r="373" spans="1:9" x14ac:dyDescent="0.3">
      <c r="A373" s="9">
        <v>44735</v>
      </c>
      <c r="B373">
        <v>474.32241821289102</v>
      </c>
      <c r="C373">
        <v>72.236656188964801</v>
      </c>
      <c r="D373">
        <v>230.98452758789099</v>
      </c>
      <c r="E373">
        <v>114.77350616455099</v>
      </c>
      <c r="F373" s="8">
        <f t="shared" si="24"/>
        <v>0</v>
      </c>
      <c r="G373" s="8">
        <f t="shared" si="25"/>
        <v>3.3053107010318848E-2</v>
      </c>
      <c r="H373" s="8">
        <f t="shared" si="26"/>
        <v>-1.6163109903712128E-2</v>
      </c>
      <c r="I373" s="8">
        <f t="shared" si="27"/>
        <v>-3.4443011592141417E-3</v>
      </c>
    </row>
    <row r="374" spans="1:9" x14ac:dyDescent="0.3">
      <c r="A374" s="9">
        <v>44736</v>
      </c>
      <c r="B374">
        <v>503.39724731445301</v>
      </c>
      <c r="C374">
        <v>73.003944396972699</v>
      </c>
      <c r="D374">
        <v>243.63304138183599</v>
      </c>
      <c r="E374">
        <v>118.743202209473</v>
      </c>
      <c r="F374" s="8">
        <f t="shared" si="24"/>
        <v>5.9492316839641478E-2</v>
      </c>
      <c r="G374" s="8">
        <f t="shared" si="25"/>
        <v>1.0565852014655918E-2</v>
      </c>
      <c r="H374" s="8">
        <f t="shared" si="26"/>
        <v>5.3312436354705388E-2</v>
      </c>
      <c r="I374" s="8">
        <f t="shared" si="27"/>
        <v>3.4002522012088802E-2</v>
      </c>
    </row>
    <row r="375" spans="1:9" x14ac:dyDescent="0.3">
      <c r="A375" s="9">
        <v>44739</v>
      </c>
      <c r="B375">
        <v>496.34347534179699</v>
      </c>
      <c r="C375">
        <v>72.882301330566406</v>
      </c>
      <c r="D375">
        <v>242.44905090332</v>
      </c>
      <c r="E375">
        <v>122.664604187012</v>
      </c>
      <c r="F375" s="8">
        <f t="shared" si="24"/>
        <v>-1.4111436826441982E-2</v>
      </c>
      <c r="G375" s="8">
        <f t="shared" si="25"/>
        <v>-1.6676430871295743E-3</v>
      </c>
      <c r="H375" s="8">
        <f t="shared" si="26"/>
        <v>-4.8715755584079427E-3</v>
      </c>
      <c r="I375" s="8">
        <f t="shared" si="27"/>
        <v>3.2490638942220186E-2</v>
      </c>
    </row>
    <row r="376" spans="1:9" x14ac:dyDescent="0.3">
      <c r="A376" s="9">
        <v>44740</v>
      </c>
      <c r="B376">
        <v>479.11932373046898</v>
      </c>
      <c r="C376">
        <v>71.525527954101605</v>
      </c>
      <c r="D376">
        <v>240.64901733398401</v>
      </c>
      <c r="E376">
        <v>120.336875915527</v>
      </c>
      <c r="F376" s="8">
        <f t="shared" si="24"/>
        <v>-3.5318501199766941E-2</v>
      </c>
      <c r="G376" s="8">
        <f t="shared" si="25"/>
        <v>-1.8791409135308735E-2</v>
      </c>
      <c r="H376" s="8">
        <f t="shared" si="26"/>
        <v>-7.4520765776120747E-3</v>
      </c>
      <c r="I376" s="8">
        <f t="shared" si="27"/>
        <v>-1.9158726693980391E-2</v>
      </c>
    </row>
    <row r="377" spans="1:9" x14ac:dyDescent="0.3">
      <c r="A377" s="9">
        <v>44741</v>
      </c>
      <c r="B377">
        <v>473.46261596679699</v>
      </c>
      <c r="C377">
        <v>71.113815307617202</v>
      </c>
      <c r="D377">
        <v>238.07887268066401</v>
      </c>
      <c r="E377">
        <v>118.115394592285</v>
      </c>
      <c r="F377" s="8">
        <f t="shared" si="24"/>
        <v>-1.1876719515063363E-2</v>
      </c>
      <c r="G377" s="8">
        <f t="shared" si="25"/>
        <v>-5.7727942436461661E-3</v>
      </c>
      <c r="H377" s="8">
        <f t="shared" si="26"/>
        <v>-1.0737495768946505E-2</v>
      </c>
      <c r="I377" s="8">
        <f t="shared" si="27"/>
        <v>-1.8633042085907395E-2</v>
      </c>
    </row>
    <row r="378" spans="1:9" x14ac:dyDescent="0.3">
      <c r="A378" s="9">
        <v>44742</v>
      </c>
      <c r="B378">
        <v>464.92385864257801</v>
      </c>
      <c r="C378">
        <v>72.479942321777301</v>
      </c>
      <c r="D378">
        <v>236.84672546386699</v>
      </c>
      <c r="E378">
        <v>114.55136108398401</v>
      </c>
      <c r="F378" s="8">
        <f t="shared" si="24"/>
        <v>-1.8199309632540069E-2</v>
      </c>
      <c r="G378" s="8">
        <f t="shared" si="25"/>
        <v>1.902823989536109E-2</v>
      </c>
      <c r="H378" s="8">
        <f t="shared" si="26"/>
        <v>-5.1888126734560827E-3</v>
      </c>
      <c r="I378" s="8">
        <f t="shared" si="27"/>
        <v>-3.063877605011351E-2</v>
      </c>
    </row>
    <row r="379" spans="1:9" x14ac:dyDescent="0.3">
      <c r="A379" s="9">
        <v>44743</v>
      </c>
      <c r="B379">
        <v>439.47354125976602</v>
      </c>
      <c r="C379">
        <v>75.380630493164105</v>
      </c>
      <c r="D379">
        <v>239.74412536621099</v>
      </c>
      <c r="E379">
        <v>112.13669586181599</v>
      </c>
      <c r="F379" s="8">
        <f t="shared" si="24"/>
        <v>-5.6296133923804288E-2</v>
      </c>
      <c r="G379" s="8">
        <f t="shared" si="25"/>
        <v>3.9240486047744223E-2</v>
      </c>
      <c r="H379" s="8">
        <f t="shared" si="26"/>
        <v>1.2159006382615939E-2</v>
      </c>
      <c r="I379" s="8">
        <f t="shared" si="27"/>
        <v>-2.1304664978470538E-2</v>
      </c>
    </row>
    <row r="380" spans="1:9" x14ac:dyDescent="0.3">
      <c r="A380" s="9">
        <v>44747</v>
      </c>
      <c r="B380">
        <v>422.44488525390602</v>
      </c>
      <c r="C380">
        <v>74.023857116699205</v>
      </c>
      <c r="D380">
        <v>237.09701538085901</v>
      </c>
      <c r="E380">
        <v>112.53269958496099</v>
      </c>
      <c r="F380" s="8">
        <f t="shared" si="24"/>
        <v>-3.9518524216405441E-2</v>
      </c>
      <c r="G380" s="8">
        <f t="shared" si="25"/>
        <v>-1.8162917285462852E-2</v>
      </c>
      <c r="H380" s="8">
        <f t="shared" si="26"/>
        <v>-1.1102805324601138E-2</v>
      </c>
      <c r="I380" s="8">
        <f t="shared" si="27"/>
        <v>3.5252165294457636E-3</v>
      </c>
    </row>
    <row r="381" spans="1:9" x14ac:dyDescent="0.3">
      <c r="A381" s="9">
        <v>44748</v>
      </c>
      <c r="B381">
        <v>419.00592041015602</v>
      </c>
      <c r="C381">
        <v>74.454284667968807</v>
      </c>
      <c r="D381">
        <v>234.98892211914099</v>
      </c>
      <c r="E381">
        <v>116.52171325683599</v>
      </c>
      <c r="F381" s="8">
        <f t="shared" si="24"/>
        <v>-8.1739395053366717E-3</v>
      </c>
      <c r="G381" s="8">
        <f t="shared" si="25"/>
        <v>5.7978737050807232E-3</v>
      </c>
      <c r="H381" s="8">
        <f t="shared" si="26"/>
        <v>-8.9310318593322276E-3</v>
      </c>
      <c r="I381" s="8">
        <f t="shared" si="27"/>
        <v>3.4833793138579684E-2</v>
      </c>
    </row>
    <row r="382" spans="1:9" x14ac:dyDescent="0.3">
      <c r="A382" s="9">
        <v>44749</v>
      </c>
      <c r="B382">
        <v>441.49594116210898</v>
      </c>
      <c r="C382">
        <v>75.212219238281307</v>
      </c>
      <c r="D382">
        <v>241.57308959960901</v>
      </c>
      <c r="E382">
        <v>113.769004821777</v>
      </c>
      <c r="F382" s="8">
        <f t="shared" si="24"/>
        <v>5.2283777031463134E-2</v>
      </c>
      <c r="G382" s="8">
        <f t="shared" si="25"/>
        <v>1.0128399205956028E-2</v>
      </c>
      <c r="H382" s="8">
        <f t="shared" si="26"/>
        <v>2.7633702634921722E-2</v>
      </c>
      <c r="I382" s="8">
        <f t="shared" si="27"/>
        <v>-2.3907516294377981E-2</v>
      </c>
    </row>
    <row r="383" spans="1:9" x14ac:dyDescent="0.3">
      <c r="A383" s="9">
        <v>44750</v>
      </c>
      <c r="B383">
        <v>442.52178955078102</v>
      </c>
      <c r="C383">
        <v>75.090568542480497</v>
      </c>
      <c r="D383">
        <v>238.76231384277301</v>
      </c>
      <c r="E383">
        <v>115.410972595215</v>
      </c>
      <c r="F383" s="8">
        <f t="shared" si="24"/>
        <v>2.3208784473596781E-3</v>
      </c>
      <c r="G383" s="8">
        <f t="shared" si="25"/>
        <v>-1.6187420627481954E-3</v>
      </c>
      <c r="H383" s="8">
        <f t="shared" si="26"/>
        <v>-1.1703521413774761E-2</v>
      </c>
      <c r="I383" s="8">
        <f t="shared" si="27"/>
        <v>1.4329313469518774E-2</v>
      </c>
    </row>
    <row r="384" spans="1:9" x14ac:dyDescent="0.3">
      <c r="A384" s="9">
        <v>44753</v>
      </c>
      <c r="B384">
        <v>428.95156860351602</v>
      </c>
      <c r="C384">
        <v>75.492919921875</v>
      </c>
      <c r="D384">
        <v>238.77195739746099</v>
      </c>
      <c r="E384">
        <v>112.29123687744099</v>
      </c>
      <c r="F384" s="8">
        <f t="shared" si="24"/>
        <v>-3.1145686301363558E-2</v>
      </c>
      <c r="G384" s="8">
        <f t="shared" si="25"/>
        <v>5.343910424783163E-3</v>
      </c>
      <c r="H384" s="8">
        <f t="shared" si="26"/>
        <v>4.0388953296407363E-5</v>
      </c>
      <c r="I384" s="8">
        <f t="shared" si="27"/>
        <v>-2.7403607150017752E-2</v>
      </c>
    </row>
    <row r="385" spans="1:9" x14ac:dyDescent="0.3">
      <c r="A385" s="9">
        <v>44754</v>
      </c>
      <c r="B385">
        <v>424.48672485351602</v>
      </c>
      <c r="C385">
        <v>74.809867858886705</v>
      </c>
      <c r="D385">
        <v>239.78266906738301</v>
      </c>
      <c r="E385">
        <v>112.416793823242</v>
      </c>
      <c r="F385" s="8">
        <f t="shared" si="24"/>
        <v>-1.0463286024416379E-2</v>
      </c>
      <c r="G385" s="8">
        <f t="shared" si="25"/>
        <v>-9.0890764620682497E-3</v>
      </c>
      <c r="H385" s="8">
        <f t="shared" si="26"/>
        <v>4.2240242464260227E-3</v>
      </c>
      <c r="I385" s="8">
        <f t="shared" si="27"/>
        <v>1.1175119863419481E-3</v>
      </c>
    </row>
    <row r="386" spans="1:9" x14ac:dyDescent="0.3">
      <c r="A386" s="9">
        <v>44755</v>
      </c>
      <c r="B386">
        <v>436.71853637695301</v>
      </c>
      <c r="C386">
        <v>75.099929809570298</v>
      </c>
      <c r="D386">
        <v>236.01889038085901</v>
      </c>
      <c r="E386">
        <v>112.12703704834</v>
      </c>
      <c r="F386" s="8">
        <f t="shared" si="24"/>
        <v>2.8408173236183193E-2</v>
      </c>
      <c r="G386" s="8">
        <f t="shared" si="25"/>
        <v>3.8698246169509296E-3</v>
      </c>
      <c r="H386" s="8">
        <f t="shared" si="26"/>
        <v>-1.5821121726406973E-2</v>
      </c>
      <c r="I386" s="8">
        <f t="shared" si="27"/>
        <v>-2.5808496685144639E-3</v>
      </c>
    </row>
    <row r="387" spans="1:9" x14ac:dyDescent="0.3">
      <c r="A387" s="9">
        <v>44756</v>
      </c>
      <c r="B387">
        <v>446.38076782226602</v>
      </c>
      <c r="C387">
        <v>74.978294372558594</v>
      </c>
      <c r="D387">
        <v>235.50872802734401</v>
      </c>
      <c r="E387">
        <v>108.891395568848</v>
      </c>
      <c r="F387" s="8">
        <f t="shared" si="24"/>
        <v>2.1883421234870679E-2</v>
      </c>
      <c r="G387" s="8">
        <f t="shared" si="25"/>
        <v>-1.6209608596824399E-3</v>
      </c>
      <c r="H387" s="8">
        <f t="shared" si="26"/>
        <v>-2.1638713520110847E-3</v>
      </c>
      <c r="I387" s="8">
        <f t="shared" si="27"/>
        <v>-2.9281473275470017E-2</v>
      </c>
    </row>
    <row r="388" spans="1:9" x14ac:dyDescent="0.3">
      <c r="A388" s="9">
        <v>44757</v>
      </c>
      <c r="B388">
        <v>464.67959594726602</v>
      </c>
      <c r="C388">
        <v>73.649589538574205</v>
      </c>
      <c r="D388">
        <v>239.07034301757801</v>
      </c>
      <c r="E388">
        <v>115.46893310546901</v>
      </c>
      <c r="F388" s="8">
        <f t="shared" ref="F388:F451" si="28">LN(B388/B387)</f>
        <v>4.0175799812316164E-2</v>
      </c>
      <c r="G388" s="8">
        <f t="shared" ref="G388:G451" si="29">LN(C388/C387)</f>
        <v>-1.7880093526081497E-2</v>
      </c>
      <c r="H388" s="8">
        <f t="shared" ref="H388:H451" si="30">LN(D388/D387)</f>
        <v>1.5009856419553774E-2</v>
      </c>
      <c r="I388" s="8">
        <f t="shared" ref="I388:I451" si="31">LN(E388/E387)</f>
        <v>5.8650501745434687E-2</v>
      </c>
    </row>
    <row r="389" spans="1:9" x14ac:dyDescent="0.3">
      <c r="A389" s="9">
        <v>44760</v>
      </c>
      <c r="B389">
        <v>462.57907104492199</v>
      </c>
      <c r="C389">
        <v>72.5267333984375</v>
      </c>
      <c r="D389">
        <v>238.49278259277301</v>
      </c>
      <c r="E389">
        <v>114.812141418457</v>
      </c>
      <c r="F389" s="8">
        <f t="shared" si="28"/>
        <v>-4.5306203547181177E-3</v>
      </c>
      <c r="G389" s="8">
        <f t="shared" si="29"/>
        <v>-1.5363339333466111E-2</v>
      </c>
      <c r="H389" s="8">
        <f t="shared" si="30"/>
        <v>-2.4187826715140587E-3</v>
      </c>
      <c r="I389" s="8">
        <f t="shared" si="31"/>
        <v>-5.7042765611697282E-3</v>
      </c>
    </row>
    <row r="390" spans="1:9" x14ac:dyDescent="0.3">
      <c r="A390" s="9">
        <v>44761</v>
      </c>
      <c r="B390">
        <v>486.88629150390602</v>
      </c>
      <c r="C390">
        <v>73.855438232421903</v>
      </c>
      <c r="D390">
        <v>250.26531982421901</v>
      </c>
      <c r="E390">
        <v>120.578338623047</v>
      </c>
      <c r="F390" s="8">
        <f t="shared" si="28"/>
        <v>5.1213101387267271E-2</v>
      </c>
      <c r="G390" s="8">
        <f t="shared" si="29"/>
        <v>1.815441473733807E-2</v>
      </c>
      <c r="H390" s="8">
        <f t="shared" si="30"/>
        <v>4.8182586195396657E-2</v>
      </c>
      <c r="I390" s="8">
        <f t="shared" si="31"/>
        <v>4.9002414975163083E-2</v>
      </c>
    </row>
    <row r="391" spans="1:9" x14ac:dyDescent="0.3">
      <c r="A391" s="9">
        <v>44762</v>
      </c>
      <c r="B391">
        <v>502.57659912109398</v>
      </c>
      <c r="C391">
        <v>73.284660339355497</v>
      </c>
      <c r="D391">
        <v>255.27078247070301</v>
      </c>
      <c r="E391">
        <v>120.31755828857401</v>
      </c>
      <c r="F391" s="8">
        <f t="shared" si="28"/>
        <v>3.1717456229464688E-2</v>
      </c>
      <c r="G391" s="8">
        <f t="shared" si="29"/>
        <v>-7.7583304838191678E-3</v>
      </c>
      <c r="H391" s="8">
        <f t="shared" si="30"/>
        <v>1.9803239391484775E-2</v>
      </c>
      <c r="I391" s="8">
        <f t="shared" si="31"/>
        <v>-2.1650882367524309E-3</v>
      </c>
    </row>
    <row r="392" spans="1:9" x14ac:dyDescent="0.3">
      <c r="A392" s="9">
        <v>44763</v>
      </c>
      <c r="B392">
        <v>529.78533935546898</v>
      </c>
      <c r="C392">
        <v>73.799293518066406</v>
      </c>
      <c r="D392">
        <v>258.26455688476602</v>
      </c>
      <c r="E392">
        <v>123.871932983398</v>
      </c>
      <c r="F392" s="8">
        <f t="shared" si="28"/>
        <v>5.2723840041445723E-2</v>
      </c>
      <c r="G392" s="8">
        <f t="shared" si="29"/>
        <v>6.997843956963303E-3</v>
      </c>
      <c r="H392" s="8">
        <f t="shared" si="30"/>
        <v>1.1659600033692352E-2</v>
      </c>
      <c r="I392" s="8">
        <f t="shared" si="31"/>
        <v>2.9113666863814142E-2</v>
      </c>
    </row>
    <row r="393" spans="1:9" x14ac:dyDescent="0.3">
      <c r="A393" s="9">
        <v>44764</v>
      </c>
      <c r="B393">
        <v>521.95977783203102</v>
      </c>
      <c r="C393">
        <v>75.090568542480497</v>
      </c>
      <c r="D393">
        <v>257.8505859375</v>
      </c>
      <c r="E393">
        <v>122.69358062744099</v>
      </c>
      <c r="F393" s="8">
        <f t="shared" si="28"/>
        <v>-1.4881373467155767E-2</v>
      </c>
      <c r="G393" s="8">
        <f t="shared" si="29"/>
        <v>1.7345806929082233E-2</v>
      </c>
      <c r="H393" s="8">
        <f t="shared" si="30"/>
        <v>-1.6041809344258236E-3</v>
      </c>
      <c r="I393" s="8">
        <f t="shared" si="31"/>
        <v>-9.5582006566731579E-3</v>
      </c>
    </row>
    <row r="394" spans="1:9" x14ac:dyDescent="0.3">
      <c r="A394" s="9">
        <v>44767</v>
      </c>
      <c r="B394">
        <v>526.56134033203102</v>
      </c>
      <c r="C394">
        <v>75.773643493652301</v>
      </c>
      <c r="D394">
        <v>257.54254150390602</v>
      </c>
      <c r="E394">
        <v>121.959526062012</v>
      </c>
      <c r="F394" s="8">
        <f t="shared" si="28"/>
        <v>8.7772996893570373E-3</v>
      </c>
      <c r="G394" s="8">
        <f t="shared" si="29"/>
        <v>9.0555554534861461E-3</v>
      </c>
      <c r="H394" s="8">
        <f t="shared" si="30"/>
        <v>-1.1953767090541166E-3</v>
      </c>
      <c r="I394" s="8">
        <f t="shared" si="31"/>
        <v>-6.0007966226886316E-3</v>
      </c>
    </row>
    <row r="395" spans="1:9" x14ac:dyDescent="0.3">
      <c r="A395" s="9">
        <v>44768</v>
      </c>
      <c r="B395">
        <v>512.10205078125</v>
      </c>
      <c r="C395">
        <v>74.772430419921903</v>
      </c>
      <c r="D395">
        <v>260.20895385742199</v>
      </c>
      <c r="E395">
        <v>122.703247070313</v>
      </c>
      <c r="F395" s="8">
        <f t="shared" si="28"/>
        <v>-2.7843907531103641E-2</v>
      </c>
      <c r="G395" s="8">
        <f t="shared" si="29"/>
        <v>-1.3301281251883009E-2</v>
      </c>
      <c r="H395" s="8">
        <f t="shared" si="30"/>
        <v>1.0300060747091569E-2</v>
      </c>
      <c r="I395" s="8">
        <f t="shared" si="31"/>
        <v>6.0795787566524104E-3</v>
      </c>
    </row>
    <row r="396" spans="1:9" x14ac:dyDescent="0.3">
      <c r="A396" s="9">
        <v>44769</v>
      </c>
      <c r="B396">
        <v>533.60540771484398</v>
      </c>
      <c r="C396">
        <v>75.212219238281307</v>
      </c>
      <c r="D396">
        <v>266.687255859375</v>
      </c>
      <c r="E396">
        <v>126.663284301758</v>
      </c>
      <c r="F396" s="8">
        <f t="shared" si="28"/>
        <v>4.1132705837738023E-2</v>
      </c>
      <c r="G396" s="8">
        <f t="shared" si="29"/>
        <v>5.864467861145117E-3</v>
      </c>
      <c r="H396" s="8">
        <f t="shared" si="30"/>
        <v>2.4591668562810198E-2</v>
      </c>
      <c r="I396" s="8">
        <f t="shared" si="31"/>
        <v>3.1763445957488368E-2</v>
      </c>
    </row>
    <row r="397" spans="1:9" x14ac:dyDescent="0.3">
      <c r="A397" s="9">
        <v>44770</v>
      </c>
      <c r="B397">
        <v>547.80084228515602</v>
      </c>
      <c r="C397">
        <v>79.104759216308594</v>
      </c>
      <c r="D397">
        <v>272.36657714843801</v>
      </c>
      <c r="E397">
        <v>132.76753234863301</v>
      </c>
      <c r="F397" s="8">
        <f t="shared" si="28"/>
        <v>2.6255165457468962E-2</v>
      </c>
      <c r="G397" s="8">
        <f t="shared" si="29"/>
        <v>5.0459332420682172E-2</v>
      </c>
      <c r="H397" s="8">
        <f t="shared" si="30"/>
        <v>2.1072223562444817E-2</v>
      </c>
      <c r="I397" s="8">
        <f t="shared" si="31"/>
        <v>4.7067461009429754E-2</v>
      </c>
    </row>
    <row r="398" spans="1:9" x14ac:dyDescent="0.3">
      <c r="A398" s="9">
        <v>44771</v>
      </c>
      <c r="B398">
        <v>561.21478271484398</v>
      </c>
      <c r="C398">
        <v>79.057975769042997</v>
      </c>
      <c r="D398">
        <v>278.27688598632801</v>
      </c>
      <c r="E398">
        <v>133.77203369140599</v>
      </c>
      <c r="F398" s="8">
        <f t="shared" si="28"/>
        <v>2.419189473523984E-2</v>
      </c>
      <c r="G398" s="8">
        <f t="shared" si="29"/>
        <v>-5.9158623723020571E-4</v>
      </c>
      <c r="H398" s="8">
        <f t="shared" si="30"/>
        <v>2.1467741721102686E-2</v>
      </c>
      <c r="I398" s="8">
        <f t="shared" si="31"/>
        <v>7.5373882636271729E-3</v>
      </c>
    </row>
    <row r="399" spans="1:9" x14ac:dyDescent="0.3">
      <c r="A399" s="9">
        <v>44774</v>
      </c>
      <c r="B399">
        <v>564.83935546875</v>
      </c>
      <c r="C399">
        <v>79.825263977050795</v>
      </c>
      <c r="D399">
        <v>276.55383300781301</v>
      </c>
      <c r="E399">
        <v>131.579513549805</v>
      </c>
      <c r="F399" s="8">
        <f t="shared" si="28"/>
        <v>6.4376749730829467E-3</v>
      </c>
      <c r="G399" s="8">
        <f t="shared" si="29"/>
        <v>9.6585917325006342E-3</v>
      </c>
      <c r="H399" s="8">
        <f t="shared" si="30"/>
        <v>-6.2111143411630746E-3</v>
      </c>
      <c r="I399" s="8">
        <f t="shared" si="31"/>
        <v>-1.6525775428880632E-2</v>
      </c>
    </row>
    <row r="400" spans="1:9" x14ac:dyDescent="0.3">
      <c r="A400" s="9">
        <v>44775</v>
      </c>
      <c r="B400">
        <v>552.57830810546898</v>
      </c>
      <c r="C400">
        <v>80.162109375</v>
      </c>
      <c r="D400">
        <v>274.90777587890602</v>
      </c>
      <c r="E400">
        <v>130.45913696289099</v>
      </c>
      <c r="F400" s="8">
        <f t="shared" si="28"/>
        <v>-2.194620663786525E-2</v>
      </c>
      <c r="G400" s="8">
        <f t="shared" si="29"/>
        <v>4.2109060062565287E-3</v>
      </c>
      <c r="H400" s="8">
        <f t="shared" si="30"/>
        <v>-5.9698154540186402E-3</v>
      </c>
      <c r="I400" s="8">
        <f t="shared" si="31"/>
        <v>-8.5512836519135663E-3</v>
      </c>
    </row>
    <row r="401" spans="1:9" x14ac:dyDescent="0.3">
      <c r="A401" s="9">
        <v>44776</v>
      </c>
      <c r="B401">
        <v>570.417724609375</v>
      </c>
      <c r="C401">
        <v>80.901329040527301</v>
      </c>
      <c r="D401">
        <v>279.21060180664102</v>
      </c>
      <c r="E401">
        <v>133.240798950195</v>
      </c>
      <c r="F401" s="8">
        <f t="shared" si="28"/>
        <v>3.1773785140783981E-2</v>
      </c>
      <c r="G401" s="8">
        <f t="shared" si="29"/>
        <v>9.1793005702486014E-3</v>
      </c>
      <c r="H401" s="8">
        <f t="shared" si="30"/>
        <v>1.5530661273777399E-2</v>
      </c>
      <c r="I401" s="8">
        <f t="shared" si="31"/>
        <v>2.1097958624192045E-2</v>
      </c>
    </row>
    <row r="402" spans="1:9" x14ac:dyDescent="0.3">
      <c r="A402" s="9">
        <v>44777</v>
      </c>
      <c r="B402">
        <v>576.29278564453102</v>
      </c>
      <c r="C402">
        <v>82.3236083984375</v>
      </c>
      <c r="D402">
        <v>282.49301147460898</v>
      </c>
      <c r="E402">
        <v>132.89308166503901</v>
      </c>
      <c r="F402" s="8">
        <f t="shared" si="28"/>
        <v>1.0246897344672082E-2</v>
      </c>
      <c r="G402" s="8">
        <f t="shared" si="29"/>
        <v>1.7427672246417846E-2</v>
      </c>
      <c r="H402" s="8">
        <f t="shared" si="30"/>
        <v>1.1687469883406607E-2</v>
      </c>
      <c r="I402" s="8">
        <f t="shared" si="31"/>
        <v>-2.6131019636584873E-3</v>
      </c>
    </row>
    <row r="403" spans="1:9" x14ac:dyDescent="0.3">
      <c r="A403" s="9">
        <v>44778</v>
      </c>
      <c r="B403">
        <v>565.37335205078102</v>
      </c>
      <c r="C403">
        <v>82.3236083984375</v>
      </c>
      <c r="D403">
        <v>281.86740112304699</v>
      </c>
      <c r="E403">
        <v>130.478439331055</v>
      </c>
      <c r="F403" s="8">
        <f t="shared" si="28"/>
        <v>-1.9129526957504278E-2</v>
      </c>
      <c r="G403" s="8">
        <f t="shared" si="29"/>
        <v>0</v>
      </c>
      <c r="H403" s="8">
        <f t="shared" si="30"/>
        <v>-2.2170605657494489E-3</v>
      </c>
      <c r="I403" s="8">
        <f t="shared" si="31"/>
        <v>-1.8336910408611021E-2</v>
      </c>
    </row>
    <row r="404" spans="1:9" x14ac:dyDescent="0.3">
      <c r="A404" s="9">
        <v>44781</v>
      </c>
      <c r="B404">
        <v>560.90759277343795</v>
      </c>
      <c r="C404">
        <v>81.893173217773395</v>
      </c>
      <c r="D404">
        <v>281.60748291015602</v>
      </c>
      <c r="E404">
        <v>129.39668273925801</v>
      </c>
      <c r="F404" s="8">
        <f t="shared" si="28"/>
        <v>-7.9301398129271294E-3</v>
      </c>
      <c r="G404" s="8">
        <f t="shared" si="29"/>
        <v>-5.242292074929579E-3</v>
      </c>
      <c r="H404" s="8">
        <f t="shared" si="30"/>
        <v>-9.225548065794802E-4</v>
      </c>
      <c r="I404" s="8">
        <f t="shared" si="31"/>
        <v>-8.3252512299008073E-3</v>
      </c>
    </row>
    <row r="405" spans="1:9" x14ac:dyDescent="0.3">
      <c r="A405" s="9">
        <v>44782</v>
      </c>
      <c r="B405">
        <v>529.92175292968795</v>
      </c>
      <c r="C405">
        <v>83.203170776367202</v>
      </c>
      <c r="D405">
        <v>278.91217041015602</v>
      </c>
      <c r="E405">
        <v>132.13006591796901</v>
      </c>
      <c r="F405" s="8">
        <f t="shared" si="28"/>
        <v>-5.6826813525963235E-2</v>
      </c>
      <c r="G405" s="8">
        <f t="shared" si="29"/>
        <v>1.586982510340636E-2</v>
      </c>
      <c r="H405" s="8">
        <f t="shared" si="30"/>
        <v>-9.6172659014825794E-3</v>
      </c>
      <c r="I405" s="8">
        <f t="shared" si="31"/>
        <v>2.0904039284005818E-2</v>
      </c>
    </row>
    <row r="406" spans="1:9" x14ac:dyDescent="0.3">
      <c r="A406" s="9">
        <v>44783</v>
      </c>
      <c r="B406">
        <v>554.34613037109398</v>
      </c>
      <c r="C406">
        <v>84.007865905761705</v>
      </c>
      <c r="D406">
        <v>288.48037719726602</v>
      </c>
      <c r="E406">
        <v>133.39533996582</v>
      </c>
      <c r="F406" s="8">
        <f t="shared" si="28"/>
        <v>4.5059916049142973E-2</v>
      </c>
      <c r="G406" s="8">
        <f t="shared" si="29"/>
        <v>9.6249788005992286E-3</v>
      </c>
      <c r="H406" s="8">
        <f t="shared" si="30"/>
        <v>3.3730136123944918E-2</v>
      </c>
      <c r="I406" s="8">
        <f t="shared" si="31"/>
        <v>9.5304147681783552E-3</v>
      </c>
    </row>
    <row r="407" spans="1:9" x14ac:dyDescent="0.3">
      <c r="A407" s="9">
        <v>44784</v>
      </c>
      <c r="B407">
        <v>550.78131103515602</v>
      </c>
      <c r="C407">
        <v>83.680381774902301</v>
      </c>
      <c r="D407">
        <v>290.95431518554699</v>
      </c>
      <c r="E407">
        <v>133.491943359375</v>
      </c>
      <c r="F407" s="8">
        <f t="shared" si="28"/>
        <v>-6.4514400179861093E-3</v>
      </c>
      <c r="G407" s="8">
        <f t="shared" si="29"/>
        <v>-3.9058735686747954E-3</v>
      </c>
      <c r="H407" s="8">
        <f t="shared" si="30"/>
        <v>8.5391953696934003E-3</v>
      </c>
      <c r="I407" s="8">
        <f t="shared" si="31"/>
        <v>7.2392656982610932E-4</v>
      </c>
    </row>
    <row r="408" spans="1:9" x14ac:dyDescent="0.3">
      <c r="A408" s="9">
        <v>44785</v>
      </c>
      <c r="B408">
        <v>564.05126953125</v>
      </c>
      <c r="C408">
        <v>84.653511047363295</v>
      </c>
      <c r="D408">
        <v>296.47952270507801</v>
      </c>
      <c r="E408">
        <v>133.67544555664099</v>
      </c>
      <c r="F408" s="8">
        <f t="shared" si="28"/>
        <v>2.3807315094455897E-2</v>
      </c>
      <c r="G408" s="8">
        <f t="shared" si="29"/>
        <v>1.1562022321359069E-2</v>
      </c>
      <c r="H408" s="8">
        <f t="shared" si="30"/>
        <v>1.88118903061604E-2</v>
      </c>
      <c r="I408" s="8">
        <f t="shared" si="31"/>
        <v>1.3736873116626436E-3</v>
      </c>
    </row>
    <row r="409" spans="1:9" x14ac:dyDescent="0.3">
      <c r="A409" s="9">
        <v>44788</v>
      </c>
      <c r="B409">
        <v>563.05230712890602</v>
      </c>
      <c r="C409">
        <v>85.149436950683594</v>
      </c>
      <c r="D409">
        <v>294.95864868164102</v>
      </c>
      <c r="E409">
        <v>137.09460449218801</v>
      </c>
      <c r="F409" s="8">
        <f t="shared" si="28"/>
        <v>-1.7726191001551691E-3</v>
      </c>
      <c r="G409" s="8">
        <f t="shared" si="29"/>
        <v>5.841209699100478E-3</v>
      </c>
      <c r="H409" s="8">
        <f t="shared" si="30"/>
        <v>-5.1429801095196938E-3</v>
      </c>
      <c r="I409" s="8">
        <f t="shared" si="31"/>
        <v>2.5256417288208471E-2</v>
      </c>
    </row>
    <row r="410" spans="1:9" x14ac:dyDescent="0.3">
      <c r="A410" s="9">
        <v>44789</v>
      </c>
      <c r="B410">
        <v>554.96307373046898</v>
      </c>
      <c r="C410">
        <v>84.709655761718807</v>
      </c>
      <c r="D410">
        <v>294.66024780273398</v>
      </c>
      <c r="E410">
        <v>134.99868774414099</v>
      </c>
      <c r="F410" s="8">
        <f t="shared" si="28"/>
        <v>-1.4470953976653047E-2</v>
      </c>
      <c r="G410" s="8">
        <f t="shared" si="29"/>
        <v>-5.1781999376511812E-3</v>
      </c>
      <c r="H410" s="8">
        <f t="shared" si="30"/>
        <v>-1.0121822966074649E-3</v>
      </c>
      <c r="I410" s="8">
        <f t="shared" si="31"/>
        <v>-1.540617327368589E-2</v>
      </c>
    </row>
    <row r="411" spans="1:9" x14ac:dyDescent="0.3">
      <c r="A411" s="9">
        <v>44790</v>
      </c>
      <c r="B411">
        <v>545.75762939453102</v>
      </c>
      <c r="C411">
        <v>84.400863647460895</v>
      </c>
      <c r="D411">
        <v>287.99908447265602</v>
      </c>
      <c r="E411">
        <v>134.66062927246099</v>
      </c>
      <c r="F411" s="8">
        <f t="shared" si="28"/>
        <v>-1.6726602730652157E-2</v>
      </c>
      <c r="G411" s="8">
        <f t="shared" si="29"/>
        <v>-3.6519603692140427E-3</v>
      </c>
      <c r="H411" s="8">
        <f t="shared" si="30"/>
        <v>-2.2865689040881394E-2</v>
      </c>
      <c r="I411" s="8">
        <f t="shared" si="31"/>
        <v>-2.5073018245559786E-3</v>
      </c>
    </row>
    <row r="412" spans="1:9" x14ac:dyDescent="0.3">
      <c r="A412" s="9">
        <v>44791</v>
      </c>
      <c r="B412">
        <v>549.69439697265602</v>
      </c>
      <c r="C412">
        <v>84.438293457031307</v>
      </c>
      <c r="D412">
        <v>289.49108886718801</v>
      </c>
      <c r="E412">
        <v>133.81065368652301</v>
      </c>
      <c r="F412" s="8">
        <f t="shared" si="28"/>
        <v>7.1875069491345311E-3</v>
      </c>
      <c r="G412" s="8">
        <f t="shared" si="29"/>
        <v>4.4337831135258772E-4</v>
      </c>
      <c r="H412" s="8">
        <f t="shared" si="30"/>
        <v>5.1672142077300171E-3</v>
      </c>
      <c r="I412" s="8">
        <f t="shared" si="31"/>
        <v>-6.3319876635062073E-3</v>
      </c>
    </row>
    <row r="413" spans="1:9" x14ac:dyDescent="0.3">
      <c r="A413" s="9">
        <v>44792</v>
      </c>
      <c r="B413">
        <v>533.98596191406295</v>
      </c>
      <c r="C413">
        <v>83.942375183105497</v>
      </c>
      <c r="D413">
        <v>284.69738769531301</v>
      </c>
      <c r="E413">
        <v>130.08242797851599</v>
      </c>
      <c r="F413" s="8">
        <f t="shared" si="28"/>
        <v>-2.8992931868268429E-2</v>
      </c>
      <c r="G413" s="8">
        <f t="shared" si="29"/>
        <v>-5.8904589446922995E-3</v>
      </c>
      <c r="H413" s="8">
        <f t="shared" si="30"/>
        <v>-1.6697696822265108E-2</v>
      </c>
      <c r="I413" s="8">
        <f t="shared" si="31"/>
        <v>-2.8257457592552482E-2</v>
      </c>
    </row>
    <row r="414" spans="1:9" x14ac:dyDescent="0.3">
      <c r="A414" s="9">
        <v>44795</v>
      </c>
      <c r="B414">
        <v>509.31686401367199</v>
      </c>
      <c r="C414">
        <v>82.847587585449205</v>
      </c>
      <c r="D414">
        <v>274.39764404296898</v>
      </c>
      <c r="E414">
        <v>123.72706604003901</v>
      </c>
      <c r="F414" s="8">
        <f t="shared" si="28"/>
        <v>-4.7299204580324973E-2</v>
      </c>
      <c r="G414" s="8">
        <f t="shared" si="29"/>
        <v>-1.3127928115586251E-2</v>
      </c>
      <c r="H414" s="8">
        <f t="shared" si="30"/>
        <v>-3.684850863633609E-2</v>
      </c>
      <c r="I414" s="8">
        <f t="shared" si="31"/>
        <v>-5.0090251551765531E-2</v>
      </c>
    </row>
    <row r="415" spans="1:9" x14ac:dyDescent="0.3">
      <c r="A415" s="9">
        <v>44796</v>
      </c>
      <c r="B415">
        <v>514.87939453125</v>
      </c>
      <c r="C415">
        <v>82.3236083984375</v>
      </c>
      <c r="D415">
        <v>274.87890625</v>
      </c>
      <c r="E415">
        <v>124.36451721191401</v>
      </c>
      <c r="F415" s="8">
        <f t="shared" si="28"/>
        <v>1.0862342377969564E-2</v>
      </c>
      <c r="G415" s="8">
        <f t="shared" si="29"/>
        <v>-6.3447012250693905E-3</v>
      </c>
      <c r="H415" s="8">
        <f t="shared" si="30"/>
        <v>1.7523498133191387E-3</v>
      </c>
      <c r="I415" s="8">
        <f t="shared" si="31"/>
        <v>5.1388488583445253E-3</v>
      </c>
    </row>
    <row r="416" spans="1:9" x14ac:dyDescent="0.3">
      <c r="A416" s="9">
        <v>44797</v>
      </c>
      <c r="B416">
        <v>514.57574462890602</v>
      </c>
      <c r="C416">
        <v>83.006660461425795</v>
      </c>
      <c r="D416">
        <v>274.724853515625</v>
      </c>
      <c r="E416">
        <v>125.059936523438</v>
      </c>
      <c r="F416" s="8">
        <f t="shared" si="28"/>
        <v>-5.8992354226879639E-4</v>
      </c>
      <c r="G416" s="8">
        <f t="shared" si="29"/>
        <v>8.2629267348377916E-3</v>
      </c>
      <c r="H416" s="8">
        <f t="shared" si="30"/>
        <v>-5.6059564976478754E-4</v>
      </c>
      <c r="I416" s="8">
        <f t="shared" si="31"/>
        <v>5.5762063667802626E-3</v>
      </c>
    </row>
    <row r="417" spans="1:9" x14ac:dyDescent="0.3">
      <c r="A417" s="9">
        <v>44798</v>
      </c>
      <c r="B417">
        <v>528.58013916015602</v>
      </c>
      <c r="C417">
        <v>83.642951965332003</v>
      </c>
      <c r="D417">
        <v>281.44384765625</v>
      </c>
      <c r="E417">
        <v>123.224807739258</v>
      </c>
      <c r="F417" s="8">
        <f t="shared" si="28"/>
        <v>2.6851664613827646E-2</v>
      </c>
      <c r="G417" s="8">
        <f t="shared" si="29"/>
        <v>7.6363165405609387E-3</v>
      </c>
      <c r="H417" s="8">
        <f t="shared" si="30"/>
        <v>2.4162888086428459E-2</v>
      </c>
      <c r="I417" s="8">
        <f t="shared" si="31"/>
        <v>-1.478272222129918E-2</v>
      </c>
    </row>
    <row r="418" spans="1:9" x14ac:dyDescent="0.3">
      <c r="A418" s="9">
        <v>44799</v>
      </c>
      <c r="B418">
        <v>499.39627075195301</v>
      </c>
      <c r="C418">
        <v>82.398460388183594</v>
      </c>
      <c r="D418">
        <v>267.083984375</v>
      </c>
      <c r="E418">
        <v>121.55385589599599</v>
      </c>
      <c r="F418" s="8">
        <f t="shared" si="28"/>
        <v>-5.6794518572655425E-2</v>
      </c>
      <c r="G418" s="8">
        <f t="shared" si="29"/>
        <v>-1.4990415509337E-2</v>
      </c>
      <c r="H418" s="8">
        <f t="shared" si="30"/>
        <v>-5.2369795054312822E-2</v>
      </c>
      <c r="I418" s="8">
        <f t="shared" si="31"/>
        <v>-1.3652969374984071E-2</v>
      </c>
    </row>
    <row r="419" spans="1:9" x14ac:dyDescent="0.3">
      <c r="A419" s="9">
        <v>44802</v>
      </c>
      <c r="B419">
        <v>489.54431152343801</v>
      </c>
      <c r="C419">
        <v>81.820205688476605</v>
      </c>
      <c r="D419">
        <v>264.29895019531301</v>
      </c>
      <c r="E419">
        <v>118.154022216797</v>
      </c>
      <c r="F419" s="8">
        <f t="shared" si="28"/>
        <v>-1.9924928435271189E-2</v>
      </c>
      <c r="G419" s="8">
        <f t="shared" si="29"/>
        <v>-7.0425257189466071E-3</v>
      </c>
      <c r="H419" s="8">
        <f t="shared" si="30"/>
        <v>-1.0482307578195064E-2</v>
      </c>
      <c r="I419" s="8">
        <f t="shared" si="31"/>
        <v>-2.8368376612785892E-2</v>
      </c>
    </row>
    <row r="420" spans="1:9" x14ac:dyDescent="0.3">
      <c r="A420" s="9">
        <v>44803</v>
      </c>
      <c r="B420">
        <v>482.826171875</v>
      </c>
      <c r="C420">
        <v>80.579086303710895</v>
      </c>
      <c r="D420">
        <v>260.71142578125</v>
      </c>
      <c r="E420">
        <v>117.835289001465</v>
      </c>
      <c r="F420" s="8">
        <f t="shared" si="28"/>
        <v>-1.3818285648132145E-2</v>
      </c>
      <c r="G420" s="8">
        <f t="shared" si="29"/>
        <v>-1.5285085709476719E-2</v>
      </c>
      <c r="H420" s="8">
        <f t="shared" si="30"/>
        <v>-1.366670228816033E-2</v>
      </c>
      <c r="I420" s="8">
        <f t="shared" si="31"/>
        <v>-2.7012529296072197E-3</v>
      </c>
    </row>
    <row r="421" spans="1:9" x14ac:dyDescent="0.3">
      <c r="A421" s="9">
        <v>44804</v>
      </c>
      <c r="B421">
        <v>479.80984497070301</v>
      </c>
      <c r="C421">
        <v>79.977325439453097</v>
      </c>
      <c r="D421">
        <v>256.25354003906301</v>
      </c>
      <c r="E421">
        <v>114.358184814453</v>
      </c>
      <c r="F421" s="8">
        <f t="shared" si="28"/>
        <v>-6.2668271770861391E-3</v>
      </c>
      <c r="G421" s="8">
        <f t="shared" si="29"/>
        <v>-7.4959782104179994E-3</v>
      </c>
      <c r="H421" s="8">
        <f t="shared" si="30"/>
        <v>-1.7246802151165593E-2</v>
      </c>
      <c r="I421" s="8">
        <f t="shared" si="31"/>
        <v>-2.9952298659717779E-2</v>
      </c>
    </row>
    <row r="422" spans="1:9" x14ac:dyDescent="0.3">
      <c r="A422" s="9">
        <v>44805</v>
      </c>
      <c r="B422">
        <v>460.20379638671898</v>
      </c>
      <c r="C422">
        <v>81.105613708496094</v>
      </c>
      <c r="D422">
        <v>258.81610107421898</v>
      </c>
      <c r="E422">
        <v>115.00531005859401</v>
      </c>
      <c r="F422" s="8">
        <f t="shared" si="28"/>
        <v>-4.1720442105121609E-2</v>
      </c>
      <c r="G422" s="8">
        <f t="shared" si="29"/>
        <v>1.4009015820080921E-2</v>
      </c>
      <c r="H422" s="8">
        <f t="shared" si="30"/>
        <v>9.9504298994272256E-3</v>
      </c>
      <c r="I422" s="8">
        <f t="shared" si="31"/>
        <v>5.6428069480348141E-3</v>
      </c>
    </row>
    <row r="423" spans="1:9" x14ac:dyDescent="0.3">
      <c r="A423" s="9">
        <v>44806</v>
      </c>
      <c r="B423">
        <v>457.53018188476602</v>
      </c>
      <c r="C423">
        <v>80.024322509765597</v>
      </c>
      <c r="D423">
        <v>256.12786865234398</v>
      </c>
      <c r="E423">
        <v>117.24611663818401</v>
      </c>
      <c r="F423" s="8">
        <f t="shared" si="28"/>
        <v>-5.8265731227525987E-3</v>
      </c>
      <c r="G423" s="8">
        <f t="shared" si="29"/>
        <v>-1.3421558474904159E-2</v>
      </c>
      <c r="H423" s="8">
        <f t="shared" si="30"/>
        <v>-1.0440968342498358E-2</v>
      </c>
      <c r="I423" s="8">
        <f t="shared" si="31"/>
        <v>1.9296984701457302E-2</v>
      </c>
    </row>
    <row r="424" spans="1:9" x14ac:dyDescent="0.3">
      <c r="A424" s="9">
        <v>44810</v>
      </c>
      <c r="B424">
        <v>460.20379638671898</v>
      </c>
      <c r="C424">
        <v>82.1492919921875</v>
      </c>
      <c r="D424">
        <v>257.73306274414102</v>
      </c>
      <c r="E424">
        <v>116.096733093262</v>
      </c>
      <c r="F424" s="8">
        <f t="shared" si="28"/>
        <v>5.8265731227525224E-3</v>
      </c>
      <c r="G424" s="8">
        <f t="shared" si="29"/>
        <v>2.6207606132247444E-2</v>
      </c>
      <c r="H424" s="8">
        <f t="shared" si="30"/>
        <v>6.247602084337397E-3</v>
      </c>
      <c r="I424" s="8">
        <f t="shared" si="31"/>
        <v>-9.8515368449071522E-3</v>
      </c>
    </row>
    <row r="425" spans="1:9" x14ac:dyDescent="0.3">
      <c r="A425" s="9">
        <v>44811</v>
      </c>
      <c r="B425">
        <v>466.82400512695301</v>
      </c>
      <c r="C425">
        <v>84.847793579101605</v>
      </c>
      <c r="D425">
        <v>263.99920654296898</v>
      </c>
      <c r="E425">
        <v>117.120552062988</v>
      </c>
      <c r="F425" s="8">
        <f t="shared" si="28"/>
        <v>1.4282896959988014E-2</v>
      </c>
      <c r="G425" s="8">
        <f t="shared" si="29"/>
        <v>3.232076159015481E-2</v>
      </c>
      <c r="H425" s="8">
        <f t="shared" si="30"/>
        <v>2.4021688837694375E-2</v>
      </c>
      <c r="I425" s="8">
        <f t="shared" si="31"/>
        <v>8.7800142781028993E-3</v>
      </c>
    </row>
    <row r="426" spans="1:9" x14ac:dyDescent="0.3">
      <c r="A426" s="9">
        <v>44812</v>
      </c>
      <c r="B426">
        <v>472.76849365234398</v>
      </c>
      <c r="C426">
        <v>84.876007080078097</v>
      </c>
      <c r="D426">
        <v>265.69149780273398</v>
      </c>
      <c r="E426">
        <v>116.222305297852</v>
      </c>
      <c r="F426" s="8">
        <f t="shared" si="28"/>
        <v>1.2653502125215694E-2</v>
      </c>
      <c r="G426" s="8">
        <f t="shared" si="29"/>
        <v>3.3246369839464303E-4</v>
      </c>
      <c r="H426" s="8">
        <f t="shared" si="30"/>
        <v>6.3897553940570027E-3</v>
      </c>
      <c r="I426" s="8">
        <f t="shared" si="31"/>
        <v>-7.6989817661864629E-3</v>
      </c>
    </row>
    <row r="427" spans="1:9" x14ac:dyDescent="0.3">
      <c r="A427" s="9">
        <v>44813</v>
      </c>
      <c r="B427">
        <v>490.64111328125</v>
      </c>
      <c r="C427">
        <v>84.528106689453097</v>
      </c>
      <c r="D427">
        <v>269.78179931640602</v>
      </c>
      <c r="E427">
        <v>123.031631469727</v>
      </c>
      <c r="F427" s="8">
        <f t="shared" si="28"/>
        <v>3.7107104273720749E-2</v>
      </c>
      <c r="G427" s="8">
        <f t="shared" si="29"/>
        <v>-4.1073486585716983E-3</v>
      </c>
      <c r="H427" s="8">
        <f t="shared" si="30"/>
        <v>1.5277628571793551E-2</v>
      </c>
      <c r="I427" s="8">
        <f t="shared" si="31"/>
        <v>5.6936706643079218E-2</v>
      </c>
    </row>
    <row r="428" spans="1:9" x14ac:dyDescent="0.3">
      <c r="A428" s="9">
        <v>44816</v>
      </c>
      <c r="B428">
        <v>494.48995971679699</v>
      </c>
      <c r="C428">
        <v>85.383743286132798</v>
      </c>
      <c r="D428">
        <v>273.224365234375</v>
      </c>
      <c r="E428">
        <v>129.08758544921901</v>
      </c>
      <c r="F428" s="8">
        <f t="shared" si="28"/>
        <v>7.8139165931676354E-3</v>
      </c>
      <c r="G428" s="8">
        <f t="shared" si="29"/>
        <v>1.0071620426665207E-2</v>
      </c>
      <c r="H428" s="8">
        <f t="shared" si="30"/>
        <v>1.2679826737389157E-2</v>
      </c>
      <c r="I428" s="8">
        <f t="shared" si="31"/>
        <v>4.8049642214007565E-2</v>
      </c>
    </row>
    <row r="429" spans="1:9" x14ac:dyDescent="0.3">
      <c r="A429" s="9">
        <v>44817</v>
      </c>
      <c r="B429">
        <v>461.35940551757801</v>
      </c>
      <c r="C429">
        <v>83.550254821777301</v>
      </c>
      <c r="D429">
        <v>261.35931396484398</v>
      </c>
      <c r="E429">
        <v>125.22413635253901</v>
      </c>
      <c r="F429" s="8">
        <f t="shared" si="28"/>
        <v>-6.9349486184387521E-2</v>
      </c>
      <c r="G429" s="8">
        <f t="shared" si="29"/>
        <v>-2.170741805841251E-2</v>
      </c>
      <c r="H429" s="8">
        <f t="shared" si="30"/>
        <v>-4.4397165903294615E-2</v>
      </c>
      <c r="I429" s="8">
        <f t="shared" si="31"/>
        <v>-3.0385908490966358E-2</v>
      </c>
    </row>
    <row r="430" spans="1:9" x14ac:dyDescent="0.3">
      <c r="A430" s="9">
        <v>44818</v>
      </c>
      <c r="B430">
        <v>468.21463012695301</v>
      </c>
      <c r="C430">
        <v>83.569061279296903</v>
      </c>
      <c r="D430">
        <v>261.83316040039102</v>
      </c>
      <c r="E430">
        <v>121.650444030762</v>
      </c>
      <c r="F430" s="8">
        <f t="shared" si="28"/>
        <v>1.4749441407123672E-2</v>
      </c>
      <c r="G430" s="8">
        <f t="shared" si="29"/>
        <v>2.2506623456521326E-4</v>
      </c>
      <c r="H430" s="8">
        <f t="shared" si="30"/>
        <v>1.8113661351161535E-3</v>
      </c>
      <c r="I430" s="8">
        <f t="shared" si="31"/>
        <v>-2.8953503163601388E-2</v>
      </c>
    </row>
    <row r="431" spans="1:9" x14ac:dyDescent="0.3">
      <c r="A431" s="9">
        <v>44819</v>
      </c>
      <c r="B431">
        <v>456.02203369140602</v>
      </c>
      <c r="C431">
        <v>80.870559692382798</v>
      </c>
      <c r="D431">
        <v>258.70974731445301</v>
      </c>
      <c r="E431">
        <v>121.75669097900401</v>
      </c>
      <c r="F431" s="8">
        <f t="shared" si="28"/>
        <v>-2.6385674324232156E-2</v>
      </c>
      <c r="G431" s="8">
        <f t="shared" si="29"/>
        <v>-3.2823523228935954E-2</v>
      </c>
      <c r="H431" s="8">
        <f t="shared" si="30"/>
        <v>-1.2000742014341266E-2</v>
      </c>
      <c r="I431" s="8">
        <f t="shared" si="31"/>
        <v>8.7299786824681605E-4</v>
      </c>
    </row>
    <row r="432" spans="1:9" x14ac:dyDescent="0.3">
      <c r="A432" s="9">
        <v>44820</v>
      </c>
      <c r="B432">
        <v>457.58895874023398</v>
      </c>
      <c r="C432">
        <v>79.723464965820298</v>
      </c>
      <c r="D432">
        <v>251.51533508300801</v>
      </c>
      <c r="E432">
        <v>119.10057067871099</v>
      </c>
      <c r="F432" s="8">
        <f t="shared" si="28"/>
        <v>3.4301833016429067E-3</v>
      </c>
      <c r="G432" s="8">
        <f t="shared" si="29"/>
        <v>-1.4285889376388732E-2</v>
      </c>
      <c r="H432" s="8">
        <f t="shared" si="30"/>
        <v>-2.8202804377415781E-2</v>
      </c>
      <c r="I432" s="8">
        <f t="shared" si="31"/>
        <v>-2.2056449216386845E-2</v>
      </c>
    </row>
    <row r="433" spans="1:9" x14ac:dyDescent="0.3">
      <c r="A433" s="9">
        <v>44823</v>
      </c>
      <c r="B433">
        <v>461.369140625</v>
      </c>
      <c r="C433">
        <v>81.650955200195298</v>
      </c>
      <c r="D433">
        <v>256.40835571289102</v>
      </c>
      <c r="E433">
        <v>114.80248260498099</v>
      </c>
      <c r="F433" s="8">
        <f t="shared" si="28"/>
        <v>8.2271503117927105E-3</v>
      </c>
      <c r="G433" s="8">
        <f t="shared" si="29"/>
        <v>2.3889559466962001E-2</v>
      </c>
      <c r="H433" s="8">
        <f t="shared" si="30"/>
        <v>1.926735093329009E-2</v>
      </c>
      <c r="I433" s="8">
        <f t="shared" si="31"/>
        <v>-3.6755158812078949E-2</v>
      </c>
    </row>
    <row r="434" spans="1:9" x14ac:dyDescent="0.3">
      <c r="A434" s="9">
        <v>44824</v>
      </c>
      <c r="B434">
        <v>452.40832519531301</v>
      </c>
      <c r="C434">
        <v>80.569671630859403</v>
      </c>
      <c r="D434">
        <v>250.41293334960901</v>
      </c>
      <c r="E434">
        <v>111.257766723633</v>
      </c>
      <c r="F434" s="8">
        <f t="shared" si="28"/>
        <v>-1.9613315098034191E-2</v>
      </c>
      <c r="G434" s="8">
        <f t="shared" si="29"/>
        <v>-1.3331221859440492E-2</v>
      </c>
      <c r="H434" s="8">
        <f t="shared" si="30"/>
        <v>-2.3660024450023513E-2</v>
      </c>
      <c r="I434" s="8">
        <f t="shared" si="31"/>
        <v>-3.1363377274909683E-2</v>
      </c>
    </row>
    <row r="435" spans="1:9" x14ac:dyDescent="0.3">
      <c r="A435" s="9">
        <v>44825</v>
      </c>
      <c r="B435">
        <v>445.51394653320301</v>
      </c>
      <c r="C435">
        <v>78.952461242675795</v>
      </c>
      <c r="D435">
        <v>250.09384155273401</v>
      </c>
      <c r="E435">
        <v>111.286735534668</v>
      </c>
      <c r="F435" s="8">
        <f t="shared" si="28"/>
        <v>-1.5356594590772226E-2</v>
      </c>
      <c r="G435" s="8">
        <f t="shared" si="29"/>
        <v>-2.0276381287885802E-2</v>
      </c>
      <c r="H435" s="8">
        <f t="shared" si="30"/>
        <v>-1.2750750084024414E-3</v>
      </c>
      <c r="I435" s="8">
        <f t="shared" si="31"/>
        <v>2.6034173753694502E-4</v>
      </c>
    </row>
    <row r="436" spans="1:9" x14ac:dyDescent="0.3">
      <c r="A436" s="9">
        <v>44826</v>
      </c>
      <c r="B436">
        <v>431.92092895507801</v>
      </c>
      <c r="C436">
        <v>78.548149108886705</v>
      </c>
      <c r="D436">
        <v>242.16445922851599</v>
      </c>
      <c r="E436">
        <v>113.73036956787099</v>
      </c>
      <c r="F436" s="8">
        <f t="shared" si="28"/>
        <v>-3.098601510537961E-2</v>
      </c>
      <c r="G436" s="8">
        <f t="shared" si="29"/>
        <v>-5.1341137154412081E-3</v>
      </c>
      <c r="H436" s="8">
        <f t="shared" si="30"/>
        <v>-3.2219134707677732E-2</v>
      </c>
      <c r="I436" s="8">
        <f t="shared" si="31"/>
        <v>2.1720394117539406E-2</v>
      </c>
    </row>
    <row r="437" spans="1:9" x14ac:dyDescent="0.3">
      <c r="A437" s="9">
        <v>44827</v>
      </c>
      <c r="B437">
        <v>427.12225341796898</v>
      </c>
      <c r="C437">
        <v>77.589088439941406</v>
      </c>
      <c r="D437">
        <v>236.54624938964801</v>
      </c>
      <c r="E437">
        <v>107.02727508544901</v>
      </c>
      <c r="F437" s="8">
        <f t="shared" si="28"/>
        <v>-1.1172256644188484E-2</v>
      </c>
      <c r="G437" s="8">
        <f t="shared" si="29"/>
        <v>-1.228499678679118E-2</v>
      </c>
      <c r="H437" s="8">
        <f t="shared" si="30"/>
        <v>-2.3473332447224451E-2</v>
      </c>
      <c r="I437" s="8">
        <f t="shared" si="31"/>
        <v>-6.0746758391539105E-2</v>
      </c>
    </row>
    <row r="438" spans="1:9" x14ac:dyDescent="0.3">
      <c r="A438" s="9">
        <v>44830</v>
      </c>
      <c r="B438">
        <v>421.90243530273398</v>
      </c>
      <c r="C438">
        <v>76.300964355468807</v>
      </c>
      <c r="D438">
        <v>232.05935668945301</v>
      </c>
      <c r="E438">
        <v>105.58815002441401</v>
      </c>
      <c r="F438" s="8">
        <f t="shared" si="28"/>
        <v>-1.2296188679776129E-2</v>
      </c>
      <c r="G438" s="8">
        <f t="shared" si="29"/>
        <v>-1.6741227207391397E-2</v>
      </c>
      <c r="H438" s="8">
        <f t="shared" si="30"/>
        <v>-1.9150559743799249E-2</v>
      </c>
      <c r="I438" s="8">
        <f t="shared" si="31"/>
        <v>-1.3537560021581742E-2</v>
      </c>
    </row>
    <row r="439" spans="1:9" x14ac:dyDescent="0.3">
      <c r="A439" s="9">
        <v>44831</v>
      </c>
      <c r="B439">
        <v>424.33114624023398</v>
      </c>
      <c r="C439">
        <v>76.235137939453097</v>
      </c>
      <c r="D439">
        <v>230.42515563964801</v>
      </c>
      <c r="E439">
        <v>104.81545257568401</v>
      </c>
      <c r="F439" s="8">
        <f t="shared" si="28"/>
        <v>5.7400643485861387E-3</v>
      </c>
      <c r="G439" s="8">
        <f t="shared" si="29"/>
        <v>-8.6309298732142273E-4</v>
      </c>
      <c r="H439" s="8">
        <f t="shared" si="30"/>
        <v>-7.0670814166946747E-3</v>
      </c>
      <c r="I439" s="8">
        <f t="shared" si="31"/>
        <v>-7.3449400388352296E-3</v>
      </c>
    </row>
    <row r="440" spans="1:9" x14ac:dyDescent="0.3">
      <c r="A440" s="9">
        <v>44832</v>
      </c>
      <c r="B440">
        <v>432.10696411132801</v>
      </c>
      <c r="C440">
        <v>77.448066711425795</v>
      </c>
      <c r="D440">
        <v>239.66961669921901</v>
      </c>
      <c r="E440">
        <v>109.693069458008</v>
      </c>
      <c r="F440" s="8">
        <f t="shared" si="28"/>
        <v>1.8159004015717087E-2</v>
      </c>
      <c r="G440" s="8">
        <f t="shared" si="29"/>
        <v>1.5785120567753705E-2</v>
      </c>
      <c r="H440" s="8">
        <f t="shared" si="30"/>
        <v>3.9335272549661314E-2</v>
      </c>
      <c r="I440" s="8">
        <f t="shared" si="31"/>
        <v>4.5484978797908637E-2</v>
      </c>
    </row>
    <row r="441" spans="1:9" x14ac:dyDescent="0.3">
      <c r="A441" s="9">
        <v>44833</v>
      </c>
      <c r="B441">
        <v>418.93508911132801</v>
      </c>
      <c r="C441">
        <v>75.191467285156307</v>
      </c>
      <c r="D441">
        <v>237.45520019531301</v>
      </c>
      <c r="E441">
        <v>108.031776428223</v>
      </c>
      <c r="F441" s="8">
        <f t="shared" si="28"/>
        <v>-3.0957170373024766E-2</v>
      </c>
      <c r="G441" s="8">
        <f t="shared" si="29"/>
        <v>-2.9569847222718368E-2</v>
      </c>
      <c r="H441" s="8">
        <f t="shared" si="30"/>
        <v>-9.2824029500757823E-3</v>
      </c>
      <c r="I441" s="8">
        <f t="shared" si="31"/>
        <v>-1.5260778021253021E-2</v>
      </c>
    </row>
    <row r="442" spans="1:9" x14ac:dyDescent="0.3">
      <c r="A442" s="9">
        <v>44834</v>
      </c>
      <c r="B442">
        <v>406.76208496093801</v>
      </c>
      <c r="C442">
        <v>73.724693298339801</v>
      </c>
      <c r="D442">
        <v>234.31246948242199</v>
      </c>
      <c r="E442">
        <v>109.470916748047</v>
      </c>
      <c r="F442" s="8">
        <f t="shared" si="28"/>
        <v>-2.9487532645779295E-2</v>
      </c>
      <c r="G442" s="8">
        <f t="shared" si="29"/>
        <v>-1.9699962949311461E-2</v>
      </c>
      <c r="H442" s="8">
        <f t="shared" si="30"/>
        <v>-1.332341067204239E-2</v>
      </c>
      <c r="I442" s="8">
        <f t="shared" si="31"/>
        <v>1.3233503468612809E-2</v>
      </c>
    </row>
    <row r="443" spans="1:9" x14ac:dyDescent="0.3">
      <c r="A443" s="9">
        <v>44837</v>
      </c>
      <c r="B443">
        <v>422.75439453125</v>
      </c>
      <c r="C443">
        <v>76.338569641113295</v>
      </c>
      <c r="D443">
        <v>243.93408203125</v>
      </c>
      <c r="E443">
        <v>110.43677520752</v>
      </c>
      <c r="F443" s="8">
        <f t="shared" si="28"/>
        <v>3.8562926144588318E-2</v>
      </c>
      <c r="G443" s="8">
        <f t="shared" si="29"/>
        <v>3.4840515836002867E-2</v>
      </c>
      <c r="H443" s="8">
        <f t="shared" si="30"/>
        <v>4.0242468931912377E-2</v>
      </c>
      <c r="I443" s="8">
        <f t="shared" si="31"/>
        <v>8.7842736343102263E-3</v>
      </c>
    </row>
    <row r="444" spans="1:9" x14ac:dyDescent="0.3">
      <c r="A444" s="9">
        <v>44838</v>
      </c>
      <c r="B444">
        <v>455.49319458007801</v>
      </c>
      <c r="C444">
        <v>77.871185302734403</v>
      </c>
      <c r="D444">
        <v>254.34861755371099</v>
      </c>
      <c r="E444">
        <v>118.62729644775401</v>
      </c>
      <c r="F444" s="8">
        <f t="shared" si="28"/>
        <v>7.4589393208618862E-2</v>
      </c>
      <c r="G444" s="8">
        <f t="shared" si="29"/>
        <v>1.9877680579299069E-2</v>
      </c>
      <c r="H444" s="8">
        <f t="shared" si="30"/>
        <v>4.180780285657365E-2</v>
      </c>
      <c r="I444" s="8">
        <f t="shared" si="31"/>
        <v>7.1543428489530658E-2</v>
      </c>
    </row>
    <row r="445" spans="1:9" x14ac:dyDescent="0.3">
      <c r="A445" s="9">
        <v>44839</v>
      </c>
      <c r="B445">
        <v>459.58682250976602</v>
      </c>
      <c r="C445">
        <v>76.8839111328125</v>
      </c>
      <c r="D445">
        <v>254.50331115722699</v>
      </c>
      <c r="E445">
        <v>120.29824066162099</v>
      </c>
      <c r="F445" s="8">
        <f t="shared" si="28"/>
        <v>8.9470978740659613E-3</v>
      </c>
      <c r="G445" s="8">
        <f t="shared" si="29"/>
        <v>-1.275935444761204E-2</v>
      </c>
      <c r="H445" s="8">
        <f t="shared" si="30"/>
        <v>6.0801030536884282E-4</v>
      </c>
      <c r="I445" s="8">
        <f t="shared" si="31"/>
        <v>1.3987382654126525E-2</v>
      </c>
    </row>
    <row r="446" spans="1:9" x14ac:dyDescent="0.3">
      <c r="A446" s="9">
        <v>44840</v>
      </c>
      <c r="B446">
        <v>452.58462524414102</v>
      </c>
      <c r="C446">
        <v>74.194801330566406</v>
      </c>
      <c r="D446">
        <v>252.317947387695</v>
      </c>
      <c r="E446">
        <v>115.81664276123099</v>
      </c>
      <c r="F446" s="8">
        <f t="shared" si="28"/>
        <v>-1.5353111145207498E-2</v>
      </c>
      <c r="G446" s="8">
        <f t="shared" si="29"/>
        <v>-3.5602551795160989E-2</v>
      </c>
      <c r="H446" s="8">
        <f t="shared" si="30"/>
        <v>-8.623858122094312E-3</v>
      </c>
      <c r="I446" s="8">
        <f t="shared" si="31"/>
        <v>-3.7965723597369119E-2</v>
      </c>
    </row>
    <row r="447" spans="1:9" x14ac:dyDescent="0.3">
      <c r="A447" s="9">
        <v>44841</v>
      </c>
      <c r="B447">
        <v>425.28106689453102</v>
      </c>
      <c r="C447">
        <v>72.145072937011705</v>
      </c>
      <c r="D447">
        <v>245.80039978027301</v>
      </c>
      <c r="E447">
        <v>110.456100463867</v>
      </c>
      <c r="F447" s="8">
        <f t="shared" si="28"/>
        <v>-6.2224478559559572E-2</v>
      </c>
      <c r="G447" s="8">
        <f t="shared" si="29"/>
        <v>-2.8015091061679084E-2</v>
      </c>
      <c r="H447" s="8">
        <f t="shared" si="30"/>
        <v>-2.6170164648832497E-2</v>
      </c>
      <c r="I447" s="8">
        <f t="shared" si="31"/>
        <v>-4.7390113533771198E-2</v>
      </c>
    </row>
    <row r="448" spans="1:9" x14ac:dyDescent="0.3">
      <c r="A448" s="9">
        <v>44844</v>
      </c>
      <c r="B448">
        <v>413.16687011718801</v>
      </c>
      <c r="C448">
        <v>72.154479980468807</v>
      </c>
      <c r="D448">
        <v>244.52395629882801</v>
      </c>
      <c r="E448">
        <v>111.43162536621099</v>
      </c>
      <c r="F448" s="8">
        <f t="shared" si="28"/>
        <v>-2.8898728984451588E-2</v>
      </c>
      <c r="G448" s="8">
        <f t="shared" si="29"/>
        <v>1.3038215684302187E-4</v>
      </c>
      <c r="H448" s="8">
        <f t="shared" si="30"/>
        <v>-5.2065386885590996E-3</v>
      </c>
      <c r="I448" s="8">
        <f t="shared" si="31"/>
        <v>8.7930162345450404E-3</v>
      </c>
    </row>
    <row r="449" spans="1:9" x14ac:dyDescent="0.3">
      <c r="A449" s="9">
        <v>44845</v>
      </c>
      <c r="B449">
        <v>391.29855346679699</v>
      </c>
      <c r="C449">
        <v>71.486900329589801</v>
      </c>
      <c r="D449">
        <v>246.58363342285199</v>
      </c>
      <c r="E449">
        <v>111.48957061767599</v>
      </c>
      <c r="F449" s="8">
        <f t="shared" si="28"/>
        <v>-5.4380722752077275E-2</v>
      </c>
      <c r="G449" s="8">
        <f t="shared" si="29"/>
        <v>-9.2951551426127092E-3</v>
      </c>
      <c r="H449" s="8">
        <f t="shared" si="30"/>
        <v>8.387934714316746E-3</v>
      </c>
      <c r="I449" s="8">
        <f t="shared" si="31"/>
        <v>5.1987207868956452E-4</v>
      </c>
    </row>
    <row r="450" spans="1:9" x14ac:dyDescent="0.3">
      <c r="A450" s="9">
        <v>44846</v>
      </c>
      <c r="B450">
        <v>390.09396362304699</v>
      </c>
      <c r="C450">
        <v>68.402893066406307</v>
      </c>
      <c r="D450">
        <v>244.814041137695</v>
      </c>
      <c r="E450">
        <v>111.50888061523401</v>
      </c>
      <c r="F450" s="8">
        <f t="shared" si="28"/>
        <v>-3.0831900015581147E-3</v>
      </c>
      <c r="G450" s="8">
        <f t="shared" si="29"/>
        <v>-4.409910071446059E-2</v>
      </c>
      <c r="H450" s="8">
        <f t="shared" si="30"/>
        <v>-7.202313019833091E-3</v>
      </c>
      <c r="I450" s="8">
        <f t="shared" si="31"/>
        <v>1.7318503782882706E-4</v>
      </c>
    </row>
    <row r="451" spans="1:9" x14ac:dyDescent="0.3">
      <c r="A451" s="9">
        <v>44847</v>
      </c>
      <c r="B451">
        <v>397.01776123046898</v>
      </c>
      <c r="C451">
        <v>68.722572326660199</v>
      </c>
      <c r="D451">
        <v>250.60632324218801</v>
      </c>
      <c r="E451">
        <v>114.14569091796901</v>
      </c>
      <c r="F451" s="8">
        <f t="shared" si="28"/>
        <v>1.7593375831301519E-2</v>
      </c>
      <c r="G451" s="8">
        <f t="shared" si="29"/>
        <v>4.6625889433818636E-3</v>
      </c>
      <c r="H451" s="8">
        <f t="shared" si="30"/>
        <v>2.3384367972690934E-2</v>
      </c>
      <c r="I451" s="8">
        <f t="shared" si="31"/>
        <v>2.3371388466286145E-2</v>
      </c>
    </row>
    <row r="452" spans="1:9" x14ac:dyDescent="0.3">
      <c r="A452" s="9">
        <v>44848</v>
      </c>
      <c r="B452">
        <v>371.29095458984398</v>
      </c>
      <c r="C452">
        <v>67.481460571289105</v>
      </c>
      <c r="D452">
        <v>245.84873962402301</v>
      </c>
      <c r="E452">
        <v>113.88491058349599</v>
      </c>
      <c r="F452" s="8">
        <f t="shared" ref="F452:F515" si="32">LN(B452/B451)</f>
        <v>-6.6995018876106302E-2</v>
      </c>
      <c r="G452" s="8">
        <f t="shared" ref="G452:G515" si="33">LN(C452/C451)</f>
        <v>-1.8224807020025949E-2</v>
      </c>
      <c r="H452" s="8">
        <f t="shared" ref="H452:H515" si="34">LN(D452/D451)</f>
        <v>-1.916680731535467E-2</v>
      </c>
      <c r="I452" s="8">
        <f t="shared" ref="I452:I515" si="35">LN(E452/E451)</f>
        <v>-2.2872408040378609E-3</v>
      </c>
    </row>
    <row r="453" spans="1:9" x14ac:dyDescent="0.3">
      <c r="A453" s="9">
        <v>44851</v>
      </c>
      <c r="B453">
        <v>384.1103515625</v>
      </c>
      <c r="C453">
        <v>69.249114990234403</v>
      </c>
      <c r="D453">
        <v>253.33331298828099</v>
      </c>
      <c r="E453">
        <v>118.492080688477</v>
      </c>
      <c r="F453" s="8">
        <f t="shared" si="32"/>
        <v>3.3943885738312266E-2</v>
      </c>
      <c r="G453" s="8">
        <f t="shared" si="33"/>
        <v>2.5857463111483299E-2</v>
      </c>
      <c r="H453" s="8">
        <f t="shared" si="34"/>
        <v>2.9989597063599754E-2</v>
      </c>
      <c r="I453" s="8">
        <f t="shared" si="35"/>
        <v>3.9657746544695935E-2</v>
      </c>
    </row>
    <row r="454" spans="1:9" x14ac:dyDescent="0.3">
      <c r="A454" s="9">
        <v>44852</v>
      </c>
      <c r="B454">
        <v>390.74032592773398</v>
      </c>
      <c r="C454">
        <v>70.574851989746094</v>
      </c>
      <c r="D454">
        <v>258.02313232421898</v>
      </c>
      <c r="E454">
        <v>121.70840454101599</v>
      </c>
      <c r="F454" s="8">
        <f t="shared" si="32"/>
        <v>1.7113326128127583E-2</v>
      </c>
      <c r="G454" s="8">
        <f t="shared" si="33"/>
        <v>1.8963511870826552E-2</v>
      </c>
      <c r="H454" s="8">
        <f t="shared" si="34"/>
        <v>1.8343176770929073E-2</v>
      </c>
      <c r="I454" s="8">
        <f t="shared" si="35"/>
        <v>2.6781928399001963E-2</v>
      </c>
    </row>
    <row r="455" spans="1:9" x14ac:dyDescent="0.3">
      <c r="A455" s="9">
        <v>44853</v>
      </c>
      <c r="B455">
        <v>415.25277709960898</v>
      </c>
      <c r="C455">
        <v>69.239723205566406</v>
      </c>
      <c r="D455">
        <v>256.814453125</v>
      </c>
      <c r="E455">
        <v>118.897735595703</v>
      </c>
      <c r="F455" s="8">
        <f t="shared" si="32"/>
        <v>6.0844224955973469E-2</v>
      </c>
      <c r="G455" s="8">
        <f t="shared" si="33"/>
        <v>-1.9099144240983648E-2</v>
      </c>
      <c r="H455" s="8">
        <f t="shared" si="34"/>
        <v>-4.6953892023137607E-3</v>
      </c>
      <c r="I455" s="8">
        <f t="shared" si="35"/>
        <v>-2.3364298203910703E-2</v>
      </c>
    </row>
    <row r="456" spans="1:9" x14ac:dyDescent="0.3">
      <c r="A456" s="9">
        <v>44854</v>
      </c>
      <c r="B456">
        <v>428.22885131835898</v>
      </c>
      <c r="C456">
        <v>66.418975830078097</v>
      </c>
      <c r="D456">
        <v>251.33158874511699</v>
      </c>
      <c r="E456">
        <v>117.74836730957</v>
      </c>
      <c r="F456" s="8">
        <f t="shared" si="32"/>
        <v>3.077031577445468E-2</v>
      </c>
      <c r="G456" s="8">
        <f t="shared" si="33"/>
        <v>-4.1591936462850344E-2</v>
      </c>
      <c r="H456" s="8">
        <f t="shared" si="34"/>
        <v>-2.1580713888132735E-2</v>
      </c>
      <c r="I456" s="8">
        <f t="shared" si="35"/>
        <v>-9.7138918397111779E-3</v>
      </c>
    </row>
    <row r="457" spans="1:9" x14ac:dyDescent="0.3">
      <c r="A457" s="9">
        <v>44855</v>
      </c>
      <c r="B457">
        <v>452.67279052734398</v>
      </c>
      <c r="C457">
        <v>67.368629455566406</v>
      </c>
      <c r="D457">
        <v>260.49868774414102</v>
      </c>
      <c r="E457">
        <v>119.361358642578</v>
      </c>
      <c r="F457" s="8">
        <f t="shared" si="32"/>
        <v>5.5511795746944585E-2</v>
      </c>
      <c r="G457" s="8">
        <f t="shared" si="33"/>
        <v>1.4196674995137762E-2</v>
      </c>
      <c r="H457" s="8">
        <f t="shared" si="34"/>
        <v>3.5824685746889892E-2</v>
      </c>
      <c r="I457" s="8">
        <f t="shared" si="35"/>
        <v>1.3605652055780211E-2</v>
      </c>
    </row>
    <row r="458" spans="1:9" x14ac:dyDescent="0.3">
      <c r="A458" s="9">
        <v>44858</v>
      </c>
      <c r="B458">
        <v>463.19073486328102</v>
      </c>
      <c r="C458">
        <v>68.901222229003906</v>
      </c>
      <c r="D458">
        <v>267.944580078125</v>
      </c>
      <c r="E458">
        <v>122.336219787598</v>
      </c>
      <c r="F458" s="8">
        <f t="shared" si="32"/>
        <v>2.2969375834731624E-2</v>
      </c>
      <c r="G458" s="8">
        <f t="shared" si="33"/>
        <v>2.2494445811545041E-2</v>
      </c>
      <c r="H458" s="8">
        <f t="shared" si="34"/>
        <v>2.8182344643216443E-2</v>
      </c>
      <c r="I458" s="8">
        <f t="shared" si="35"/>
        <v>2.4617634982050874E-2</v>
      </c>
    </row>
    <row r="459" spans="1:9" x14ac:dyDescent="0.3">
      <c r="A459" s="9">
        <v>44859</v>
      </c>
      <c r="B459">
        <v>475.96112060546898</v>
      </c>
      <c r="C459">
        <v>71.327056884765597</v>
      </c>
      <c r="D459">
        <v>272.55706787109398</v>
      </c>
      <c r="E459">
        <v>126.595672607422</v>
      </c>
      <c r="F459" s="8">
        <f t="shared" si="32"/>
        <v>2.7197247890523735E-2</v>
      </c>
      <c r="G459" s="8">
        <f t="shared" si="33"/>
        <v>3.4601817850815703E-2</v>
      </c>
      <c r="H459" s="8">
        <f t="shared" si="34"/>
        <v>1.706784718400943E-2</v>
      </c>
      <c r="I459" s="8">
        <f t="shared" si="35"/>
        <v>3.422517340783901E-2</v>
      </c>
    </row>
    <row r="460" spans="1:9" x14ac:dyDescent="0.3">
      <c r="A460" s="9">
        <v>44860</v>
      </c>
      <c r="B460">
        <v>474.08084106445301</v>
      </c>
      <c r="C460">
        <v>71.082595825195298</v>
      </c>
      <c r="D460">
        <v>269.69482421875</v>
      </c>
      <c r="E460">
        <v>126.595672607422</v>
      </c>
      <c r="F460" s="8">
        <f t="shared" si="32"/>
        <v>-3.9583135733651685E-3</v>
      </c>
      <c r="G460" s="8">
        <f t="shared" si="33"/>
        <v>-3.43321249703419E-3</v>
      </c>
      <c r="H460" s="8">
        <f t="shared" si="34"/>
        <v>-1.0556976479297315E-2</v>
      </c>
      <c r="I460" s="8">
        <f t="shared" si="35"/>
        <v>0</v>
      </c>
    </row>
    <row r="461" spans="1:9" x14ac:dyDescent="0.3">
      <c r="A461" s="9">
        <v>44861</v>
      </c>
      <c r="B461">
        <v>464.60095214843801</v>
      </c>
      <c r="C461">
        <v>70.960365295410199</v>
      </c>
      <c r="D461">
        <v>274.22039794921898</v>
      </c>
      <c r="E461">
        <v>124.306564331055</v>
      </c>
      <c r="F461" s="8">
        <f t="shared" si="32"/>
        <v>-2.0198988193657921E-2</v>
      </c>
      <c r="G461" s="8">
        <f t="shared" si="33"/>
        <v>-1.7210364947481073E-3</v>
      </c>
      <c r="H461" s="8">
        <f t="shared" si="34"/>
        <v>1.664111605351986E-2</v>
      </c>
      <c r="I461" s="8">
        <f t="shared" si="35"/>
        <v>-1.8247520001080132E-2</v>
      </c>
    </row>
    <row r="462" spans="1:9" x14ac:dyDescent="0.3">
      <c r="A462" s="9">
        <v>44862</v>
      </c>
      <c r="B462">
        <v>479.06549072265602</v>
      </c>
      <c r="C462">
        <v>74.307640075683594</v>
      </c>
      <c r="D462">
        <v>282.02401733398398</v>
      </c>
      <c r="E462">
        <v>126.344535827637</v>
      </c>
      <c r="F462" s="8">
        <f t="shared" si="32"/>
        <v>3.0658442183765212E-2</v>
      </c>
      <c r="G462" s="8">
        <f t="shared" si="33"/>
        <v>4.6092287941423296E-2</v>
      </c>
      <c r="H462" s="8">
        <f t="shared" si="34"/>
        <v>2.8060080030877371E-2</v>
      </c>
      <c r="I462" s="8">
        <f t="shared" si="35"/>
        <v>1.6261779071540697E-2</v>
      </c>
    </row>
    <row r="463" spans="1:9" x14ac:dyDescent="0.3">
      <c r="A463" s="9">
        <v>44865</v>
      </c>
      <c r="B463">
        <v>462.65206909179699</v>
      </c>
      <c r="C463">
        <v>72.869071960449205</v>
      </c>
      <c r="D463">
        <v>281.02801513671898</v>
      </c>
      <c r="E463">
        <v>122.461776733398</v>
      </c>
      <c r="F463" s="8">
        <f t="shared" si="32"/>
        <v>-3.4862010965373981E-2</v>
      </c>
      <c r="G463" s="8">
        <f t="shared" si="33"/>
        <v>-1.9549477784716041E-2</v>
      </c>
      <c r="H463" s="8">
        <f t="shared" si="34"/>
        <v>-3.5378728028729813E-3</v>
      </c>
      <c r="I463" s="8">
        <f t="shared" si="35"/>
        <v>-3.1213631952197868E-2</v>
      </c>
    </row>
    <row r="464" spans="1:9" x14ac:dyDescent="0.3">
      <c r="A464" s="9">
        <v>44866</v>
      </c>
      <c r="B464">
        <v>465.55090332031301</v>
      </c>
      <c r="C464">
        <v>73.066513061523395</v>
      </c>
      <c r="D464">
        <v>279.40347290039102</v>
      </c>
      <c r="E464">
        <v>126.412162780762</v>
      </c>
      <c r="F464" s="8">
        <f t="shared" si="32"/>
        <v>6.246141715403262E-3</v>
      </c>
      <c r="G464" s="8">
        <f t="shared" si="33"/>
        <v>2.7058680925814223E-3</v>
      </c>
      <c r="H464" s="8">
        <f t="shared" si="34"/>
        <v>-5.7974857629832432E-3</v>
      </c>
      <c r="I464" s="8">
        <f t="shared" si="35"/>
        <v>3.1748746986624901E-2</v>
      </c>
    </row>
    <row r="465" spans="1:9" x14ac:dyDescent="0.3">
      <c r="A465" s="9">
        <v>44867</v>
      </c>
      <c r="B465">
        <v>437.10153198242199</v>
      </c>
      <c r="C465">
        <v>72.662208557128906</v>
      </c>
      <c r="D465">
        <v>274.19128417968801</v>
      </c>
      <c r="E465">
        <v>123.804313659668</v>
      </c>
      <c r="F465" s="8">
        <f t="shared" si="32"/>
        <v>-6.3055935920277695E-2</v>
      </c>
      <c r="G465" s="8">
        <f t="shared" si="33"/>
        <v>-5.5487420356390704E-3</v>
      </c>
      <c r="H465" s="8">
        <f t="shared" si="34"/>
        <v>-1.8830896335130687E-2</v>
      </c>
      <c r="I465" s="8">
        <f t="shared" si="35"/>
        <v>-2.0845498193744271E-2</v>
      </c>
    </row>
    <row r="466" spans="1:9" x14ac:dyDescent="0.3">
      <c r="A466" s="9">
        <v>44868</v>
      </c>
      <c r="B466">
        <v>432.12142944335898</v>
      </c>
      <c r="C466">
        <v>73.508438110351605</v>
      </c>
      <c r="D466">
        <v>276.724853515625</v>
      </c>
      <c r="E466">
        <v>121.428298950195</v>
      </c>
      <c r="F466" s="8">
        <f t="shared" si="32"/>
        <v>-1.1458871320600125E-2</v>
      </c>
      <c r="G466" s="8">
        <f t="shared" si="33"/>
        <v>1.1578781744031919E-2</v>
      </c>
      <c r="H466" s="8">
        <f t="shared" si="34"/>
        <v>9.197723660002835E-3</v>
      </c>
      <c r="I466" s="8">
        <f t="shared" si="35"/>
        <v>-1.937824693411384E-2</v>
      </c>
    </row>
    <row r="467" spans="1:9" x14ac:dyDescent="0.3">
      <c r="A467" s="9">
        <v>44869</v>
      </c>
      <c r="B467">
        <v>460.45016479492199</v>
      </c>
      <c r="C467">
        <v>74.091384887695298</v>
      </c>
      <c r="D467">
        <v>289.015380859375</v>
      </c>
      <c r="E467">
        <v>125.977508544922</v>
      </c>
      <c r="F467" s="8">
        <f t="shared" si="32"/>
        <v>6.3497994645928604E-2</v>
      </c>
      <c r="G467" s="8">
        <f t="shared" si="33"/>
        <v>7.8990583672255733E-3</v>
      </c>
      <c r="H467" s="8">
        <f t="shared" si="34"/>
        <v>4.3456203741381184E-2</v>
      </c>
      <c r="I467" s="8">
        <f t="shared" si="35"/>
        <v>3.6779430919121343E-2</v>
      </c>
    </row>
    <row r="468" spans="1:9" x14ac:dyDescent="0.3">
      <c r="A468" s="9">
        <v>44872</v>
      </c>
      <c r="B468">
        <v>474.82083129882801</v>
      </c>
      <c r="C468">
        <v>72.671615600585895</v>
      </c>
      <c r="D468">
        <v>290.71728515625</v>
      </c>
      <c r="E468">
        <v>129.97619628906301</v>
      </c>
      <c r="F468" s="8">
        <f t="shared" si="32"/>
        <v>3.0732905545210347E-2</v>
      </c>
      <c r="G468" s="8">
        <f t="shared" si="33"/>
        <v>-1.9348385821801626E-2</v>
      </c>
      <c r="H468" s="8">
        <f t="shared" si="34"/>
        <v>5.8713585960011409E-3</v>
      </c>
      <c r="I468" s="8">
        <f t="shared" si="35"/>
        <v>3.1247940814901436E-2</v>
      </c>
    </row>
    <row r="469" spans="1:9" x14ac:dyDescent="0.3">
      <c r="A469" s="9">
        <v>44873</v>
      </c>
      <c r="B469">
        <v>494.66268920898398</v>
      </c>
      <c r="C469">
        <v>73.593048095703097</v>
      </c>
      <c r="D469">
        <v>289.37316894531301</v>
      </c>
      <c r="E469">
        <v>129.92790222168</v>
      </c>
      <c r="F469" s="8">
        <f t="shared" si="32"/>
        <v>4.0938558732009231E-2</v>
      </c>
      <c r="G469" s="8">
        <f t="shared" si="33"/>
        <v>1.2599689655044453E-2</v>
      </c>
      <c r="H469" s="8">
        <f t="shared" si="34"/>
        <v>-4.6341690572530318E-3</v>
      </c>
      <c r="I469" s="8">
        <f t="shared" si="35"/>
        <v>-3.7162990668911577E-4</v>
      </c>
    </row>
    <row r="470" spans="1:9" x14ac:dyDescent="0.3">
      <c r="A470" s="9">
        <v>44874</v>
      </c>
      <c r="B470">
        <v>480.78317260742199</v>
      </c>
      <c r="C470">
        <v>73.527229309082003</v>
      </c>
      <c r="D470">
        <v>279.68389892578102</v>
      </c>
      <c r="E470">
        <v>129.66711425781301</v>
      </c>
      <c r="F470" s="8">
        <f t="shared" si="32"/>
        <v>-2.8459710472358013E-2</v>
      </c>
      <c r="G470" s="8">
        <f t="shared" si="33"/>
        <v>-8.9476164908528855E-4</v>
      </c>
      <c r="H470" s="8">
        <f t="shared" si="34"/>
        <v>-3.4057064164566692E-2</v>
      </c>
      <c r="I470" s="8">
        <f t="shared" si="35"/>
        <v>-2.0091915101748663E-3</v>
      </c>
    </row>
    <row r="471" spans="1:9" x14ac:dyDescent="0.3">
      <c r="A471" s="9">
        <v>44875</v>
      </c>
      <c r="B471">
        <v>550.8486328125</v>
      </c>
      <c r="C471">
        <v>78.228462219238295</v>
      </c>
      <c r="D471">
        <v>294.663818359375</v>
      </c>
      <c r="E471">
        <v>137.51957702636699</v>
      </c>
      <c r="F471" s="8">
        <f t="shared" si="32"/>
        <v>0.13604367395141068</v>
      </c>
      <c r="G471" s="8">
        <f t="shared" si="33"/>
        <v>6.1977743926132645E-2</v>
      </c>
      <c r="H471" s="8">
        <f t="shared" si="34"/>
        <v>5.217507468447604E-2</v>
      </c>
      <c r="I471" s="8">
        <f t="shared" si="35"/>
        <v>5.8795778541245999E-2</v>
      </c>
    </row>
    <row r="472" spans="1:9" x14ac:dyDescent="0.3">
      <c r="A472" s="9">
        <v>44876</v>
      </c>
      <c r="B472">
        <v>566.22125244140602</v>
      </c>
      <c r="C472">
        <v>78.331886291503906</v>
      </c>
      <c r="D472">
        <v>299.76400756835898</v>
      </c>
      <c r="E472">
        <v>141.62449645996099</v>
      </c>
      <c r="F472" s="8">
        <f t="shared" si="32"/>
        <v>2.7524849369796354E-2</v>
      </c>
      <c r="G472" s="8">
        <f t="shared" si="33"/>
        <v>1.321204101728281E-3</v>
      </c>
      <c r="H472" s="8">
        <f t="shared" si="34"/>
        <v>1.7160415931066413E-2</v>
      </c>
      <c r="I472" s="8">
        <f t="shared" si="35"/>
        <v>2.9412878550489616E-2</v>
      </c>
    </row>
    <row r="473" spans="1:9" x14ac:dyDescent="0.3">
      <c r="A473" s="9">
        <v>44879</v>
      </c>
      <c r="B473">
        <v>567.57672119140602</v>
      </c>
      <c r="C473">
        <v>76.780487060546903</v>
      </c>
      <c r="D473">
        <v>298.19992065429699</v>
      </c>
      <c r="E473">
        <v>143.35339355468801</v>
      </c>
      <c r="F473" s="8">
        <f t="shared" si="32"/>
        <v>2.3910245516220764E-3</v>
      </c>
      <c r="G473" s="8">
        <f t="shared" si="33"/>
        <v>-2.0004219292294137E-2</v>
      </c>
      <c r="H473" s="8">
        <f t="shared" si="34"/>
        <v>-5.2313874042331909E-3</v>
      </c>
      <c r="I473" s="8">
        <f t="shared" si="35"/>
        <v>1.2133701363558454E-2</v>
      </c>
    </row>
    <row r="474" spans="1:9" x14ac:dyDescent="0.3">
      <c r="A474" s="9">
        <v>44880</v>
      </c>
      <c r="B474">
        <v>586.87841796875</v>
      </c>
      <c r="C474">
        <v>77.955802917480497</v>
      </c>
      <c r="D474">
        <v>302.18292236328102</v>
      </c>
      <c r="E474">
        <v>138.28260803222699</v>
      </c>
      <c r="F474" s="8">
        <f t="shared" si="32"/>
        <v>3.3441742215763945E-2</v>
      </c>
      <c r="G474" s="8">
        <f t="shared" si="33"/>
        <v>1.5191503692780882E-2</v>
      </c>
      <c r="H474" s="8">
        <f t="shared" si="34"/>
        <v>1.3268400951971028E-2</v>
      </c>
      <c r="I474" s="8">
        <f t="shared" si="35"/>
        <v>-3.6013389867308232E-2</v>
      </c>
    </row>
    <row r="475" spans="1:9" x14ac:dyDescent="0.3">
      <c r="A475" s="9">
        <v>44881</v>
      </c>
      <c r="B475">
        <v>566.47674560546898</v>
      </c>
      <c r="C475">
        <v>79.281532287597699</v>
      </c>
      <c r="D475">
        <v>300.54113769531301</v>
      </c>
      <c r="E475">
        <v>138.118408203125</v>
      </c>
      <c r="F475" s="8">
        <f t="shared" si="32"/>
        <v>-3.5381643575084817E-2</v>
      </c>
      <c r="G475" s="8">
        <f t="shared" si="33"/>
        <v>1.6863180546322826E-2</v>
      </c>
      <c r="H475" s="8">
        <f t="shared" si="34"/>
        <v>-5.4478951061853438E-3</v>
      </c>
      <c r="I475" s="8">
        <f t="shared" si="35"/>
        <v>-1.1881276751760804E-3</v>
      </c>
    </row>
    <row r="476" spans="1:9" x14ac:dyDescent="0.3">
      <c r="A476" s="9">
        <v>44882</v>
      </c>
      <c r="B476">
        <v>578.588134765625</v>
      </c>
      <c r="C476">
        <v>77.429252624511705</v>
      </c>
      <c r="D476">
        <v>295.46047973632801</v>
      </c>
      <c r="E476">
        <v>139.23881530761699</v>
      </c>
      <c r="F476" s="8">
        <f t="shared" si="32"/>
        <v>2.1154855146556437E-2</v>
      </c>
      <c r="G476" s="8">
        <f t="shared" si="33"/>
        <v>-2.3640567298635892E-2</v>
      </c>
      <c r="H476" s="8">
        <f t="shared" si="34"/>
        <v>-1.7049554509094254E-2</v>
      </c>
      <c r="I476" s="8">
        <f t="shared" si="35"/>
        <v>8.0792069138779597E-3</v>
      </c>
    </row>
    <row r="477" spans="1:9" x14ac:dyDescent="0.3">
      <c r="A477" s="9">
        <v>44883</v>
      </c>
      <c r="B477">
        <v>582.64483642578102</v>
      </c>
      <c r="C477">
        <v>78.228462219238295</v>
      </c>
      <c r="D477">
        <v>296.90792846679699</v>
      </c>
      <c r="E477">
        <v>141.57620239257801</v>
      </c>
      <c r="F477" s="8">
        <f t="shared" si="32"/>
        <v>6.9869152250742975E-3</v>
      </c>
      <c r="G477" s="8">
        <f t="shared" si="33"/>
        <v>1.0268898250098123E-2</v>
      </c>
      <c r="H477" s="8">
        <f t="shared" si="34"/>
        <v>4.8869979937420059E-3</v>
      </c>
      <c r="I477" s="8">
        <f t="shared" si="35"/>
        <v>1.6647550305470406E-2</v>
      </c>
    </row>
    <row r="478" spans="1:9" x14ac:dyDescent="0.3">
      <c r="A478" s="9">
        <v>44886</v>
      </c>
      <c r="B478">
        <v>570.00299072265602</v>
      </c>
      <c r="C478">
        <v>78.604553222656307</v>
      </c>
      <c r="D478">
        <v>298.63708496093801</v>
      </c>
      <c r="E478">
        <v>140.05014038085901</v>
      </c>
      <c r="F478" s="8">
        <f t="shared" si="32"/>
        <v>-2.1936193060339511E-2</v>
      </c>
      <c r="G478" s="8">
        <f t="shared" si="33"/>
        <v>4.7960784694903282E-3</v>
      </c>
      <c r="H478" s="8">
        <f t="shared" si="34"/>
        <v>5.8069879328698304E-3</v>
      </c>
      <c r="I478" s="8">
        <f t="shared" si="35"/>
        <v>-1.0837600868227593E-2</v>
      </c>
    </row>
    <row r="479" spans="1:9" x14ac:dyDescent="0.3">
      <c r="A479" s="9">
        <v>44887</v>
      </c>
      <c r="B479">
        <v>585.640869140625</v>
      </c>
      <c r="C479">
        <v>79.084091186523395</v>
      </c>
      <c r="D479">
        <v>300.56060791015602</v>
      </c>
      <c r="E479">
        <v>140.38819885253901</v>
      </c>
      <c r="F479" s="8">
        <f t="shared" si="32"/>
        <v>2.7065142714350093E-2</v>
      </c>
      <c r="G479" s="8">
        <f t="shared" si="33"/>
        <v>6.0821049469810427E-3</v>
      </c>
      <c r="H479" s="8">
        <f t="shared" si="34"/>
        <v>6.420350343614027E-3</v>
      </c>
      <c r="I479" s="8">
        <f t="shared" si="35"/>
        <v>2.4109302341009989E-3</v>
      </c>
    </row>
    <row r="480" spans="1:9" x14ac:dyDescent="0.3">
      <c r="A480" s="9">
        <v>44888</v>
      </c>
      <c r="B480">
        <v>593.14538574218795</v>
      </c>
      <c r="C480">
        <v>80.251190185546903</v>
      </c>
      <c r="D480">
        <v>297.60736083984398</v>
      </c>
      <c r="E480">
        <v>142.66763305664099</v>
      </c>
      <c r="F480" s="8">
        <f t="shared" si="32"/>
        <v>1.2732788423112285E-2</v>
      </c>
      <c r="G480" s="8">
        <f t="shared" si="33"/>
        <v>1.4649861126946112E-2</v>
      </c>
      <c r="H480" s="8">
        <f t="shared" si="34"/>
        <v>-9.8743871974418373E-3</v>
      </c>
      <c r="I480" s="8">
        <f t="shared" si="35"/>
        <v>1.6106246350096484E-2</v>
      </c>
    </row>
    <row r="481" spans="1:9" x14ac:dyDescent="0.3">
      <c r="A481" s="9">
        <v>44890</v>
      </c>
      <c r="B481">
        <v>581.34832763671898</v>
      </c>
      <c r="C481">
        <v>80.648094177246094</v>
      </c>
      <c r="D481">
        <v>297.29650878906301</v>
      </c>
      <c r="E481">
        <v>144.03915405273401</v>
      </c>
      <c r="F481" s="8">
        <f t="shared" si="32"/>
        <v>-2.0089430412891757E-2</v>
      </c>
      <c r="G481" s="8">
        <f t="shared" si="33"/>
        <v>4.9335806350105284E-3</v>
      </c>
      <c r="H481" s="8">
        <f t="shared" si="34"/>
        <v>-1.0450497801123247E-3</v>
      </c>
      <c r="I481" s="8">
        <f t="shared" si="35"/>
        <v>9.5674851087786551E-3</v>
      </c>
    </row>
    <row r="482" spans="1:9" x14ac:dyDescent="0.3">
      <c r="A482" s="9">
        <v>44893</v>
      </c>
      <c r="B482">
        <v>572.9990234375</v>
      </c>
      <c r="C482">
        <v>79.126632690429702</v>
      </c>
      <c r="D482">
        <v>286.64923095703102</v>
      </c>
      <c r="E482">
        <v>142.46479797363301</v>
      </c>
      <c r="F482" s="8">
        <f t="shared" si="32"/>
        <v>-1.4466096005523824E-2</v>
      </c>
      <c r="G482" s="8">
        <f t="shared" si="33"/>
        <v>-1.9045658938022587E-2</v>
      </c>
      <c r="H482" s="8">
        <f t="shared" si="34"/>
        <v>-3.6470710391014974E-2</v>
      </c>
      <c r="I482" s="8">
        <f t="shared" si="35"/>
        <v>-1.0990228333672121E-2</v>
      </c>
    </row>
    <row r="483" spans="1:9" x14ac:dyDescent="0.3">
      <c r="A483" s="9">
        <v>44894</v>
      </c>
      <c r="B483">
        <v>568.55908203125</v>
      </c>
      <c r="C483">
        <v>77.954795837402301</v>
      </c>
      <c r="D483">
        <v>285.89154052734398</v>
      </c>
      <c r="E483">
        <v>139.98252868652301</v>
      </c>
      <c r="F483" s="8">
        <f t="shared" si="32"/>
        <v>-7.7787784487494838E-3</v>
      </c>
      <c r="G483" s="8">
        <f t="shared" si="33"/>
        <v>-1.4920396424748496E-2</v>
      </c>
      <c r="H483" s="8">
        <f t="shared" si="34"/>
        <v>-2.6467665177728637E-3</v>
      </c>
      <c r="I483" s="8">
        <f t="shared" si="35"/>
        <v>-1.757731770187005E-2</v>
      </c>
    </row>
    <row r="484" spans="1:9" x14ac:dyDescent="0.3">
      <c r="A484" s="9">
        <v>44895</v>
      </c>
      <c r="B484">
        <v>597.33966064453102</v>
      </c>
      <c r="C484">
        <v>80.043289184570298</v>
      </c>
      <c r="D484">
        <v>290.40881347656301</v>
      </c>
      <c r="E484">
        <v>140.22399902343801</v>
      </c>
      <c r="F484" s="8">
        <f t="shared" si="32"/>
        <v>4.9380663440555049E-2</v>
      </c>
      <c r="G484" s="8">
        <f t="shared" si="33"/>
        <v>2.6438484986251357E-2</v>
      </c>
      <c r="H484" s="8">
        <f t="shared" si="34"/>
        <v>1.5677121958298366E-2</v>
      </c>
      <c r="I484" s="8">
        <f t="shared" si="35"/>
        <v>1.723517283217163E-3</v>
      </c>
    </row>
    <row r="485" spans="1:9" x14ac:dyDescent="0.3">
      <c r="A485" s="9">
        <v>44896</v>
      </c>
      <c r="B485">
        <v>600.424072265625</v>
      </c>
      <c r="C485">
        <v>80.166145324707003</v>
      </c>
      <c r="D485">
        <v>289.02935791015602</v>
      </c>
      <c r="E485">
        <v>142.94773864746099</v>
      </c>
      <c r="F485" s="8">
        <f t="shared" si="32"/>
        <v>5.1502952616054101E-3</v>
      </c>
      <c r="G485" s="8">
        <f t="shared" si="33"/>
        <v>1.5336944992666035E-3</v>
      </c>
      <c r="H485" s="8">
        <f t="shared" si="34"/>
        <v>-4.7613645100190545E-3</v>
      </c>
      <c r="I485" s="8">
        <f t="shared" si="35"/>
        <v>1.9237962449192233E-2</v>
      </c>
    </row>
    <row r="486" spans="1:9" x14ac:dyDescent="0.3">
      <c r="A486" s="9">
        <v>44897</v>
      </c>
      <c r="B486">
        <v>594.972412109375</v>
      </c>
      <c r="C486">
        <v>80.515792846679702</v>
      </c>
      <c r="D486">
        <v>288.89328002929699</v>
      </c>
      <c r="E486">
        <v>142.73524475097699</v>
      </c>
      <c r="F486" s="8">
        <f t="shared" si="32"/>
        <v>-9.1211544011883753E-3</v>
      </c>
      <c r="G486" s="8">
        <f t="shared" si="33"/>
        <v>4.3520519832204504E-3</v>
      </c>
      <c r="H486" s="8">
        <f t="shared" si="34"/>
        <v>-4.7092075804127417E-4</v>
      </c>
      <c r="I486" s="8">
        <f t="shared" si="35"/>
        <v>-1.4876205305887377E-3</v>
      </c>
    </row>
    <row r="487" spans="1:9" x14ac:dyDescent="0.3">
      <c r="A487" s="9">
        <v>44900</v>
      </c>
      <c r="B487">
        <v>590.13958740234398</v>
      </c>
      <c r="C487">
        <v>80.468544006347699</v>
      </c>
      <c r="D487">
        <v>284.51211547851602</v>
      </c>
      <c r="E487">
        <v>140.822830200195</v>
      </c>
      <c r="F487" s="8">
        <f t="shared" si="32"/>
        <v>-8.1559405333765569E-3</v>
      </c>
      <c r="G487" s="8">
        <f t="shared" si="33"/>
        <v>-5.8699923995514554E-4</v>
      </c>
      <c r="H487" s="8">
        <f t="shared" si="34"/>
        <v>-1.5281508837839493E-2</v>
      </c>
      <c r="I487" s="8">
        <f t="shared" si="35"/>
        <v>-1.3488902039451434E-2</v>
      </c>
    </row>
    <row r="488" spans="1:9" x14ac:dyDescent="0.3">
      <c r="A488" s="9">
        <v>44901</v>
      </c>
      <c r="B488">
        <v>582.53680419921898</v>
      </c>
      <c r="C488">
        <v>80.496887207031307</v>
      </c>
      <c r="D488">
        <v>281.81137084960898</v>
      </c>
      <c r="E488">
        <v>141.18984985351599</v>
      </c>
      <c r="F488" s="8">
        <f t="shared" si="32"/>
        <v>-1.2966731116068757E-2</v>
      </c>
      <c r="G488" s="8">
        <f t="shared" si="33"/>
        <v>3.5216506752880399E-4</v>
      </c>
      <c r="H488" s="8">
        <f t="shared" si="34"/>
        <v>-9.5378883915898712E-3</v>
      </c>
      <c r="I488" s="8">
        <f t="shared" si="35"/>
        <v>2.6028606973324312E-3</v>
      </c>
    </row>
    <row r="489" spans="1:9" x14ac:dyDescent="0.3">
      <c r="A489" s="9">
        <v>44902</v>
      </c>
      <c r="B489">
        <v>590.689697265625</v>
      </c>
      <c r="C489">
        <v>80.600852966308594</v>
      </c>
      <c r="D489">
        <v>283.72515869140602</v>
      </c>
      <c r="E489">
        <v>140.697265625</v>
      </c>
      <c r="F489" s="8">
        <f t="shared" si="32"/>
        <v>1.3898465974309375E-2</v>
      </c>
      <c r="G489" s="8">
        <f t="shared" si="33"/>
        <v>1.2907167238832048E-3</v>
      </c>
      <c r="H489" s="8">
        <f t="shared" si="34"/>
        <v>6.7680690713751296E-3</v>
      </c>
      <c r="I489" s="8">
        <f t="shared" si="35"/>
        <v>-3.4949077332885898E-3</v>
      </c>
    </row>
    <row r="490" spans="1:9" x14ac:dyDescent="0.3">
      <c r="A490" s="9">
        <v>44903</v>
      </c>
      <c r="B490">
        <v>596.13153076171898</v>
      </c>
      <c r="C490">
        <v>81.045021057128906</v>
      </c>
      <c r="D490">
        <v>283.773681640625</v>
      </c>
      <c r="E490">
        <v>138.27294921875</v>
      </c>
      <c r="F490" s="8">
        <f t="shared" si="32"/>
        <v>9.1704993217689972E-3</v>
      </c>
      <c r="G490" s="8">
        <f t="shared" si="33"/>
        <v>5.4955836191853897E-3</v>
      </c>
      <c r="H490" s="8">
        <f t="shared" si="34"/>
        <v>1.7100633829949502E-4</v>
      </c>
      <c r="I490" s="8">
        <f t="shared" si="35"/>
        <v>-1.7380905259948905E-2</v>
      </c>
    </row>
    <row r="491" spans="1:9" x14ac:dyDescent="0.3">
      <c r="A491" s="9">
        <v>44904</v>
      </c>
      <c r="B491">
        <v>587.1044921875</v>
      </c>
      <c r="C491">
        <v>79.863739013671903</v>
      </c>
      <c r="D491">
        <v>281.17990112304699</v>
      </c>
      <c r="E491">
        <v>140.29161071777301</v>
      </c>
      <c r="F491" s="8">
        <f t="shared" si="32"/>
        <v>-1.5258517387600081E-2</v>
      </c>
      <c r="G491" s="8">
        <f t="shared" si="33"/>
        <v>-1.4682895640035163E-2</v>
      </c>
      <c r="H491" s="8">
        <f t="shared" si="34"/>
        <v>-9.1823428378134779E-3</v>
      </c>
      <c r="I491" s="8">
        <f t="shared" si="35"/>
        <v>1.4493565416988121E-2</v>
      </c>
    </row>
    <row r="492" spans="1:9" x14ac:dyDescent="0.3">
      <c r="A492" s="9">
        <v>44907</v>
      </c>
      <c r="B492">
        <v>599.176513671875</v>
      </c>
      <c r="C492">
        <v>81.791587829589801</v>
      </c>
      <c r="D492">
        <v>287.39730834960898</v>
      </c>
      <c r="E492">
        <v>139.18087768554699</v>
      </c>
      <c r="F492" s="8">
        <f t="shared" si="32"/>
        <v>2.0353420766104358E-2</v>
      </c>
      <c r="G492" s="8">
        <f t="shared" si="33"/>
        <v>2.385247990713112E-2</v>
      </c>
      <c r="H492" s="8">
        <f t="shared" si="34"/>
        <v>2.1870926079587998E-2</v>
      </c>
      <c r="I492" s="8">
        <f t="shared" si="35"/>
        <v>-7.9488244938017722E-3</v>
      </c>
    </row>
    <row r="493" spans="1:9" x14ac:dyDescent="0.3">
      <c r="A493" s="9">
        <v>44908</v>
      </c>
      <c r="B493">
        <v>617.13250732421898</v>
      </c>
      <c r="C493">
        <v>82.358596801757798</v>
      </c>
      <c r="D493">
        <v>289.77734375</v>
      </c>
      <c r="E493">
        <v>144.32890319824199</v>
      </c>
      <c r="F493" s="8">
        <f t="shared" si="32"/>
        <v>2.9527526209665412E-2</v>
      </c>
      <c r="G493" s="8">
        <f t="shared" si="33"/>
        <v>6.908444587588553E-3</v>
      </c>
      <c r="H493" s="8">
        <f t="shared" si="34"/>
        <v>8.2472398326909682E-3</v>
      </c>
      <c r="I493" s="8">
        <f t="shared" si="35"/>
        <v>3.6320379571567231E-2</v>
      </c>
    </row>
    <row r="494" spans="1:9" x14ac:dyDescent="0.3">
      <c r="A494" s="9">
        <v>44909</v>
      </c>
      <c r="B494">
        <v>604.94244384765602</v>
      </c>
      <c r="C494">
        <v>82.264091491699205</v>
      </c>
      <c r="D494">
        <v>288.51446533203102</v>
      </c>
      <c r="E494">
        <v>144.32890319824199</v>
      </c>
      <c r="F494" s="8">
        <f t="shared" si="32"/>
        <v>-1.9950442133558875E-2</v>
      </c>
      <c r="G494" s="8">
        <f t="shared" si="33"/>
        <v>-1.1481445409494764E-3</v>
      </c>
      <c r="H494" s="8">
        <f t="shared" si="34"/>
        <v>-4.3676234236928266E-3</v>
      </c>
      <c r="I494" s="8">
        <f t="shared" si="35"/>
        <v>0</v>
      </c>
    </row>
    <row r="495" spans="1:9" x14ac:dyDescent="0.3">
      <c r="A495" s="9">
        <v>44910</v>
      </c>
      <c r="B495">
        <v>575.94586181640602</v>
      </c>
      <c r="C495">
        <v>81.092254638671903</v>
      </c>
      <c r="D495">
        <v>281.364501953125</v>
      </c>
      <c r="E495">
        <v>138.32124328613301</v>
      </c>
      <c r="F495" s="8">
        <f t="shared" si="32"/>
        <v>-4.9119652992706063E-2</v>
      </c>
      <c r="G495" s="8">
        <f t="shared" si="33"/>
        <v>-1.4347247376282001E-2</v>
      </c>
      <c r="H495" s="8">
        <f t="shared" si="34"/>
        <v>-2.5094235766148554E-2</v>
      </c>
      <c r="I495" s="8">
        <f t="shared" si="35"/>
        <v>-4.2515915275103851E-2</v>
      </c>
    </row>
    <row r="496" spans="1:9" x14ac:dyDescent="0.3">
      <c r="A496" s="9">
        <v>44911</v>
      </c>
      <c r="B496">
        <v>564.13885498046898</v>
      </c>
      <c r="C496">
        <v>79.514083862304702</v>
      </c>
      <c r="D496">
        <v>277.59524536132801</v>
      </c>
      <c r="E496">
        <v>133.83964538574199</v>
      </c>
      <c r="F496" s="8">
        <f t="shared" si="32"/>
        <v>-2.0713248406003103E-2</v>
      </c>
      <c r="G496" s="8">
        <f t="shared" si="33"/>
        <v>-1.9653291250976198E-2</v>
      </c>
      <c r="H496" s="8">
        <f t="shared" si="34"/>
        <v>-1.3486887899068338E-2</v>
      </c>
      <c r="I496" s="8">
        <f t="shared" si="35"/>
        <v>-3.2936422675227797E-2</v>
      </c>
    </row>
    <row r="497" spans="1:9" x14ac:dyDescent="0.3">
      <c r="A497" s="9">
        <v>44914</v>
      </c>
      <c r="B497">
        <v>558.530029296875</v>
      </c>
      <c r="C497">
        <v>78.928161621093807</v>
      </c>
      <c r="D497">
        <v>274.63226318359398</v>
      </c>
      <c r="E497">
        <v>134.63163757324199</v>
      </c>
      <c r="F497" s="8">
        <f t="shared" si="32"/>
        <v>-9.992033141447379E-3</v>
      </c>
      <c r="G497" s="8">
        <f t="shared" si="33"/>
        <v>-7.396069278614378E-3</v>
      </c>
      <c r="H497" s="8">
        <f t="shared" si="34"/>
        <v>-1.0731122828334378E-2</v>
      </c>
      <c r="I497" s="8">
        <f t="shared" si="35"/>
        <v>5.9000312899861193E-3</v>
      </c>
    </row>
    <row r="498" spans="1:9" x14ac:dyDescent="0.3">
      <c r="A498" s="9">
        <v>44915</v>
      </c>
      <c r="B498">
        <v>553.17669677734398</v>
      </c>
      <c r="C498">
        <v>78.928161621093807</v>
      </c>
      <c r="D498">
        <v>278.44036865234398</v>
      </c>
      <c r="E498">
        <v>135.23048400878901</v>
      </c>
      <c r="F498" s="8">
        <f t="shared" si="32"/>
        <v>-9.6309103339668693E-3</v>
      </c>
      <c r="G498" s="8">
        <f t="shared" si="33"/>
        <v>0</v>
      </c>
      <c r="H498" s="8">
        <f t="shared" si="34"/>
        <v>1.3770942294917602E-2</v>
      </c>
      <c r="I498" s="8">
        <f t="shared" si="35"/>
        <v>4.4381732049803644E-3</v>
      </c>
    </row>
    <row r="499" spans="1:9" x14ac:dyDescent="0.3">
      <c r="A499" s="9">
        <v>44916</v>
      </c>
      <c r="B499">
        <v>570.66119384765602</v>
      </c>
      <c r="C499">
        <v>79.996040344238295</v>
      </c>
      <c r="D499">
        <v>283.89999389648398</v>
      </c>
      <c r="E499">
        <v>137.20085144043</v>
      </c>
      <c r="F499" s="8">
        <f t="shared" si="32"/>
        <v>3.1118203272289004E-2</v>
      </c>
      <c r="G499" s="8">
        <f t="shared" si="33"/>
        <v>1.3439045559730606E-2</v>
      </c>
      <c r="H499" s="8">
        <f t="shared" si="34"/>
        <v>1.9418121688471079E-2</v>
      </c>
      <c r="I499" s="8">
        <f t="shared" si="35"/>
        <v>1.4465309475229723E-2</v>
      </c>
    </row>
    <row r="500" spans="1:9" x14ac:dyDescent="0.3">
      <c r="A500" s="9">
        <v>44917</v>
      </c>
      <c r="B500">
        <v>546.09442138671898</v>
      </c>
      <c r="C500">
        <v>78.758049011230497</v>
      </c>
      <c r="D500">
        <v>282.22906494140602</v>
      </c>
      <c r="E500">
        <v>133.7333984375</v>
      </c>
      <c r="F500" s="8">
        <f t="shared" si="32"/>
        <v>-4.4003784030926169E-2</v>
      </c>
      <c r="G500" s="8">
        <f t="shared" si="33"/>
        <v>-1.5596655602798486E-2</v>
      </c>
      <c r="H500" s="8">
        <f t="shared" si="34"/>
        <v>-5.903013742289122E-3</v>
      </c>
      <c r="I500" s="8">
        <f t="shared" si="35"/>
        <v>-2.5597666866226745E-2</v>
      </c>
    </row>
    <row r="501" spans="1:9" x14ac:dyDescent="0.3">
      <c r="A501" s="9">
        <v>44918</v>
      </c>
      <c r="B501">
        <v>541.59564208984398</v>
      </c>
      <c r="C501">
        <v>79.542419433593807</v>
      </c>
      <c r="D501">
        <v>282.65655517578102</v>
      </c>
      <c r="E501">
        <v>134.30325317382801</v>
      </c>
      <c r="F501" s="8">
        <f t="shared" si="32"/>
        <v>-8.2722185336603707E-3</v>
      </c>
      <c r="G501" s="8">
        <f t="shared" si="33"/>
        <v>9.9099749902240158E-3</v>
      </c>
      <c r="H501" s="8">
        <f t="shared" si="34"/>
        <v>1.5135464623617584E-3</v>
      </c>
      <c r="I501" s="8">
        <f t="shared" si="35"/>
        <v>4.252072181089697E-3</v>
      </c>
    </row>
    <row r="502" spans="1:9" x14ac:dyDescent="0.3">
      <c r="A502" s="9">
        <v>44922</v>
      </c>
      <c r="B502">
        <v>527.6572265625</v>
      </c>
      <c r="C502">
        <v>79.381782531738295</v>
      </c>
      <c r="D502">
        <v>284.22061157226602</v>
      </c>
      <c r="E502">
        <v>136.07078552246099</v>
      </c>
      <c r="F502" s="8">
        <f t="shared" si="32"/>
        <v>-2.6072794429438773E-2</v>
      </c>
      <c r="G502" s="8">
        <f t="shared" si="33"/>
        <v>-2.0215543583040241E-3</v>
      </c>
      <c r="H502" s="8">
        <f t="shared" si="34"/>
        <v>5.5181632178443732E-3</v>
      </c>
      <c r="I502" s="8">
        <f t="shared" si="35"/>
        <v>1.3074905693761959E-2</v>
      </c>
    </row>
    <row r="503" spans="1:9" x14ac:dyDescent="0.3">
      <c r="A503" s="9">
        <v>44923</v>
      </c>
      <c r="B503">
        <v>522.21551513671898</v>
      </c>
      <c r="C503">
        <v>78.587951660156307</v>
      </c>
      <c r="D503">
        <v>278.68328857421898</v>
      </c>
      <c r="E503">
        <v>135.61682128906301</v>
      </c>
      <c r="F503" s="8">
        <f t="shared" si="32"/>
        <v>-1.0366513849101946E-2</v>
      </c>
      <c r="G503" s="8">
        <f t="shared" si="33"/>
        <v>-1.0050501861944791E-2</v>
      </c>
      <c r="H503" s="8">
        <f t="shared" si="34"/>
        <v>-1.9674767286688741E-2</v>
      </c>
      <c r="I503" s="8">
        <f t="shared" si="35"/>
        <v>-3.3418134982617625E-3</v>
      </c>
    </row>
    <row r="504" spans="1:9" x14ac:dyDescent="0.3">
      <c r="A504" s="9">
        <v>44924</v>
      </c>
      <c r="B504">
        <v>541.69390869140602</v>
      </c>
      <c r="C504">
        <v>79.457359313964801</v>
      </c>
      <c r="D504">
        <v>283.66683959960898</v>
      </c>
      <c r="E504">
        <v>138.55305480957</v>
      </c>
      <c r="F504" s="8">
        <f t="shared" si="32"/>
        <v>3.6620730875593838E-2</v>
      </c>
      <c r="G504" s="8">
        <f t="shared" si="33"/>
        <v>1.100211601764532E-2</v>
      </c>
      <c r="H504" s="8">
        <f t="shared" si="34"/>
        <v>1.7724478908093037E-2</v>
      </c>
      <c r="I504" s="8">
        <f t="shared" si="35"/>
        <v>2.1419900876060632E-2</v>
      </c>
    </row>
    <row r="505" spans="1:9" x14ac:dyDescent="0.3">
      <c r="A505" s="9">
        <v>44925</v>
      </c>
      <c r="B505">
        <v>536.71380615234398</v>
      </c>
      <c r="C505">
        <v>79.003746032714801</v>
      </c>
      <c r="D505">
        <v>282.69540405273398</v>
      </c>
      <c r="E505">
        <v>135.03730773925801</v>
      </c>
      <c r="F505" s="8">
        <f t="shared" si="32"/>
        <v>-9.2360947959700818E-3</v>
      </c>
      <c r="G505" s="8">
        <f t="shared" si="33"/>
        <v>-5.7252474582821398E-3</v>
      </c>
      <c r="H505" s="8">
        <f t="shared" si="34"/>
        <v>-3.43044230229533E-3</v>
      </c>
      <c r="I505" s="8">
        <f t="shared" si="35"/>
        <v>-2.5702225609056648E-2</v>
      </c>
    </row>
    <row r="506" spans="1:9" x14ac:dyDescent="0.3">
      <c r="A506" s="9">
        <v>44929</v>
      </c>
      <c r="B506">
        <v>539.82769775390602</v>
      </c>
      <c r="C506">
        <v>79.221122741699205</v>
      </c>
      <c r="D506">
        <v>283.43374633789102</v>
      </c>
      <c r="E506">
        <v>137.03665161132801</v>
      </c>
      <c r="F506" s="8">
        <f t="shared" si="32"/>
        <v>5.7850074046632161E-3</v>
      </c>
      <c r="G506" s="8">
        <f t="shared" si="33"/>
        <v>2.7476950675481841E-3</v>
      </c>
      <c r="H506" s="8">
        <f t="shared" si="34"/>
        <v>2.608389634304945E-3</v>
      </c>
      <c r="I506" s="8">
        <f t="shared" si="35"/>
        <v>1.4697326174112927E-2</v>
      </c>
    </row>
    <row r="507" spans="1:9" x14ac:dyDescent="0.3">
      <c r="A507" s="9">
        <v>44930</v>
      </c>
      <c r="B507">
        <v>560.71063232421898</v>
      </c>
      <c r="C507">
        <v>79.844818115234403</v>
      </c>
      <c r="D507">
        <v>288.41732788085898</v>
      </c>
      <c r="E507">
        <v>143.952224731445</v>
      </c>
      <c r="F507" s="8">
        <f t="shared" si="32"/>
        <v>3.7954955131327829E-2</v>
      </c>
      <c r="G507" s="8">
        <f t="shared" si="33"/>
        <v>7.8420127710970618E-3</v>
      </c>
      <c r="H507" s="8">
        <f t="shared" si="34"/>
        <v>1.7430089539105003E-2</v>
      </c>
      <c r="I507" s="8">
        <f t="shared" si="35"/>
        <v>4.9233051770917607E-2</v>
      </c>
    </row>
    <row r="508" spans="1:9" x14ac:dyDescent="0.3">
      <c r="A508" s="9">
        <v>44931</v>
      </c>
      <c r="B508">
        <v>555.29846191406295</v>
      </c>
      <c r="C508">
        <v>78.087097167968807</v>
      </c>
      <c r="D508">
        <v>289.59283447265602</v>
      </c>
      <c r="E508">
        <v>143.16987609863301</v>
      </c>
      <c r="F508" s="8">
        <f t="shared" si="32"/>
        <v>-9.6992271249322966E-3</v>
      </c>
      <c r="G508" s="8">
        <f t="shared" si="33"/>
        <v>-2.2260143236898691E-2</v>
      </c>
      <c r="H508" s="8">
        <f t="shared" si="34"/>
        <v>4.0674309518762015E-3</v>
      </c>
      <c r="I508" s="8">
        <f t="shared" si="35"/>
        <v>-5.4496018714140703E-3</v>
      </c>
    </row>
    <row r="509" spans="1:9" x14ac:dyDescent="0.3">
      <c r="A509" s="9">
        <v>44932</v>
      </c>
      <c r="B509">
        <v>585.28717041015602</v>
      </c>
      <c r="C509">
        <v>79.051010131835895</v>
      </c>
      <c r="D509">
        <v>299.74453735351602</v>
      </c>
      <c r="E509">
        <v>146.48278808593801</v>
      </c>
      <c r="F509" s="8">
        <f t="shared" si="32"/>
        <v>5.25968779600701E-2</v>
      </c>
      <c r="G509" s="8">
        <f t="shared" si="33"/>
        <v>1.226850788498984E-2</v>
      </c>
      <c r="H509" s="8">
        <f t="shared" si="34"/>
        <v>3.4454652370864002E-2</v>
      </c>
      <c r="I509" s="8">
        <f t="shared" si="35"/>
        <v>2.2876064129378797E-2</v>
      </c>
    </row>
    <row r="510" spans="1:9" x14ac:dyDescent="0.3">
      <c r="A510" s="9">
        <v>44935</v>
      </c>
      <c r="B510">
        <v>610.31555175781295</v>
      </c>
      <c r="C510">
        <v>79.447929382324205</v>
      </c>
      <c r="D510">
        <v>300.68692016601602</v>
      </c>
      <c r="E510">
        <v>150.51043701171901</v>
      </c>
      <c r="F510" s="8">
        <f t="shared" si="32"/>
        <v>4.1873505003530029E-2</v>
      </c>
      <c r="G510" s="8">
        <f t="shared" si="33"/>
        <v>5.0084887814380828E-3</v>
      </c>
      <c r="H510" s="8">
        <f t="shared" si="34"/>
        <v>3.1390213637491429E-3</v>
      </c>
      <c r="I510" s="8">
        <f t="shared" si="35"/>
        <v>2.7124496612553187E-2</v>
      </c>
    </row>
    <row r="511" spans="1:9" x14ac:dyDescent="0.3">
      <c r="A511" s="9">
        <v>44936</v>
      </c>
      <c r="B511">
        <v>622.16162109375</v>
      </c>
      <c r="C511">
        <v>79.892082214355497</v>
      </c>
      <c r="D511">
        <v>301.638916015625</v>
      </c>
      <c r="E511">
        <v>150.829177856445</v>
      </c>
      <c r="F511" s="8">
        <f t="shared" si="32"/>
        <v>1.9223778594575698E-2</v>
      </c>
      <c r="G511" s="8">
        <f t="shared" si="33"/>
        <v>5.5749209244602815E-3</v>
      </c>
      <c r="H511" s="8">
        <f t="shared" si="34"/>
        <v>3.1610685949228809E-3</v>
      </c>
      <c r="I511" s="8">
        <f t="shared" si="35"/>
        <v>2.11549326986093E-3</v>
      </c>
    </row>
    <row r="512" spans="1:9" x14ac:dyDescent="0.3">
      <c r="A512" s="9">
        <v>44937</v>
      </c>
      <c r="B512">
        <v>633.25152587890602</v>
      </c>
      <c r="C512">
        <v>80.326797485351605</v>
      </c>
      <c r="D512">
        <v>302.43548583984398</v>
      </c>
      <c r="E512">
        <v>153.61085510253901</v>
      </c>
      <c r="F512" s="8">
        <f t="shared" si="32"/>
        <v>1.7667798505323826E-2</v>
      </c>
      <c r="G512" s="8">
        <f t="shared" si="33"/>
        <v>5.4265307381247312E-3</v>
      </c>
      <c r="H512" s="8">
        <f t="shared" si="34"/>
        <v>2.6373250827477187E-3</v>
      </c>
      <c r="I512" s="8">
        <f t="shared" si="35"/>
        <v>1.8274565487622726E-2</v>
      </c>
    </row>
    <row r="513" spans="1:9" x14ac:dyDescent="0.3">
      <c r="A513" s="9">
        <v>44938</v>
      </c>
      <c r="B513">
        <v>640.991943359375</v>
      </c>
      <c r="C513">
        <v>80.3929443359375</v>
      </c>
      <c r="D513">
        <v>306.18533325195301</v>
      </c>
      <c r="E513">
        <v>153.59153747558599</v>
      </c>
      <c r="F513" s="8">
        <f t="shared" si="32"/>
        <v>1.2149189501134387E-2</v>
      </c>
      <c r="G513" s="8">
        <f t="shared" si="33"/>
        <v>8.2313290913878386E-4</v>
      </c>
      <c r="H513" s="8">
        <f t="shared" si="34"/>
        <v>1.2322598059202087E-2</v>
      </c>
      <c r="I513" s="8">
        <f t="shared" si="35"/>
        <v>-1.2576482114185275E-4</v>
      </c>
    </row>
    <row r="514" spans="1:9" x14ac:dyDescent="0.3">
      <c r="A514" s="9">
        <v>44939</v>
      </c>
      <c r="B514">
        <v>647.99548339843795</v>
      </c>
      <c r="C514">
        <v>80.024375915527301</v>
      </c>
      <c r="D514">
        <v>308.42938232421898</v>
      </c>
      <c r="E514">
        <v>154.93408203125</v>
      </c>
      <c r="F514" s="8">
        <f t="shared" si="32"/>
        <v>1.0866838284292937E-2</v>
      </c>
      <c r="G514" s="8">
        <f t="shared" si="33"/>
        <v>-4.5951281116687797E-3</v>
      </c>
      <c r="H514" s="8">
        <f t="shared" si="34"/>
        <v>7.3023277418851774E-3</v>
      </c>
      <c r="I514" s="8">
        <f t="shared" si="35"/>
        <v>8.7030246096781727E-3</v>
      </c>
    </row>
    <row r="515" spans="1:9" x14ac:dyDescent="0.3">
      <c r="A515" s="9">
        <v>44943</v>
      </c>
      <c r="B515">
        <v>646.52209472656295</v>
      </c>
      <c r="C515">
        <v>81.026100158691406</v>
      </c>
      <c r="D515">
        <v>305.728759765625</v>
      </c>
      <c r="E515">
        <v>154.32559204101599</v>
      </c>
      <c r="F515" s="8">
        <f t="shared" si="32"/>
        <v>-2.2763527247587965E-3</v>
      </c>
      <c r="G515" s="8">
        <f t="shared" si="33"/>
        <v>1.2440039744074821E-2</v>
      </c>
      <c r="H515" s="8">
        <f t="shared" si="34"/>
        <v>-8.7946077081957012E-3</v>
      </c>
      <c r="I515" s="8">
        <f t="shared" si="35"/>
        <v>-3.9351446468618668E-3</v>
      </c>
    </row>
    <row r="516" spans="1:9" x14ac:dyDescent="0.3">
      <c r="A516" s="9">
        <v>44944</v>
      </c>
      <c r="B516">
        <v>640.72662353515602</v>
      </c>
      <c r="C516">
        <v>79.192771911621094</v>
      </c>
      <c r="D516">
        <v>299.02569580078102</v>
      </c>
      <c r="E516">
        <v>156.74990844726599</v>
      </c>
      <c r="F516" s="8">
        <f t="shared" ref="F516:F579" si="36">LN(B516/B515)</f>
        <v>-9.0044919332602103E-3</v>
      </c>
      <c r="G516" s="8">
        <f t="shared" ref="G516:G579" si="37">LN(C516/C515)</f>
        <v>-2.2886296037318336E-2</v>
      </c>
      <c r="H516" s="8">
        <f t="shared" ref="H516:H579" si="38">LN(D516/D515)</f>
        <v>-2.2168794036411178E-2</v>
      </c>
      <c r="I516" s="8">
        <f t="shared" ref="I516:I579" si="39">LN(E516/E515)</f>
        <v>1.5586990845741026E-2</v>
      </c>
    </row>
    <row r="517" spans="1:9" x14ac:dyDescent="0.3">
      <c r="A517" s="9">
        <v>44945</v>
      </c>
      <c r="B517">
        <v>619.077392578125</v>
      </c>
      <c r="C517">
        <v>78.049293518066406</v>
      </c>
      <c r="D517">
        <v>289.31109619140602</v>
      </c>
      <c r="E517">
        <v>150.549072265625</v>
      </c>
      <c r="F517" s="8">
        <f t="shared" si="36"/>
        <v>-3.4372588339011127E-2</v>
      </c>
      <c r="G517" s="8">
        <f t="shared" si="37"/>
        <v>-1.4544435651300995E-2</v>
      </c>
      <c r="H517" s="8">
        <f t="shared" si="38"/>
        <v>-3.3026942273863422E-2</v>
      </c>
      <c r="I517" s="8">
        <f t="shared" si="39"/>
        <v>-4.036250283635591E-2</v>
      </c>
    </row>
    <row r="518" spans="1:9" x14ac:dyDescent="0.3">
      <c r="A518" s="9">
        <v>44946</v>
      </c>
      <c r="B518">
        <v>637.34771728515602</v>
      </c>
      <c r="C518">
        <v>77.321632385253906</v>
      </c>
      <c r="D518">
        <v>296.606689453125</v>
      </c>
      <c r="E518">
        <v>151.03199768066401</v>
      </c>
      <c r="F518" s="8">
        <f t="shared" si="36"/>
        <v>2.9085080383812113E-2</v>
      </c>
      <c r="G518" s="8">
        <f t="shared" si="37"/>
        <v>-9.3668290748395305E-3</v>
      </c>
      <c r="H518" s="8">
        <f t="shared" si="38"/>
        <v>2.4904416678850336E-2</v>
      </c>
      <c r="I518" s="8">
        <f t="shared" si="39"/>
        <v>3.202626928130311E-3</v>
      </c>
    </row>
    <row r="519" spans="1:9" x14ac:dyDescent="0.3">
      <c r="A519" s="9">
        <v>44949</v>
      </c>
      <c r="B519">
        <v>664.0458984375</v>
      </c>
      <c r="C519">
        <v>78.124893188476605</v>
      </c>
      <c r="D519">
        <v>302.81433105468801</v>
      </c>
      <c r="E519">
        <v>153.50460815429699</v>
      </c>
      <c r="F519" s="8">
        <f t="shared" si="36"/>
        <v>4.1035897589704634E-2</v>
      </c>
      <c r="G519" s="8">
        <f t="shared" si="37"/>
        <v>1.0334974680838587E-2</v>
      </c>
      <c r="H519" s="8">
        <f t="shared" si="38"/>
        <v>2.0712865657266002E-2</v>
      </c>
      <c r="I519" s="8">
        <f t="shared" si="39"/>
        <v>1.6238867589654846E-2</v>
      </c>
    </row>
    <row r="520" spans="1:9" x14ac:dyDescent="0.3">
      <c r="A520" s="9">
        <v>44950</v>
      </c>
      <c r="B520">
        <v>658.132568359375</v>
      </c>
      <c r="C520">
        <v>79.287277221679702</v>
      </c>
      <c r="D520">
        <v>303.76641845703102</v>
      </c>
      <c r="E520">
        <v>154.48014831543</v>
      </c>
      <c r="F520" s="8">
        <f t="shared" si="36"/>
        <v>-8.944888536922796E-3</v>
      </c>
      <c r="G520" s="8">
        <f t="shared" si="37"/>
        <v>1.476893633456699E-2</v>
      </c>
      <c r="H520" s="8">
        <f t="shared" si="38"/>
        <v>3.1391968339776598E-3</v>
      </c>
      <c r="I520" s="8">
        <f t="shared" si="39"/>
        <v>6.3350110886927439E-3</v>
      </c>
    </row>
    <row r="521" spans="1:9" x14ac:dyDescent="0.3">
      <c r="A521" s="9">
        <v>44951</v>
      </c>
      <c r="B521">
        <v>669.44836425781295</v>
      </c>
      <c r="C521">
        <v>72.379158020019503</v>
      </c>
      <c r="D521">
        <v>301.34747314453102</v>
      </c>
      <c r="E521">
        <v>154.354568481445</v>
      </c>
      <c r="F521" s="8">
        <f t="shared" si="36"/>
        <v>1.7047653624959688E-2</v>
      </c>
      <c r="G521" s="8">
        <f t="shared" si="37"/>
        <v>-9.1159291905977671E-2</v>
      </c>
      <c r="H521" s="8">
        <f t="shared" si="38"/>
        <v>-7.9950509520402089E-3</v>
      </c>
      <c r="I521" s="8">
        <f t="shared" si="39"/>
        <v>-8.1324950904962715E-4</v>
      </c>
    </row>
    <row r="522" spans="1:9" x14ac:dyDescent="0.3">
      <c r="A522" s="9">
        <v>44952</v>
      </c>
      <c r="B522">
        <v>671.7763671875</v>
      </c>
      <c r="C522">
        <v>72.199607849121094</v>
      </c>
      <c r="D522">
        <v>305.43737792968801</v>
      </c>
      <c r="E522">
        <v>154.42218017578099</v>
      </c>
      <c r="F522" s="8">
        <f t="shared" si="36"/>
        <v>3.4714618855619045E-3</v>
      </c>
      <c r="G522" s="8">
        <f t="shared" si="37"/>
        <v>-2.4837708653071056E-3</v>
      </c>
      <c r="H522" s="8">
        <f t="shared" si="38"/>
        <v>1.3480780597673566E-2</v>
      </c>
      <c r="I522" s="8">
        <f t="shared" si="39"/>
        <v>4.3793255619527227E-4</v>
      </c>
    </row>
    <row r="523" spans="1:9" x14ac:dyDescent="0.3">
      <c r="A523" s="9">
        <v>44953</v>
      </c>
      <c r="B523">
        <v>655.55895996093795</v>
      </c>
      <c r="C523">
        <v>71.424690246582003</v>
      </c>
      <c r="D523">
        <v>310.67349243164102</v>
      </c>
      <c r="E523">
        <v>155.59086608886699</v>
      </c>
      <c r="F523" s="8">
        <f t="shared" si="36"/>
        <v>-2.4437252509070251E-2</v>
      </c>
      <c r="G523" s="8">
        <f t="shared" si="37"/>
        <v>-1.0791003088670906E-2</v>
      </c>
      <c r="H523" s="8">
        <f t="shared" si="38"/>
        <v>1.6997721749557607E-2</v>
      </c>
      <c r="I523" s="8">
        <f t="shared" si="39"/>
        <v>7.5396275312968166E-3</v>
      </c>
    </row>
    <row r="524" spans="1:9" x14ac:dyDescent="0.3">
      <c r="A524" s="9">
        <v>44956</v>
      </c>
      <c r="B524">
        <v>638.78173828125</v>
      </c>
      <c r="C524">
        <v>70.923843383789105</v>
      </c>
      <c r="D524">
        <v>308.24484252929699</v>
      </c>
      <c r="E524">
        <v>155.49429321289099</v>
      </c>
      <c r="F524" s="8">
        <f t="shared" si="36"/>
        <v>-2.5925417309812942E-2</v>
      </c>
      <c r="G524" s="8">
        <f t="shared" si="37"/>
        <v>-7.0369383762988553E-3</v>
      </c>
      <c r="H524" s="8">
        <f t="shared" si="38"/>
        <v>-7.848086672141999E-3</v>
      </c>
      <c r="I524" s="8">
        <f t="shared" si="39"/>
        <v>-6.2087744265951542E-4</v>
      </c>
    </row>
    <row r="525" spans="1:9" x14ac:dyDescent="0.3">
      <c r="A525" s="9">
        <v>44957</v>
      </c>
      <c r="B525">
        <v>649.12518310546898</v>
      </c>
      <c r="C525">
        <v>70.526924133300795</v>
      </c>
      <c r="D525">
        <v>316.69662475585898</v>
      </c>
      <c r="E525">
        <v>155.32043457031301</v>
      </c>
      <c r="F525" s="8">
        <f t="shared" si="36"/>
        <v>1.6062755849841528E-2</v>
      </c>
      <c r="G525" s="8">
        <f t="shared" si="37"/>
        <v>-5.6121334544461552E-3</v>
      </c>
      <c r="H525" s="8">
        <f t="shared" si="38"/>
        <v>2.7049885493483302E-2</v>
      </c>
      <c r="I525" s="8">
        <f t="shared" si="39"/>
        <v>-1.1187285876108129E-3</v>
      </c>
    </row>
    <row r="526" spans="1:9" x14ac:dyDescent="0.3">
      <c r="A526" s="9">
        <v>44958</v>
      </c>
      <c r="B526">
        <v>666.50146484375</v>
      </c>
      <c r="C526">
        <v>70.158370971679702</v>
      </c>
      <c r="D526">
        <v>319.30984497070301</v>
      </c>
      <c r="E526">
        <v>159.63783264160199</v>
      </c>
      <c r="F526" s="8">
        <f t="shared" si="36"/>
        <v>2.6416753186538515E-2</v>
      </c>
      <c r="G526" s="8">
        <f t="shared" si="37"/>
        <v>-5.2394104793216639E-3</v>
      </c>
      <c r="H526" s="8">
        <f t="shared" si="38"/>
        <v>8.2176362820613295E-3</v>
      </c>
      <c r="I526" s="8">
        <f t="shared" si="39"/>
        <v>2.7417400788499722E-2</v>
      </c>
    </row>
    <row r="527" spans="1:9" x14ac:dyDescent="0.3">
      <c r="A527" s="9">
        <v>44959</v>
      </c>
      <c r="B527">
        <v>684.20208740234398</v>
      </c>
      <c r="C527">
        <v>71.443588256835895</v>
      </c>
      <c r="D527">
        <v>327.91696166992199</v>
      </c>
      <c r="E527">
        <v>159.29978942871099</v>
      </c>
      <c r="F527" s="8">
        <f t="shared" si="36"/>
        <v>2.6210985973170363E-2</v>
      </c>
      <c r="G527" s="8">
        <f t="shared" si="37"/>
        <v>1.815303383349896E-2</v>
      </c>
      <c r="H527" s="8">
        <f t="shared" si="38"/>
        <v>2.6598478465829682E-2</v>
      </c>
      <c r="I527" s="8">
        <f t="shared" si="39"/>
        <v>-2.1198084897117858E-3</v>
      </c>
    </row>
    <row r="528" spans="1:9" x14ac:dyDescent="0.3">
      <c r="A528" s="9">
        <v>44960</v>
      </c>
      <c r="B528">
        <v>667.57208251953102</v>
      </c>
      <c r="C528">
        <v>70.564712524414105</v>
      </c>
      <c r="D528">
        <v>340.01162719726602</v>
      </c>
      <c r="E528">
        <v>162.40020751953099</v>
      </c>
      <c r="F528" s="8">
        <f t="shared" si="36"/>
        <v>-2.4605950167257803E-2</v>
      </c>
      <c r="G528" s="8">
        <f t="shared" si="37"/>
        <v>-1.2377965920299237E-2</v>
      </c>
      <c r="H528" s="8">
        <f t="shared" si="38"/>
        <v>3.6219403972667395E-2</v>
      </c>
      <c r="I528" s="8">
        <f t="shared" si="39"/>
        <v>1.9275810494922451E-2</v>
      </c>
    </row>
    <row r="529" spans="1:9" x14ac:dyDescent="0.3">
      <c r="A529" s="9">
        <v>44963</v>
      </c>
      <c r="B529">
        <v>651.66375732421898</v>
      </c>
      <c r="C529">
        <v>71.358543395996094</v>
      </c>
      <c r="D529">
        <v>339.03048706054699</v>
      </c>
      <c r="E529">
        <v>160.58438110351599</v>
      </c>
      <c r="F529" s="8">
        <f t="shared" si="36"/>
        <v>-2.4118653960062939E-2</v>
      </c>
      <c r="G529" s="8">
        <f t="shared" si="37"/>
        <v>1.1186879065925149E-2</v>
      </c>
      <c r="H529" s="8">
        <f t="shared" si="38"/>
        <v>-2.8897789957212814E-3</v>
      </c>
      <c r="I529" s="8">
        <f t="shared" si="39"/>
        <v>-1.1244162175907648E-2</v>
      </c>
    </row>
    <row r="530" spans="1:9" x14ac:dyDescent="0.3">
      <c r="A530" s="9">
        <v>44964</v>
      </c>
      <c r="B530">
        <v>668.15301513671898</v>
      </c>
      <c r="C530">
        <v>71.897201538085895</v>
      </c>
      <c r="D530">
        <v>339.05960083007801</v>
      </c>
      <c r="E530">
        <v>156.29595947265599</v>
      </c>
      <c r="F530" s="8">
        <f t="shared" si="36"/>
        <v>2.4988492604011488E-2</v>
      </c>
      <c r="G530" s="8">
        <f t="shared" si="37"/>
        <v>7.5202663733947052E-3</v>
      </c>
      <c r="H530" s="8">
        <f t="shared" si="38"/>
        <v>8.5869916309957599E-5</v>
      </c>
      <c r="I530" s="8">
        <f t="shared" si="39"/>
        <v>-2.7068157389841196E-2</v>
      </c>
    </row>
    <row r="531" spans="1:9" x14ac:dyDescent="0.3">
      <c r="A531" s="9">
        <v>44965</v>
      </c>
      <c r="B531">
        <v>652.47106933593795</v>
      </c>
      <c r="C531">
        <v>70.904922485351605</v>
      </c>
      <c r="D531">
        <v>341.94485473632801</v>
      </c>
      <c r="E531">
        <v>154.59603881835901</v>
      </c>
      <c r="F531" s="8">
        <f t="shared" si="36"/>
        <v>-2.375041184987645E-2</v>
      </c>
      <c r="G531" s="8">
        <f t="shared" si="37"/>
        <v>-1.3897482690852021E-2</v>
      </c>
      <c r="H531" s="8">
        <f t="shared" si="38"/>
        <v>8.4735750153640092E-3</v>
      </c>
      <c r="I531" s="8">
        <f t="shared" si="39"/>
        <v>-1.0935872297786075E-2</v>
      </c>
    </row>
    <row r="532" spans="1:9" x14ac:dyDescent="0.3">
      <c r="A532" s="9">
        <v>44966</v>
      </c>
      <c r="B532">
        <v>653.790283203125</v>
      </c>
      <c r="C532">
        <v>69.241691589355497</v>
      </c>
      <c r="D532">
        <v>342.88104248046898</v>
      </c>
      <c r="E532">
        <v>156.49879455566401</v>
      </c>
      <c r="F532" s="8">
        <f t="shared" si="36"/>
        <v>2.0198321157169023E-3</v>
      </c>
      <c r="G532" s="8">
        <f t="shared" si="37"/>
        <v>-2.3736698873735768E-2</v>
      </c>
      <c r="H532" s="8">
        <f t="shared" si="38"/>
        <v>2.7340914855369797E-3</v>
      </c>
      <c r="I532" s="8">
        <f t="shared" si="39"/>
        <v>1.2232793737973964E-2</v>
      </c>
    </row>
    <row r="533" spans="1:9" x14ac:dyDescent="0.3">
      <c r="A533" s="9">
        <v>44967</v>
      </c>
      <c r="B533">
        <v>646.13128662109398</v>
      </c>
      <c r="C533">
        <v>70.630867004394503</v>
      </c>
      <c r="D533">
        <v>340.20910644531301</v>
      </c>
      <c r="E533">
        <v>156.29595947265599</v>
      </c>
      <c r="F533" s="8">
        <f t="shared" si="36"/>
        <v>-1.1783918949345605E-2</v>
      </c>
      <c r="G533" s="8">
        <f t="shared" si="37"/>
        <v>1.9864097824252025E-2</v>
      </c>
      <c r="H533" s="8">
        <f t="shared" si="38"/>
        <v>-7.823124565629452E-3</v>
      </c>
      <c r="I533" s="8">
        <f t="shared" si="39"/>
        <v>-1.2969214401879177E-3</v>
      </c>
    </row>
    <row r="534" spans="1:9" x14ac:dyDescent="0.3">
      <c r="A534" s="9">
        <v>44970</v>
      </c>
      <c r="B534">
        <v>658.328369140625</v>
      </c>
      <c r="C534">
        <v>71.462493896484403</v>
      </c>
      <c r="D534">
        <v>343.29061889648398</v>
      </c>
      <c r="E534">
        <v>159.36740112304699</v>
      </c>
      <c r="F534" s="8">
        <f t="shared" si="36"/>
        <v>1.8701134895013485E-2</v>
      </c>
      <c r="G534" s="8">
        <f t="shared" si="37"/>
        <v>1.1705492536576732E-2</v>
      </c>
      <c r="H534" s="8">
        <f t="shared" si="38"/>
        <v>9.0169263144100117E-3</v>
      </c>
      <c r="I534" s="8">
        <f t="shared" si="39"/>
        <v>1.9460849557423044E-2</v>
      </c>
    </row>
    <row r="535" spans="1:9" x14ac:dyDescent="0.3">
      <c r="A535" s="9">
        <v>44971</v>
      </c>
      <c r="B535">
        <v>666.93231201171898</v>
      </c>
      <c r="C535">
        <v>71.849945068359403</v>
      </c>
      <c r="D535">
        <v>343.59289550781301</v>
      </c>
      <c r="E535">
        <v>159.60887145996099</v>
      </c>
      <c r="F535" s="8">
        <f t="shared" si="36"/>
        <v>1.2984711431456976E-2</v>
      </c>
      <c r="G535" s="8">
        <f t="shared" si="37"/>
        <v>5.4070968110767224E-3</v>
      </c>
      <c r="H535" s="8">
        <f t="shared" si="38"/>
        <v>8.8013942539958193E-4</v>
      </c>
      <c r="I535" s="8">
        <f t="shared" si="39"/>
        <v>1.5140335115553247E-3</v>
      </c>
    </row>
    <row r="536" spans="1:9" x14ac:dyDescent="0.3">
      <c r="A536" s="9">
        <v>44972</v>
      </c>
      <c r="B536">
        <v>666.272705078125</v>
      </c>
      <c r="C536">
        <v>72.709922790527301</v>
      </c>
      <c r="D536">
        <v>352.18389892578102</v>
      </c>
      <c r="E536">
        <v>159.17422485351599</v>
      </c>
      <c r="F536" s="8">
        <f t="shared" si="36"/>
        <v>-9.8950570836191178E-4</v>
      </c>
      <c r="G536" s="8">
        <f t="shared" si="37"/>
        <v>1.1898016786441579E-2</v>
      </c>
      <c r="H536" s="8">
        <f t="shared" si="38"/>
        <v>2.4695966043657085E-2</v>
      </c>
      <c r="I536" s="8">
        <f t="shared" si="39"/>
        <v>-2.726912943687097E-3</v>
      </c>
    </row>
    <row r="537" spans="1:9" x14ac:dyDescent="0.3">
      <c r="A537" s="9">
        <v>44973</v>
      </c>
      <c r="B537">
        <v>646.06243896484398</v>
      </c>
      <c r="C537">
        <v>71.528648376464801</v>
      </c>
      <c r="D537">
        <v>345.72848510742199</v>
      </c>
      <c r="E537">
        <v>160.613357543945</v>
      </c>
      <c r="F537" s="8">
        <f t="shared" si="36"/>
        <v>-3.080289995971805E-2</v>
      </c>
      <c r="G537" s="8">
        <f t="shared" si="37"/>
        <v>-1.6379818734510852E-2</v>
      </c>
      <c r="H537" s="8">
        <f t="shared" si="38"/>
        <v>-1.8499737427089779E-2</v>
      </c>
      <c r="I537" s="8">
        <f t="shared" si="39"/>
        <v>9.0006146899088927E-3</v>
      </c>
    </row>
    <row r="538" spans="1:9" x14ac:dyDescent="0.3">
      <c r="A538" s="9">
        <v>44974</v>
      </c>
      <c r="B538">
        <v>641.780029296875</v>
      </c>
      <c r="C538">
        <v>71.887756347656307</v>
      </c>
      <c r="D538">
        <v>346.64514160156301</v>
      </c>
      <c r="E538">
        <v>162.54508972168</v>
      </c>
      <c r="F538" s="8">
        <f t="shared" si="36"/>
        <v>-6.6505423724437015E-3</v>
      </c>
      <c r="G538" s="8">
        <f t="shared" si="37"/>
        <v>5.0079169449919487E-3</v>
      </c>
      <c r="H538" s="8">
        <f t="shared" si="38"/>
        <v>2.6478681288607951E-3</v>
      </c>
      <c r="I538" s="8">
        <f t="shared" si="39"/>
        <v>1.1955467685167467E-2</v>
      </c>
    </row>
    <row r="539" spans="1:9" x14ac:dyDescent="0.3">
      <c r="A539" s="9">
        <v>44978</v>
      </c>
      <c r="B539">
        <v>619.97497558593795</v>
      </c>
      <c r="C539">
        <v>69.610252380371094</v>
      </c>
      <c r="D539">
        <v>335.00189208984398</v>
      </c>
      <c r="E539">
        <v>157.09761047363301</v>
      </c>
      <c r="F539" s="8">
        <f t="shared" si="36"/>
        <v>-3.4566496217322926E-2</v>
      </c>
      <c r="G539" s="8">
        <f t="shared" si="37"/>
        <v>-3.2194102181600834E-2</v>
      </c>
      <c r="H539" s="8">
        <f t="shared" si="38"/>
        <v>-3.4165430167095369E-2</v>
      </c>
      <c r="I539" s="8">
        <f t="shared" si="39"/>
        <v>-3.4088103570229379E-2</v>
      </c>
    </row>
    <row r="540" spans="1:9" x14ac:dyDescent="0.3">
      <c r="A540" s="9">
        <v>44979</v>
      </c>
      <c r="B540">
        <v>614.49169921875</v>
      </c>
      <c r="C540">
        <v>69.629158020019503</v>
      </c>
      <c r="D540">
        <v>336.73757934570301</v>
      </c>
      <c r="E540">
        <v>157.455001831055</v>
      </c>
      <c r="F540" s="8">
        <f t="shared" si="36"/>
        <v>-8.883694539104656E-3</v>
      </c>
      <c r="G540" s="8">
        <f t="shared" si="37"/>
        <v>2.7155587215172734E-4</v>
      </c>
      <c r="H540" s="8">
        <f t="shared" si="38"/>
        <v>5.1677508688578186E-3</v>
      </c>
      <c r="I540" s="8">
        <f t="shared" si="39"/>
        <v>2.272379864164615E-3</v>
      </c>
    </row>
    <row r="541" spans="1:9" x14ac:dyDescent="0.3">
      <c r="A541" s="9">
        <v>44980</v>
      </c>
      <c r="B541">
        <v>628.15557861328102</v>
      </c>
      <c r="C541">
        <v>68.863685607910199</v>
      </c>
      <c r="D541">
        <v>340.33587646484398</v>
      </c>
      <c r="E541">
        <v>158.07315063476599</v>
      </c>
      <c r="F541" s="8">
        <f t="shared" si="36"/>
        <v>2.1992451704592752E-2</v>
      </c>
      <c r="G541" s="8">
        <f t="shared" si="37"/>
        <v>-1.1054436996723021E-2</v>
      </c>
      <c r="H541" s="8">
        <f t="shared" si="38"/>
        <v>1.0629071233885257E-2</v>
      </c>
      <c r="I541" s="8">
        <f t="shared" si="39"/>
        <v>3.9181898015075304E-3</v>
      </c>
    </row>
    <row r="542" spans="1:9" x14ac:dyDescent="0.3">
      <c r="A542" s="9">
        <v>44981</v>
      </c>
      <c r="B542">
        <v>608.75238037109398</v>
      </c>
      <c r="C542">
        <v>68.910934448242202</v>
      </c>
      <c r="D542">
        <v>339.38024902343801</v>
      </c>
      <c r="E542">
        <v>151.563232421875</v>
      </c>
      <c r="F542" s="8">
        <f t="shared" si="36"/>
        <v>-3.1376287782216641E-2</v>
      </c>
      <c r="G542" s="8">
        <f t="shared" si="37"/>
        <v>6.8588600955766057E-4</v>
      </c>
      <c r="H542" s="8">
        <f t="shared" si="38"/>
        <v>-2.8118446369241835E-3</v>
      </c>
      <c r="I542" s="8">
        <f t="shared" si="39"/>
        <v>-4.2054990992094088E-2</v>
      </c>
    </row>
    <row r="543" spans="1:9" x14ac:dyDescent="0.3">
      <c r="A543" s="9">
        <v>44984</v>
      </c>
      <c r="B543">
        <v>622.23919677734398</v>
      </c>
      <c r="C543">
        <v>68.347869873046903</v>
      </c>
      <c r="D543">
        <v>341.76937866210898</v>
      </c>
      <c r="E543">
        <v>155.61984252929699</v>
      </c>
      <c r="F543" s="8">
        <f t="shared" si="36"/>
        <v>2.1912994900252902E-2</v>
      </c>
      <c r="G543" s="8">
        <f t="shared" si="37"/>
        <v>-8.2044679968420499E-3</v>
      </c>
      <c r="H543" s="8">
        <f t="shared" si="38"/>
        <v>7.0150208972631616E-3</v>
      </c>
      <c r="I543" s="8">
        <f t="shared" si="39"/>
        <v>2.6413212701469752E-2</v>
      </c>
    </row>
    <row r="544" spans="1:9" x14ac:dyDescent="0.3">
      <c r="A544" s="9">
        <v>44985</v>
      </c>
      <c r="B544">
        <v>608.112548828125</v>
      </c>
      <c r="C544">
        <v>67.558425903320298</v>
      </c>
      <c r="D544">
        <v>343.10531616210898</v>
      </c>
      <c r="E544">
        <v>156.19937133789099</v>
      </c>
      <c r="F544" s="8">
        <f t="shared" si="36"/>
        <v>-2.2964601510946408E-2</v>
      </c>
      <c r="G544" s="8">
        <f t="shared" si="37"/>
        <v>-1.1617605268186136E-2</v>
      </c>
      <c r="H544" s="8">
        <f t="shared" si="38"/>
        <v>3.9012660403309834E-3</v>
      </c>
      <c r="I544" s="8">
        <f t="shared" si="39"/>
        <v>3.7170863762540597E-3</v>
      </c>
    </row>
    <row r="545" spans="1:9" x14ac:dyDescent="0.3">
      <c r="A545" s="9">
        <v>44986</v>
      </c>
      <c r="B545">
        <v>605.37585449218795</v>
      </c>
      <c r="C545">
        <v>66.455139160156307</v>
      </c>
      <c r="D545">
        <v>344.56802368164102</v>
      </c>
      <c r="E545">
        <v>157.397048950195</v>
      </c>
      <c r="F545" s="8">
        <f t="shared" si="36"/>
        <v>-4.5104658077083264E-3</v>
      </c>
      <c r="G545" s="8">
        <f t="shared" si="37"/>
        <v>-1.6465671505733397E-2</v>
      </c>
      <c r="H545" s="8">
        <f t="shared" si="38"/>
        <v>4.2540829800836576E-3</v>
      </c>
      <c r="I545" s="8">
        <f t="shared" si="39"/>
        <v>7.6383744073534607E-3</v>
      </c>
    </row>
    <row r="546" spans="1:9" x14ac:dyDescent="0.3">
      <c r="A546" s="9">
        <v>44987</v>
      </c>
      <c r="B546">
        <v>614.4521484375</v>
      </c>
      <c r="C546">
        <v>68.680770874023395</v>
      </c>
      <c r="D546">
        <v>346.66458129882801</v>
      </c>
      <c r="E546">
        <v>157.91859436035199</v>
      </c>
      <c r="F546" s="8">
        <f t="shared" si="36"/>
        <v>1.4881543014496077E-2</v>
      </c>
      <c r="G546" s="8">
        <f t="shared" si="37"/>
        <v>3.294213918550886E-2</v>
      </c>
      <c r="H546" s="8">
        <f t="shared" si="38"/>
        <v>6.0661607430676553E-3</v>
      </c>
      <c r="I546" s="8">
        <f t="shared" si="39"/>
        <v>3.3080876058436534E-3</v>
      </c>
    </row>
    <row r="547" spans="1:9" x14ac:dyDescent="0.3">
      <c r="A547" s="9">
        <v>44988</v>
      </c>
      <c r="B547">
        <v>627.45654296875</v>
      </c>
      <c r="C547">
        <v>70.221588134765597</v>
      </c>
      <c r="D547">
        <v>350.90646362304699</v>
      </c>
      <c r="E547">
        <v>158.51744079589801</v>
      </c>
      <c r="F547" s="8">
        <f t="shared" si="36"/>
        <v>2.0943359128913538E-2</v>
      </c>
      <c r="G547" s="8">
        <f t="shared" si="37"/>
        <v>2.2186526935861886E-2</v>
      </c>
      <c r="H547" s="8">
        <f t="shared" si="38"/>
        <v>1.2162014582830987E-2</v>
      </c>
      <c r="I547" s="8">
        <f t="shared" si="39"/>
        <v>3.7849491456623066E-3</v>
      </c>
    </row>
    <row r="548" spans="1:9" x14ac:dyDescent="0.3">
      <c r="A548" s="9">
        <v>44991</v>
      </c>
      <c r="B548">
        <v>611.30206298828102</v>
      </c>
      <c r="C548">
        <v>70.763725280761705</v>
      </c>
      <c r="D548">
        <v>351.540283203125</v>
      </c>
      <c r="E548">
        <v>160.47814941406301</v>
      </c>
      <c r="F548" s="8">
        <f t="shared" si="36"/>
        <v>-2.6083202589801933E-2</v>
      </c>
      <c r="G548" s="8">
        <f t="shared" si="37"/>
        <v>7.6907275661764205E-3</v>
      </c>
      <c r="H548" s="8">
        <f t="shared" si="38"/>
        <v>1.8046058436456001E-3</v>
      </c>
      <c r="I548" s="8">
        <f t="shared" si="39"/>
        <v>1.2293168748796155E-2</v>
      </c>
    </row>
    <row r="549" spans="1:9" x14ac:dyDescent="0.3">
      <c r="A549" s="9">
        <v>44992</v>
      </c>
      <c r="B549">
        <v>599.62677001953102</v>
      </c>
      <c r="C549">
        <v>70.145500183105497</v>
      </c>
      <c r="D549">
        <v>350.60415649414102</v>
      </c>
      <c r="E549">
        <v>157.59986877441401</v>
      </c>
      <c r="F549" s="8">
        <f t="shared" si="36"/>
        <v>-1.9283800089537884E-2</v>
      </c>
      <c r="G549" s="8">
        <f t="shared" si="37"/>
        <v>-8.774855762099321E-3</v>
      </c>
      <c r="H549" s="8">
        <f t="shared" si="38"/>
        <v>-2.6664806006349889E-3</v>
      </c>
      <c r="I549" s="8">
        <f t="shared" si="39"/>
        <v>-1.8098447805957672E-2</v>
      </c>
    </row>
    <row r="550" spans="1:9" x14ac:dyDescent="0.3">
      <c r="A550" s="9">
        <v>44993</v>
      </c>
      <c r="B550">
        <v>609.756591796875</v>
      </c>
      <c r="C550">
        <v>70.621055603027301</v>
      </c>
      <c r="D550">
        <v>353.65640258789102</v>
      </c>
      <c r="E550">
        <v>157.3583984375</v>
      </c>
      <c r="F550" s="8">
        <f t="shared" si="36"/>
        <v>1.6752435997230086E-2</v>
      </c>
      <c r="G550" s="8">
        <f t="shared" si="37"/>
        <v>6.7566791907952171E-3</v>
      </c>
      <c r="H550" s="8">
        <f t="shared" si="38"/>
        <v>8.6679998334204672E-3</v>
      </c>
      <c r="I550" s="8">
        <f t="shared" si="39"/>
        <v>-1.5333484424002407E-3</v>
      </c>
    </row>
    <row r="551" spans="1:9" x14ac:dyDescent="0.3">
      <c r="A551" s="9">
        <v>44994</v>
      </c>
      <c r="B551">
        <v>595.32476806640602</v>
      </c>
      <c r="C551">
        <v>70.155014038085895</v>
      </c>
      <c r="D551">
        <v>342.20812988281301</v>
      </c>
      <c r="E551">
        <v>163.03768920898401</v>
      </c>
      <c r="F551" s="8">
        <f t="shared" si="36"/>
        <v>-2.3952762374203195E-2</v>
      </c>
      <c r="G551" s="8">
        <f t="shared" si="37"/>
        <v>-6.6210580913603949E-3</v>
      </c>
      <c r="H551" s="8">
        <f t="shared" si="38"/>
        <v>-3.2906708754659626E-2</v>
      </c>
      <c r="I551" s="8">
        <f t="shared" si="39"/>
        <v>3.5455399888674619E-2</v>
      </c>
    </row>
    <row r="552" spans="1:9" x14ac:dyDescent="0.3">
      <c r="A552" s="9">
        <v>44995</v>
      </c>
      <c r="B552">
        <v>591.84973144531295</v>
      </c>
      <c r="C552">
        <v>69.441665649414105</v>
      </c>
      <c r="D552">
        <v>330.05783081054699</v>
      </c>
      <c r="E552">
        <v>154.37388610839801</v>
      </c>
      <c r="F552" s="8">
        <f t="shared" si="36"/>
        <v>-5.8543146732194119E-3</v>
      </c>
      <c r="G552" s="8">
        <f t="shared" si="37"/>
        <v>-1.022022299580483E-2</v>
      </c>
      <c r="H552" s="8">
        <f t="shared" si="38"/>
        <v>-3.6151234882286949E-2</v>
      </c>
      <c r="I552" s="8">
        <f t="shared" si="39"/>
        <v>-5.4603904355997983E-2</v>
      </c>
    </row>
    <row r="553" spans="1:9" x14ac:dyDescent="0.3">
      <c r="A553" s="9">
        <v>44998</v>
      </c>
      <c r="B553">
        <v>595.36407470703102</v>
      </c>
      <c r="C553">
        <v>69.707977294921903</v>
      </c>
      <c r="D553">
        <v>323.83639526367199</v>
      </c>
      <c r="E553">
        <v>154.23867797851599</v>
      </c>
      <c r="F553" s="8">
        <f t="shared" si="36"/>
        <v>5.9203380358767103E-3</v>
      </c>
      <c r="G553" s="8">
        <f t="shared" si="37"/>
        <v>3.8277061302413578E-3</v>
      </c>
      <c r="H553" s="8">
        <f t="shared" si="38"/>
        <v>-1.902944861659691E-2</v>
      </c>
      <c r="I553" s="8">
        <f t="shared" si="39"/>
        <v>-8.7623223592935983E-4</v>
      </c>
    </row>
    <row r="554" spans="1:9" x14ac:dyDescent="0.3">
      <c r="A554" s="9">
        <v>44999</v>
      </c>
      <c r="B554">
        <v>610.64245605468795</v>
      </c>
      <c r="C554">
        <v>70.906402587890597</v>
      </c>
      <c r="D554">
        <v>325.91348266601602</v>
      </c>
      <c r="E554">
        <v>159.85032653808599</v>
      </c>
      <c r="F554" s="8">
        <f t="shared" si="36"/>
        <v>2.5338500900348688E-2</v>
      </c>
      <c r="G554" s="8">
        <f t="shared" si="37"/>
        <v>1.7045970863145618E-2</v>
      </c>
      <c r="H554" s="8">
        <f t="shared" si="38"/>
        <v>6.3935201785647461E-3</v>
      </c>
      <c r="I554" s="8">
        <f t="shared" si="39"/>
        <v>3.5736658653784212E-2</v>
      </c>
    </row>
    <row r="555" spans="1:9" x14ac:dyDescent="0.3">
      <c r="A555" s="9">
        <v>45000</v>
      </c>
      <c r="B555">
        <v>597.244384765625</v>
      </c>
      <c r="C555">
        <v>71.8289794921875</v>
      </c>
      <c r="D555">
        <v>305.74746704101602</v>
      </c>
      <c r="E555">
        <v>149.32243347168</v>
      </c>
      <c r="F555" s="8">
        <f t="shared" si="36"/>
        <v>-2.2185225235271194E-2</v>
      </c>
      <c r="G555" s="8">
        <f t="shared" si="37"/>
        <v>1.2927274776713203E-2</v>
      </c>
      <c r="H555" s="8">
        <f t="shared" si="38"/>
        <v>-6.3872465428432099E-2</v>
      </c>
      <c r="I555" s="8">
        <f t="shared" si="39"/>
        <v>-6.8129967343940764E-2</v>
      </c>
    </row>
    <row r="556" spans="1:9" x14ac:dyDescent="0.3">
      <c r="A556" s="9">
        <v>45001</v>
      </c>
      <c r="B556">
        <v>620.74279785156295</v>
      </c>
      <c r="C556">
        <v>72.504287719726605</v>
      </c>
      <c r="D556">
        <v>306.19598388671898</v>
      </c>
      <c r="E556">
        <v>154.27729797363301</v>
      </c>
      <c r="F556" s="8">
        <f t="shared" si="36"/>
        <v>3.8590437641493974E-2</v>
      </c>
      <c r="G556" s="8">
        <f t="shared" si="37"/>
        <v>9.3576923523797564E-3</v>
      </c>
      <c r="H556" s="8">
        <f t="shared" si="38"/>
        <v>1.4658770359817109E-3</v>
      </c>
      <c r="I556" s="8">
        <f t="shared" si="39"/>
        <v>3.2643668466175099E-2</v>
      </c>
    </row>
    <row r="557" spans="1:9" x14ac:dyDescent="0.3">
      <c r="A557" s="9">
        <v>45002</v>
      </c>
      <c r="B557">
        <v>623.82415771484398</v>
      </c>
      <c r="C557">
        <v>71.971664428710895</v>
      </c>
      <c r="D557">
        <v>297.34170532226602</v>
      </c>
      <c r="E557">
        <v>150.67462158203099</v>
      </c>
      <c r="F557" s="8">
        <f t="shared" si="36"/>
        <v>4.9517081352538263E-3</v>
      </c>
      <c r="G557" s="8">
        <f t="shared" si="37"/>
        <v>-7.3732091197680613E-3</v>
      </c>
      <c r="H557" s="8">
        <f t="shared" si="38"/>
        <v>-2.9343366727946608E-2</v>
      </c>
      <c r="I557" s="8">
        <f t="shared" si="39"/>
        <v>-2.362893152296474E-2</v>
      </c>
    </row>
    <row r="558" spans="1:9" x14ac:dyDescent="0.3">
      <c r="A558" s="9">
        <v>45005</v>
      </c>
      <c r="B558">
        <v>636.26721191406295</v>
      </c>
      <c r="C558">
        <v>72.257003784179702</v>
      </c>
      <c r="D558">
        <v>307.98046875</v>
      </c>
      <c r="E558">
        <v>154.77955627441401</v>
      </c>
      <c r="F558" s="8">
        <f t="shared" si="36"/>
        <v>1.9750089500238314E-2</v>
      </c>
      <c r="G558" s="8">
        <f t="shared" si="37"/>
        <v>3.9567685298276204E-3</v>
      </c>
      <c r="H558" s="8">
        <f t="shared" si="38"/>
        <v>3.5154367384572976E-2</v>
      </c>
      <c r="I558" s="8">
        <f t="shared" si="39"/>
        <v>2.6879199142284812E-2</v>
      </c>
    </row>
    <row r="559" spans="1:9" x14ac:dyDescent="0.3">
      <c r="A559" s="9">
        <v>45006</v>
      </c>
      <c r="B559">
        <v>632.13269042968795</v>
      </c>
      <c r="C559">
        <v>71.676811218261705</v>
      </c>
      <c r="D559">
        <v>318.10256958007801</v>
      </c>
      <c r="E559">
        <v>156.34423828125</v>
      </c>
      <c r="F559" s="8">
        <f t="shared" si="36"/>
        <v>-6.51929430179641E-3</v>
      </c>
      <c r="G559" s="8">
        <f t="shared" si="37"/>
        <v>-8.0619791589251755E-3</v>
      </c>
      <c r="H559" s="8">
        <f t="shared" si="38"/>
        <v>3.233750880922389E-2</v>
      </c>
      <c r="I559" s="8">
        <f t="shared" si="39"/>
        <v>1.0058344786265664E-2</v>
      </c>
    </row>
    <row r="560" spans="1:9" x14ac:dyDescent="0.3">
      <c r="A560" s="9">
        <v>45007</v>
      </c>
      <c r="B560">
        <v>630.40008544921898</v>
      </c>
      <c r="C560">
        <v>70.506927490234403</v>
      </c>
      <c r="D560">
        <v>314.11419677734398</v>
      </c>
      <c r="E560">
        <v>157.10728454589801</v>
      </c>
      <c r="F560" s="8">
        <f t="shared" si="36"/>
        <v>-2.7446512300188467E-3</v>
      </c>
      <c r="G560" s="8">
        <f t="shared" si="37"/>
        <v>-1.6456314061121701E-2</v>
      </c>
      <c r="H560" s="8">
        <f t="shared" si="38"/>
        <v>-1.2617272827212969E-2</v>
      </c>
      <c r="I560" s="8">
        <f t="shared" si="39"/>
        <v>4.8686812240663173E-3</v>
      </c>
    </row>
    <row r="561" spans="1:9" x14ac:dyDescent="0.3">
      <c r="A561" s="9">
        <v>45008</v>
      </c>
      <c r="B561">
        <v>653.81970214843795</v>
      </c>
      <c r="C561">
        <v>70.202560424804702</v>
      </c>
      <c r="D561">
        <v>312.45651245117199</v>
      </c>
      <c r="E561">
        <v>157.15557861328099</v>
      </c>
      <c r="F561" s="8">
        <f t="shared" si="36"/>
        <v>3.6476954569561529E-2</v>
      </c>
      <c r="G561" s="8">
        <f t="shared" si="37"/>
        <v>-4.3261836091830156E-3</v>
      </c>
      <c r="H561" s="8">
        <f t="shared" si="38"/>
        <v>-5.2913044590024222E-3</v>
      </c>
      <c r="I561" s="8">
        <f t="shared" si="39"/>
        <v>3.0734823248078407E-4</v>
      </c>
    </row>
    <row r="562" spans="1:9" x14ac:dyDescent="0.3">
      <c r="A562" s="9">
        <v>45009</v>
      </c>
      <c r="B562">
        <v>637.44860839843795</v>
      </c>
      <c r="C562">
        <v>71.990692138671903</v>
      </c>
      <c r="D562">
        <v>312.89523315429699</v>
      </c>
      <c r="E562">
        <v>149.23548889160199</v>
      </c>
      <c r="F562" s="8">
        <f t="shared" si="36"/>
        <v>-2.5357969154724942E-2</v>
      </c>
      <c r="G562" s="8">
        <f t="shared" si="37"/>
        <v>2.5152051152985452E-2</v>
      </c>
      <c r="H562" s="8">
        <f t="shared" si="38"/>
        <v>1.4031168160484747E-3</v>
      </c>
      <c r="I562" s="8">
        <f t="shared" si="39"/>
        <v>-5.1710740577336739E-2</v>
      </c>
    </row>
    <row r="563" spans="1:9" x14ac:dyDescent="0.3">
      <c r="A563" s="9">
        <v>45012</v>
      </c>
      <c r="B563">
        <v>634.02282714843795</v>
      </c>
      <c r="C563">
        <v>71.752899169921903</v>
      </c>
      <c r="D563">
        <v>316.591064453125</v>
      </c>
      <c r="E563">
        <v>151.25416564941401</v>
      </c>
      <c r="F563" s="8">
        <f t="shared" si="36"/>
        <v>-5.3887007510625036E-3</v>
      </c>
      <c r="G563" s="8">
        <f t="shared" si="37"/>
        <v>-3.3085744345909994E-3</v>
      </c>
      <c r="H563" s="8">
        <f t="shared" si="38"/>
        <v>1.1742507437812329E-2</v>
      </c>
      <c r="I563" s="8">
        <f t="shared" si="39"/>
        <v>1.3436117326483872E-2</v>
      </c>
    </row>
    <row r="564" spans="1:9" x14ac:dyDescent="0.3">
      <c r="A564" s="9">
        <v>45013</v>
      </c>
      <c r="B564">
        <v>629.75042724609398</v>
      </c>
      <c r="C564">
        <v>71.562667846679702</v>
      </c>
      <c r="D564">
        <v>319.59454345703102</v>
      </c>
      <c r="E564">
        <v>156.21870422363301</v>
      </c>
      <c r="F564" s="8">
        <f t="shared" si="36"/>
        <v>-6.7613650849393065E-3</v>
      </c>
      <c r="G564" s="8">
        <f t="shared" si="37"/>
        <v>-2.6547211712476737E-3</v>
      </c>
      <c r="H564" s="8">
        <f t="shared" si="38"/>
        <v>9.4422171179036219E-3</v>
      </c>
      <c r="I564" s="8">
        <f t="shared" si="39"/>
        <v>3.2295337571026636E-2</v>
      </c>
    </row>
    <row r="565" spans="1:9" x14ac:dyDescent="0.3">
      <c r="A565" s="9">
        <v>45014</v>
      </c>
      <c r="B565">
        <v>648.858154296875</v>
      </c>
      <c r="C565">
        <v>72.390159606933594</v>
      </c>
      <c r="D565">
        <v>325.86471557617199</v>
      </c>
      <c r="E565">
        <v>156.13174438476599</v>
      </c>
      <c r="F565" s="8">
        <f t="shared" si="36"/>
        <v>2.9890538740738586E-2</v>
      </c>
      <c r="G565" s="8">
        <f t="shared" si="37"/>
        <v>1.1496833921215612E-2</v>
      </c>
      <c r="H565" s="8">
        <f t="shared" si="38"/>
        <v>1.9429171634001173E-2</v>
      </c>
      <c r="I565" s="8">
        <f t="shared" si="39"/>
        <v>-5.5680945233900481E-4</v>
      </c>
    </row>
    <row r="566" spans="1:9" x14ac:dyDescent="0.3">
      <c r="A566" s="9">
        <v>45015</v>
      </c>
      <c r="B566">
        <v>666.14471435546898</v>
      </c>
      <c r="C566">
        <v>72.846694946289105</v>
      </c>
      <c r="D566">
        <v>328.205078125</v>
      </c>
      <c r="E566">
        <v>156.13174438476599</v>
      </c>
      <c r="F566" s="8">
        <f t="shared" si="36"/>
        <v>2.6292803347765258E-2</v>
      </c>
      <c r="G566" s="8">
        <f t="shared" si="37"/>
        <v>6.2867905591054924E-3</v>
      </c>
      <c r="H566" s="8">
        <f t="shared" si="38"/>
        <v>7.1563388478606306E-3</v>
      </c>
      <c r="I566" s="8">
        <f t="shared" si="39"/>
        <v>0</v>
      </c>
    </row>
    <row r="567" spans="1:9" x14ac:dyDescent="0.3">
      <c r="A567" s="9">
        <v>45016</v>
      </c>
      <c r="B567">
        <v>670.112060546875</v>
      </c>
      <c r="C567">
        <v>73.312744140625</v>
      </c>
      <c r="D567">
        <v>327.75650024414102</v>
      </c>
      <c r="E567">
        <v>160.83551025390599</v>
      </c>
      <c r="F567" s="8">
        <f t="shared" si="36"/>
        <v>5.9380171884861315E-3</v>
      </c>
      <c r="G567" s="8">
        <f t="shared" si="37"/>
        <v>6.3772928626362815E-3</v>
      </c>
      <c r="H567" s="8">
        <f t="shared" si="38"/>
        <v>-1.3676958089519011E-3</v>
      </c>
      <c r="I567" s="8">
        <f t="shared" si="39"/>
        <v>2.9682001142669119E-2</v>
      </c>
    </row>
    <row r="568" spans="1:9" x14ac:dyDescent="0.3">
      <c r="A568" s="9">
        <v>45019</v>
      </c>
      <c r="B568">
        <v>663.49664306640602</v>
      </c>
      <c r="C568">
        <v>72.922782897949205</v>
      </c>
      <c r="D568">
        <v>330.740478515625</v>
      </c>
      <c r="E568">
        <v>159.84068298339801</v>
      </c>
      <c r="F568" s="8">
        <f t="shared" si="36"/>
        <v>-9.9211586203369461E-3</v>
      </c>
      <c r="G568" s="8">
        <f t="shared" si="37"/>
        <v>-5.3333437493431387E-3</v>
      </c>
      <c r="H568" s="8">
        <f t="shared" si="38"/>
        <v>9.0630596427980648E-3</v>
      </c>
      <c r="I568" s="8">
        <f t="shared" si="39"/>
        <v>-6.20457946650552E-3</v>
      </c>
    </row>
    <row r="569" spans="1:9" x14ac:dyDescent="0.3">
      <c r="A569" s="9">
        <v>45020</v>
      </c>
      <c r="B569">
        <v>658.269287109375</v>
      </c>
      <c r="C569">
        <v>73.388839721679702</v>
      </c>
      <c r="D569">
        <v>312.67095947265602</v>
      </c>
      <c r="E569">
        <v>157.59020996093801</v>
      </c>
      <c r="F569" s="8">
        <f t="shared" si="36"/>
        <v>-7.9096957956672504E-3</v>
      </c>
      <c r="G569" s="8">
        <f t="shared" si="37"/>
        <v>6.3707638763253697E-3</v>
      </c>
      <c r="H569" s="8">
        <f t="shared" si="38"/>
        <v>-5.6182625123459555E-2</v>
      </c>
      <c r="I569" s="8">
        <f t="shared" si="39"/>
        <v>-1.417953185318617E-2</v>
      </c>
    </row>
    <row r="570" spans="1:9" x14ac:dyDescent="0.3">
      <c r="A570" s="9">
        <v>45021</v>
      </c>
      <c r="B570">
        <v>653.563720703125</v>
      </c>
      <c r="C570">
        <v>74.501655578613295</v>
      </c>
      <c r="D570">
        <v>304.811279296875</v>
      </c>
      <c r="E570">
        <v>151.39903259277301</v>
      </c>
      <c r="F570" s="8">
        <f t="shared" si="36"/>
        <v>-7.1740634060341668E-3</v>
      </c>
      <c r="G570" s="8">
        <f t="shared" si="37"/>
        <v>1.5049470998785236E-2</v>
      </c>
      <c r="H570" s="8">
        <f t="shared" si="38"/>
        <v>-2.5458561205569222E-2</v>
      </c>
      <c r="I570" s="8">
        <f t="shared" si="39"/>
        <v>-4.0079104718054627E-2</v>
      </c>
    </row>
    <row r="571" spans="1:9" x14ac:dyDescent="0.3">
      <c r="A571" s="9">
        <v>45022</v>
      </c>
      <c r="B571">
        <v>646.88928222656295</v>
      </c>
      <c r="C571">
        <v>75.110374450683594</v>
      </c>
      <c r="D571">
        <v>304.70407104492199</v>
      </c>
      <c r="E571">
        <v>150.96440124511699</v>
      </c>
      <c r="F571" s="8">
        <f t="shared" si="36"/>
        <v>-1.0264880110716353E-2</v>
      </c>
      <c r="G571" s="8">
        <f t="shared" si="37"/>
        <v>8.1373433790886077E-3</v>
      </c>
      <c r="H571" s="8">
        <f t="shared" si="38"/>
        <v>-3.5178196250015191E-4</v>
      </c>
      <c r="I571" s="8">
        <f t="shared" si="39"/>
        <v>-2.8748955618901248E-3</v>
      </c>
    </row>
    <row r="572" spans="1:9" x14ac:dyDescent="0.3">
      <c r="A572" s="9">
        <v>45026</v>
      </c>
      <c r="B572">
        <v>651.33898925781295</v>
      </c>
      <c r="C572">
        <v>74.596763610839801</v>
      </c>
      <c r="D572">
        <v>307.3369140625</v>
      </c>
      <c r="E572">
        <v>147.97021484375</v>
      </c>
      <c r="F572" s="8">
        <f t="shared" si="36"/>
        <v>6.8550724923104262E-3</v>
      </c>
      <c r="G572" s="8">
        <f t="shared" si="37"/>
        <v>-6.8615680134826622E-3</v>
      </c>
      <c r="H572" s="8">
        <f t="shared" si="38"/>
        <v>8.6035390507163429E-3</v>
      </c>
      <c r="I572" s="8">
        <f t="shared" si="39"/>
        <v>-2.0033053222479578E-2</v>
      </c>
    </row>
    <row r="573" spans="1:9" x14ac:dyDescent="0.3">
      <c r="A573" s="9">
        <v>45027</v>
      </c>
      <c r="B573">
        <v>649.498046875</v>
      </c>
      <c r="C573">
        <v>74.511169433593807</v>
      </c>
      <c r="D573">
        <v>310.07708740234398</v>
      </c>
      <c r="E573">
        <v>154.98239135742199</v>
      </c>
      <c r="F573" s="8">
        <f t="shared" si="36"/>
        <v>-2.8303985213889511E-3</v>
      </c>
      <c r="G573" s="8">
        <f t="shared" si="37"/>
        <v>-1.148083604944965E-3</v>
      </c>
      <c r="H573" s="8">
        <f t="shared" si="38"/>
        <v>8.8763498227965552E-3</v>
      </c>
      <c r="I573" s="8">
        <f t="shared" si="39"/>
        <v>4.6300503865481742E-2</v>
      </c>
    </row>
    <row r="574" spans="1:9" x14ac:dyDescent="0.3">
      <c r="A574" s="9">
        <v>45028</v>
      </c>
      <c r="B574">
        <v>644.46759033203102</v>
      </c>
      <c r="C574">
        <v>74.748947143554702</v>
      </c>
      <c r="D574">
        <v>316.45452880859398</v>
      </c>
      <c r="E574">
        <v>157.19419860839801</v>
      </c>
      <c r="F574" s="8">
        <f t="shared" si="36"/>
        <v>-7.7752943994826781E-3</v>
      </c>
      <c r="G574" s="8">
        <f t="shared" si="37"/>
        <v>3.1860877045631433E-3</v>
      </c>
      <c r="H574" s="8">
        <f t="shared" si="38"/>
        <v>2.0358626805678941E-2</v>
      </c>
      <c r="I574" s="8">
        <f t="shared" si="39"/>
        <v>1.417046846724492E-2</v>
      </c>
    </row>
    <row r="575" spans="1:9" x14ac:dyDescent="0.3">
      <c r="A575" s="9">
        <v>45029</v>
      </c>
      <c r="B575">
        <v>655.05010986328102</v>
      </c>
      <c r="C575">
        <v>74.996238708496094</v>
      </c>
      <c r="D575">
        <v>311.60806274414102</v>
      </c>
      <c r="E575">
        <v>158.102127075195</v>
      </c>
      <c r="F575" s="8">
        <f t="shared" si="36"/>
        <v>1.6287201731274854E-2</v>
      </c>
      <c r="G575" s="8">
        <f t="shared" si="37"/>
        <v>3.3028345898007605E-3</v>
      </c>
      <c r="H575" s="8">
        <f t="shared" si="38"/>
        <v>-1.5433373447714347E-2</v>
      </c>
      <c r="I575" s="8">
        <f t="shared" si="39"/>
        <v>5.7592233235882464E-3</v>
      </c>
    </row>
    <row r="576" spans="1:9" x14ac:dyDescent="0.3">
      <c r="A576" s="9">
        <v>45030</v>
      </c>
      <c r="B576">
        <v>655.827880859375</v>
      </c>
      <c r="C576">
        <v>74.206802368164105</v>
      </c>
      <c r="D576">
        <v>311.17901611328102</v>
      </c>
      <c r="E576">
        <v>159.69578552246099</v>
      </c>
      <c r="F576" s="8">
        <f t="shared" si="36"/>
        <v>1.1866414614701548E-3</v>
      </c>
      <c r="G576" s="8">
        <f t="shared" si="37"/>
        <v>-1.0582139633197894E-2</v>
      </c>
      <c r="H576" s="8">
        <f t="shared" si="38"/>
        <v>-1.3778278750504901E-3</v>
      </c>
      <c r="I576" s="8">
        <f t="shared" si="39"/>
        <v>1.0029466795965466E-2</v>
      </c>
    </row>
    <row r="577" spans="1:9" x14ac:dyDescent="0.3">
      <c r="A577" s="9">
        <v>45033</v>
      </c>
      <c r="B577">
        <v>629.09069824218795</v>
      </c>
      <c r="C577">
        <v>74.701385498046903</v>
      </c>
      <c r="D577">
        <v>317.32241821289102</v>
      </c>
      <c r="E577">
        <v>159.78271484375</v>
      </c>
      <c r="F577" s="8">
        <f t="shared" si="36"/>
        <v>-4.1622937129396451E-2</v>
      </c>
      <c r="G577" s="8">
        <f t="shared" si="37"/>
        <v>6.6428173719039604E-3</v>
      </c>
      <c r="H577" s="8">
        <f t="shared" si="38"/>
        <v>1.9549988054833628E-2</v>
      </c>
      <c r="I577" s="8">
        <f t="shared" si="39"/>
        <v>5.4419513885706921E-4</v>
      </c>
    </row>
    <row r="578" spans="1:9" x14ac:dyDescent="0.3">
      <c r="A578" s="9">
        <v>45034</v>
      </c>
      <c r="B578">
        <v>633.31402587890602</v>
      </c>
      <c r="C578">
        <v>74.473121643066406</v>
      </c>
      <c r="D578">
        <v>316.63015747070301</v>
      </c>
      <c r="E578">
        <v>161.75308227539099</v>
      </c>
      <c r="F578" s="8">
        <f t="shared" si="36"/>
        <v>6.6909499182359385E-3</v>
      </c>
      <c r="G578" s="8">
        <f t="shared" si="37"/>
        <v>-3.0603624910391859E-3</v>
      </c>
      <c r="H578" s="8">
        <f t="shared" si="38"/>
        <v>-2.1839520616972665E-3</v>
      </c>
      <c r="I578" s="8">
        <f t="shared" si="39"/>
        <v>1.2256128952051247E-2</v>
      </c>
    </row>
    <row r="579" spans="1:9" x14ac:dyDescent="0.3">
      <c r="A579" s="9">
        <v>45035</v>
      </c>
      <c r="B579">
        <v>613.89111328125</v>
      </c>
      <c r="C579">
        <v>75.081848144531307</v>
      </c>
      <c r="D579">
        <v>315.39166259765602</v>
      </c>
      <c r="E579">
        <v>162.23602294921901</v>
      </c>
      <c r="F579" s="8">
        <f t="shared" si="36"/>
        <v>-3.1148818079632636E-2</v>
      </c>
      <c r="G579" s="8">
        <f t="shared" si="37"/>
        <v>8.1405501127055167E-3</v>
      </c>
      <c r="H579" s="8">
        <f t="shared" si="38"/>
        <v>-3.9191572789837575E-3</v>
      </c>
      <c r="I579" s="8">
        <f t="shared" si="39"/>
        <v>2.9812177244509502E-3</v>
      </c>
    </row>
    <row r="580" spans="1:9" x14ac:dyDescent="0.3">
      <c r="A580" s="9">
        <v>45036</v>
      </c>
      <c r="B580">
        <v>623.70593261718795</v>
      </c>
      <c r="C580">
        <v>74.901123046875</v>
      </c>
      <c r="D580">
        <v>311.39352416992199</v>
      </c>
      <c r="E580">
        <v>161.97523498535199</v>
      </c>
      <c r="F580" s="8">
        <f t="shared" ref="F580:F643" si="40">LN(B580/B579)</f>
        <v>1.5861422971502077E-2</v>
      </c>
      <c r="G580" s="8">
        <f t="shared" ref="G580:G643" si="41">LN(C580/C579)</f>
        <v>-2.4099427246838203E-3</v>
      </c>
      <c r="H580" s="8">
        <f t="shared" ref="H580:H643" si="42">LN(D580/D579)</f>
        <v>-1.2757776477064367E-2</v>
      </c>
      <c r="I580" s="8">
        <f t="shared" ref="I580:I643" si="43">LN(E580/E579)</f>
        <v>-1.6087536365861355E-3</v>
      </c>
    </row>
    <row r="581" spans="1:9" x14ac:dyDescent="0.3">
      <c r="A581" s="9">
        <v>45037</v>
      </c>
      <c r="B581">
        <v>624.59185791015602</v>
      </c>
      <c r="C581">
        <v>75.129386901855497</v>
      </c>
      <c r="D581">
        <v>312.82699584960898</v>
      </c>
      <c r="E581">
        <v>161.55024719238301</v>
      </c>
      <c r="F581" s="8">
        <f t="shared" si="40"/>
        <v>1.4194136181813611E-3</v>
      </c>
      <c r="G581" s="8">
        <f t="shared" si="41"/>
        <v>3.0429014896743226E-3</v>
      </c>
      <c r="H581" s="8">
        <f t="shared" si="42"/>
        <v>4.592845488235354E-3</v>
      </c>
      <c r="I581" s="8">
        <f t="shared" si="43"/>
        <v>-2.6272306871108408E-3</v>
      </c>
    </row>
    <row r="582" spans="1:9" x14ac:dyDescent="0.3">
      <c r="A582" s="9">
        <v>45040</v>
      </c>
      <c r="B582">
        <v>617.61224365234398</v>
      </c>
      <c r="C582">
        <v>75.176956176757798</v>
      </c>
      <c r="D582">
        <v>314.93328857421898</v>
      </c>
      <c r="E582">
        <v>163.22120666503901</v>
      </c>
      <c r="F582" s="8">
        <f t="shared" si="40"/>
        <v>-1.1237585996741651E-2</v>
      </c>
      <c r="G582" s="8">
        <f t="shared" si="41"/>
        <v>6.3296432494032765E-4</v>
      </c>
      <c r="H582" s="8">
        <f t="shared" si="42"/>
        <v>6.7105252782994921E-3</v>
      </c>
      <c r="I582" s="8">
        <f t="shared" si="43"/>
        <v>1.0290154490053074E-2</v>
      </c>
    </row>
    <row r="583" spans="1:9" x14ac:dyDescent="0.3">
      <c r="A583" s="9">
        <v>45041</v>
      </c>
      <c r="B583">
        <v>596.328857421875</v>
      </c>
      <c r="C583">
        <v>74.016586303710895</v>
      </c>
      <c r="D583">
        <v>309.22869873046898</v>
      </c>
      <c r="E583">
        <v>165.38471984863301</v>
      </c>
      <c r="F583" s="8">
        <f t="shared" si="40"/>
        <v>-3.5068533988963931E-2</v>
      </c>
      <c r="G583" s="8">
        <f t="shared" si="41"/>
        <v>-1.5555542847587665E-2</v>
      </c>
      <c r="H583" s="8">
        <f t="shared" si="42"/>
        <v>-1.8279705611150419E-2</v>
      </c>
      <c r="I583" s="8">
        <f t="shared" si="43"/>
        <v>1.3168018414213176E-2</v>
      </c>
    </row>
    <row r="584" spans="1:9" x14ac:dyDescent="0.3">
      <c r="A584" s="9">
        <v>45042</v>
      </c>
      <c r="B584">
        <v>599.61682128906295</v>
      </c>
      <c r="C584">
        <v>70.449867248535199</v>
      </c>
      <c r="D584">
        <v>303.90441894531301</v>
      </c>
      <c r="E584">
        <v>160.76789855957</v>
      </c>
      <c r="F584" s="8">
        <f t="shared" si="40"/>
        <v>5.4985309277750518E-3</v>
      </c>
      <c r="G584" s="8">
        <f t="shared" si="41"/>
        <v>-4.9387853321054956E-2</v>
      </c>
      <c r="H584" s="8">
        <f t="shared" si="42"/>
        <v>-1.7367887876872906E-2</v>
      </c>
      <c r="I584" s="8">
        <f t="shared" si="43"/>
        <v>-2.8312694311456776E-2</v>
      </c>
    </row>
    <row r="585" spans="1:9" x14ac:dyDescent="0.3">
      <c r="A585" s="9">
        <v>45043</v>
      </c>
      <c r="B585">
        <v>619.44329833984398</v>
      </c>
      <c r="C585">
        <v>72.142852783203097</v>
      </c>
      <c r="D585">
        <v>315.26486206054699</v>
      </c>
      <c r="E585">
        <v>168.37890625</v>
      </c>
      <c r="F585" s="8">
        <f t="shared" si="40"/>
        <v>3.2530348757191074E-2</v>
      </c>
      <c r="G585" s="8">
        <f t="shared" si="41"/>
        <v>2.3746865782191741E-2</v>
      </c>
      <c r="H585" s="8">
        <f t="shared" si="42"/>
        <v>3.6699876858230035E-2</v>
      </c>
      <c r="I585" s="8">
        <f t="shared" si="43"/>
        <v>4.6255133173050071E-2</v>
      </c>
    </row>
    <row r="586" spans="1:9" x14ac:dyDescent="0.3">
      <c r="A586" s="9">
        <v>45044</v>
      </c>
      <c r="B586">
        <v>626.94470214843795</v>
      </c>
      <c r="C586">
        <v>72.884742736816406</v>
      </c>
      <c r="D586">
        <v>316.80560302734398</v>
      </c>
      <c r="E586">
        <v>168.30163574218801</v>
      </c>
      <c r="F586" s="8">
        <f t="shared" si="40"/>
        <v>1.2037173626278231E-2</v>
      </c>
      <c r="G586" s="8">
        <f t="shared" si="41"/>
        <v>1.0231107016842272E-2</v>
      </c>
      <c r="H586" s="8">
        <f t="shared" si="42"/>
        <v>4.8752286448223367E-3</v>
      </c>
      <c r="I586" s="8">
        <f t="shared" si="43"/>
        <v>-4.59013810013943E-4</v>
      </c>
    </row>
    <row r="587" spans="1:9" x14ac:dyDescent="0.3">
      <c r="A587" s="9">
        <v>45047</v>
      </c>
      <c r="B587">
        <v>627.12152099609398</v>
      </c>
      <c r="C587">
        <v>73.046440124511705</v>
      </c>
      <c r="D587">
        <v>319.23373413085898</v>
      </c>
      <c r="E587">
        <v>168.32095336914099</v>
      </c>
      <c r="F587" s="8">
        <f t="shared" si="40"/>
        <v>2.8199284146951566E-4</v>
      </c>
      <c r="G587" s="8">
        <f t="shared" si="41"/>
        <v>2.2160781636867853E-3</v>
      </c>
      <c r="H587" s="8">
        <f t="shared" si="42"/>
        <v>7.6351972513562499E-3</v>
      </c>
      <c r="I587" s="8">
        <f t="shared" si="43"/>
        <v>1.1477320654679796E-4</v>
      </c>
    </row>
    <row r="588" spans="1:9" x14ac:dyDescent="0.3">
      <c r="A588" s="9">
        <v>45048</v>
      </c>
      <c r="B588">
        <v>625.98602294921898</v>
      </c>
      <c r="C588">
        <v>72.228469848632798</v>
      </c>
      <c r="D588">
        <v>316.94207763671898</v>
      </c>
      <c r="E588">
        <v>165.38471984863301</v>
      </c>
      <c r="F588" s="8">
        <f t="shared" si="40"/>
        <v>-1.8122919507545998E-3</v>
      </c>
      <c r="G588" s="8">
        <f t="shared" si="41"/>
        <v>-1.1261117561201206E-2</v>
      </c>
      <c r="H588" s="8">
        <f t="shared" si="42"/>
        <v>-7.2045065659352321E-3</v>
      </c>
      <c r="I588" s="8">
        <f t="shared" si="43"/>
        <v>-1.7598198258126248E-2</v>
      </c>
    </row>
    <row r="589" spans="1:9" x14ac:dyDescent="0.3">
      <c r="A589" s="9">
        <v>45049</v>
      </c>
      <c r="B589">
        <v>626.66729736328102</v>
      </c>
      <c r="C589">
        <v>71.705337524414105</v>
      </c>
      <c r="D589">
        <v>315.18688964843801</v>
      </c>
      <c r="E589">
        <v>167.89596557617199</v>
      </c>
      <c r="F589" s="8">
        <f t="shared" si="40"/>
        <v>1.0877302924696968E-3</v>
      </c>
      <c r="G589" s="8">
        <f t="shared" si="41"/>
        <v>-7.2691001132041905E-3</v>
      </c>
      <c r="H589" s="8">
        <f t="shared" si="42"/>
        <v>-5.5532734292531392E-3</v>
      </c>
      <c r="I589" s="8">
        <f t="shared" si="43"/>
        <v>1.5070139761567633E-2</v>
      </c>
    </row>
    <row r="590" spans="1:9" x14ac:dyDescent="0.3">
      <c r="A590" s="9">
        <v>45050</v>
      </c>
      <c r="B590">
        <v>626.97332763671898</v>
      </c>
      <c r="C590">
        <v>71.819480895996094</v>
      </c>
      <c r="D590">
        <v>314.280029296875</v>
      </c>
      <c r="E590">
        <v>166.57275390625</v>
      </c>
      <c r="F590" s="8">
        <f t="shared" si="40"/>
        <v>4.8822648758195059E-4</v>
      </c>
      <c r="G590" s="8">
        <f t="shared" si="41"/>
        <v>1.5905736290451711E-3</v>
      </c>
      <c r="H590" s="8">
        <f t="shared" si="42"/>
        <v>-2.8813618370833165E-3</v>
      </c>
      <c r="I590" s="8">
        <f t="shared" si="43"/>
        <v>-7.9123606854343415E-3</v>
      </c>
    </row>
    <row r="591" spans="1:9" x14ac:dyDescent="0.3">
      <c r="A591" s="9">
        <v>45051</v>
      </c>
      <c r="B591">
        <v>642.04913330078102</v>
      </c>
      <c r="C591">
        <v>71.819480895996094</v>
      </c>
      <c r="D591">
        <v>325.01629638671898</v>
      </c>
      <c r="E591">
        <v>169.99189758300801</v>
      </c>
      <c r="F591" s="8">
        <f t="shared" si="40"/>
        <v>2.3760832308992164E-2</v>
      </c>
      <c r="G591" s="8">
        <f t="shared" si="41"/>
        <v>0</v>
      </c>
      <c r="H591" s="8">
        <f t="shared" si="42"/>
        <v>3.359092227435799E-2</v>
      </c>
      <c r="I591" s="8">
        <f t="shared" si="43"/>
        <v>2.0318600259000574E-2</v>
      </c>
    </row>
    <row r="592" spans="1:9" x14ac:dyDescent="0.3">
      <c r="A592" s="9">
        <v>45054</v>
      </c>
      <c r="B592">
        <v>646.65979003906295</v>
      </c>
      <c r="C592">
        <v>72.342597961425795</v>
      </c>
      <c r="D592">
        <v>326.51803588867199</v>
      </c>
      <c r="E592">
        <v>169.36408996582</v>
      </c>
      <c r="F592" s="8">
        <f t="shared" si="40"/>
        <v>7.1554969897909063E-3</v>
      </c>
      <c r="G592" s="8">
        <f t="shared" si="41"/>
        <v>7.2573781621572816E-3</v>
      </c>
      <c r="H592" s="8">
        <f t="shared" si="42"/>
        <v>4.609863477625562E-3</v>
      </c>
      <c r="I592" s="8">
        <f t="shared" si="43"/>
        <v>-3.6999985646094849E-3</v>
      </c>
    </row>
    <row r="593" spans="1:9" x14ac:dyDescent="0.3">
      <c r="A593" s="9">
        <v>45055</v>
      </c>
      <c r="B593">
        <v>634.87152099609398</v>
      </c>
      <c r="C593">
        <v>71.886062622070298</v>
      </c>
      <c r="D593">
        <v>330.68191528320301</v>
      </c>
      <c r="E593">
        <v>167.35198974609401</v>
      </c>
      <c r="F593" s="8">
        <f t="shared" si="40"/>
        <v>-1.8397680091130915E-2</v>
      </c>
      <c r="G593" s="8">
        <f t="shared" si="41"/>
        <v>-6.3307370708188615E-3</v>
      </c>
      <c r="H593" s="8">
        <f t="shared" si="42"/>
        <v>1.2671745042636464E-2</v>
      </c>
      <c r="I593" s="8">
        <f t="shared" si="43"/>
        <v>-1.1951458758064332E-2</v>
      </c>
    </row>
    <row r="594" spans="1:9" x14ac:dyDescent="0.3">
      <c r="A594" s="9">
        <v>45056</v>
      </c>
      <c r="B594">
        <v>648.78240966796898</v>
      </c>
      <c r="C594">
        <v>73.132034301757798</v>
      </c>
      <c r="D594">
        <v>318.755859375</v>
      </c>
      <c r="E594">
        <v>168.34721374511699</v>
      </c>
      <c r="F594" s="8">
        <f t="shared" si="40"/>
        <v>2.1674741049892542E-2</v>
      </c>
      <c r="G594" s="8">
        <f t="shared" si="41"/>
        <v>1.7184094489412872E-2</v>
      </c>
      <c r="H594" s="8">
        <f t="shared" si="42"/>
        <v>-3.6731453664637224E-2</v>
      </c>
      <c r="I594" s="8">
        <f t="shared" si="43"/>
        <v>5.9292777842392553E-3</v>
      </c>
    </row>
    <row r="595" spans="1:9" x14ac:dyDescent="0.3">
      <c r="A595" s="9">
        <v>45057</v>
      </c>
      <c r="B595">
        <v>641.92077636718795</v>
      </c>
      <c r="C595">
        <v>72.380638122558594</v>
      </c>
      <c r="D595">
        <v>317.96240234375</v>
      </c>
      <c r="E595">
        <v>168.96797180175801</v>
      </c>
      <c r="F595" s="8">
        <f t="shared" si="40"/>
        <v>-1.0632495553093219E-2</v>
      </c>
      <c r="G595" s="8">
        <f t="shared" si="41"/>
        <v>-1.0327662125451437E-2</v>
      </c>
      <c r="H595" s="8">
        <f t="shared" si="42"/>
        <v>-2.4923344897839158E-3</v>
      </c>
      <c r="I595" s="8">
        <f t="shared" si="43"/>
        <v>3.680585897155426E-3</v>
      </c>
    </row>
    <row r="596" spans="1:9" x14ac:dyDescent="0.3">
      <c r="A596" s="9">
        <v>45058</v>
      </c>
      <c r="B596">
        <v>639.27484130859398</v>
      </c>
      <c r="C596">
        <v>74.149734497070298</v>
      </c>
      <c r="D596">
        <v>317.37466430664102</v>
      </c>
      <c r="E596">
        <v>170.27848815918</v>
      </c>
      <c r="F596" s="8">
        <f t="shared" si="40"/>
        <v>-4.1304212780782961E-3</v>
      </c>
      <c r="G596" s="8">
        <f t="shared" si="41"/>
        <v>2.4147653578449769E-2</v>
      </c>
      <c r="H596" s="8">
        <f t="shared" si="42"/>
        <v>-1.8501618608993307E-3</v>
      </c>
      <c r="I596" s="8">
        <f t="shared" si="43"/>
        <v>7.7260813660251703E-3</v>
      </c>
    </row>
    <row r="597" spans="1:9" x14ac:dyDescent="0.3">
      <c r="A597" s="9">
        <v>45061</v>
      </c>
      <c r="B597">
        <v>647.35076904296898</v>
      </c>
      <c r="C597">
        <v>73.750267028808594</v>
      </c>
      <c r="D597">
        <v>321.00894165039102</v>
      </c>
      <c r="E597">
        <v>169.82524108886699</v>
      </c>
      <c r="F597" s="8">
        <f t="shared" si="40"/>
        <v>1.2553820990207411E-2</v>
      </c>
      <c r="G597" s="8">
        <f t="shared" si="41"/>
        <v>-5.4018720151321181E-3</v>
      </c>
      <c r="H597" s="8">
        <f t="shared" si="42"/>
        <v>1.1385996044809799E-2</v>
      </c>
      <c r="I597" s="8">
        <f t="shared" si="43"/>
        <v>-2.6653476552009948E-3</v>
      </c>
    </row>
    <row r="598" spans="1:9" x14ac:dyDescent="0.3">
      <c r="A598" s="9">
        <v>45062</v>
      </c>
      <c r="B598">
        <v>643.75701904296898</v>
      </c>
      <c r="C598">
        <v>72.133354187011705</v>
      </c>
      <c r="D598">
        <v>314.97476196289102</v>
      </c>
      <c r="E598">
        <v>171.16531372070301</v>
      </c>
      <c r="F598" s="8">
        <f t="shared" si="40"/>
        <v>-5.5669392040853909E-3</v>
      </c>
      <c r="G598" s="8">
        <f t="shared" si="41"/>
        <v>-2.2168068539754227E-2</v>
      </c>
      <c r="H598" s="8">
        <f t="shared" si="42"/>
        <v>-1.8976463487683226E-2</v>
      </c>
      <c r="I598" s="8">
        <f t="shared" si="43"/>
        <v>7.8599217009737276E-3</v>
      </c>
    </row>
    <row r="599" spans="1:9" x14ac:dyDescent="0.3">
      <c r="A599" s="9">
        <v>45063</v>
      </c>
      <c r="B599">
        <v>661.97247314453102</v>
      </c>
      <c r="C599">
        <v>71.657791137695298</v>
      </c>
      <c r="D599">
        <v>324.16320800781301</v>
      </c>
      <c r="E599">
        <v>172.19006347656301</v>
      </c>
      <c r="F599" s="8">
        <f t="shared" si="40"/>
        <v>2.7902618433584252E-2</v>
      </c>
      <c r="G599" s="8">
        <f t="shared" si="41"/>
        <v>-6.6146602033477662E-3</v>
      </c>
      <c r="H599" s="8">
        <f t="shared" si="42"/>
        <v>2.8754602519867584E-2</v>
      </c>
      <c r="I599" s="8">
        <f t="shared" si="43"/>
        <v>5.9690505320674665E-3</v>
      </c>
    </row>
    <row r="600" spans="1:9" x14ac:dyDescent="0.3">
      <c r="A600" s="9">
        <v>45064</v>
      </c>
      <c r="B600">
        <v>687.07897949218795</v>
      </c>
      <c r="C600">
        <v>71.429512023925795</v>
      </c>
      <c r="D600">
        <v>328.30679321289102</v>
      </c>
      <c r="E600">
        <v>170.04200744628901</v>
      </c>
      <c r="F600" s="8">
        <f t="shared" si="40"/>
        <v>3.7225274765542125E-2</v>
      </c>
      <c r="G600" s="8">
        <f t="shared" si="41"/>
        <v>-3.1907695847426302E-3</v>
      </c>
      <c r="H600" s="8">
        <f t="shared" si="42"/>
        <v>1.2701398999754008E-2</v>
      </c>
      <c r="I600" s="8">
        <f t="shared" si="43"/>
        <v>-1.2553377789924101E-2</v>
      </c>
    </row>
    <row r="601" spans="1:9" x14ac:dyDescent="0.3">
      <c r="A601" s="9">
        <v>45065</v>
      </c>
      <c r="B601">
        <v>685.17364501953102</v>
      </c>
      <c r="C601">
        <v>70.839820861816406</v>
      </c>
      <c r="D601">
        <v>326.04397583007801</v>
      </c>
      <c r="E601">
        <v>175.24465942382801</v>
      </c>
      <c r="F601" s="8">
        <f t="shared" si="40"/>
        <v>-2.7769459690252522E-3</v>
      </c>
      <c r="G601" s="8">
        <f t="shared" si="41"/>
        <v>-8.2898334753511126E-3</v>
      </c>
      <c r="H601" s="8">
        <f t="shared" si="42"/>
        <v>-6.9162489292301657E-3</v>
      </c>
      <c r="I601" s="8">
        <f t="shared" si="43"/>
        <v>3.0137542255913009E-2</v>
      </c>
    </row>
    <row r="602" spans="1:9" x14ac:dyDescent="0.3">
      <c r="A602" s="9">
        <v>45068</v>
      </c>
      <c r="B602">
        <v>689.754638671875</v>
      </c>
      <c r="C602">
        <v>70.9349365234375</v>
      </c>
      <c r="D602">
        <v>327.31747436523398</v>
      </c>
      <c r="E602">
        <v>176.29898071289099</v>
      </c>
      <c r="F602" s="8">
        <f t="shared" si="40"/>
        <v>6.6636357079678278E-3</v>
      </c>
      <c r="G602" s="8">
        <f t="shared" si="41"/>
        <v>1.3417857684364196E-3</v>
      </c>
      <c r="H602" s="8">
        <f t="shared" si="42"/>
        <v>3.8983020731604965E-3</v>
      </c>
      <c r="I602" s="8">
        <f t="shared" si="43"/>
        <v>5.9982564314172834E-3</v>
      </c>
    </row>
    <row r="603" spans="1:9" x14ac:dyDescent="0.3">
      <c r="A603" s="9">
        <v>45069</v>
      </c>
      <c r="B603">
        <v>672.783203125</v>
      </c>
      <c r="C603">
        <v>70.535469055175795</v>
      </c>
      <c r="D603">
        <v>322.06689453125</v>
      </c>
      <c r="E603">
        <v>172.91923522949199</v>
      </c>
      <c r="F603" s="8">
        <f t="shared" si="40"/>
        <v>-2.4912795505916446E-2</v>
      </c>
      <c r="G603" s="8">
        <f t="shared" si="41"/>
        <v>-5.6473794403637733E-3</v>
      </c>
      <c r="H603" s="8">
        <f t="shared" si="42"/>
        <v>-1.617129856716927E-2</v>
      </c>
      <c r="I603" s="8">
        <f t="shared" si="43"/>
        <v>-1.9356670732291661E-2</v>
      </c>
    </row>
    <row r="604" spans="1:9" x14ac:dyDescent="0.3">
      <c r="A604" s="9">
        <v>45070</v>
      </c>
      <c r="B604">
        <v>658.30963134765602</v>
      </c>
      <c r="C604">
        <v>70.611549377441406</v>
      </c>
      <c r="D604">
        <v>315.43511962890602</v>
      </c>
      <c r="E604">
        <v>166.41590881347699</v>
      </c>
      <c r="F604" s="8">
        <f t="shared" si="40"/>
        <v>-2.1747757715606227E-2</v>
      </c>
      <c r="G604" s="8">
        <f t="shared" si="41"/>
        <v>1.0780295677302236E-3</v>
      </c>
      <c r="H604" s="8">
        <f t="shared" si="42"/>
        <v>-2.0806253140167048E-2</v>
      </c>
      <c r="I604" s="8">
        <f t="shared" si="43"/>
        <v>-3.8334507438322028E-2</v>
      </c>
    </row>
    <row r="605" spans="1:9" x14ac:dyDescent="0.3">
      <c r="A605" s="9">
        <v>45071</v>
      </c>
      <c r="B605">
        <v>699.46936035156295</v>
      </c>
      <c r="C605">
        <v>69.8031005859375</v>
      </c>
      <c r="D605">
        <v>320.45059204101602</v>
      </c>
      <c r="E605">
        <v>170.61351013183599</v>
      </c>
      <c r="F605" s="8">
        <f t="shared" si="40"/>
        <v>6.0646605929787135E-2</v>
      </c>
      <c r="G605" s="8">
        <f t="shared" si="41"/>
        <v>-1.151529025187626E-2</v>
      </c>
      <c r="H605" s="8">
        <f t="shared" si="42"/>
        <v>1.5775087659332242E-2</v>
      </c>
      <c r="I605" s="8">
        <f t="shared" si="43"/>
        <v>2.4910694117734153E-2</v>
      </c>
    </row>
    <row r="606" spans="1:9" x14ac:dyDescent="0.3">
      <c r="A606" s="9">
        <v>45072</v>
      </c>
      <c r="B606">
        <v>726.5703125</v>
      </c>
      <c r="C606">
        <v>70.758407592773395</v>
      </c>
      <c r="D606">
        <v>326.08312988281301</v>
      </c>
      <c r="E606">
        <v>174.08193969726599</v>
      </c>
      <c r="F606" s="8">
        <f t="shared" si="40"/>
        <v>3.8013269913581324E-2</v>
      </c>
      <c r="G606" s="8">
        <f t="shared" si="41"/>
        <v>1.3592934912833091E-2</v>
      </c>
      <c r="H606" s="8">
        <f t="shared" si="42"/>
        <v>1.7424243021740962E-2</v>
      </c>
      <c r="I606" s="8">
        <f t="shared" si="43"/>
        <v>2.0125282382802791E-2</v>
      </c>
    </row>
    <row r="607" spans="1:9" x14ac:dyDescent="0.3">
      <c r="A607" s="9">
        <v>45076</v>
      </c>
      <c r="B607">
        <v>718.99792480468795</v>
      </c>
      <c r="C607">
        <v>69.581024169921903</v>
      </c>
      <c r="D607">
        <v>323.5068359375</v>
      </c>
      <c r="E607">
        <v>172.43640136718801</v>
      </c>
      <c r="F607" s="8">
        <f t="shared" si="40"/>
        <v>-1.0476789353612737E-2</v>
      </c>
      <c r="G607" s="8">
        <f t="shared" si="41"/>
        <v>-1.6779475766305261E-2</v>
      </c>
      <c r="H607" s="8">
        <f t="shared" si="42"/>
        <v>-7.9321036002809285E-3</v>
      </c>
      <c r="I607" s="8">
        <f t="shared" si="43"/>
        <v>-9.4976254049811241E-3</v>
      </c>
    </row>
    <row r="608" spans="1:9" x14ac:dyDescent="0.3">
      <c r="A608" s="9">
        <v>45077</v>
      </c>
      <c r="B608">
        <v>713.73565673828102</v>
      </c>
      <c r="C608">
        <v>70.318077087402301</v>
      </c>
      <c r="D608">
        <v>313.89715576171898</v>
      </c>
      <c r="E608">
        <v>168.51470947265599</v>
      </c>
      <c r="F608" s="8">
        <f t="shared" si="40"/>
        <v>-7.345806362360663E-3</v>
      </c>
      <c r="G608" s="8">
        <f t="shared" si="41"/>
        <v>1.0537018899334663E-2</v>
      </c>
      <c r="H608" s="8">
        <f t="shared" si="42"/>
        <v>-3.0154842062574724E-2</v>
      </c>
      <c r="I608" s="8">
        <f t="shared" si="43"/>
        <v>-2.3005438207020026E-2</v>
      </c>
    </row>
    <row r="609" spans="1:9" x14ac:dyDescent="0.3">
      <c r="A609" s="9">
        <v>45078</v>
      </c>
      <c r="B609">
        <v>717.52685546875</v>
      </c>
      <c r="C609">
        <v>69.839462280273395</v>
      </c>
      <c r="D609">
        <v>319.33383178710898</v>
      </c>
      <c r="E609">
        <v>172.97834777832</v>
      </c>
      <c r="F609" s="8">
        <f t="shared" si="40"/>
        <v>5.2977110278940752E-3</v>
      </c>
      <c r="G609" s="8">
        <f t="shared" si="41"/>
        <v>-6.829695636668868E-3</v>
      </c>
      <c r="H609" s="8">
        <f t="shared" si="42"/>
        <v>1.7171647383997575E-2</v>
      </c>
      <c r="I609" s="8">
        <f t="shared" si="43"/>
        <v>2.614338675827442E-2</v>
      </c>
    </row>
    <row r="610" spans="1:9" x14ac:dyDescent="0.3">
      <c r="A610" s="9">
        <v>45079</v>
      </c>
      <c r="B610">
        <v>715.43377685546898</v>
      </c>
      <c r="C610">
        <v>70.691390991210895</v>
      </c>
      <c r="D610">
        <v>333.77288818359398</v>
      </c>
      <c r="E610">
        <v>175.88513183593801</v>
      </c>
      <c r="F610" s="8">
        <f t="shared" si="40"/>
        <v>-2.9213365037806366E-3</v>
      </c>
      <c r="G610" s="8">
        <f t="shared" si="41"/>
        <v>1.2124585137014402E-2</v>
      </c>
      <c r="H610" s="8">
        <f t="shared" si="42"/>
        <v>4.4223735968788758E-2</v>
      </c>
      <c r="I610" s="8">
        <f t="shared" si="43"/>
        <v>1.6664692625611304E-2</v>
      </c>
    </row>
    <row r="611" spans="1:9" x14ac:dyDescent="0.3">
      <c r="A611" s="9">
        <v>45082</v>
      </c>
      <c r="B611">
        <v>713.01501464843795</v>
      </c>
      <c r="C611">
        <v>70.442512512207003</v>
      </c>
      <c r="D611">
        <v>330.49127197265602</v>
      </c>
      <c r="E611">
        <v>173.25425720214801</v>
      </c>
      <c r="F611" s="8">
        <f t="shared" si="40"/>
        <v>-3.386561048751114E-3</v>
      </c>
      <c r="G611" s="8">
        <f t="shared" si="41"/>
        <v>-3.5268455105631302E-3</v>
      </c>
      <c r="H611" s="8">
        <f t="shared" si="42"/>
        <v>-9.8805358020052254E-3</v>
      </c>
      <c r="I611" s="8">
        <f t="shared" si="43"/>
        <v>-1.5070911576321674E-2</v>
      </c>
    </row>
    <row r="612" spans="1:9" x14ac:dyDescent="0.3">
      <c r="A612" s="9">
        <v>45083</v>
      </c>
      <c r="B612">
        <v>707.51580810546898</v>
      </c>
      <c r="C612">
        <v>70.241508483886705</v>
      </c>
      <c r="D612">
        <v>339.50338745117199</v>
      </c>
      <c r="E612">
        <v>173.372482299805</v>
      </c>
      <c r="F612" s="8">
        <f t="shared" si="40"/>
        <v>-7.7425057257789719E-3</v>
      </c>
      <c r="G612" s="8">
        <f t="shared" si="41"/>
        <v>-2.8575265857666162E-3</v>
      </c>
      <c r="H612" s="8">
        <f t="shared" si="42"/>
        <v>2.6903674325557618E-2</v>
      </c>
      <c r="I612" s="8">
        <f t="shared" si="43"/>
        <v>6.8214646343367751E-4</v>
      </c>
    </row>
    <row r="613" spans="1:9" x14ac:dyDescent="0.3">
      <c r="A613" s="9">
        <v>45084</v>
      </c>
      <c r="B613">
        <v>701.17755126953102</v>
      </c>
      <c r="C613">
        <v>70.997703552246094</v>
      </c>
      <c r="D613">
        <v>351.61105346679699</v>
      </c>
      <c r="E613">
        <v>175.14611816406301</v>
      </c>
      <c r="F613" s="8">
        <f t="shared" si="40"/>
        <v>-8.9988350777082619E-3</v>
      </c>
      <c r="G613" s="8">
        <f t="shared" si="41"/>
        <v>1.0708106950072542E-2</v>
      </c>
      <c r="H613" s="8">
        <f t="shared" si="42"/>
        <v>3.5041678221907756E-2</v>
      </c>
      <c r="I613" s="8">
        <f t="shared" si="43"/>
        <v>1.0178229648129778E-2</v>
      </c>
    </row>
    <row r="614" spans="1:9" x14ac:dyDescent="0.3">
      <c r="A614" s="9">
        <v>45085</v>
      </c>
      <c r="B614">
        <v>710.89227294921898</v>
      </c>
      <c r="C614">
        <v>71.696487426757798</v>
      </c>
      <c r="D614">
        <v>348.56454467773398</v>
      </c>
      <c r="E614">
        <v>173.825759887695</v>
      </c>
      <c r="F614" s="8">
        <f t="shared" si="40"/>
        <v>1.3759765682313551E-2</v>
      </c>
      <c r="G614" s="8">
        <f t="shared" si="41"/>
        <v>9.7942243579599887E-3</v>
      </c>
      <c r="H614" s="8">
        <f t="shared" si="42"/>
        <v>-8.7021827741776379E-3</v>
      </c>
      <c r="I614" s="8">
        <f t="shared" si="43"/>
        <v>-7.5671689321672488E-3</v>
      </c>
    </row>
    <row r="615" spans="1:9" x14ac:dyDescent="0.3">
      <c r="A615" s="9">
        <v>45086</v>
      </c>
      <c r="B615">
        <v>706.75555419921898</v>
      </c>
      <c r="C615">
        <v>70.901992797851605</v>
      </c>
      <c r="D615">
        <v>348.85842895507801</v>
      </c>
      <c r="E615">
        <v>173.56954956054699</v>
      </c>
      <c r="F615" s="8">
        <f t="shared" si="40"/>
        <v>-5.8360481524020388E-3</v>
      </c>
      <c r="G615" s="8">
        <f t="shared" si="41"/>
        <v>-1.1143216235613072E-2</v>
      </c>
      <c r="H615" s="8">
        <f t="shared" si="42"/>
        <v>8.4277205038951991E-4</v>
      </c>
      <c r="I615" s="8">
        <f t="shared" si="43"/>
        <v>-1.4750364592355078E-3</v>
      </c>
    </row>
    <row r="616" spans="1:9" x14ac:dyDescent="0.3">
      <c r="A616" s="9">
        <v>45089</v>
      </c>
      <c r="B616">
        <v>720.883544921875</v>
      </c>
      <c r="C616">
        <v>70.815841674804702</v>
      </c>
      <c r="D616">
        <v>351.26821899414102</v>
      </c>
      <c r="E616">
        <v>174.40710449218801</v>
      </c>
      <c r="F616" s="8">
        <f t="shared" si="40"/>
        <v>1.9792750075075229E-2</v>
      </c>
      <c r="G616" s="8">
        <f t="shared" si="41"/>
        <v>-1.2158121661942085E-3</v>
      </c>
      <c r="H616" s="8">
        <f t="shared" si="42"/>
        <v>6.8838961133109383E-3</v>
      </c>
      <c r="I616" s="8">
        <f t="shared" si="43"/>
        <v>4.8138663286498686E-3</v>
      </c>
    </row>
    <row r="617" spans="1:9" x14ac:dyDescent="0.3">
      <c r="A617" s="9">
        <v>45090</v>
      </c>
      <c r="B617">
        <v>727.893310546875</v>
      </c>
      <c r="C617">
        <v>71.170005798339801</v>
      </c>
      <c r="D617">
        <v>360.71136474609398</v>
      </c>
      <c r="E617">
        <v>176.26942443847699</v>
      </c>
      <c r="F617" s="8">
        <f t="shared" si="40"/>
        <v>9.6768806033464237E-3</v>
      </c>
      <c r="G617" s="8">
        <f t="shared" si="41"/>
        <v>4.9887346430444101E-3</v>
      </c>
      <c r="H617" s="8">
        <f t="shared" si="42"/>
        <v>2.6528006562489336E-2</v>
      </c>
      <c r="I617" s="8">
        <f t="shared" si="43"/>
        <v>1.0621397787467006E-2</v>
      </c>
    </row>
    <row r="618" spans="1:9" x14ac:dyDescent="0.3">
      <c r="A618" s="9">
        <v>45091</v>
      </c>
      <c r="B618">
        <v>730.79583740234398</v>
      </c>
      <c r="C618">
        <v>70.260650634765597</v>
      </c>
      <c r="D618">
        <v>360.04522705078102</v>
      </c>
      <c r="E618">
        <v>177.14637756347699</v>
      </c>
      <c r="F618" s="8">
        <f t="shared" si="40"/>
        <v>3.9796425308196359E-3</v>
      </c>
      <c r="G618" s="8">
        <f t="shared" si="41"/>
        <v>-1.2859555601413393E-2</v>
      </c>
      <c r="H618" s="8">
        <f t="shared" si="42"/>
        <v>-1.8484406318647164E-3</v>
      </c>
      <c r="I618" s="8">
        <f t="shared" si="43"/>
        <v>4.9627374887459925E-3</v>
      </c>
    </row>
    <row r="619" spans="1:9" x14ac:dyDescent="0.3">
      <c r="A619" s="9">
        <v>45092</v>
      </c>
      <c r="B619">
        <v>729.29522705078102</v>
      </c>
      <c r="C619">
        <v>71.179595947265597</v>
      </c>
      <c r="D619">
        <v>366.40274047851602</v>
      </c>
      <c r="E619">
        <v>178.74264526367199</v>
      </c>
      <c r="F619" s="8">
        <f t="shared" si="40"/>
        <v>-2.0555031346302191E-3</v>
      </c>
      <c r="G619" s="8">
        <f t="shared" si="41"/>
        <v>1.2994296392012031E-2</v>
      </c>
      <c r="H619" s="8">
        <f t="shared" si="42"/>
        <v>1.7503457988041964E-2</v>
      </c>
      <c r="I619" s="8">
        <f t="shared" si="43"/>
        <v>8.970652661058091E-3</v>
      </c>
    </row>
    <row r="620" spans="1:9" x14ac:dyDescent="0.3">
      <c r="A620" s="9">
        <v>45093</v>
      </c>
      <c r="B620">
        <v>712.698974609375</v>
      </c>
      <c r="C620">
        <v>72.356971740722699</v>
      </c>
      <c r="D620">
        <v>361.56362915039102</v>
      </c>
      <c r="E620">
        <v>175.88513183593801</v>
      </c>
      <c r="F620" s="8">
        <f t="shared" si="40"/>
        <v>-2.3019489640652434E-2</v>
      </c>
      <c r="G620" s="8">
        <f t="shared" si="41"/>
        <v>1.6405606170809061E-2</v>
      </c>
      <c r="H620" s="8">
        <f t="shared" si="42"/>
        <v>-1.3295071886529175E-2</v>
      </c>
      <c r="I620" s="8">
        <f t="shared" si="43"/>
        <v>-1.6115913409760037E-2</v>
      </c>
    </row>
    <row r="621" spans="1:9" x14ac:dyDescent="0.3">
      <c r="A621" s="9">
        <v>45097</v>
      </c>
      <c r="B621">
        <v>711.24774169921898</v>
      </c>
      <c r="C621">
        <v>71.562484741210895</v>
      </c>
      <c r="D621">
        <v>364.25744628906301</v>
      </c>
      <c r="E621">
        <v>173.76663208007801</v>
      </c>
      <c r="F621" s="8">
        <f t="shared" si="40"/>
        <v>-2.0383254457438755E-3</v>
      </c>
      <c r="G621" s="8">
        <f t="shared" si="41"/>
        <v>-1.1040829218986747E-2</v>
      </c>
      <c r="H621" s="8">
        <f t="shared" si="42"/>
        <v>7.4228473066580382E-3</v>
      </c>
      <c r="I621" s="8">
        <f t="shared" si="43"/>
        <v>-1.2117917874283686E-2</v>
      </c>
    </row>
    <row r="622" spans="1:9" x14ac:dyDescent="0.3">
      <c r="A622" s="9">
        <v>45098</v>
      </c>
      <c r="B622">
        <v>698.304443359375</v>
      </c>
      <c r="C622">
        <v>72.538856506347699</v>
      </c>
      <c r="D622">
        <v>366.60845947265602</v>
      </c>
      <c r="E622">
        <v>172.82069396972699</v>
      </c>
      <c r="F622" s="8">
        <f t="shared" si="40"/>
        <v>-1.8365637378905307E-2</v>
      </c>
      <c r="G622" s="8">
        <f t="shared" si="41"/>
        <v>1.3551389576162845E-2</v>
      </c>
      <c r="H622" s="8">
        <f t="shared" si="42"/>
        <v>6.4335229599089844E-3</v>
      </c>
      <c r="I622" s="8">
        <f t="shared" si="43"/>
        <v>-5.4585980965810767E-3</v>
      </c>
    </row>
    <row r="623" spans="1:9" x14ac:dyDescent="0.3">
      <c r="A623" s="9">
        <v>45099</v>
      </c>
      <c r="B623">
        <v>708.28582763671898</v>
      </c>
      <c r="C623">
        <v>71.916656494140597</v>
      </c>
      <c r="D623">
        <v>363.43460083007801</v>
      </c>
      <c r="E623">
        <v>173.00791931152301</v>
      </c>
      <c r="F623" s="8">
        <f t="shared" si="40"/>
        <v>1.4192550634255095E-2</v>
      </c>
      <c r="G623" s="8">
        <f t="shared" si="41"/>
        <v>-8.6144702548255989E-3</v>
      </c>
      <c r="H623" s="8">
        <f t="shared" si="42"/>
        <v>-8.6950450225587745E-3</v>
      </c>
      <c r="I623" s="8">
        <f t="shared" si="43"/>
        <v>1.0827638483188501E-3</v>
      </c>
    </row>
    <row r="624" spans="1:9" x14ac:dyDescent="0.3">
      <c r="A624" s="9">
        <v>45100</v>
      </c>
      <c r="B624">
        <v>689.01409912109398</v>
      </c>
      <c r="C624">
        <v>70.997703552246094</v>
      </c>
      <c r="D624">
        <v>362.562744140625</v>
      </c>
      <c r="E624">
        <v>169.18475341796901</v>
      </c>
      <c r="F624" s="8">
        <f t="shared" si="40"/>
        <v>-2.7585989605631824E-2</v>
      </c>
      <c r="G624" s="8">
        <f t="shared" si="41"/>
        <v>-1.286036766295535E-2</v>
      </c>
      <c r="H624" s="8">
        <f t="shared" si="42"/>
        <v>-2.4018190000790821E-3</v>
      </c>
      <c r="I624" s="8">
        <f t="shared" si="43"/>
        <v>-2.23460365281474E-2</v>
      </c>
    </row>
    <row r="625" spans="1:9" x14ac:dyDescent="0.3">
      <c r="A625" s="9">
        <v>45103</v>
      </c>
      <c r="B625">
        <v>691.334228515625</v>
      </c>
      <c r="C625">
        <v>71.112579345703097</v>
      </c>
      <c r="D625">
        <v>367.80352783203102</v>
      </c>
      <c r="E625">
        <v>170.99778747558599</v>
      </c>
      <c r="F625" s="8">
        <f t="shared" si="40"/>
        <v>3.361661014128645E-3</v>
      </c>
      <c r="G625" s="8">
        <f t="shared" si="41"/>
        <v>1.6167136696364278E-3</v>
      </c>
      <c r="H625" s="8">
        <f t="shared" si="42"/>
        <v>1.4351357235855742E-2</v>
      </c>
      <c r="I625" s="8">
        <f t="shared" si="43"/>
        <v>1.0659284390579655E-2</v>
      </c>
    </row>
    <row r="626" spans="1:9" x14ac:dyDescent="0.3">
      <c r="A626" s="9">
        <v>45104</v>
      </c>
      <c r="B626">
        <v>715.85833740234398</v>
      </c>
      <c r="C626">
        <v>70.748832702636705</v>
      </c>
      <c r="D626">
        <v>372.42715454101602</v>
      </c>
      <c r="E626">
        <v>175.50085449218801</v>
      </c>
      <c r="F626" s="8">
        <f t="shared" si="40"/>
        <v>3.4858899611164819E-2</v>
      </c>
      <c r="G626" s="8">
        <f t="shared" si="41"/>
        <v>-5.128208368723389E-3</v>
      </c>
      <c r="H626" s="8">
        <f t="shared" si="42"/>
        <v>1.2492556579256811E-2</v>
      </c>
      <c r="I626" s="8">
        <f t="shared" si="43"/>
        <v>2.5993294115733284E-2</v>
      </c>
    </row>
    <row r="627" spans="1:9" x14ac:dyDescent="0.3">
      <c r="A627" s="9">
        <v>45105</v>
      </c>
      <c r="B627">
        <v>714.97967529296898</v>
      </c>
      <c r="C627">
        <v>70.298942565917997</v>
      </c>
      <c r="D627">
        <v>374.64102172851602</v>
      </c>
      <c r="E627">
        <v>177.36315917968801</v>
      </c>
      <c r="F627" s="8">
        <f t="shared" si="40"/>
        <v>-1.2281784688809943E-3</v>
      </c>
      <c r="G627" s="8">
        <f t="shared" si="41"/>
        <v>-6.3792805176721692E-3</v>
      </c>
      <c r="H627" s="8">
        <f t="shared" si="42"/>
        <v>5.9268316826328006E-3</v>
      </c>
      <c r="I627" s="8">
        <f t="shared" si="43"/>
        <v>1.0555465598515949E-2</v>
      </c>
    </row>
    <row r="628" spans="1:9" x14ac:dyDescent="0.3">
      <c r="A628" s="9">
        <v>45106</v>
      </c>
      <c r="B628">
        <v>714.15032958984398</v>
      </c>
      <c r="C628">
        <v>69.695869445800795</v>
      </c>
      <c r="D628">
        <v>378.85321044921898</v>
      </c>
      <c r="E628">
        <v>173.92428588867199</v>
      </c>
      <c r="F628" s="8">
        <f t="shared" si="40"/>
        <v>-1.1606303042967653E-3</v>
      </c>
      <c r="G628" s="8">
        <f t="shared" si="41"/>
        <v>-8.6157028531711807E-3</v>
      </c>
      <c r="H628" s="8">
        <f t="shared" si="42"/>
        <v>1.1180530438564583E-2</v>
      </c>
      <c r="I628" s="8">
        <f t="shared" si="43"/>
        <v>-1.9579311450521917E-2</v>
      </c>
    </row>
    <row r="629" spans="1:9" x14ac:dyDescent="0.3">
      <c r="A629" s="9">
        <v>45107</v>
      </c>
      <c r="B629">
        <v>715.532470703125</v>
      </c>
      <c r="C629">
        <v>71.026420593261705</v>
      </c>
      <c r="D629">
        <v>382.07608032226602</v>
      </c>
      <c r="E629">
        <v>178.299240112305</v>
      </c>
      <c r="F629" s="8">
        <f t="shared" si="40"/>
        <v>1.9334939800361864E-3</v>
      </c>
      <c r="G629" s="8">
        <f t="shared" si="41"/>
        <v>1.8910874739577008E-2</v>
      </c>
      <c r="H629" s="8">
        <f t="shared" si="42"/>
        <v>8.4709293858753146E-3</v>
      </c>
      <c r="I629" s="8">
        <f t="shared" si="43"/>
        <v>2.4843197067492717E-2</v>
      </c>
    </row>
    <row r="630" spans="1:9" x14ac:dyDescent="0.3">
      <c r="A630" s="9">
        <v>45110</v>
      </c>
      <c r="B630">
        <v>724.54644775390602</v>
      </c>
      <c r="C630">
        <v>71.19873046875</v>
      </c>
      <c r="D630">
        <v>383.02621459960898</v>
      </c>
      <c r="E630">
        <v>175.80630493164099</v>
      </c>
      <c r="F630" s="8">
        <f t="shared" si="40"/>
        <v>1.2518889985042962E-2</v>
      </c>
      <c r="G630" s="8">
        <f t="shared" si="41"/>
        <v>2.4230589105698514E-3</v>
      </c>
      <c r="H630" s="8">
        <f t="shared" si="42"/>
        <v>2.4836803446311308E-3</v>
      </c>
      <c r="I630" s="8">
        <f t="shared" si="43"/>
        <v>-1.4080414172900083E-2</v>
      </c>
    </row>
    <row r="631" spans="1:9" x14ac:dyDescent="0.3">
      <c r="A631" s="9">
        <v>45112</v>
      </c>
      <c r="B631">
        <v>706.56793212890602</v>
      </c>
      <c r="C631">
        <v>71.744346618652301</v>
      </c>
      <c r="D631">
        <v>375.03283691406301</v>
      </c>
      <c r="E631">
        <v>172.09153747558599</v>
      </c>
      <c r="F631" s="8">
        <f t="shared" si="40"/>
        <v>-2.5126519236206041E-2</v>
      </c>
      <c r="G631" s="8">
        <f t="shared" si="41"/>
        <v>7.6340710001399749E-3</v>
      </c>
      <c r="H631" s="8">
        <f t="shared" si="42"/>
        <v>-2.1089845027173936E-2</v>
      </c>
      <c r="I631" s="8">
        <f t="shared" si="43"/>
        <v>-2.1356318964392315E-2</v>
      </c>
    </row>
    <row r="632" spans="1:9" x14ac:dyDescent="0.3">
      <c r="A632" s="9">
        <v>45113</v>
      </c>
      <c r="B632">
        <v>690.416015625</v>
      </c>
      <c r="C632">
        <v>69.896896362304702</v>
      </c>
      <c r="D632">
        <v>371.22225952148398</v>
      </c>
      <c r="E632">
        <v>168.04173278808599</v>
      </c>
      <c r="F632" s="8">
        <f t="shared" si="40"/>
        <v>-2.3125013447876371E-2</v>
      </c>
      <c r="G632" s="8">
        <f t="shared" si="41"/>
        <v>-2.6087811621535163E-2</v>
      </c>
      <c r="H632" s="8">
        <f t="shared" si="42"/>
        <v>-1.0212621743536963E-2</v>
      </c>
      <c r="I632" s="8">
        <f t="shared" si="43"/>
        <v>-2.3814171865985778E-2</v>
      </c>
    </row>
    <row r="633" spans="1:9" x14ac:dyDescent="0.3">
      <c r="A633" s="9">
        <v>45114</v>
      </c>
      <c r="B633">
        <v>687.87872314453102</v>
      </c>
      <c r="C633">
        <v>68.9683837890625</v>
      </c>
      <c r="D633">
        <v>376.325927734375</v>
      </c>
      <c r="E633">
        <v>170.84014892578099</v>
      </c>
      <c r="F633" s="8">
        <f t="shared" si="40"/>
        <v>-3.6817892070569128E-3</v>
      </c>
      <c r="G633" s="8">
        <f t="shared" si="41"/>
        <v>-1.337305350926896E-2</v>
      </c>
      <c r="H633" s="8">
        <f t="shared" si="42"/>
        <v>1.3654631493878067E-2</v>
      </c>
      <c r="I633" s="8">
        <f t="shared" si="43"/>
        <v>1.6515959691904326E-2</v>
      </c>
    </row>
    <row r="634" spans="1:9" x14ac:dyDescent="0.3">
      <c r="A634" s="9">
        <v>45117</v>
      </c>
      <c r="B634">
        <v>700.80230712890602</v>
      </c>
      <c r="C634">
        <v>68.642936706542997</v>
      </c>
      <c r="D634">
        <v>384.62295532226602</v>
      </c>
      <c r="E634">
        <v>174.16076660156301</v>
      </c>
      <c r="F634" s="8">
        <f t="shared" si="40"/>
        <v>1.861328385681868E-2</v>
      </c>
      <c r="G634" s="8">
        <f t="shared" si="41"/>
        <v>-4.7299551824942065E-3</v>
      </c>
      <c r="H634" s="8">
        <f t="shared" si="42"/>
        <v>2.1807920607548159E-2</v>
      </c>
      <c r="I634" s="8">
        <f t="shared" si="43"/>
        <v>1.9250500925629261E-2</v>
      </c>
    </row>
    <row r="635" spans="1:9" x14ac:dyDescent="0.3">
      <c r="A635" s="9">
        <v>45118</v>
      </c>
      <c r="B635">
        <v>696.03369140625</v>
      </c>
      <c r="C635">
        <v>69.102401733398395</v>
      </c>
      <c r="D635">
        <v>390.55920410156301</v>
      </c>
      <c r="E635">
        <v>173.87503051757801</v>
      </c>
      <c r="F635" s="8">
        <f t="shared" si="40"/>
        <v>-6.827765397041401E-3</v>
      </c>
      <c r="G635" s="8">
        <f t="shared" si="41"/>
        <v>6.6712490763089737E-3</v>
      </c>
      <c r="H635" s="8">
        <f t="shared" si="42"/>
        <v>1.5316051204610348E-2</v>
      </c>
      <c r="I635" s="8">
        <f t="shared" si="43"/>
        <v>-1.6419928671067201E-3</v>
      </c>
    </row>
    <row r="636" spans="1:9" x14ac:dyDescent="0.3">
      <c r="A636" s="9">
        <v>45119</v>
      </c>
      <c r="B636">
        <v>715.64111328125</v>
      </c>
      <c r="C636">
        <v>70.327651977539105</v>
      </c>
      <c r="D636">
        <v>388.98208618164102</v>
      </c>
      <c r="E636">
        <v>181.30456542968801</v>
      </c>
      <c r="F636" s="8">
        <f t="shared" si="40"/>
        <v>2.7780736508943315E-2</v>
      </c>
      <c r="G636" s="8">
        <f t="shared" si="41"/>
        <v>1.7575576447708182E-2</v>
      </c>
      <c r="H636" s="8">
        <f t="shared" si="42"/>
        <v>-4.0462771923477411E-3</v>
      </c>
      <c r="I636" s="8">
        <f t="shared" si="43"/>
        <v>4.1841473316626673E-2</v>
      </c>
    </row>
    <row r="637" spans="1:9" x14ac:dyDescent="0.3">
      <c r="A637" s="9">
        <v>45120</v>
      </c>
      <c r="B637">
        <v>741.19201660156295</v>
      </c>
      <c r="C637">
        <v>70.557380676269503</v>
      </c>
      <c r="D637">
        <v>390.52001953125</v>
      </c>
      <c r="E637">
        <v>179.629470825195</v>
      </c>
      <c r="F637" s="8">
        <f t="shared" si="40"/>
        <v>3.5080920578611542E-2</v>
      </c>
      <c r="G637" s="8">
        <f t="shared" si="41"/>
        <v>3.2612250998046181E-3</v>
      </c>
      <c r="H637" s="8">
        <f t="shared" si="42"/>
        <v>3.945942759782552E-3</v>
      </c>
      <c r="I637" s="8">
        <f t="shared" si="43"/>
        <v>-9.2820652138013264E-3</v>
      </c>
    </row>
    <row r="638" spans="1:9" x14ac:dyDescent="0.3">
      <c r="A638" s="9">
        <v>45121</v>
      </c>
      <c r="B638">
        <v>744.43023681640602</v>
      </c>
      <c r="C638">
        <v>70.069198608398395</v>
      </c>
      <c r="D638">
        <v>388.11029052734398</v>
      </c>
      <c r="E638">
        <v>180.31921386718801</v>
      </c>
      <c r="F638" s="8">
        <f t="shared" si="40"/>
        <v>4.3594195439628806E-3</v>
      </c>
      <c r="G638" s="8">
        <f t="shared" si="41"/>
        <v>-6.9429837719414897E-3</v>
      </c>
      <c r="H638" s="8">
        <f t="shared" si="42"/>
        <v>-6.1896812036820398E-3</v>
      </c>
      <c r="I638" s="8">
        <f t="shared" si="43"/>
        <v>3.8324567670635582E-3</v>
      </c>
    </row>
    <row r="639" spans="1:9" x14ac:dyDescent="0.3">
      <c r="A639" s="9">
        <v>45124</v>
      </c>
      <c r="B639">
        <v>744.89416503906295</v>
      </c>
      <c r="C639">
        <v>69.552299499511705</v>
      </c>
      <c r="D639">
        <v>392.76327514648398</v>
      </c>
      <c r="E639">
        <v>177.767166137695</v>
      </c>
      <c r="F639" s="8">
        <f t="shared" si="40"/>
        <v>6.2300495054604858E-4</v>
      </c>
      <c r="G639" s="8">
        <f t="shared" si="41"/>
        <v>-7.4043249417931039E-3</v>
      </c>
      <c r="H639" s="8">
        <f t="shared" si="42"/>
        <v>1.1917523897552885E-2</v>
      </c>
      <c r="I639" s="8">
        <f t="shared" si="43"/>
        <v>-1.4254051993307525E-2</v>
      </c>
    </row>
    <row r="640" spans="1:9" x14ac:dyDescent="0.3">
      <c r="A640" s="9">
        <v>45125</v>
      </c>
      <c r="B640">
        <v>747.40191650390602</v>
      </c>
      <c r="C640">
        <v>68.9683837890625</v>
      </c>
      <c r="D640">
        <v>400.21792602539102</v>
      </c>
      <c r="E640">
        <v>178.34851074218801</v>
      </c>
      <c r="F640" s="8">
        <f t="shared" si="40"/>
        <v>3.3609333381794657E-3</v>
      </c>
      <c r="G640" s="8">
        <f t="shared" si="41"/>
        <v>-8.4307867275928098E-3</v>
      </c>
      <c r="H640" s="8">
        <f t="shared" si="42"/>
        <v>1.8802136748831515E-2</v>
      </c>
      <c r="I640" s="8">
        <f t="shared" si="43"/>
        <v>3.2649229374046049E-3</v>
      </c>
    </row>
    <row r="641" spans="1:9" x14ac:dyDescent="0.3">
      <c r="A641" s="9">
        <v>45126</v>
      </c>
      <c r="B641">
        <v>706.67663574218795</v>
      </c>
      <c r="C641">
        <v>69.016242980957003</v>
      </c>
      <c r="D641">
        <v>395.43753051757801</v>
      </c>
      <c r="E641">
        <v>178.11203002929699</v>
      </c>
      <c r="F641" s="8">
        <f t="shared" si="40"/>
        <v>-5.6029895195175962E-2</v>
      </c>
      <c r="G641" s="8">
        <f t="shared" si="41"/>
        <v>6.9368878162692923E-4</v>
      </c>
      <c r="H641" s="8">
        <f t="shared" si="42"/>
        <v>-1.2016389732301982E-2</v>
      </c>
      <c r="I641" s="8">
        <f t="shared" si="43"/>
        <v>-1.3268270708017304E-3</v>
      </c>
    </row>
    <row r="642" spans="1:9" x14ac:dyDescent="0.3">
      <c r="A642" s="9">
        <v>45127</v>
      </c>
      <c r="B642">
        <v>667.53088378906295</v>
      </c>
      <c r="C642">
        <v>70.930717468261705</v>
      </c>
      <c r="D642">
        <v>394.58526611328102</v>
      </c>
      <c r="E642">
        <v>176.81137084960901</v>
      </c>
      <c r="F642" s="8">
        <f t="shared" si="40"/>
        <v>-5.6987529027920369E-2</v>
      </c>
      <c r="G642" s="8">
        <f t="shared" si="41"/>
        <v>2.7361707907471177E-2</v>
      </c>
      <c r="H642" s="8">
        <f t="shared" si="42"/>
        <v>-2.1575699803772367E-3</v>
      </c>
      <c r="I642" s="8">
        <f t="shared" si="43"/>
        <v>-7.3292716055734846E-3</v>
      </c>
    </row>
    <row r="643" spans="1:9" x14ac:dyDescent="0.3">
      <c r="A643" s="9">
        <v>45128</v>
      </c>
      <c r="B643">
        <v>684.541748046875</v>
      </c>
      <c r="C643">
        <v>72.653717041015597</v>
      </c>
      <c r="D643">
        <v>389.53067016601602</v>
      </c>
      <c r="E643">
        <v>177.66862487793</v>
      </c>
      <c r="F643" s="8">
        <f t="shared" si="40"/>
        <v>2.5163976388288285E-2</v>
      </c>
      <c r="G643" s="8">
        <f t="shared" si="41"/>
        <v>2.4000962060530751E-2</v>
      </c>
      <c r="H643" s="8">
        <f t="shared" si="42"/>
        <v>-1.289264948703155E-2</v>
      </c>
      <c r="I643" s="8">
        <f t="shared" si="43"/>
        <v>4.8366943683236354E-3</v>
      </c>
    </row>
    <row r="644" spans="1:9" x14ac:dyDescent="0.3">
      <c r="A644" s="9">
        <v>45131</v>
      </c>
      <c r="B644">
        <v>675.774658203125</v>
      </c>
      <c r="C644">
        <v>72.270828247070298</v>
      </c>
      <c r="D644">
        <v>389.74615478515602</v>
      </c>
      <c r="E644">
        <v>180.20097351074199</v>
      </c>
      <c r="F644" s="8">
        <f t="shared" ref="F644:F707" si="44">LN(B644/B643)</f>
        <v>-1.2889958823632851E-2</v>
      </c>
      <c r="G644" s="8">
        <f t="shared" ref="G644:G707" si="45">LN(C644/C643)</f>
        <v>-5.2839866987997811E-3</v>
      </c>
      <c r="H644" s="8">
        <f t="shared" ref="H644:H707" si="46">LN(D644/D643)</f>
        <v>5.5303742581001587E-4</v>
      </c>
      <c r="I644" s="8">
        <f t="shared" ref="I644:I707" si="47">LN(E644/E643)</f>
        <v>1.4152590286006727E-2</v>
      </c>
    </row>
    <row r="645" spans="1:9" x14ac:dyDescent="0.3">
      <c r="A645" s="9">
        <v>45132</v>
      </c>
      <c r="B645">
        <v>678.55877685546898</v>
      </c>
      <c r="C645">
        <v>72.213394165039105</v>
      </c>
      <c r="D645">
        <v>389.961669921875</v>
      </c>
      <c r="E645">
        <v>176.94931030273401</v>
      </c>
      <c r="F645" s="8">
        <f t="shared" si="44"/>
        <v>4.1114285479949709E-3</v>
      </c>
      <c r="G645" s="8">
        <f t="shared" si="45"/>
        <v>-7.9502223976440022E-4</v>
      </c>
      <c r="H645" s="8">
        <f t="shared" si="46"/>
        <v>5.5281000235804045E-4</v>
      </c>
      <c r="I645" s="8">
        <f t="shared" si="47"/>
        <v>-1.8209438461890565E-2</v>
      </c>
    </row>
    <row r="646" spans="1:9" x14ac:dyDescent="0.3">
      <c r="A646" s="9">
        <v>45133</v>
      </c>
      <c r="B646">
        <v>675.59698486328102</v>
      </c>
      <c r="C646">
        <v>71.189155578613295</v>
      </c>
      <c r="D646">
        <v>385.72009277343801</v>
      </c>
      <c r="E646">
        <v>174.90963745117199</v>
      </c>
      <c r="F646" s="8">
        <f t="shared" si="44"/>
        <v>-4.3743811440174404E-3</v>
      </c>
      <c r="G646" s="8">
        <f t="shared" si="45"/>
        <v>-1.4285045915727868E-2</v>
      </c>
      <c r="H646" s="8">
        <f t="shared" si="46"/>
        <v>-1.0936493879752887E-2</v>
      </c>
      <c r="I646" s="8">
        <f t="shared" si="47"/>
        <v>-1.1593825944872111E-2</v>
      </c>
    </row>
    <row r="647" spans="1:9" x14ac:dyDescent="0.3">
      <c r="A647" s="9">
        <v>45134</v>
      </c>
      <c r="B647">
        <v>699.11395263671898</v>
      </c>
      <c r="C647">
        <v>70.136215209960895</v>
      </c>
      <c r="D647">
        <v>389.19760131835898</v>
      </c>
      <c r="E647">
        <v>176.04280090332</v>
      </c>
      <c r="F647" s="8">
        <f t="shared" si="44"/>
        <v>3.4217029295737826E-2</v>
      </c>
      <c r="G647" s="8">
        <f t="shared" si="45"/>
        <v>-1.4901214780555672E-2</v>
      </c>
      <c r="H647" s="8">
        <f t="shared" si="46"/>
        <v>8.9752290225193071E-3</v>
      </c>
      <c r="I647" s="8">
        <f t="shared" si="47"/>
        <v>6.4576692804431384E-3</v>
      </c>
    </row>
    <row r="648" spans="1:9" x14ac:dyDescent="0.3">
      <c r="A648" s="9">
        <v>45135</v>
      </c>
      <c r="B648">
        <v>709.233642578125</v>
      </c>
      <c r="C648">
        <v>69.734169006347699</v>
      </c>
      <c r="D648">
        <v>391.41146850585898</v>
      </c>
      <c r="E648">
        <v>180.16156005859401</v>
      </c>
      <c r="F648" s="8">
        <f t="shared" si="44"/>
        <v>1.4371259121104226E-2</v>
      </c>
      <c r="G648" s="8">
        <f t="shared" si="45"/>
        <v>-5.7488554585069483E-3</v>
      </c>
      <c r="H648" s="8">
        <f t="shared" si="46"/>
        <v>5.6721685892001886E-3</v>
      </c>
      <c r="I648" s="8">
        <f t="shared" si="47"/>
        <v>2.3126851785191669E-2</v>
      </c>
    </row>
    <row r="649" spans="1:9" x14ac:dyDescent="0.3">
      <c r="A649" s="9">
        <v>45138</v>
      </c>
      <c r="B649">
        <v>707.29852294921898</v>
      </c>
      <c r="C649">
        <v>70.1649169921875</v>
      </c>
      <c r="D649">
        <v>401.63827514648398</v>
      </c>
      <c r="E649">
        <v>175.63879394531301</v>
      </c>
      <c r="F649" s="8">
        <f t="shared" si="44"/>
        <v>-2.7321946931900603E-3</v>
      </c>
      <c r="G649" s="8">
        <f t="shared" si="45"/>
        <v>6.1580008756035821E-3</v>
      </c>
      <c r="H649" s="8">
        <f t="shared" si="46"/>
        <v>2.5792514701742507E-2</v>
      </c>
      <c r="I649" s="8">
        <f t="shared" si="47"/>
        <v>-2.5424425167756507E-2</v>
      </c>
    </row>
    <row r="650" spans="1:9" x14ac:dyDescent="0.3">
      <c r="A650" s="9">
        <v>45139</v>
      </c>
      <c r="B650">
        <v>701.25592041015602</v>
      </c>
      <c r="C650">
        <v>69.083259582519503</v>
      </c>
      <c r="D650">
        <v>405.71331787109398</v>
      </c>
      <c r="E650">
        <v>175.80630493164099</v>
      </c>
      <c r="F650" s="8">
        <f t="shared" si="44"/>
        <v>-8.5799162912529748E-3</v>
      </c>
      <c r="G650" s="8">
        <f t="shared" si="45"/>
        <v>-1.553599038141654E-2</v>
      </c>
      <c r="H650" s="8">
        <f t="shared" si="46"/>
        <v>1.0094926092317717E-2</v>
      </c>
      <c r="I650" s="8">
        <f t="shared" si="47"/>
        <v>9.5326979689503918E-4</v>
      </c>
    </row>
    <row r="651" spans="1:9" x14ac:dyDescent="0.3">
      <c r="A651" s="9">
        <v>45140</v>
      </c>
      <c r="B651">
        <v>675.87561035156295</v>
      </c>
      <c r="C651">
        <v>68.834381103515597</v>
      </c>
      <c r="D651">
        <v>397.58279418945301</v>
      </c>
      <c r="E651">
        <v>178.644119262695</v>
      </c>
      <c r="F651" s="8">
        <f t="shared" si="44"/>
        <v>-3.6863848698222505E-2</v>
      </c>
      <c r="G651" s="8">
        <f t="shared" si="45"/>
        <v>-3.6090923237095006E-3</v>
      </c>
      <c r="H651" s="8">
        <f t="shared" si="46"/>
        <v>-2.0243596893430117E-2</v>
      </c>
      <c r="I651" s="8">
        <f t="shared" si="47"/>
        <v>1.6012817444466788E-2</v>
      </c>
    </row>
    <row r="652" spans="1:9" x14ac:dyDescent="0.3">
      <c r="A652" s="9">
        <v>45141</v>
      </c>
      <c r="B652">
        <v>673.84716796875</v>
      </c>
      <c r="C652">
        <v>67.101791381835895</v>
      </c>
      <c r="D652">
        <v>409.64144897460898</v>
      </c>
      <c r="E652">
        <v>173.13601684570301</v>
      </c>
      <c r="F652" s="8">
        <f t="shared" si="44"/>
        <v>-3.0057193114499977E-3</v>
      </c>
      <c r="G652" s="8">
        <f t="shared" si="45"/>
        <v>-2.5492604642929958E-2</v>
      </c>
      <c r="H652" s="8">
        <f t="shared" si="46"/>
        <v>2.9879062716549602E-2</v>
      </c>
      <c r="I652" s="8">
        <f t="shared" si="47"/>
        <v>-3.1318156155671385E-2</v>
      </c>
    </row>
    <row r="653" spans="1:9" x14ac:dyDescent="0.3">
      <c r="A653" s="9">
        <v>45142</v>
      </c>
      <c r="B653">
        <v>670.90832519531295</v>
      </c>
      <c r="C653">
        <v>66.211555480957003</v>
      </c>
      <c r="D653">
        <v>405.69375610351602</v>
      </c>
      <c r="E653">
        <v>172.71231079101599</v>
      </c>
      <c r="F653" s="8">
        <f t="shared" si="44"/>
        <v>-4.3708279565261412E-3</v>
      </c>
      <c r="G653" s="8">
        <f t="shared" si="45"/>
        <v>-1.3355739013862696E-2</v>
      </c>
      <c r="H653" s="8">
        <f t="shared" si="46"/>
        <v>-9.6836827248674567E-3</v>
      </c>
      <c r="I653" s="8">
        <f t="shared" si="47"/>
        <v>-2.4502432587468702E-3</v>
      </c>
    </row>
    <row r="654" spans="1:9" x14ac:dyDescent="0.3">
      <c r="A654" s="9">
        <v>45145</v>
      </c>
      <c r="B654">
        <v>686.12664794921898</v>
      </c>
      <c r="C654">
        <v>65.704231262207003</v>
      </c>
      <c r="D654">
        <v>416.27325439453102</v>
      </c>
      <c r="E654">
        <v>175.06729125976599</v>
      </c>
      <c r="F654" s="8">
        <f t="shared" si="44"/>
        <v>2.2429725200158891E-2</v>
      </c>
      <c r="G654" s="8">
        <f t="shared" si="45"/>
        <v>-7.6916756130621334E-3</v>
      </c>
      <c r="H654" s="8">
        <f t="shared" si="46"/>
        <v>2.5743326481119995E-2</v>
      </c>
      <c r="I654" s="8">
        <f t="shared" si="47"/>
        <v>1.354315463039216E-2</v>
      </c>
    </row>
    <row r="655" spans="1:9" x14ac:dyDescent="0.3">
      <c r="A655" s="9">
        <v>45146</v>
      </c>
      <c r="B655">
        <v>672.22442626953102</v>
      </c>
      <c r="C655">
        <v>65.771247863769503</v>
      </c>
      <c r="D655">
        <v>416.43978881835898</v>
      </c>
      <c r="E655">
        <v>172.33786010742199</v>
      </c>
      <c r="F655" s="8">
        <f t="shared" si="44"/>
        <v>-2.046997625650071E-2</v>
      </c>
      <c r="G655" s="8">
        <f t="shared" si="45"/>
        <v>1.0194540885059616E-3</v>
      </c>
      <c r="H655" s="8">
        <f t="shared" si="46"/>
        <v>3.9998034714489218E-4</v>
      </c>
      <c r="I655" s="8">
        <f t="shared" si="47"/>
        <v>-1.5713568455214426E-2</v>
      </c>
    </row>
    <row r="656" spans="1:9" x14ac:dyDescent="0.3">
      <c r="A656" s="9">
        <v>45147</v>
      </c>
      <c r="B656">
        <v>665.416748046875</v>
      </c>
      <c r="C656">
        <v>65.972259521484403</v>
      </c>
      <c r="D656">
        <v>413.63815307617199</v>
      </c>
      <c r="E656">
        <v>174.62388610839801</v>
      </c>
      <c r="F656" s="8">
        <f t="shared" si="44"/>
        <v>-1.0178719270626076E-2</v>
      </c>
      <c r="G656" s="8">
        <f t="shared" si="45"/>
        <v>3.0515631121423243E-3</v>
      </c>
      <c r="H656" s="8">
        <f t="shared" si="46"/>
        <v>-6.7503212391303719E-3</v>
      </c>
      <c r="I656" s="8">
        <f t="shared" si="47"/>
        <v>1.3177585749897056E-2</v>
      </c>
    </row>
    <row r="657" spans="1:9" x14ac:dyDescent="0.3">
      <c r="A657" s="9">
        <v>45148</v>
      </c>
      <c r="B657">
        <v>670.68084716796898</v>
      </c>
      <c r="C657">
        <v>65.369201660156307</v>
      </c>
      <c r="D657">
        <v>404.33215332031301</v>
      </c>
      <c r="E657">
        <v>174.04254150390599</v>
      </c>
      <c r="F657" s="8">
        <f t="shared" si="44"/>
        <v>7.8798530558837829E-3</v>
      </c>
      <c r="G657" s="8">
        <f t="shared" si="45"/>
        <v>-9.1831184740727989E-3</v>
      </c>
      <c r="H657" s="8">
        <f t="shared" si="46"/>
        <v>-2.2754863400177478E-2</v>
      </c>
      <c r="I657" s="8">
        <f t="shared" si="47"/>
        <v>-3.3346780599982167E-3</v>
      </c>
    </row>
    <row r="658" spans="1:9" x14ac:dyDescent="0.3">
      <c r="A658" s="9">
        <v>45149</v>
      </c>
      <c r="B658">
        <v>654.81951904296898</v>
      </c>
      <c r="C658">
        <v>65.972259521484403</v>
      </c>
      <c r="D658">
        <v>408.00558471679699</v>
      </c>
      <c r="E658">
        <v>173.42175292968801</v>
      </c>
      <c r="F658" s="8">
        <f t="shared" si="44"/>
        <v>-2.3933731996280152E-2</v>
      </c>
      <c r="G658" s="8">
        <f t="shared" si="45"/>
        <v>9.1831184740728683E-3</v>
      </c>
      <c r="H658" s="8">
        <f t="shared" si="46"/>
        <v>9.0441604865381768E-3</v>
      </c>
      <c r="I658" s="8">
        <f t="shared" si="47"/>
        <v>-3.5732548333152194E-3</v>
      </c>
    </row>
    <row r="659" spans="1:9" x14ac:dyDescent="0.3">
      <c r="A659" s="9">
        <v>45152</v>
      </c>
      <c r="B659">
        <v>659.53924560546898</v>
      </c>
      <c r="C659">
        <v>65.627655029296903</v>
      </c>
      <c r="D659">
        <v>405.37051391601602</v>
      </c>
      <c r="E659">
        <v>172.28860473632801</v>
      </c>
      <c r="F659" s="8">
        <f t="shared" si="44"/>
        <v>7.1818242869973545E-3</v>
      </c>
      <c r="G659" s="8">
        <f t="shared" si="45"/>
        <v>-5.2371657080739062E-3</v>
      </c>
      <c r="H659" s="8">
        <f t="shared" si="46"/>
        <v>-6.4793642794137175E-3</v>
      </c>
      <c r="I659" s="8">
        <f t="shared" si="47"/>
        <v>-6.5555007322056595E-3</v>
      </c>
    </row>
    <row r="660" spans="1:9" x14ac:dyDescent="0.3">
      <c r="A660" s="9">
        <v>45153</v>
      </c>
      <c r="B660">
        <v>644.845458984375</v>
      </c>
      <c r="C660">
        <v>64.469406127929702</v>
      </c>
      <c r="D660">
        <v>400.413818359375</v>
      </c>
      <c r="E660">
        <v>169.77597045898401</v>
      </c>
      <c r="F660" s="8">
        <f t="shared" si="44"/>
        <v>-2.2530788893694999E-2</v>
      </c>
      <c r="G660" s="8">
        <f t="shared" si="45"/>
        <v>-1.7806390005972093E-2</v>
      </c>
      <c r="H660" s="8">
        <f t="shared" si="46"/>
        <v>-1.2302939829821127E-2</v>
      </c>
      <c r="I660" s="8">
        <f t="shared" si="47"/>
        <v>-1.4691258036348151E-2</v>
      </c>
    </row>
    <row r="661" spans="1:9" x14ac:dyDescent="0.3">
      <c r="A661" s="9">
        <v>45154</v>
      </c>
      <c r="B661">
        <v>639.640869140625</v>
      </c>
      <c r="C661">
        <v>64.670425415039105</v>
      </c>
      <c r="D661">
        <v>398.02359008789102</v>
      </c>
      <c r="E661">
        <v>169.34240722656301</v>
      </c>
      <c r="F661" s="8">
        <f t="shared" si="44"/>
        <v>-8.1038127267674728E-3</v>
      </c>
      <c r="G661" s="8">
        <f t="shared" si="45"/>
        <v>3.1132060041434775E-3</v>
      </c>
      <c r="H661" s="8">
        <f t="shared" si="46"/>
        <v>-5.9872831270489533E-3</v>
      </c>
      <c r="I661" s="8">
        <f t="shared" si="47"/>
        <v>-2.5570036729320247E-3</v>
      </c>
    </row>
    <row r="662" spans="1:9" x14ac:dyDescent="0.3">
      <c r="A662" s="9">
        <v>45155</v>
      </c>
      <c r="B662">
        <v>637.56298828125</v>
      </c>
      <c r="C662">
        <v>64.622566223144503</v>
      </c>
      <c r="D662">
        <v>390.90206909179699</v>
      </c>
      <c r="E662">
        <v>169.45079040527301</v>
      </c>
      <c r="F662" s="8">
        <f t="shared" si="44"/>
        <v>-3.2537995881348459E-3</v>
      </c>
      <c r="G662" s="8">
        <f t="shared" si="45"/>
        <v>-7.4032155144814729E-4</v>
      </c>
      <c r="H662" s="8">
        <f t="shared" si="46"/>
        <v>-1.8054209172038642E-2</v>
      </c>
      <c r="I662" s="8">
        <f t="shared" si="47"/>
        <v>6.3981911776861216E-4</v>
      </c>
    </row>
    <row r="663" spans="1:9" x14ac:dyDescent="0.3">
      <c r="A663" s="9">
        <v>45156</v>
      </c>
      <c r="B663">
        <v>648.437255859375</v>
      </c>
      <c r="C663">
        <v>64.928886413574205</v>
      </c>
      <c r="D663">
        <v>389.638427734375</v>
      </c>
      <c r="E663">
        <v>166.86918640136699</v>
      </c>
      <c r="F663" s="8">
        <f t="shared" si="44"/>
        <v>1.6912169054289897E-2</v>
      </c>
      <c r="G663" s="8">
        <f t="shared" si="45"/>
        <v>4.728943675210086E-3</v>
      </c>
      <c r="H663" s="8">
        <f t="shared" si="46"/>
        <v>-3.2378652140081037E-3</v>
      </c>
      <c r="I663" s="8">
        <f t="shared" si="47"/>
        <v>-1.5352372072690539E-2</v>
      </c>
    </row>
    <row r="664" spans="1:9" x14ac:dyDescent="0.3">
      <c r="A664" s="9">
        <v>45159</v>
      </c>
      <c r="B664">
        <v>655.55169677734398</v>
      </c>
      <c r="C664">
        <v>64.210952758789105</v>
      </c>
      <c r="D664">
        <v>389.35437011718801</v>
      </c>
      <c r="E664">
        <v>167.94320678710901</v>
      </c>
      <c r="F664" s="8">
        <f t="shared" si="44"/>
        <v>1.091191991539619E-2</v>
      </c>
      <c r="G664" s="8">
        <f t="shared" si="45"/>
        <v>-1.1118815940408767E-2</v>
      </c>
      <c r="H664" s="8">
        <f t="shared" si="46"/>
        <v>-7.2929462393128653E-4</v>
      </c>
      <c r="I664" s="8">
        <f t="shared" si="47"/>
        <v>6.4156769077915888E-3</v>
      </c>
    </row>
    <row r="665" spans="1:9" x14ac:dyDescent="0.3">
      <c r="A665" s="9">
        <v>45160</v>
      </c>
      <c r="B665">
        <v>660.49914550781295</v>
      </c>
      <c r="C665">
        <v>64.632133483886705</v>
      </c>
      <c r="D665">
        <v>389.97149658203102</v>
      </c>
      <c r="E665">
        <v>166.90858459472699</v>
      </c>
      <c r="F665" s="8">
        <f t="shared" si="44"/>
        <v>7.5186639880717061E-3</v>
      </c>
      <c r="G665" s="8">
        <f t="shared" si="45"/>
        <v>6.53790960204378E-3</v>
      </c>
      <c r="H665" s="8">
        <f t="shared" si="46"/>
        <v>1.5837446701184893E-3</v>
      </c>
      <c r="I665" s="8">
        <f t="shared" si="47"/>
        <v>-6.1796025075977383E-3</v>
      </c>
    </row>
    <row r="666" spans="1:9" x14ac:dyDescent="0.3">
      <c r="A666" s="9">
        <v>45161</v>
      </c>
      <c r="B666">
        <v>669.99810791015602</v>
      </c>
      <c r="C666">
        <v>64.986312866210895</v>
      </c>
      <c r="D666">
        <v>395.89794921875</v>
      </c>
      <c r="E666">
        <v>168.16983032226599</v>
      </c>
      <c r="F666" s="8">
        <f t="shared" si="44"/>
        <v>1.4279058109840908E-2</v>
      </c>
      <c r="G666" s="8">
        <f t="shared" si="45"/>
        <v>5.4649669670711193E-3</v>
      </c>
      <c r="H666" s="8">
        <f t="shared" si="46"/>
        <v>1.5082823284341917E-2</v>
      </c>
      <c r="I666" s="8">
        <f t="shared" si="47"/>
        <v>7.528098665008337E-3</v>
      </c>
    </row>
    <row r="667" spans="1:9" x14ac:dyDescent="0.3">
      <c r="A667" s="9">
        <v>45162</v>
      </c>
      <c r="B667">
        <v>641.00622558593795</v>
      </c>
      <c r="C667">
        <v>64.344963073730497</v>
      </c>
      <c r="D667">
        <v>390.19674682617199</v>
      </c>
      <c r="E667">
        <v>169.80552673339801</v>
      </c>
      <c r="F667" s="8">
        <f t="shared" si="44"/>
        <v>-4.423571919027048E-2</v>
      </c>
      <c r="G667" s="8">
        <f t="shared" si="45"/>
        <v>-9.9180193672561961E-3</v>
      </c>
      <c r="H667" s="8">
        <f t="shared" si="46"/>
        <v>-1.4505383091657598E-2</v>
      </c>
      <c r="I667" s="8">
        <f t="shared" si="47"/>
        <v>9.6794582677404029E-3</v>
      </c>
    </row>
    <row r="668" spans="1:9" x14ac:dyDescent="0.3">
      <c r="A668" s="9">
        <v>45163</v>
      </c>
      <c r="B668">
        <v>644.16278076171898</v>
      </c>
      <c r="C668">
        <v>65.053314208984403</v>
      </c>
      <c r="D668">
        <v>396.45013427734398</v>
      </c>
      <c r="E668">
        <v>170.76132202148401</v>
      </c>
      <c r="F668" s="8">
        <f t="shared" si="44"/>
        <v>4.9122901465106115E-3</v>
      </c>
      <c r="G668" s="8">
        <f t="shared" si="45"/>
        <v>1.094849523387368E-2</v>
      </c>
      <c r="H668" s="8">
        <f t="shared" si="46"/>
        <v>1.5899177459279431E-2</v>
      </c>
      <c r="I668" s="8">
        <f t="shared" si="47"/>
        <v>5.6129820091717613E-3</v>
      </c>
    </row>
    <row r="669" spans="1:9" x14ac:dyDescent="0.3">
      <c r="A669" s="9">
        <v>45166</v>
      </c>
      <c r="B669">
        <v>652.05877685546898</v>
      </c>
      <c r="C669">
        <v>65.110755920410199</v>
      </c>
      <c r="D669">
        <v>401.69079589843801</v>
      </c>
      <c r="E669">
        <v>171.45106506347699</v>
      </c>
      <c r="F669" s="8">
        <f t="shared" si="44"/>
        <v>1.218324709227748E-2</v>
      </c>
      <c r="G669" s="8">
        <f t="shared" si="45"/>
        <v>8.8260477868541242E-4</v>
      </c>
      <c r="H669" s="8">
        <f t="shared" si="46"/>
        <v>1.3132359810875998E-2</v>
      </c>
      <c r="I669" s="8">
        <f t="shared" si="47"/>
        <v>4.0310871378783529E-3</v>
      </c>
    </row>
    <row r="670" spans="1:9" x14ac:dyDescent="0.3">
      <c r="A670" s="9">
        <v>45167</v>
      </c>
      <c r="B670">
        <v>660.48913574218795</v>
      </c>
      <c r="C670">
        <v>65.070274353027301</v>
      </c>
      <c r="D670">
        <v>409.51730346679699</v>
      </c>
      <c r="E670">
        <v>172.30830383300801</v>
      </c>
      <c r="F670" s="8">
        <f t="shared" si="44"/>
        <v>1.2845968876579088E-2</v>
      </c>
      <c r="G670" s="8">
        <f t="shared" si="45"/>
        <v>-6.2192730542538039E-4</v>
      </c>
      <c r="H670" s="8">
        <f t="shared" si="46"/>
        <v>1.9296529280032632E-2</v>
      </c>
      <c r="I670" s="8">
        <f t="shared" si="47"/>
        <v>4.9874454286960249E-3</v>
      </c>
    </row>
    <row r="671" spans="1:9" x14ac:dyDescent="0.3">
      <c r="A671" s="9">
        <v>45168</v>
      </c>
      <c r="B671">
        <v>662.517578125</v>
      </c>
      <c r="C671">
        <v>64.665443420410199</v>
      </c>
      <c r="D671">
        <v>411.80828857421898</v>
      </c>
      <c r="E671">
        <v>171.45106506347699</v>
      </c>
      <c r="F671" s="8">
        <f t="shared" si="44"/>
        <v>3.0664152358224742E-3</v>
      </c>
      <c r="G671" s="8">
        <f t="shared" si="45"/>
        <v>-6.2408757361232265E-3</v>
      </c>
      <c r="H671" s="8">
        <f t="shared" si="46"/>
        <v>5.5787645518576888E-3</v>
      </c>
      <c r="I671" s="8">
        <f t="shared" si="47"/>
        <v>-4.9874454286960249E-3</v>
      </c>
    </row>
    <row r="672" spans="1:9" x14ac:dyDescent="0.3">
      <c r="A672" s="9">
        <v>45169</v>
      </c>
      <c r="B672">
        <v>653.58264160156295</v>
      </c>
      <c r="C672">
        <v>64.385932922363295</v>
      </c>
      <c r="D672">
        <v>409.91061401367199</v>
      </c>
      <c r="E672">
        <v>170.74160766601599</v>
      </c>
      <c r="F672" s="8">
        <f t="shared" si="44"/>
        <v>-1.3578105471274889E-2</v>
      </c>
      <c r="G672" s="8">
        <f t="shared" si="45"/>
        <v>-4.3317776692678063E-3</v>
      </c>
      <c r="H672" s="8">
        <f t="shared" si="46"/>
        <v>-4.6188007315175264E-3</v>
      </c>
      <c r="I672" s="8">
        <f t="shared" si="47"/>
        <v>-4.1465435733939616E-3</v>
      </c>
    </row>
    <row r="673" spans="1:9" x14ac:dyDescent="0.3">
      <c r="A673" s="9">
        <v>45170</v>
      </c>
      <c r="B673">
        <v>655.55169677734398</v>
      </c>
      <c r="C673">
        <v>64.453399658203097</v>
      </c>
      <c r="D673">
        <v>415.37741088867199</v>
      </c>
      <c r="E673">
        <v>169.56903076171901</v>
      </c>
      <c r="F673" s="8">
        <f t="shared" si="44"/>
        <v>3.0081812124430757E-3</v>
      </c>
      <c r="G673" s="8">
        <f t="shared" si="45"/>
        <v>1.0473003958520895E-3</v>
      </c>
      <c r="H673" s="8">
        <f t="shared" si="46"/>
        <v>1.324840945460087E-2</v>
      </c>
      <c r="I673" s="8">
        <f t="shared" si="47"/>
        <v>-6.8912423667256816E-3</v>
      </c>
    </row>
    <row r="674" spans="1:9" x14ac:dyDescent="0.3">
      <c r="A674" s="9">
        <v>45174</v>
      </c>
      <c r="B674">
        <v>656.58074951171898</v>
      </c>
      <c r="C674">
        <v>63.807613372802699</v>
      </c>
      <c r="D674">
        <v>404.768310546875</v>
      </c>
      <c r="E674">
        <v>165.83456420898401</v>
      </c>
      <c r="F674" s="8">
        <f t="shared" si="44"/>
        <v>1.5685199284004572E-3</v>
      </c>
      <c r="G674" s="8">
        <f t="shared" si="45"/>
        <v>-1.0069961670290638E-2</v>
      </c>
      <c r="H674" s="8">
        <f t="shared" si="46"/>
        <v>-2.587270009677722E-2</v>
      </c>
      <c r="I674" s="8">
        <f t="shared" si="47"/>
        <v>-2.226941477456067E-2</v>
      </c>
    </row>
    <row r="675" spans="1:9" x14ac:dyDescent="0.3">
      <c r="A675" s="9">
        <v>45175</v>
      </c>
      <c r="B675">
        <v>659.03460693359398</v>
      </c>
      <c r="C675">
        <v>63.316043853759801</v>
      </c>
      <c r="D675">
        <v>404.95513916015602</v>
      </c>
      <c r="E675">
        <v>166.051345825195</v>
      </c>
      <c r="F675" s="8">
        <f t="shared" si="44"/>
        <v>3.7303612418728249E-3</v>
      </c>
      <c r="G675" s="8">
        <f t="shared" si="45"/>
        <v>-7.7337606527783705E-3</v>
      </c>
      <c r="H675" s="8">
        <f t="shared" si="46"/>
        <v>4.6146277883902365E-4</v>
      </c>
      <c r="I675" s="8">
        <f t="shared" si="47"/>
        <v>1.3063624606317649E-3</v>
      </c>
    </row>
    <row r="676" spans="1:9" x14ac:dyDescent="0.3">
      <c r="A676" s="9">
        <v>45176</v>
      </c>
      <c r="B676">
        <v>631.081787109375</v>
      </c>
      <c r="C676">
        <v>63.855800628662102</v>
      </c>
      <c r="D676">
        <v>402.251220703125</v>
      </c>
      <c r="E676">
        <v>165.66705322265599</v>
      </c>
      <c r="F676" s="8">
        <f t="shared" si="44"/>
        <v>-4.3340578226461854E-2</v>
      </c>
      <c r="G676" s="8">
        <f t="shared" si="45"/>
        <v>8.4886716587977452E-3</v>
      </c>
      <c r="H676" s="8">
        <f t="shared" si="46"/>
        <v>-6.6994729099961164E-3</v>
      </c>
      <c r="I676" s="8">
        <f t="shared" si="47"/>
        <v>-2.3169819676081729E-3</v>
      </c>
    </row>
    <row r="677" spans="1:9" x14ac:dyDescent="0.3">
      <c r="A677" s="9">
        <v>45177</v>
      </c>
      <c r="B677">
        <v>621.25616455078102</v>
      </c>
      <c r="C677">
        <v>64.414848327636705</v>
      </c>
      <c r="D677">
        <v>402.33969116210898</v>
      </c>
      <c r="E677">
        <v>166.13017272949199</v>
      </c>
      <c r="F677" s="8">
        <f t="shared" si="44"/>
        <v>-1.569196903246434E-2</v>
      </c>
      <c r="G677" s="8">
        <f t="shared" si="45"/>
        <v>8.7167445288351061E-3</v>
      </c>
      <c r="H677" s="8">
        <f t="shared" si="46"/>
        <v>2.1991414030631765E-4</v>
      </c>
      <c r="I677" s="8">
        <f t="shared" si="47"/>
        <v>2.7915833609642635E-3</v>
      </c>
    </row>
    <row r="678" spans="1:9" x14ac:dyDescent="0.3">
      <c r="A678" s="9">
        <v>45180</v>
      </c>
      <c r="B678">
        <v>621.10784912109398</v>
      </c>
      <c r="C678">
        <v>65.089546203613295</v>
      </c>
      <c r="D678">
        <v>399.36053466796898</v>
      </c>
      <c r="E678">
        <v>168.57383728027301</v>
      </c>
      <c r="F678" s="8">
        <f t="shared" si="44"/>
        <v>-2.3876324291346483E-4</v>
      </c>
      <c r="G678" s="8">
        <f t="shared" si="45"/>
        <v>1.0419785102192882E-2</v>
      </c>
      <c r="H678" s="8">
        <f t="shared" si="46"/>
        <v>-7.4321301437548183E-3</v>
      </c>
      <c r="I678" s="8">
        <f t="shared" si="47"/>
        <v>1.4602203130370228E-2</v>
      </c>
    </row>
    <row r="679" spans="1:9" x14ac:dyDescent="0.3">
      <c r="A679" s="9">
        <v>45181</v>
      </c>
      <c r="B679">
        <v>612.29150390625</v>
      </c>
      <c r="C679">
        <v>65.282333374023395</v>
      </c>
      <c r="D679">
        <v>398.58380126953102</v>
      </c>
      <c r="E679">
        <v>169.38182067871099</v>
      </c>
      <c r="F679" s="8">
        <f t="shared" si="44"/>
        <v>-1.4296254253524026E-2</v>
      </c>
      <c r="G679" s="8">
        <f t="shared" si="45"/>
        <v>2.9574983739924449E-3</v>
      </c>
      <c r="H679" s="8">
        <f t="shared" si="46"/>
        <v>-1.9468366621208958E-3</v>
      </c>
      <c r="I679" s="8">
        <f t="shared" si="47"/>
        <v>4.7816032598866076E-3</v>
      </c>
    </row>
    <row r="680" spans="1:9" x14ac:dyDescent="0.3">
      <c r="A680" s="9">
        <v>45182</v>
      </c>
      <c r="B680">
        <v>610.55987548828102</v>
      </c>
      <c r="C680">
        <v>65.957023620605497</v>
      </c>
      <c r="D680">
        <v>383.49111938476602</v>
      </c>
      <c r="E680">
        <v>164.39593505859401</v>
      </c>
      <c r="F680" s="8">
        <f t="shared" si="44"/>
        <v>-2.8321177938398418E-3</v>
      </c>
      <c r="G680" s="8">
        <f t="shared" si="45"/>
        <v>1.0281918563489919E-2</v>
      </c>
      <c r="H680" s="8">
        <f t="shared" si="46"/>
        <v>-3.8601304105019121E-2</v>
      </c>
      <c r="I680" s="8">
        <f t="shared" si="47"/>
        <v>-2.9877704117541835E-2</v>
      </c>
    </row>
    <row r="681" spans="1:9" x14ac:dyDescent="0.3">
      <c r="A681" s="9">
        <v>45183</v>
      </c>
      <c r="B681">
        <v>615.35888671875</v>
      </c>
      <c r="C681">
        <v>66.776298522949205</v>
      </c>
      <c r="D681">
        <v>388.55477905273398</v>
      </c>
      <c r="E681">
        <v>164.69154357910199</v>
      </c>
      <c r="F681" s="8">
        <f t="shared" si="44"/>
        <v>7.8292883548920535E-3</v>
      </c>
      <c r="G681" s="8">
        <f t="shared" si="45"/>
        <v>1.2344832383135093E-2</v>
      </c>
      <c r="H681" s="8">
        <f t="shared" si="46"/>
        <v>1.3117697505680934E-2</v>
      </c>
      <c r="I681" s="8">
        <f t="shared" si="47"/>
        <v>1.7965350808181349E-3</v>
      </c>
    </row>
    <row r="682" spans="1:9" x14ac:dyDescent="0.3">
      <c r="A682" s="9">
        <v>45184</v>
      </c>
      <c r="B682">
        <v>590.38433837890602</v>
      </c>
      <c r="C682">
        <v>66.159431457519503</v>
      </c>
      <c r="D682">
        <v>385.54605102539102</v>
      </c>
      <c r="E682">
        <v>166.52430725097699</v>
      </c>
      <c r="F682" s="8">
        <f t="shared" si="44"/>
        <v>-4.143190744596819E-2</v>
      </c>
      <c r="G682" s="8">
        <f t="shared" si="45"/>
        <v>-9.2807478199359687E-3</v>
      </c>
      <c r="H682" s="8">
        <f t="shared" si="46"/>
        <v>-7.773517509001425E-3</v>
      </c>
      <c r="I682" s="8">
        <f t="shared" si="47"/>
        <v>1.1066996784180475E-2</v>
      </c>
    </row>
    <row r="683" spans="1:9" x14ac:dyDescent="0.3">
      <c r="A683" s="9">
        <v>45187</v>
      </c>
      <c r="B683">
        <v>591.44305419921898</v>
      </c>
      <c r="C683">
        <v>65.773880004882798</v>
      </c>
      <c r="D683">
        <v>389.22335815429699</v>
      </c>
      <c r="E683">
        <v>165.36160278320301</v>
      </c>
      <c r="F683" s="8">
        <f t="shared" si="44"/>
        <v>1.791659442270417E-3</v>
      </c>
      <c r="G683" s="8">
        <f t="shared" si="45"/>
        <v>-5.8446581215894911E-3</v>
      </c>
      <c r="H683" s="8">
        <f t="shared" si="46"/>
        <v>9.4927205419850242E-3</v>
      </c>
      <c r="I683" s="8">
        <f t="shared" si="47"/>
        <v>-7.0066802439804933E-3</v>
      </c>
    </row>
    <row r="684" spans="1:9" x14ac:dyDescent="0.3">
      <c r="A684" s="9">
        <v>45188</v>
      </c>
      <c r="B684">
        <v>587.52478027343795</v>
      </c>
      <c r="C684">
        <v>65.147377014160199</v>
      </c>
      <c r="D684">
        <v>385.14291381835898</v>
      </c>
      <c r="E684">
        <v>165.13494873046901</v>
      </c>
      <c r="F684" s="8">
        <f t="shared" si="44"/>
        <v>-6.6469809230556539E-3</v>
      </c>
      <c r="G684" s="8">
        <f t="shared" si="45"/>
        <v>-9.5707570680983005E-3</v>
      </c>
      <c r="H684" s="8">
        <f t="shared" si="46"/>
        <v>-1.0538894192291683E-2</v>
      </c>
      <c r="I684" s="8">
        <f t="shared" si="47"/>
        <v>-1.3715972964269579E-3</v>
      </c>
    </row>
    <row r="685" spans="1:9" x14ac:dyDescent="0.3">
      <c r="A685" s="9">
        <v>45189</v>
      </c>
      <c r="B685">
        <v>583.67572021484398</v>
      </c>
      <c r="C685">
        <v>64.916053771972699</v>
      </c>
      <c r="D685">
        <v>383.91390991210898</v>
      </c>
      <c r="E685">
        <v>165.598068237305</v>
      </c>
      <c r="F685" s="8">
        <f t="shared" si="44"/>
        <v>-6.5728693156005382E-3</v>
      </c>
      <c r="G685" s="8">
        <f t="shared" si="45"/>
        <v>-3.5570872565462933E-3</v>
      </c>
      <c r="H685" s="8">
        <f t="shared" si="46"/>
        <v>-3.1961356158490572E-3</v>
      </c>
      <c r="I685" s="8">
        <f t="shared" si="47"/>
        <v>2.8005659294354484E-3</v>
      </c>
    </row>
    <row r="686" spans="1:9" x14ac:dyDescent="0.3">
      <c r="A686" s="9">
        <v>45190</v>
      </c>
      <c r="B686">
        <v>575.997314453125</v>
      </c>
      <c r="C686">
        <v>64.491958618164105</v>
      </c>
      <c r="D686">
        <v>375.21224975585898</v>
      </c>
      <c r="E686">
        <v>163.04602050781301</v>
      </c>
      <c r="F686" s="8">
        <f t="shared" si="44"/>
        <v>-1.3242556724774009E-2</v>
      </c>
      <c r="G686" s="8">
        <f t="shared" si="45"/>
        <v>-6.5544113420193629E-3</v>
      </c>
      <c r="H686" s="8">
        <f t="shared" si="46"/>
        <v>-2.2926469313366067E-2</v>
      </c>
      <c r="I686" s="8">
        <f t="shared" si="47"/>
        <v>-1.5531081287788864E-2</v>
      </c>
    </row>
    <row r="687" spans="1:9" x14ac:dyDescent="0.3">
      <c r="A687" s="9">
        <v>45191</v>
      </c>
      <c r="B687">
        <v>580.92486572265602</v>
      </c>
      <c r="C687">
        <v>65.253402709960895</v>
      </c>
      <c r="D687">
        <v>380.80685424804699</v>
      </c>
      <c r="E687">
        <v>161.59754943847699</v>
      </c>
      <c r="F687" s="8">
        <f t="shared" si="44"/>
        <v>8.5184313183694748E-3</v>
      </c>
      <c r="G687" s="8">
        <f t="shared" si="45"/>
        <v>1.1737650211911211E-2</v>
      </c>
      <c r="H687" s="8">
        <f t="shared" si="46"/>
        <v>1.4800437154031789E-2</v>
      </c>
      <c r="I687" s="8">
        <f t="shared" si="47"/>
        <v>-8.9235137555110471E-3</v>
      </c>
    </row>
    <row r="688" spans="1:9" x14ac:dyDescent="0.3">
      <c r="A688" s="9">
        <v>45194</v>
      </c>
      <c r="B688">
        <v>579.965087890625</v>
      </c>
      <c r="C688">
        <v>65.031723022460895</v>
      </c>
      <c r="D688">
        <v>384.9462890625</v>
      </c>
      <c r="E688">
        <v>163.56825256347699</v>
      </c>
      <c r="F688" s="8">
        <f t="shared" si="44"/>
        <v>-1.6535211588723821E-3</v>
      </c>
      <c r="G688" s="8">
        <f t="shared" si="45"/>
        <v>-3.4029963156843573E-3</v>
      </c>
      <c r="H688" s="8">
        <f t="shared" si="46"/>
        <v>1.0811513270753992E-2</v>
      </c>
      <c r="I688" s="8">
        <f t="shared" si="47"/>
        <v>1.212136849586792E-2</v>
      </c>
    </row>
    <row r="689" spans="1:9" x14ac:dyDescent="0.3">
      <c r="A689" s="9">
        <v>45195</v>
      </c>
      <c r="B689">
        <v>566.686279296875</v>
      </c>
      <c r="C689">
        <v>62.978683471679702</v>
      </c>
      <c r="D689">
        <v>377.45407104492199</v>
      </c>
      <c r="E689">
        <v>158.37544250488301</v>
      </c>
      <c r="F689" s="8">
        <f t="shared" si="44"/>
        <v>-2.3162057135585785E-2</v>
      </c>
      <c r="G689" s="8">
        <f t="shared" si="45"/>
        <v>-3.207888579577655E-2</v>
      </c>
      <c r="H689" s="8">
        <f t="shared" si="46"/>
        <v>-1.9654920445945617E-2</v>
      </c>
      <c r="I689" s="8">
        <f t="shared" si="47"/>
        <v>-3.226191743221217E-2</v>
      </c>
    </row>
    <row r="690" spans="1:9" x14ac:dyDescent="0.3">
      <c r="A690" s="9">
        <v>45196</v>
      </c>
      <c r="B690">
        <v>568.48712158203102</v>
      </c>
      <c r="C690">
        <v>57.793117523193402</v>
      </c>
      <c r="D690">
        <v>384.552978515625</v>
      </c>
      <c r="E690">
        <v>161.05560302734401</v>
      </c>
      <c r="F690" s="8">
        <f t="shared" si="44"/>
        <v>3.1728083030750746E-3</v>
      </c>
      <c r="G690" s="8">
        <f t="shared" si="45"/>
        <v>-8.5926616948033871E-2</v>
      </c>
      <c r="H690" s="8">
        <f t="shared" si="46"/>
        <v>1.8632669749428194E-2</v>
      </c>
      <c r="I690" s="8">
        <f t="shared" si="47"/>
        <v>1.6781233109756332E-2</v>
      </c>
    </row>
    <row r="691" spans="1:9" x14ac:dyDescent="0.3">
      <c r="A691" s="9">
        <v>45197</v>
      </c>
      <c r="B691">
        <v>574.54278564453102</v>
      </c>
      <c r="C691">
        <v>55.017204284667997</v>
      </c>
      <c r="D691">
        <v>385.85086059570301</v>
      </c>
      <c r="E691">
        <v>164.02151489257801</v>
      </c>
      <c r="F691" s="8">
        <f t="shared" si="44"/>
        <v>1.0595909488554834E-2</v>
      </c>
      <c r="G691" s="8">
        <f t="shared" si="45"/>
        <v>-4.9223753100353596E-2</v>
      </c>
      <c r="H691" s="8">
        <f t="shared" si="46"/>
        <v>3.3693583599832661E-3</v>
      </c>
      <c r="I691" s="8">
        <f t="shared" si="47"/>
        <v>1.8247941809568215E-2</v>
      </c>
    </row>
    <row r="692" spans="1:9" x14ac:dyDescent="0.3">
      <c r="A692" s="9">
        <v>45198</v>
      </c>
      <c r="B692">
        <v>582.468505859375</v>
      </c>
      <c r="C692">
        <v>55.219612121582003</v>
      </c>
      <c r="D692">
        <v>382.98965454101602</v>
      </c>
      <c r="E692">
        <v>163.66679382324199</v>
      </c>
      <c r="F692" s="8">
        <f t="shared" si="44"/>
        <v>1.3700547691171952E-2</v>
      </c>
      <c r="G692" s="8">
        <f t="shared" si="45"/>
        <v>3.6722407445037254E-3</v>
      </c>
      <c r="H692" s="8">
        <f t="shared" si="46"/>
        <v>-7.4429461168337369E-3</v>
      </c>
      <c r="I692" s="8">
        <f t="shared" si="47"/>
        <v>-2.1649915389403461E-3</v>
      </c>
    </row>
    <row r="693" spans="1:9" x14ac:dyDescent="0.3">
      <c r="A693" s="9">
        <v>45201</v>
      </c>
      <c r="B693">
        <v>576.05657958984398</v>
      </c>
      <c r="C693">
        <v>50.265365600585902</v>
      </c>
      <c r="D693">
        <v>378.78143310546898</v>
      </c>
      <c r="E693">
        <v>159.38050842285199</v>
      </c>
      <c r="F693" s="8">
        <f t="shared" si="44"/>
        <v>-1.106923245758349E-2</v>
      </c>
      <c r="G693" s="8">
        <f t="shared" si="45"/>
        <v>-9.4001898946117879E-2</v>
      </c>
      <c r="H693" s="8">
        <f t="shared" si="46"/>
        <v>-1.1048632096002819E-2</v>
      </c>
      <c r="I693" s="8">
        <f t="shared" si="47"/>
        <v>-2.6538138081589713E-2</v>
      </c>
    </row>
    <row r="694" spans="1:9" x14ac:dyDescent="0.3">
      <c r="A694" s="9">
        <v>45202</v>
      </c>
      <c r="B694">
        <v>564.59851074218795</v>
      </c>
      <c r="C694">
        <v>50.872592926025398</v>
      </c>
      <c r="D694">
        <v>375.54656982421898</v>
      </c>
      <c r="E694">
        <v>161.10487365722699</v>
      </c>
      <c r="F694" s="8">
        <f t="shared" si="44"/>
        <v>-2.0091006232420973E-2</v>
      </c>
      <c r="G694" s="8">
        <f t="shared" si="45"/>
        <v>1.200804585678274E-2</v>
      </c>
      <c r="H694" s="8">
        <f t="shared" si="46"/>
        <v>-8.5768607265235639E-3</v>
      </c>
      <c r="I694" s="8">
        <f t="shared" si="47"/>
        <v>1.0761064129337115E-2</v>
      </c>
    </row>
    <row r="695" spans="1:9" x14ac:dyDescent="0.3">
      <c r="A695" s="9">
        <v>45203</v>
      </c>
      <c r="B695">
        <v>584.64532470703102</v>
      </c>
      <c r="C695">
        <v>48.790653228759801</v>
      </c>
      <c r="D695">
        <v>378.142333984375</v>
      </c>
      <c r="E695">
        <v>158.72032165527301</v>
      </c>
      <c r="F695" s="8">
        <f t="shared" si="44"/>
        <v>3.4890502722225263E-2</v>
      </c>
      <c r="G695" s="8">
        <f t="shared" si="45"/>
        <v>-4.1785566833159517E-2</v>
      </c>
      <c r="H695" s="8">
        <f t="shared" si="46"/>
        <v>6.8881853255022239E-3</v>
      </c>
      <c r="I695" s="8">
        <f t="shared" si="47"/>
        <v>-1.4911872005513008E-2</v>
      </c>
    </row>
    <row r="696" spans="1:9" x14ac:dyDescent="0.3">
      <c r="A696" s="9">
        <v>45204</v>
      </c>
      <c r="B696">
        <v>575.57183837890602</v>
      </c>
      <c r="C696">
        <v>47.662937164306598</v>
      </c>
      <c r="D696">
        <v>377.24758911132801</v>
      </c>
      <c r="E696">
        <v>161.36105346679699</v>
      </c>
      <c r="F696" s="8">
        <f t="shared" si="44"/>
        <v>-1.5641332679328844E-2</v>
      </c>
      <c r="G696" s="8">
        <f t="shared" si="45"/>
        <v>-2.3384665094389127E-2</v>
      </c>
      <c r="H696" s="8">
        <f t="shared" si="46"/>
        <v>-2.3689627413120288E-3</v>
      </c>
      <c r="I696" s="8">
        <f t="shared" si="47"/>
        <v>1.6500752205969939E-2</v>
      </c>
    </row>
    <row r="697" spans="1:9" x14ac:dyDescent="0.3">
      <c r="A697" s="9">
        <v>45205</v>
      </c>
      <c r="B697">
        <v>591.07696533203102</v>
      </c>
      <c r="C697">
        <v>48.424388885498097</v>
      </c>
      <c r="D697">
        <v>385.15280151367199</v>
      </c>
      <c r="E697">
        <v>160.45454406738301</v>
      </c>
      <c r="F697" s="8">
        <f t="shared" si="44"/>
        <v>2.6582189778389536E-2</v>
      </c>
      <c r="G697" s="8">
        <f t="shared" si="45"/>
        <v>1.5849492176710687E-2</v>
      </c>
      <c r="H697" s="8">
        <f t="shared" si="46"/>
        <v>2.0738435662218294E-2</v>
      </c>
      <c r="I697" s="8">
        <f t="shared" si="47"/>
        <v>-5.6337343745773974E-3</v>
      </c>
    </row>
    <row r="698" spans="1:9" x14ac:dyDescent="0.3">
      <c r="A698" s="9">
        <v>45208</v>
      </c>
      <c r="B698">
        <v>585.14996337890602</v>
      </c>
      <c r="C698">
        <v>47.537635803222699</v>
      </c>
      <c r="D698">
        <v>388.78088378906301</v>
      </c>
      <c r="E698">
        <v>159.50860595703099</v>
      </c>
      <c r="F698" s="8">
        <f t="shared" si="44"/>
        <v>-1.0078075878587986E-2</v>
      </c>
      <c r="G698" s="8">
        <f t="shared" si="45"/>
        <v>-1.848185938906868E-2</v>
      </c>
      <c r="H698" s="8">
        <f t="shared" si="46"/>
        <v>9.3757615708859182E-3</v>
      </c>
      <c r="I698" s="8">
        <f t="shared" si="47"/>
        <v>-5.9128113110319212E-3</v>
      </c>
    </row>
    <row r="699" spans="1:9" x14ac:dyDescent="0.3">
      <c r="A699" s="9">
        <v>45209</v>
      </c>
      <c r="B699">
        <v>595.81671142578102</v>
      </c>
      <c r="C699">
        <v>49.715965270996101</v>
      </c>
      <c r="D699">
        <v>390.59994506835898</v>
      </c>
      <c r="E699">
        <v>164.03137207031301</v>
      </c>
      <c r="F699" s="8">
        <f t="shared" si="44"/>
        <v>1.8064926566487092E-2</v>
      </c>
      <c r="G699" s="8">
        <f t="shared" si="45"/>
        <v>4.4804384325015927E-2</v>
      </c>
      <c r="H699" s="8">
        <f t="shared" si="46"/>
        <v>4.6679736402299079E-3</v>
      </c>
      <c r="I699" s="8">
        <f t="shared" si="47"/>
        <v>2.7959826028879198E-2</v>
      </c>
    </row>
    <row r="700" spans="1:9" x14ac:dyDescent="0.3">
      <c r="A700" s="9">
        <v>45210</v>
      </c>
      <c r="B700">
        <v>599.81414794921898</v>
      </c>
      <c r="C700">
        <v>51.605129241943402</v>
      </c>
      <c r="D700">
        <v>400.46176147460898</v>
      </c>
      <c r="E700">
        <v>164.27770996093801</v>
      </c>
      <c r="F700" s="8">
        <f t="shared" si="44"/>
        <v>6.6867652115320027E-3</v>
      </c>
      <c r="G700" s="8">
        <f t="shared" si="45"/>
        <v>3.7294957125715719E-2</v>
      </c>
      <c r="H700" s="8">
        <f t="shared" si="46"/>
        <v>2.4934407174362686E-2</v>
      </c>
      <c r="I700" s="8">
        <f t="shared" si="47"/>
        <v>1.5006464964605584E-3</v>
      </c>
    </row>
    <row r="701" spans="1:9" x14ac:dyDescent="0.3">
      <c r="A701" s="9">
        <v>45211</v>
      </c>
      <c r="B701">
        <v>610.27288818359398</v>
      </c>
      <c r="C701">
        <v>51.084648132324197</v>
      </c>
      <c r="D701">
        <v>400.048828125</v>
      </c>
      <c r="E701">
        <v>162.54348754882801</v>
      </c>
      <c r="F701" s="8">
        <f t="shared" si="44"/>
        <v>1.7286360996087748E-2</v>
      </c>
      <c r="G701" s="8">
        <f t="shared" si="45"/>
        <v>-1.01370473276234E-2</v>
      </c>
      <c r="H701" s="8">
        <f t="shared" si="46"/>
        <v>-1.0316750124220128E-3</v>
      </c>
      <c r="I701" s="8">
        <f t="shared" si="47"/>
        <v>-1.0612767485931724E-2</v>
      </c>
    </row>
    <row r="702" spans="1:9" x14ac:dyDescent="0.3">
      <c r="A702" s="9">
        <v>45212</v>
      </c>
      <c r="B702">
        <v>593.44183349609398</v>
      </c>
      <c r="C702">
        <v>52.520797729492202</v>
      </c>
      <c r="D702">
        <v>386.34249877929699</v>
      </c>
      <c r="E702">
        <v>158.15867614746099</v>
      </c>
      <c r="F702" s="8">
        <f t="shared" si="44"/>
        <v>-2.7967011467737706E-2</v>
      </c>
      <c r="G702" s="8">
        <f t="shared" si="45"/>
        <v>2.772521424712044E-2</v>
      </c>
      <c r="H702" s="8">
        <f t="shared" si="46"/>
        <v>-3.4862331388829444E-2</v>
      </c>
      <c r="I702" s="8">
        <f t="shared" si="47"/>
        <v>-2.7346773162114729E-2</v>
      </c>
    </row>
    <row r="703" spans="1:9" x14ac:dyDescent="0.3">
      <c r="A703" s="9">
        <v>45215</v>
      </c>
      <c r="B703">
        <v>597.44921875</v>
      </c>
      <c r="C703">
        <v>52.414772033691399</v>
      </c>
      <c r="D703">
        <v>390.33441162109398</v>
      </c>
      <c r="E703">
        <v>158.73017883300801</v>
      </c>
      <c r="F703" s="8">
        <f t="shared" si="44"/>
        <v>6.7300873110721256E-3</v>
      </c>
      <c r="G703" s="8">
        <f t="shared" si="45"/>
        <v>-2.0207777423825934E-3</v>
      </c>
      <c r="H703" s="8">
        <f t="shared" si="46"/>
        <v>1.0279558823432389E-2</v>
      </c>
      <c r="I703" s="8">
        <f t="shared" si="47"/>
        <v>3.6069637425096531E-3</v>
      </c>
    </row>
    <row r="704" spans="1:9" x14ac:dyDescent="0.3">
      <c r="A704" s="9">
        <v>45216</v>
      </c>
      <c r="B704">
        <v>602.22845458984398</v>
      </c>
      <c r="C704">
        <v>52.212364196777301</v>
      </c>
      <c r="D704">
        <v>396.07650756835898</v>
      </c>
      <c r="E704">
        <v>158.13897705078099</v>
      </c>
      <c r="F704" s="8">
        <f t="shared" si="44"/>
        <v>7.9675753397467925E-3</v>
      </c>
      <c r="G704" s="8">
        <f t="shared" si="45"/>
        <v>-3.869131789577067E-3</v>
      </c>
      <c r="H704" s="8">
        <f t="shared" si="46"/>
        <v>1.4603556118673252E-2</v>
      </c>
      <c r="I704" s="8">
        <f t="shared" si="47"/>
        <v>-3.7315242411809181E-3</v>
      </c>
    </row>
    <row r="705" spans="1:9" x14ac:dyDescent="0.3">
      <c r="A705" s="9">
        <v>45217</v>
      </c>
      <c r="B705">
        <v>577.11541748046898</v>
      </c>
      <c r="C705">
        <v>51.315975189208999</v>
      </c>
      <c r="D705">
        <v>372.62640380859398</v>
      </c>
      <c r="E705">
        <v>152.44364929199199</v>
      </c>
      <c r="F705" s="8">
        <f t="shared" si="44"/>
        <v>-4.2594589193700232E-2</v>
      </c>
      <c r="G705" s="8">
        <f t="shared" si="45"/>
        <v>-1.7317217951821614E-2</v>
      </c>
      <c r="H705" s="8">
        <f t="shared" si="46"/>
        <v>-6.1031074183180829E-2</v>
      </c>
      <c r="I705" s="8">
        <f t="shared" si="47"/>
        <v>-3.6679233070033686E-2</v>
      </c>
    </row>
    <row r="706" spans="1:9" x14ac:dyDescent="0.3">
      <c r="A706" s="9">
        <v>45218</v>
      </c>
      <c r="B706">
        <v>581.54821777343795</v>
      </c>
      <c r="C706">
        <v>50.496688842773402</v>
      </c>
      <c r="D706">
        <v>368.69342041015602</v>
      </c>
      <c r="E706">
        <v>150.40396118164099</v>
      </c>
      <c r="F706" s="8">
        <f t="shared" si="44"/>
        <v>7.651611365704857E-3</v>
      </c>
      <c r="G706" s="8">
        <f t="shared" si="45"/>
        <v>-1.6094344234783037E-2</v>
      </c>
      <c r="H706" s="8">
        <f t="shared" si="46"/>
        <v>-1.0610859634955715E-2</v>
      </c>
      <c r="I706" s="8">
        <f t="shared" si="47"/>
        <v>-1.3470266108578514E-2</v>
      </c>
    </row>
    <row r="707" spans="1:9" x14ac:dyDescent="0.3">
      <c r="A707" s="9">
        <v>45219</v>
      </c>
      <c r="B707">
        <v>573.99853515625</v>
      </c>
      <c r="C707">
        <v>50.082225799560597</v>
      </c>
      <c r="D707">
        <v>366.66796875</v>
      </c>
      <c r="E707">
        <v>148.38398742675801</v>
      </c>
      <c r="F707" s="8">
        <f t="shared" si="44"/>
        <v>-1.3067043842138333E-2</v>
      </c>
      <c r="G707" s="8">
        <f t="shared" si="45"/>
        <v>-8.2415959782364476E-3</v>
      </c>
      <c r="H707" s="8">
        <f t="shared" si="46"/>
        <v>-5.5087384572366999E-3</v>
      </c>
      <c r="I707" s="8">
        <f t="shared" si="47"/>
        <v>-1.3521325338238806E-2</v>
      </c>
    </row>
    <row r="708" spans="1:9" x14ac:dyDescent="0.3">
      <c r="A708" s="9">
        <v>45222</v>
      </c>
      <c r="B708">
        <v>581.607666015625</v>
      </c>
      <c r="C708">
        <v>49.658130645752003</v>
      </c>
      <c r="D708">
        <v>360.71936035156301</v>
      </c>
      <c r="E708">
        <v>148.00956726074199</v>
      </c>
      <c r="F708" s="8">
        <f t="shared" ref="F708:F771" si="48">LN(B708/B707)</f>
        <v>1.3169262715923566E-2</v>
      </c>
      <c r="G708" s="8">
        <f t="shared" ref="G708:G771" si="49">LN(C708/C707)</f>
        <v>-8.5040343698534176E-3</v>
      </c>
      <c r="H708" s="8">
        <f t="shared" ref="H708:H771" si="50">LN(D708/D707)</f>
        <v>-1.6356460391858514E-2</v>
      </c>
      <c r="I708" s="8">
        <f t="shared" ref="I708:I771" si="51">LN(E708/E707)</f>
        <v>-2.5265081460944128E-3</v>
      </c>
    </row>
    <row r="709" spans="1:9" x14ac:dyDescent="0.3">
      <c r="A709" s="9">
        <v>45223</v>
      </c>
      <c r="B709">
        <v>594.43133544921898</v>
      </c>
      <c r="C709">
        <v>53.1280326843262</v>
      </c>
      <c r="D709">
        <v>367.02191162109398</v>
      </c>
      <c r="E709">
        <v>146.63992309570301</v>
      </c>
      <c r="F709" s="8">
        <f t="shared" si="48"/>
        <v>2.1809102755702137E-2</v>
      </c>
      <c r="G709" s="8">
        <f t="shared" si="49"/>
        <v>6.7542575124107898E-2</v>
      </c>
      <c r="H709" s="8">
        <f t="shared" si="50"/>
        <v>1.7321290105393568E-2</v>
      </c>
      <c r="I709" s="8">
        <f t="shared" si="51"/>
        <v>-9.296836239986811E-3</v>
      </c>
    </row>
    <row r="710" spans="1:9" x14ac:dyDescent="0.3">
      <c r="A710" s="9">
        <v>45224</v>
      </c>
      <c r="B710">
        <v>577.20446777343795</v>
      </c>
      <c r="C710">
        <v>54.419601440429702</v>
      </c>
      <c r="D710">
        <v>361.35848999023398</v>
      </c>
      <c r="E710">
        <v>146.30490112304699</v>
      </c>
      <c r="F710" s="8">
        <f t="shared" si="48"/>
        <v>-2.9408642500359489E-2</v>
      </c>
      <c r="G710" s="8">
        <f t="shared" si="49"/>
        <v>2.4019698120296362E-2</v>
      </c>
      <c r="H710" s="8">
        <f t="shared" si="50"/>
        <v>-1.5551038309754886E-2</v>
      </c>
      <c r="I710" s="8">
        <f t="shared" si="51"/>
        <v>-2.2872711242339803E-3</v>
      </c>
    </row>
    <row r="711" spans="1:9" x14ac:dyDescent="0.3">
      <c r="A711" s="9">
        <v>45225</v>
      </c>
      <c r="B711">
        <v>582.01336669921898</v>
      </c>
      <c r="C711">
        <v>55.489490509033203</v>
      </c>
      <c r="D711">
        <v>363.757568359375</v>
      </c>
      <c r="E711">
        <v>146.20637512207</v>
      </c>
      <c r="F711" s="8">
        <f t="shared" si="48"/>
        <v>8.2968470098695787E-3</v>
      </c>
      <c r="G711" s="8">
        <f t="shared" si="49"/>
        <v>1.9469233065728467E-2</v>
      </c>
      <c r="H711" s="8">
        <f t="shared" si="50"/>
        <v>6.6171121033140297E-3</v>
      </c>
      <c r="I711" s="8">
        <f t="shared" si="51"/>
        <v>-6.7365611314381194E-4</v>
      </c>
    </row>
    <row r="712" spans="1:9" x14ac:dyDescent="0.3">
      <c r="A712" s="9">
        <v>45226</v>
      </c>
      <c r="B712">
        <v>583.79437255859398</v>
      </c>
      <c r="C712">
        <v>54.207557678222699</v>
      </c>
      <c r="D712">
        <v>360.09994506835898</v>
      </c>
      <c r="E712">
        <v>150.32513427734401</v>
      </c>
      <c r="F712" s="8">
        <f t="shared" si="48"/>
        <v>3.0554047377601124E-3</v>
      </c>
      <c r="G712" s="8">
        <f t="shared" si="49"/>
        <v>-2.3373303341599021E-2</v>
      </c>
      <c r="H712" s="8">
        <f t="shared" si="50"/>
        <v>-1.0106006646204655E-2</v>
      </c>
      <c r="I712" s="8">
        <f t="shared" si="51"/>
        <v>2.7781358321057072E-2</v>
      </c>
    </row>
    <row r="713" spans="1:9" x14ac:dyDescent="0.3">
      <c r="A713" s="9">
        <v>45229</v>
      </c>
      <c r="B713">
        <v>582.68615722656295</v>
      </c>
      <c r="C713">
        <v>55.132858276367202</v>
      </c>
      <c r="D713">
        <v>363.35446166992199</v>
      </c>
      <c r="E713">
        <v>151.25135803222699</v>
      </c>
      <c r="F713" s="8">
        <f t="shared" si="48"/>
        <v>-1.9001014370275424E-3</v>
      </c>
      <c r="G713" s="8">
        <f t="shared" si="49"/>
        <v>1.6925538091201862E-2</v>
      </c>
      <c r="H713" s="8">
        <f t="shared" si="50"/>
        <v>8.9972181401598017E-3</v>
      </c>
      <c r="I713" s="8">
        <f t="shared" si="51"/>
        <v>6.1425654239515787E-3</v>
      </c>
    </row>
    <row r="714" spans="1:9" x14ac:dyDescent="0.3">
      <c r="A714" s="9">
        <v>45230</v>
      </c>
      <c r="B714">
        <v>592.51177978515602</v>
      </c>
      <c r="C714">
        <v>56.193107604980497</v>
      </c>
      <c r="D714">
        <v>362.72518920898398</v>
      </c>
      <c r="E714">
        <v>152.16773986816401</v>
      </c>
      <c r="F714" s="8">
        <f t="shared" si="48"/>
        <v>1.6722036700003658E-2</v>
      </c>
      <c r="G714" s="8">
        <f t="shared" si="49"/>
        <v>1.9048231524426633E-2</v>
      </c>
      <c r="H714" s="8">
        <f t="shared" si="50"/>
        <v>-1.733343215800815E-3</v>
      </c>
      <c r="I714" s="8">
        <f t="shared" si="51"/>
        <v>6.0403885487628215E-3</v>
      </c>
    </row>
    <row r="715" spans="1:9" x14ac:dyDescent="0.3">
      <c r="A715" s="9">
        <v>45231</v>
      </c>
      <c r="B715">
        <v>603.41400146484398</v>
      </c>
      <c r="C715">
        <v>56.318408966064503</v>
      </c>
      <c r="D715">
        <v>364.259033203125</v>
      </c>
      <c r="E715">
        <v>151.74403381347699</v>
      </c>
      <c r="F715" s="8">
        <f t="shared" si="48"/>
        <v>1.8232776433957727E-2</v>
      </c>
      <c r="G715" s="8">
        <f t="shared" si="49"/>
        <v>2.2273526605179022E-3</v>
      </c>
      <c r="H715" s="8">
        <f t="shared" si="50"/>
        <v>4.2197511936593983E-3</v>
      </c>
      <c r="I715" s="8">
        <f t="shared" si="51"/>
        <v>-2.7883508695752649E-3</v>
      </c>
    </row>
    <row r="716" spans="1:9" x14ac:dyDescent="0.3">
      <c r="A716" s="9">
        <v>45232</v>
      </c>
      <c r="B716">
        <v>626.34954833984398</v>
      </c>
      <c r="C716">
        <v>57.744926452636697</v>
      </c>
      <c r="D716">
        <v>397.79714965820301</v>
      </c>
      <c r="E716">
        <v>158.88783264160199</v>
      </c>
      <c r="F716" s="8">
        <f t="shared" si="48"/>
        <v>3.7305068451720429E-2</v>
      </c>
      <c r="G716" s="8">
        <f t="shared" si="49"/>
        <v>2.5014030350119103E-2</v>
      </c>
      <c r="H716" s="8">
        <f t="shared" si="50"/>
        <v>8.8076956903441264E-2</v>
      </c>
      <c r="I716" s="8">
        <f t="shared" si="51"/>
        <v>4.600338491014265E-2</v>
      </c>
    </row>
    <row r="717" spans="1:9" x14ac:dyDescent="0.3">
      <c r="A717" s="9">
        <v>45233</v>
      </c>
      <c r="B717">
        <v>637.28137207031295</v>
      </c>
      <c r="C717">
        <v>57.234077453613303</v>
      </c>
      <c r="D717">
        <v>394.46401977539102</v>
      </c>
      <c r="E717">
        <v>161.08515930175801</v>
      </c>
      <c r="F717" s="8">
        <f t="shared" si="48"/>
        <v>1.7302673249909001E-2</v>
      </c>
      <c r="G717" s="8">
        <f t="shared" si="49"/>
        <v>-8.8860112385879056E-3</v>
      </c>
      <c r="H717" s="8">
        <f t="shared" si="50"/>
        <v>-8.4142696293434283E-3</v>
      </c>
      <c r="I717" s="8">
        <f t="shared" si="51"/>
        <v>1.3734666722167735E-2</v>
      </c>
    </row>
    <row r="718" spans="1:9" x14ac:dyDescent="0.3">
      <c r="A718" s="9">
        <v>45236</v>
      </c>
      <c r="B718">
        <v>632.35119628906295</v>
      </c>
      <c r="C718">
        <v>56.906368255615199</v>
      </c>
      <c r="D718">
        <v>399.3310546875</v>
      </c>
      <c r="E718">
        <v>160.01113891601599</v>
      </c>
      <c r="F718" s="8">
        <f t="shared" si="48"/>
        <v>-7.7663423022184836E-3</v>
      </c>
      <c r="G718" s="8">
        <f t="shared" si="49"/>
        <v>-5.7422256664327945E-3</v>
      </c>
      <c r="H718" s="8">
        <f t="shared" si="50"/>
        <v>1.2262852364797253E-2</v>
      </c>
      <c r="I718" s="8">
        <f t="shared" si="51"/>
        <v>-6.6897338719171615E-3</v>
      </c>
    </row>
    <row r="719" spans="1:9" x14ac:dyDescent="0.3">
      <c r="A719" s="9">
        <v>45237</v>
      </c>
      <c r="B719">
        <v>631.23016357421898</v>
      </c>
      <c r="C719">
        <v>56.347324371337898</v>
      </c>
      <c r="D719">
        <v>400.25524902343801</v>
      </c>
      <c r="E719">
        <v>157.62658691406301</v>
      </c>
      <c r="F719" s="8">
        <f t="shared" si="48"/>
        <v>-1.774374083972202E-3</v>
      </c>
      <c r="G719" s="8">
        <f t="shared" si="49"/>
        <v>-9.8724979638243199E-3</v>
      </c>
      <c r="H719" s="8">
        <f t="shared" si="50"/>
        <v>2.3116822867366191E-3</v>
      </c>
      <c r="I719" s="8">
        <f t="shared" si="51"/>
        <v>-1.5014569146643118E-2</v>
      </c>
    </row>
    <row r="720" spans="1:9" x14ac:dyDescent="0.3">
      <c r="A720" s="9">
        <v>45238</v>
      </c>
      <c r="B720">
        <v>634.18640136718795</v>
      </c>
      <c r="C720">
        <v>55.422019958496101</v>
      </c>
      <c r="D720">
        <v>403.77523803710898</v>
      </c>
      <c r="E720">
        <v>158.73017883300801</v>
      </c>
      <c r="F720" s="8">
        <f t="shared" si="48"/>
        <v>4.6723636358199511E-3</v>
      </c>
      <c r="G720" s="8">
        <f t="shared" si="49"/>
        <v>-1.655777008258652E-2</v>
      </c>
      <c r="H720" s="8">
        <f t="shared" si="50"/>
        <v>8.7559155005444787E-3</v>
      </c>
      <c r="I720" s="8">
        <f t="shared" si="51"/>
        <v>6.9769103435449002E-3</v>
      </c>
    </row>
    <row r="721" spans="1:9" x14ac:dyDescent="0.3">
      <c r="A721" s="9">
        <v>45239</v>
      </c>
      <c r="B721">
        <v>629.19659423828102</v>
      </c>
      <c r="C721">
        <v>52.742485046386697</v>
      </c>
      <c r="D721">
        <v>405.89904785156301</v>
      </c>
      <c r="E721">
        <v>172.367431640625</v>
      </c>
      <c r="F721" s="8">
        <f t="shared" si="48"/>
        <v>-7.8991613657652306E-3</v>
      </c>
      <c r="G721" s="8">
        <f t="shared" si="49"/>
        <v>-4.9555688325449043E-2</v>
      </c>
      <c r="H721" s="8">
        <f t="shared" si="50"/>
        <v>5.2460964176353139E-3</v>
      </c>
      <c r="I721" s="8">
        <f t="shared" si="51"/>
        <v>8.2422656553654022E-2</v>
      </c>
    </row>
    <row r="722" spans="1:9" x14ac:dyDescent="0.3">
      <c r="A722" s="9">
        <v>45240</v>
      </c>
      <c r="B722">
        <v>656.00085449218795</v>
      </c>
      <c r="C722">
        <v>53.147304534912102</v>
      </c>
      <c r="D722">
        <v>413.90176391601602</v>
      </c>
      <c r="E722">
        <v>171.50033569335901</v>
      </c>
      <c r="F722" s="8">
        <f t="shared" si="48"/>
        <v>4.171833319775789E-2</v>
      </c>
      <c r="G722" s="8">
        <f t="shared" si="49"/>
        <v>7.6460905694670858E-3</v>
      </c>
      <c r="H722" s="8">
        <f t="shared" si="50"/>
        <v>1.9524182370576126E-2</v>
      </c>
      <c r="I722" s="8">
        <f t="shared" si="51"/>
        <v>-5.0432047864882789E-3</v>
      </c>
    </row>
    <row r="723" spans="1:9" x14ac:dyDescent="0.3">
      <c r="A723" s="9">
        <v>45243</v>
      </c>
      <c r="B723">
        <v>649.37414550781295</v>
      </c>
      <c r="C723">
        <v>52.530441284179702</v>
      </c>
      <c r="D723">
        <v>413.88204956054699</v>
      </c>
      <c r="E723">
        <v>171.54960632324199</v>
      </c>
      <c r="F723" s="8">
        <f t="shared" si="48"/>
        <v>-1.0153045538792422E-2</v>
      </c>
      <c r="G723" s="8">
        <f t="shared" si="49"/>
        <v>-1.1674553657954381E-2</v>
      </c>
      <c r="H723" s="8">
        <f t="shared" si="50"/>
        <v>-4.7631652496211046E-5</v>
      </c>
      <c r="I723" s="8">
        <f t="shared" si="51"/>
        <v>2.8725047981138205E-4</v>
      </c>
    </row>
    <row r="724" spans="1:9" x14ac:dyDescent="0.3">
      <c r="A724" s="9">
        <v>45244</v>
      </c>
      <c r="B724">
        <v>670.01800537109398</v>
      </c>
      <c r="C724">
        <v>55.47021484375</v>
      </c>
      <c r="D724">
        <v>422.29919433593801</v>
      </c>
      <c r="E724">
        <v>175.64865112304699</v>
      </c>
      <c r="F724" s="8">
        <f t="shared" si="48"/>
        <v>3.1295539728117522E-2</v>
      </c>
      <c r="G724" s="8">
        <f t="shared" si="49"/>
        <v>5.4453371668614886E-2</v>
      </c>
      <c r="H724" s="8">
        <f t="shared" si="50"/>
        <v>2.0133025348579147E-2</v>
      </c>
      <c r="I724" s="8">
        <f t="shared" si="51"/>
        <v>2.3613224857758606E-2</v>
      </c>
    </row>
    <row r="725" spans="1:9" x14ac:dyDescent="0.3">
      <c r="A725" s="9">
        <v>45245</v>
      </c>
      <c r="B725">
        <v>672.58734130859398</v>
      </c>
      <c r="C725">
        <v>54.940090179443402</v>
      </c>
      <c r="D725">
        <v>423.40438842773398</v>
      </c>
      <c r="E725">
        <v>175.42202758789099</v>
      </c>
      <c r="F725" s="8">
        <f t="shared" si="48"/>
        <v>3.8273928825868536E-3</v>
      </c>
      <c r="G725" s="8">
        <f t="shared" si="49"/>
        <v>-9.6028851291359262E-3</v>
      </c>
      <c r="H725" s="8">
        <f t="shared" si="50"/>
        <v>2.6136692417467046E-3</v>
      </c>
      <c r="I725" s="8">
        <f t="shared" si="51"/>
        <v>-1.2910424047143053E-3</v>
      </c>
    </row>
    <row r="726" spans="1:9" x14ac:dyDescent="0.3">
      <c r="A726" s="9">
        <v>45246</v>
      </c>
      <c r="B726">
        <v>675.43438720703102</v>
      </c>
      <c r="C726">
        <v>54.554542541503899</v>
      </c>
      <c r="D726">
        <v>420.79934692382801</v>
      </c>
      <c r="E726">
        <v>176.37780761718801</v>
      </c>
      <c r="F726" s="8">
        <f t="shared" si="48"/>
        <v>4.22404189994657E-3</v>
      </c>
      <c r="G726" s="8">
        <f t="shared" si="49"/>
        <v>-7.0423402824281367E-3</v>
      </c>
      <c r="H726" s="8">
        <f t="shared" si="50"/>
        <v>-6.1716139443408879E-3</v>
      </c>
      <c r="I726" s="8">
        <f t="shared" si="51"/>
        <v>5.4336715668944898E-3</v>
      </c>
    </row>
    <row r="727" spans="1:9" x14ac:dyDescent="0.3">
      <c r="A727" s="9">
        <v>45247</v>
      </c>
      <c r="B727">
        <v>680.61279296875</v>
      </c>
      <c r="C727">
        <v>55.296718597412102</v>
      </c>
      <c r="D727">
        <v>426.91729736328102</v>
      </c>
      <c r="E727">
        <v>177.36315917968801</v>
      </c>
      <c r="F727" s="8">
        <f t="shared" si="48"/>
        <v>7.6375379995966934E-3</v>
      </c>
      <c r="G727" s="8">
        <f t="shared" si="49"/>
        <v>1.351258676516272E-2</v>
      </c>
      <c r="H727" s="8">
        <f t="shared" si="50"/>
        <v>1.4434202044482843E-2</v>
      </c>
      <c r="I727" s="8">
        <f t="shared" si="51"/>
        <v>5.5710488944311545E-3</v>
      </c>
    </row>
    <row r="728" spans="1:9" x14ac:dyDescent="0.3">
      <c r="A728" s="9">
        <v>45250</v>
      </c>
      <c r="B728">
        <v>688.76721191406295</v>
      </c>
      <c r="C728">
        <v>55.2678031921387</v>
      </c>
      <c r="D728">
        <v>425.82199096679699</v>
      </c>
      <c r="E728">
        <v>179.76742553710901</v>
      </c>
      <c r="F728" s="8">
        <f t="shared" si="48"/>
        <v>1.1909791735491341E-2</v>
      </c>
      <c r="G728" s="8">
        <f t="shared" si="49"/>
        <v>-5.2305035041286501E-4</v>
      </c>
      <c r="H728" s="8">
        <f t="shared" si="50"/>
        <v>-2.5689141190746163E-3</v>
      </c>
      <c r="I728" s="8">
        <f t="shared" si="51"/>
        <v>1.346455769133365E-2</v>
      </c>
    </row>
    <row r="729" spans="1:9" x14ac:dyDescent="0.3">
      <c r="A729" s="9">
        <v>45251</v>
      </c>
      <c r="B729">
        <v>678.95611572265602</v>
      </c>
      <c r="C729">
        <v>55.884674072265597</v>
      </c>
      <c r="D729">
        <v>427.19363403320301</v>
      </c>
      <c r="E729">
        <v>175.88513183593801</v>
      </c>
      <c r="F729" s="8">
        <f t="shared" si="48"/>
        <v>-1.4346855506895581E-2</v>
      </c>
      <c r="G729" s="8">
        <f t="shared" si="49"/>
        <v>1.1099657490806807E-2</v>
      </c>
      <c r="H729" s="8">
        <f t="shared" si="50"/>
        <v>3.2159885666810327E-3</v>
      </c>
      <c r="I729" s="8">
        <f t="shared" si="51"/>
        <v>-2.1832813145469365E-2</v>
      </c>
    </row>
    <row r="730" spans="1:9" x14ac:dyDescent="0.3">
      <c r="A730" s="9">
        <v>45252</v>
      </c>
      <c r="B730">
        <v>679.3330078125</v>
      </c>
      <c r="C730">
        <v>55.843860626220703</v>
      </c>
      <c r="D730">
        <v>425.52593994140602</v>
      </c>
      <c r="E730">
        <v>178.84118652343801</v>
      </c>
      <c r="F730" s="8">
        <f t="shared" si="48"/>
        <v>5.549512147100138E-4</v>
      </c>
      <c r="G730" s="8">
        <f t="shared" si="49"/>
        <v>-7.3058235249179749E-4</v>
      </c>
      <c r="H730" s="8">
        <f t="shared" si="50"/>
        <v>-3.911476337488215E-3</v>
      </c>
      <c r="I730" s="8">
        <f t="shared" si="51"/>
        <v>1.6667063956852742E-2</v>
      </c>
    </row>
    <row r="731" spans="1:9" x14ac:dyDescent="0.3">
      <c r="A731" s="9">
        <v>45254</v>
      </c>
      <c r="B731">
        <v>685.662109375</v>
      </c>
      <c r="C731">
        <v>55.921596527099602</v>
      </c>
      <c r="D731">
        <v>427.93368530273398</v>
      </c>
      <c r="E731">
        <v>181.97459411621099</v>
      </c>
      <c r="F731" s="8">
        <f t="shared" si="48"/>
        <v>9.2735085132923389E-3</v>
      </c>
      <c r="G731" s="8">
        <f t="shared" si="49"/>
        <v>1.3910543631988448E-3</v>
      </c>
      <c r="H731" s="8">
        <f t="shared" si="50"/>
        <v>5.6423331059598739E-3</v>
      </c>
      <c r="I731" s="8">
        <f t="shared" si="51"/>
        <v>1.7368898668089876E-2</v>
      </c>
    </row>
    <row r="732" spans="1:9" x14ac:dyDescent="0.3">
      <c r="A732" s="9">
        <v>45257</v>
      </c>
      <c r="B732">
        <v>682.88446044921898</v>
      </c>
      <c r="C732">
        <v>55.950752258300803</v>
      </c>
      <c r="D732">
        <v>426.20684814453102</v>
      </c>
      <c r="E732">
        <v>179.44226074218801</v>
      </c>
      <c r="F732" s="8">
        <f t="shared" si="48"/>
        <v>-4.0592739788802836E-3</v>
      </c>
      <c r="G732" s="8">
        <f t="shared" si="49"/>
        <v>5.2123213962762386E-4</v>
      </c>
      <c r="H732" s="8">
        <f t="shared" si="50"/>
        <v>-4.0434552473020908E-3</v>
      </c>
      <c r="I732" s="8">
        <f t="shared" si="51"/>
        <v>-1.4013595556835668E-2</v>
      </c>
    </row>
    <row r="733" spans="1:9" x14ac:dyDescent="0.3">
      <c r="A733" s="9">
        <v>45258</v>
      </c>
      <c r="B733">
        <v>670.59338378906295</v>
      </c>
      <c r="C733">
        <v>56.514339447021499</v>
      </c>
      <c r="D733">
        <v>420.88809204101602</v>
      </c>
      <c r="E733">
        <v>179.87580871582</v>
      </c>
      <c r="F733" s="8">
        <f t="shared" si="48"/>
        <v>-1.8162712594888608E-2</v>
      </c>
      <c r="G733" s="8">
        <f t="shared" si="49"/>
        <v>1.0022521618140058E-2</v>
      </c>
      <c r="H733" s="8">
        <f t="shared" si="50"/>
        <v>-1.2557803730458388E-2</v>
      </c>
      <c r="I733" s="8">
        <f t="shared" si="51"/>
        <v>2.4131721773944627E-3</v>
      </c>
    </row>
    <row r="734" spans="1:9" x14ac:dyDescent="0.3">
      <c r="A734" s="9">
        <v>45259</v>
      </c>
      <c r="B734">
        <v>682.12060546875</v>
      </c>
      <c r="C734">
        <v>56.708683013916001</v>
      </c>
      <c r="D734">
        <v>422.39788818359398</v>
      </c>
      <c r="E734">
        <v>181.54106140136699</v>
      </c>
      <c r="F734" s="8">
        <f t="shared" si="48"/>
        <v>1.7043515195149711E-2</v>
      </c>
      <c r="G734" s="8">
        <f t="shared" si="49"/>
        <v>3.4329371100124961E-3</v>
      </c>
      <c r="H734" s="8">
        <f t="shared" si="50"/>
        <v>3.580749096203339E-3</v>
      </c>
      <c r="I734" s="8">
        <f t="shared" si="51"/>
        <v>9.2152005489815701E-3</v>
      </c>
    </row>
    <row r="735" spans="1:9" x14ac:dyDescent="0.3">
      <c r="A735" s="9">
        <v>45260</v>
      </c>
      <c r="B735">
        <v>678.30139160156295</v>
      </c>
      <c r="C735">
        <v>56.8544311523438</v>
      </c>
      <c r="D735">
        <v>427.45013427734398</v>
      </c>
      <c r="E735">
        <v>182.20123291015599</v>
      </c>
      <c r="F735" s="8">
        <f t="shared" si="48"/>
        <v>-5.6147635204088922E-3</v>
      </c>
      <c r="G735" s="8">
        <f t="shared" si="49"/>
        <v>2.5668232070000714E-3</v>
      </c>
      <c r="H735" s="8">
        <f t="shared" si="50"/>
        <v>1.1889903793785848E-2</v>
      </c>
      <c r="I735" s="8">
        <f t="shared" si="51"/>
        <v>3.6298898642636774E-3</v>
      </c>
    </row>
    <row r="736" spans="1:9" x14ac:dyDescent="0.3">
      <c r="A736" s="9">
        <v>45261</v>
      </c>
      <c r="B736">
        <v>686.67395019531295</v>
      </c>
      <c r="C736">
        <v>57.495754241943402</v>
      </c>
      <c r="D736">
        <v>434.33786010742199</v>
      </c>
      <c r="E736">
        <v>182.46726989746099</v>
      </c>
      <c r="F736" s="8">
        <f t="shared" si="48"/>
        <v>1.2267860587994527E-2</v>
      </c>
      <c r="G736" s="8">
        <f t="shared" si="49"/>
        <v>1.1216944015225347E-2</v>
      </c>
      <c r="H736" s="8">
        <f t="shared" si="50"/>
        <v>1.5985074144604122E-2</v>
      </c>
      <c r="I736" s="8">
        <f t="shared" si="51"/>
        <v>1.4590623125008704E-3</v>
      </c>
    </row>
    <row r="737" spans="1:9" x14ac:dyDescent="0.3">
      <c r="A737" s="9">
        <v>45264</v>
      </c>
      <c r="B737">
        <v>684.80902099609398</v>
      </c>
      <c r="C737">
        <v>57.009902954101598</v>
      </c>
      <c r="D737">
        <v>432.35443115234398</v>
      </c>
      <c r="E737">
        <v>179.20576477050801</v>
      </c>
      <c r="F737" s="8">
        <f t="shared" si="48"/>
        <v>-2.7195822155000266E-3</v>
      </c>
      <c r="G737" s="8">
        <f t="shared" si="49"/>
        <v>-8.4861170254392788E-3</v>
      </c>
      <c r="H737" s="8">
        <f t="shared" si="50"/>
        <v>-4.5770164051603859E-3</v>
      </c>
      <c r="I737" s="8">
        <f t="shared" si="51"/>
        <v>-1.8036144409366489E-2</v>
      </c>
    </row>
    <row r="738" spans="1:9" x14ac:dyDescent="0.3">
      <c r="A738" s="9">
        <v>45265</v>
      </c>
      <c r="B738">
        <v>688.9853515625</v>
      </c>
      <c r="C738">
        <v>56.582351684570298</v>
      </c>
      <c r="D738">
        <v>429.07830810546898</v>
      </c>
      <c r="E738">
        <v>181.65928649902301</v>
      </c>
      <c r="F738" s="8">
        <f t="shared" si="48"/>
        <v>6.080012431552032E-3</v>
      </c>
      <c r="G738" s="8">
        <f t="shared" si="49"/>
        <v>-7.5278598871560791E-3</v>
      </c>
      <c r="H738" s="8">
        <f t="shared" si="50"/>
        <v>-7.6062557007642384E-3</v>
      </c>
      <c r="I738" s="8">
        <f t="shared" si="51"/>
        <v>1.3598210892220849E-2</v>
      </c>
    </row>
    <row r="739" spans="1:9" x14ac:dyDescent="0.3">
      <c r="A739" s="9">
        <v>45266</v>
      </c>
      <c r="B739">
        <v>686.55499267578102</v>
      </c>
      <c r="C739">
        <v>58.496616363525398</v>
      </c>
      <c r="D739">
        <v>428.57504272460898</v>
      </c>
      <c r="E739">
        <v>184.22120666503901</v>
      </c>
      <c r="F739" s="8">
        <f t="shared" si="48"/>
        <v>-3.5336824919335545E-3</v>
      </c>
      <c r="G739" s="8">
        <f t="shared" si="49"/>
        <v>3.3271783731373419E-2</v>
      </c>
      <c r="H739" s="8">
        <f t="shared" si="50"/>
        <v>-1.1735870632009339E-3</v>
      </c>
      <c r="I739" s="8">
        <f t="shared" si="51"/>
        <v>1.4004365275222469E-2</v>
      </c>
    </row>
    <row r="740" spans="1:9" x14ac:dyDescent="0.3">
      <c r="A740" s="9">
        <v>45267</v>
      </c>
      <c r="B740">
        <v>694.06451416015602</v>
      </c>
      <c r="C740">
        <v>58.1565132141113</v>
      </c>
      <c r="D740">
        <v>428.03231811523398</v>
      </c>
      <c r="E740">
        <v>184.51679992675801</v>
      </c>
      <c r="F740" s="8">
        <f t="shared" si="48"/>
        <v>1.0878588207319651E-2</v>
      </c>
      <c r="G740" s="8">
        <f t="shared" si="49"/>
        <v>-5.8310328115035786E-3</v>
      </c>
      <c r="H740" s="8">
        <f t="shared" si="50"/>
        <v>-1.2671492373413148E-3</v>
      </c>
      <c r="I740" s="8">
        <f t="shared" si="51"/>
        <v>1.6032701796544E-3</v>
      </c>
    </row>
    <row r="741" spans="1:9" x14ac:dyDescent="0.3">
      <c r="A741" s="9">
        <v>45268</v>
      </c>
      <c r="B741">
        <v>690.87017822265602</v>
      </c>
      <c r="C741">
        <v>58.0107612609863</v>
      </c>
      <c r="D741">
        <v>432.82806396484398</v>
      </c>
      <c r="E741">
        <v>185.88644409179699</v>
      </c>
      <c r="F741" s="8">
        <f t="shared" si="48"/>
        <v>-4.6129851748121257E-3</v>
      </c>
      <c r="G741" s="8">
        <f t="shared" si="49"/>
        <v>-2.5093474950631553E-3</v>
      </c>
      <c r="H741" s="8">
        <f t="shared" si="50"/>
        <v>1.1141865886265921E-2</v>
      </c>
      <c r="I741" s="8">
        <f t="shared" si="51"/>
        <v>7.3954557883607851E-3</v>
      </c>
    </row>
    <row r="742" spans="1:9" x14ac:dyDescent="0.3">
      <c r="A742" s="9">
        <v>45271</v>
      </c>
      <c r="B742">
        <v>704.56994628906295</v>
      </c>
      <c r="C742">
        <v>58.020477294921903</v>
      </c>
      <c r="D742">
        <v>432.42349243164102</v>
      </c>
      <c r="E742">
        <v>187.82759094238301</v>
      </c>
      <c r="F742" s="8">
        <f t="shared" si="48"/>
        <v>1.9635680523179416E-2</v>
      </c>
      <c r="G742" s="8">
        <f t="shared" si="49"/>
        <v>1.6747272681452135E-4</v>
      </c>
      <c r="H742" s="8">
        <f t="shared" si="50"/>
        <v>-9.3515362022905755E-4</v>
      </c>
      <c r="I742" s="8">
        <f t="shared" si="51"/>
        <v>1.0388500971936138E-2</v>
      </c>
    </row>
    <row r="743" spans="1:9" x14ac:dyDescent="0.3">
      <c r="A743" s="9">
        <v>45272</v>
      </c>
      <c r="B743">
        <v>714.8076171875</v>
      </c>
      <c r="C743">
        <v>57.835857391357401</v>
      </c>
      <c r="D743">
        <v>434.99896240234398</v>
      </c>
      <c r="E743">
        <v>189.61106872558599</v>
      </c>
      <c r="F743" s="8">
        <f t="shared" si="48"/>
        <v>1.4425828198773057E-2</v>
      </c>
      <c r="G743" s="8">
        <f t="shared" si="49"/>
        <v>-3.1870516244855611E-3</v>
      </c>
      <c r="H743" s="8">
        <f t="shared" si="50"/>
        <v>5.938231191712608E-3</v>
      </c>
      <c r="I743" s="8">
        <f t="shared" si="51"/>
        <v>9.4504948621902535E-3</v>
      </c>
    </row>
    <row r="744" spans="1:9" x14ac:dyDescent="0.3">
      <c r="A744" s="9">
        <v>45273</v>
      </c>
      <c r="B744">
        <v>729.41998291015602</v>
      </c>
      <c r="C744">
        <v>60.741249084472699</v>
      </c>
      <c r="D744">
        <v>435.69958496093801</v>
      </c>
      <c r="E744">
        <v>189.03958129882801</v>
      </c>
      <c r="F744" s="8">
        <f t="shared" si="48"/>
        <v>2.023623474800379E-2</v>
      </c>
      <c r="G744" s="8">
        <f t="shared" si="49"/>
        <v>4.9014070431488067E-2</v>
      </c>
      <c r="H744" s="8">
        <f t="shared" si="50"/>
        <v>1.6093347391722111E-3</v>
      </c>
      <c r="I744" s="8">
        <f t="shared" si="51"/>
        <v>-3.0185494764285543E-3</v>
      </c>
    </row>
    <row r="745" spans="1:9" x14ac:dyDescent="0.3">
      <c r="A745" s="9">
        <v>45274</v>
      </c>
      <c r="B745">
        <v>747.69299316406295</v>
      </c>
      <c r="C745">
        <v>61.003612518310597</v>
      </c>
      <c r="D745">
        <v>449.38613891601602</v>
      </c>
      <c r="E745">
        <v>192.705078125</v>
      </c>
      <c r="F745" s="8">
        <f t="shared" si="48"/>
        <v>2.4742782409342592E-2</v>
      </c>
      <c r="G745" s="8">
        <f t="shared" si="49"/>
        <v>4.3100601788994431E-3</v>
      </c>
      <c r="H745" s="8">
        <f t="shared" si="50"/>
        <v>3.0929535198948827E-2</v>
      </c>
      <c r="I745" s="8">
        <f t="shared" si="51"/>
        <v>1.920450956917737E-2</v>
      </c>
    </row>
    <row r="746" spans="1:9" x14ac:dyDescent="0.3">
      <c r="A746" s="9">
        <v>45275</v>
      </c>
      <c r="B746">
        <v>746.948974609375</v>
      </c>
      <c r="C746">
        <v>59.759830474853501</v>
      </c>
      <c r="D746">
        <v>447.60003662109398</v>
      </c>
      <c r="E746">
        <v>195.46405029296901</v>
      </c>
      <c r="F746" s="8">
        <f t="shared" si="48"/>
        <v>-9.955810584539261E-4</v>
      </c>
      <c r="G746" s="8">
        <f t="shared" si="49"/>
        <v>-2.0599379977064704E-2</v>
      </c>
      <c r="H746" s="8">
        <f t="shared" si="50"/>
        <v>-3.9824574876619152E-3</v>
      </c>
      <c r="I746" s="8">
        <f t="shared" si="51"/>
        <v>1.4215548982836106E-2</v>
      </c>
    </row>
    <row r="747" spans="1:9" x14ac:dyDescent="0.3">
      <c r="A747" s="9">
        <v>45278</v>
      </c>
      <c r="B747">
        <v>736.13592529296898</v>
      </c>
      <c r="C747">
        <v>59.273979187011697</v>
      </c>
      <c r="D747">
        <v>447.49148559570301</v>
      </c>
      <c r="E747">
        <v>194.82357788085901</v>
      </c>
      <c r="F747" s="8">
        <f t="shared" si="48"/>
        <v>-1.4582092935287861E-2</v>
      </c>
      <c r="G747" s="8">
        <f t="shared" si="49"/>
        <v>-8.1632938958684838E-3</v>
      </c>
      <c r="H747" s="8">
        <f t="shared" si="50"/>
        <v>-2.4254732220961751E-4</v>
      </c>
      <c r="I747" s="8">
        <f t="shared" si="51"/>
        <v>-3.2820563133490314E-3</v>
      </c>
    </row>
    <row r="748" spans="1:9" x14ac:dyDescent="0.3">
      <c r="A748" s="9">
        <v>45279</v>
      </c>
      <c r="B748">
        <v>738.77471923828102</v>
      </c>
      <c r="C748">
        <v>59.827850341796903</v>
      </c>
      <c r="D748">
        <v>454.17199707031301</v>
      </c>
      <c r="E748">
        <v>195.49360656738301</v>
      </c>
      <c r="F748" s="8">
        <f t="shared" si="48"/>
        <v>3.5782462763491269E-3</v>
      </c>
      <c r="G748" s="8">
        <f t="shared" si="49"/>
        <v>9.3008671611767898E-3</v>
      </c>
      <c r="H748" s="8">
        <f t="shared" si="50"/>
        <v>1.4818463536873345E-2</v>
      </c>
      <c r="I748" s="8">
        <f t="shared" si="51"/>
        <v>3.4332556770226186E-3</v>
      </c>
    </row>
    <row r="749" spans="1:9" x14ac:dyDescent="0.3">
      <c r="A749" s="9">
        <v>45280</v>
      </c>
      <c r="B749">
        <v>723.78533935546898</v>
      </c>
      <c r="C749">
        <v>58.146804809570298</v>
      </c>
      <c r="D749">
        <v>443.47537231445301</v>
      </c>
      <c r="E749">
        <v>195.286697387695</v>
      </c>
      <c r="F749" s="8">
        <f t="shared" si="48"/>
        <v>-2.0498173238195725E-2</v>
      </c>
      <c r="G749" s="8">
        <f t="shared" si="49"/>
        <v>-2.850034724952457E-2</v>
      </c>
      <c r="H749" s="8">
        <f t="shared" si="50"/>
        <v>-2.3833704555580325E-2</v>
      </c>
      <c r="I749" s="8">
        <f t="shared" si="51"/>
        <v>-1.0589540820213923E-3</v>
      </c>
    </row>
    <row r="750" spans="1:9" x14ac:dyDescent="0.3">
      <c r="A750" s="9">
        <v>45281</v>
      </c>
      <c r="B750">
        <v>749.240478515625</v>
      </c>
      <c r="C750">
        <v>57.9135932922363</v>
      </c>
      <c r="D750">
        <v>449.86962890625</v>
      </c>
      <c r="E750">
        <v>194.59695434570301</v>
      </c>
      <c r="F750" s="8">
        <f t="shared" si="48"/>
        <v>3.4565142275353289E-2</v>
      </c>
      <c r="G750" s="8">
        <f t="shared" si="49"/>
        <v>-4.018801159168868E-3</v>
      </c>
      <c r="H750" s="8">
        <f t="shared" si="50"/>
        <v>1.4315557334209335E-2</v>
      </c>
      <c r="I750" s="8">
        <f t="shared" si="51"/>
        <v>-3.5382030433584494E-3</v>
      </c>
    </row>
    <row r="751" spans="1:9" x14ac:dyDescent="0.3">
      <c r="A751" s="9">
        <v>45282</v>
      </c>
      <c r="B751">
        <v>746.52239990234398</v>
      </c>
      <c r="C751">
        <v>58.0593452453613</v>
      </c>
      <c r="D751">
        <v>452.12933349609398</v>
      </c>
      <c r="E751">
        <v>196.57749938964801</v>
      </c>
      <c r="F751" s="8">
        <f t="shared" si="48"/>
        <v>-3.6343749993422848E-3</v>
      </c>
      <c r="G751" s="8">
        <f t="shared" si="49"/>
        <v>2.5135524149106762E-3</v>
      </c>
      <c r="H751" s="8">
        <f t="shared" si="50"/>
        <v>5.0104477088000494E-3</v>
      </c>
      <c r="I751" s="8">
        <f t="shared" si="51"/>
        <v>1.0126233698859751E-2</v>
      </c>
    </row>
    <row r="752" spans="1:9" x14ac:dyDescent="0.3">
      <c r="A752" s="9">
        <v>45286</v>
      </c>
      <c r="B752">
        <v>756.59136962890602</v>
      </c>
      <c r="C752">
        <v>58.506332397460902</v>
      </c>
      <c r="D752">
        <v>455.35610961914102</v>
      </c>
      <c r="E752">
        <v>196.74501037597699</v>
      </c>
      <c r="F752" s="8">
        <f t="shared" si="48"/>
        <v>1.339768225592981E-2</v>
      </c>
      <c r="G752" s="8">
        <f t="shared" si="49"/>
        <v>7.6693131641753431E-3</v>
      </c>
      <c r="H752" s="8">
        <f t="shared" si="50"/>
        <v>7.1114963806803762E-3</v>
      </c>
      <c r="I752" s="8">
        <f t="shared" si="51"/>
        <v>8.5177426817746246E-4</v>
      </c>
    </row>
    <row r="753" spans="1:9" x14ac:dyDescent="0.3">
      <c r="A753" s="9">
        <v>45287</v>
      </c>
      <c r="B753">
        <v>757.93054199218795</v>
      </c>
      <c r="C753">
        <v>58.8658638000488</v>
      </c>
      <c r="D753">
        <v>456.13565063476602</v>
      </c>
      <c r="E753">
        <v>198.44966125488301</v>
      </c>
      <c r="F753" s="8">
        <f t="shared" si="48"/>
        <v>1.7684428360076646E-3</v>
      </c>
      <c r="G753" s="8">
        <f t="shared" si="49"/>
        <v>6.1263661879077339E-3</v>
      </c>
      <c r="H753" s="8">
        <f t="shared" si="50"/>
        <v>1.7104734012464752E-3</v>
      </c>
      <c r="I753" s="8">
        <f t="shared" si="51"/>
        <v>8.6269455209497612E-3</v>
      </c>
    </row>
    <row r="754" spans="1:9" x14ac:dyDescent="0.3">
      <c r="A754" s="9">
        <v>45288</v>
      </c>
      <c r="B754">
        <v>751.79986572265602</v>
      </c>
      <c r="C754">
        <v>59.293415069580099</v>
      </c>
      <c r="D754">
        <v>455.84942626953102</v>
      </c>
      <c r="E754">
        <v>198.93249511718801</v>
      </c>
      <c r="F754" s="8">
        <f t="shared" si="48"/>
        <v>-8.1215956658379617E-3</v>
      </c>
      <c r="G754" s="8">
        <f t="shared" si="49"/>
        <v>7.2368948019849227E-3</v>
      </c>
      <c r="H754" s="8">
        <f t="shared" si="50"/>
        <v>-6.2769530309484908E-4</v>
      </c>
      <c r="I754" s="8">
        <f t="shared" si="51"/>
        <v>2.430074386419576E-3</v>
      </c>
    </row>
    <row r="755" spans="1:9" x14ac:dyDescent="0.3">
      <c r="A755" s="9">
        <v>45289</v>
      </c>
      <c r="B755">
        <v>750.87738037109398</v>
      </c>
      <c r="C755">
        <v>59.021335601806598</v>
      </c>
      <c r="D755">
        <v>454.60614013671898</v>
      </c>
      <c r="E755">
        <v>198.74526977539099</v>
      </c>
      <c r="F755" s="8">
        <f t="shared" si="48"/>
        <v>-1.2277892273203517E-3</v>
      </c>
      <c r="G755" s="8">
        <f t="shared" si="49"/>
        <v>-4.5992565735231625E-3</v>
      </c>
      <c r="H755" s="8">
        <f t="shared" si="50"/>
        <v>-2.7311314280465959E-3</v>
      </c>
      <c r="I755" s="8">
        <f t="shared" si="51"/>
        <v>-9.4159328058180791E-4</v>
      </c>
    </row>
    <row r="756" spans="1:9" x14ac:dyDescent="0.3">
      <c r="A756" s="9">
        <v>45293</v>
      </c>
      <c r="B756">
        <v>711.19671630859398</v>
      </c>
      <c r="C756">
        <v>59.827850341796903</v>
      </c>
      <c r="D756">
        <v>452.54376220703102</v>
      </c>
      <c r="E756">
        <v>192.51786804199199</v>
      </c>
      <c r="F756" s="8">
        <f t="shared" si="48"/>
        <v>-5.4293296219805963E-2</v>
      </c>
      <c r="G756" s="8">
        <f t="shared" si="49"/>
        <v>1.3572278413237935E-2</v>
      </c>
      <c r="H756" s="8">
        <f t="shared" si="50"/>
        <v>-4.5469474838004207E-3</v>
      </c>
      <c r="I756" s="8">
        <f t="shared" si="51"/>
        <v>-3.1834982961375616E-2</v>
      </c>
    </row>
    <row r="757" spans="1:9" x14ac:dyDescent="0.3">
      <c r="A757" s="9">
        <v>45294</v>
      </c>
      <c r="B757">
        <v>697.75482177734398</v>
      </c>
      <c r="C757">
        <v>60.235965728759801</v>
      </c>
      <c r="D757">
        <v>444.71862792968801</v>
      </c>
      <c r="E757">
        <v>189.26620483398401</v>
      </c>
      <c r="F757" s="8">
        <f t="shared" si="48"/>
        <v>-1.9081284217021828E-2</v>
      </c>
      <c r="G757" s="8">
        <f t="shared" si="49"/>
        <v>6.7983339552688381E-3</v>
      </c>
      <c r="H757" s="8">
        <f t="shared" si="50"/>
        <v>-1.7442685128303364E-2</v>
      </c>
      <c r="I757" s="8">
        <f t="shared" si="51"/>
        <v>-1.7034455166136286E-2</v>
      </c>
    </row>
    <row r="758" spans="1:9" x14ac:dyDescent="0.3">
      <c r="A758" s="9">
        <v>45295</v>
      </c>
      <c r="B758">
        <v>694.699462890625</v>
      </c>
      <c r="C758">
        <v>60.051338195800803</v>
      </c>
      <c r="D758">
        <v>446.08047485351602</v>
      </c>
      <c r="E758">
        <v>189.26620483398401</v>
      </c>
      <c r="F758" s="8">
        <f t="shared" si="48"/>
        <v>-4.3884583125570397E-3</v>
      </c>
      <c r="G758" s="8">
        <f t="shared" si="49"/>
        <v>-3.0697783044804977E-3</v>
      </c>
      <c r="H758" s="8">
        <f t="shared" si="50"/>
        <v>3.0575872394728813E-3</v>
      </c>
      <c r="I758" s="8">
        <f t="shared" si="51"/>
        <v>0</v>
      </c>
    </row>
    <row r="759" spans="1:9" x14ac:dyDescent="0.3">
      <c r="A759" s="9">
        <v>45296</v>
      </c>
      <c r="B759">
        <v>697.72503662109398</v>
      </c>
      <c r="C759">
        <v>60.323421478271499</v>
      </c>
      <c r="D759">
        <v>447.55068969726602</v>
      </c>
      <c r="E759">
        <v>186.72399902343801</v>
      </c>
      <c r="F759" s="8">
        <f t="shared" si="48"/>
        <v>4.3457702636034712E-3</v>
      </c>
      <c r="G759" s="8">
        <f t="shared" si="49"/>
        <v>4.5206112404857432E-3</v>
      </c>
      <c r="H759" s="8">
        <f t="shared" si="50"/>
        <v>3.2904317319392791E-3</v>
      </c>
      <c r="I759" s="8">
        <f t="shared" si="51"/>
        <v>-1.3522929721920396E-2</v>
      </c>
    </row>
    <row r="760" spans="1:9" x14ac:dyDescent="0.3">
      <c r="A760" s="9">
        <v>45299</v>
      </c>
      <c r="B760">
        <v>715.08532714843795</v>
      </c>
      <c r="C760">
        <v>61.1396484375</v>
      </c>
      <c r="D760">
        <v>452.62271118164102</v>
      </c>
      <c r="E760">
        <v>189.975662231445</v>
      </c>
      <c r="F760" s="8">
        <f t="shared" si="48"/>
        <v>2.4576779433699073E-2</v>
      </c>
      <c r="G760" s="8">
        <f t="shared" si="49"/>
        <v>1.3440122112539641E-2</v>
      </c>
      <c r="H760" s="8">
        <f t="shared" si="50"/>
        <v>1.1269106941280046E-2</v>
      </c>
      <c r="I760" s="8">
        <f t="shared" si="51"/>
        <v>1.7264384907559101E-2</v>
      </c>
    </row>
    <row r="761" spans="1:9" x14ac:dyDescent="0.3">
      <c r="A761" s="9">
        <v>45300</v>
      </c>
      <c r="B761">
        <v>710.234375</v>
      </c>
      <c r="C761">
        <v>60.255397796630902</v>
      </c>
      <c r="D761">
        <v>451.40899658203102</v>
      </c>
      <c r="E761">
        <v>188.33012390136699</v>
      </c>
      <c r="F761" s="8">
        <f t="shared" si="48"/>
        <v>-6.8068530465724532E-3</v>
      </c>
      <c r="G761" s="8">
        <f t="shared" si="49"/>
        <v>-1.4568407980090731E-2</v>
      </c>
      <c r="H761" s="8">
        <f t="shared" si="50"/>
        <v>-2.6851167241413111E-3</v>
      </c>
      <c r="I761" s="8">
        <f t="shared" si="51"/>
        <v>-8.6995693356521058E-3</v>
      </c>
    </row>
    <row r="762" spans="1:9" x14ac:dyDescent="0.3">
      <c r="A762" s="9">
        <v>45301</v>
      </c>
      <c r="B762">
        <v>712.05963134765602</v>
      </c>
      <c r="C762">
        <v>60.5177612304688</v>
      </c>
      <c r="D762">
        <v>454.68508911132801</v>
      </c>
      <c r="E762">
        <v>188.85235595703099</v>
      </c>
      <c r="F762" s="8">
        <f t="shared" si="48"/>
        <v>2.5666386014702842E-3</v>
      </c>
      <c r="G762" s="8">
        <f t="shared" si="49"/>
        <v>4.3447376663034295E-3</v>
      </c>
      <c r="H762" s="8">
        <f t="shared" si="50"/>
        <v>7.2312729040888198E-3</v>
      </c>
      <c r="I762" s="8">
        <f t="shared" si="51"/>
        <v>2.7691232613360258E-3</v>
      </c>
    </row>
    <row r="763" spans="1:9" x14ac:dyDescent="0.3">
      <c r="A763" s="9">
        <v>45302</v>
      </c>
      <c r="B763">
        <v>712.79376220703102</v>
      </c>
      <c r="C763">
        <v>59.001903533935597</v>
      </c>
      <c r="D763">
        <v>456.52047729492199</v>
      </c>
      <c r="E763">
        <v>188.96075439453099</v>
      </c>
      <c r="F763" s="8">
        <f t="shared" si="48"/>
        <v>1.0304652080807583E-3</v>
      </c>
      <c r="G763" s="8">
        <f t="shared" si="49"/>
        <v>-2.5367189337385063E-2</v>
      </c>
      <c r="H763" s="8">
        <f t="shared" si="50"/>
        <v>4.0284887042533954E-3</v>
      </c>
      <c r="I763" s="8">
        <f t="shared" si="51"/>
        <v>5.7382042869550222E-4</v>
      </c>
    </row>
    <row r="764" spans="1:9" x14ac:dyDescent="0.3">
      <c r="A764" s="9">
        <v>45303</v>
      </c>
      <c r="B764">
        <v>707.52618408203102</v>
      </c>
      <c r="C764">
        <v>59.312850952148402</v>
      </c>
      <c r="D764">
        <v>454.23117065429699</v>
      </c>
      <c r="E764">
        <v>195.09947204589801</v>
      </c>
      <c r="F764" s="8">
        <f t="shared" si="48"/>
        <v>-7.4174868700484951E-3</v>
      </c>
      <c r="G764" s="8">
        <f t="shared" si="49"/>
        <v>5.2562866817748369E-3</v>
      </c>
      <c r="H764" s="8">
        <f t="shared" si="50"/>
        <v>-5.0273012788791208E-3</v>
      </c>
      <c r="I764" s="8">
        <f t="shared" si="51"/>
        <v>3.1970196764719044E-2</v>
      </c>
    </row>
    <row r="765" spans="1:9" x14ac:dyDescent="0.3">
      <c r="A765" s="9">
        <v>45307</v>
      </c>
      <c r="B765">
        <v>700.85986328125</v>
      </c>
      <c r="C765">
        <v>58.642368316650398</v>
      </c>
      <c r="D765">
        <v>454.65548706054699</v>
      </c>
      <c r="E765">
        <v>188.31040954589801</v>
      </c>
      <c r="F765" s="8">
        <f t="shared" si="48"/>
        <v>-9.4666808129877274E-3</v>
      </c>
      <c r="G765" s="8">
        <f t="shared" si="49"/>
        <v>-1.1368549199523275E-2</v>
      </c>
      <c r="H765" s="8">
        <f t="shared" si="50"/>
        <v>9.3370594336523733E-4</v>
      </c>
      <c r="I765" s="8">
        <f t="shared" si="51"/>
        <v>-3.5417825711573793E-2</v>
      </c>
    </row>
    <row r="766" spans="1:9" x14ac:dyDescent="0.3">
      <c r="A766" s="9">
        <v>45308</v>
      </c>
      <c r="B766">
        <v>706.58380126953102</v>
      </c>
      <c r="C766">
        <v>56.621223449707003</v>
      </c>
      <c r="D766">
        <v>450.01763916015602</v>
      </c>
      <c r="E766">
        <v>186.72399902343801</v>
      </c>
      <c r="F766" s="8">
        <f t="shared" si="48"/>
        <v>8.1338524449421079E-3</v>
      </c>
      <c r="G766" s="8">
        <f t="shared" si="49"/>
        <v>-3.5073556620424259E-2</v>
      </c>
      <c r="H766" s="8">
        <f t="shared" si="50"/>
        <v>-1.0253180726665402E-2</v>
      </c>
      <c r="I766" s="8">
        <f t="shared" si="51"/>
        <v>-8.4601303150838823E-3</v>
      </c>
    </row>
    <row r="767" spans="1:9" x14ac:dyDescent="0.3">
      <c r="A767" s="9">
        <v>45309</v>
      </c>
      <c r="B767">
        <v>738.58624267578102</v>
      </c>
      <c r="C767">
        <v>56.018768310546903</v>
      </c>
      <c r="D767">
        <v>459.54000854492199</v>
      </c>
      <c r="E767">
        <v>189.87712097168</v>
      </c>
      <c r="F767" s="8">
        <f t="shared" si="48"/>
        <v>4.4296066259784682E-2</v>
      </c>
      <c r="G767" s="8">
        <f t="shared" si="49"/>
        <v>-1.0697104546050015E-2</v>
      </c>
      <c r="H767" s="8">
        <f t="shared" si="50"/>
        <v>2.093922761425018E-2</v>
      </c>
      <c r="I767" s="8">
        <f t="shared" si="51"/>
        <v>1.6745545681769679E-2</v>
      </c>
    </row>
    <row r="768" spans="1:9" x14ac:dyDescent="0.3">
      <c r="A768" s="9">
        <v>45310</v>
      </c>
      <c r="B768">
        <v>751.78009033203102</v>
      </c>
      <c r="C768">
        <v>55.639801025390597</v>
      </c>
      <c r="D768">
        <v>464.148193359375</v>
      </c>
      <c r="E768">
        <v>193.33570861816401</v>
      </c>
      <c r="F768" s="8">
        <f t="shared" si="48"/>
        <v>1.7705972086315809E-2</v>
      </c>
      <c r="G768" s="8">
        <f t="shared" si="49"/>
        <v>-6.7879920465301943E-3</v>
      </c>
      <c r="H768" s="8">
        <f t="shared" si="50"/>
        <v>9.9778757305679991E-3</v>
      </c>
      <c r="I768" s="8">
        <f t="shared" si="51"/>
        <v>1.8050969541593596E-2</v>
      </c>
    </row>
    <row r="769" spans="1:9" x14ac:dyDescent="0.3">
      <c r="A769" s="9">
        <v>45313</v>
      </c>
      <c r="B769">
        <v>760.55938720703102</v>
      </c>
      <c r="C769">
        <v>55.241401672363303</v>
      </c>
      <c r="D769">
        <v>467.25653076171898</v>
      </c>
      <c r="E769">
        <v>194.11413574218801</v>
      </c>
      <c r="F769" s="8">
        <f t="shared" si="48"/>
        <v>1.1610350223751191E-2</v>
      </c>
      <c r="G769" s="8">
        <f t="shared" si="49"/>
        <v>-7.1860884942352215E-3</v>
      </c>
      <c r="H769" s="8">
        <f t="shared" si="50"/>
        <v>6.6745397814828838E-3</v>
      </c>
      <c r="I769" s="8">
        <f t="shared" si="51"/>
        <v>4.0182138810008405E-3</v>
      </c>
    </row>
    <row r="770" spans="1:9" x14ac:dyDescent="0.3">
      <c r="A770" s="9">
        <v>45314</v>
      </c>
      <c r="B770">
        <v>772.17590332031295</v>
      </c>
      <c r="C770">
        <v>55.756412506103501</v>
      </c>
      <c r="D770">
        <v>462.89498901367199</v>
      </c>
      <c r="E770">
        <v>191.22705078125</v>
      </c>
      <c r="F770" s="8">
        <f t="shared" si="48"/>
        <v>1.515817977424727E-2</v>
      </c>
      <c r="G770" s="8">
        <f t="shared" si="49"/>
        <v>9.2797238093220453E-3</v>
      </c>
      <c r="H770" s="8">
        <f t="shared" si="50"/>
        <v>-9.37820048018396E-3</v>
      </c>
      <c r="I770" s="8">
        <f t="shared" si="51"/>
        <v>-1.4984845042378441E-2</v>
      </c>
    </row>
    <row r="771" spans="1:9" x14ac:dyDescent="0.3">
      <c r="A771" s="9">
        <v>45315</v>
      </c>
      <c r="B771">
        <v>840.545654296875</v>
      </c>
      <c r="C771">
        <v>55.396877288818402</v>
      </c>
      <c r="D771">
        <v>458.73083496093801</v>
      </c>
      <c r="E771">
        <v>195.71038818359401</v>
      </c>
      <c r="F771" s="8">
        <f t="shared" si="48"/>
        <v>8.4838891282924531E-2</v>
      </c>
      <c r="G771" s="8">
        <f t="shared" si="49"/>
        <v>-6.4692007198951561E-3</v>
      </c>
      <c r="H771" s="8">
        <f t="shared" si="50"/>
        <v>-9.0366009317306845E-3</v>
      </c>
      <c r="I771" s="8">
        <f t="shared" si="51"/>
        <v>2.3174485586640786E-2</v>
      </c>
    </row>
    <row r="772" spans="1:9" x14ac:dyDescent="0.3">
      <c r="A772" s="9">
        <v>45316</v>
      </c>
      <c r="B772">
        <v>862.14190673828102</v>
      </c>
      <c r="C772">
        <v>56.339431762695298</v>
      </c>
      <c r="D772">
        <v>465.559326171875</v>
      </c>
      <c r="E772">
        <v>194.90240478515599</v>
      </c>
      <c r="F772" s="8">
        <f t="shared" ref="F772:F835" si="52">LN(B772/B771)</f>
        <v>2.5368612706124904E-2</v>
      </c>
      <c r="G772" s="8">
        <f t="shared" ref="G772:G835" si="53">LN(C772/C771)</f>
        <v>1.6871451001457233E-2</v>
      </c>
      <c r="H772" s="8">
        <f t="shared" ref="H772:H835" si="54">LN(D772/D771)</f>
        <v>1.477591287882594E-2</v>
      </c>
      <c r="I772" s="8">
        <f t="shared" ref="I772:I835" si="55">LN(E772/E771)</f>
        <v>-4.137010181736506E-3</v>
      </c>
    </row>
    <row r="773" spans="1:9" x14ac:dyDescent="0.3">
      <c r="A773" s="9">
        <v>45317</v>
      </c>
      <c r="B773">
        <v>860.82244873046898</v>
      </c>
      <c r="C773">
        <v>56.825283050537102</v>
      </c>
      <c r="D773">
        <v>465.35208129882801</v>
      </c>
      <c r="E773">
        <v>197.07017517089801</v>
      </c>
      <c r="F773" s="8">
        <f t="shared" si="52"/>
        <v>-1.531614117913267E-3</v>
      </c>
      <c r="G773" s="8">
        <f t="shared" si="53"/>
        <v>8.5866742797128335E-3</v>
      </c>
      <c r="H773" s="8">
        <f t="shared" si="54"/>
        <v>-4.4525155628703946E-4</v>
      </c>
      <c r="I773" s="8">
        <f t="shared" si="55"/>
        <v>1.1060939452196245E-2</v>
      </c>
    </row>
    <row r="774" spans="1:9" x14ac:dyDescent="0.3">
      <c r="A774" s="9">
        <v>45320</v>
      </c>
      <c r="B774">
        <v>875.57385253906295</v>
      </c>
      <c r="C774">
        <v>57.884437561035199</v>
      </c>
      <c r="D774">
        <v>470.19714355468801</v>
      </c>
      <c r="E774">
        <v>194.99108886718801</v>
      </c>
      <c r="F774" s="8">
        <f t="shared" si="52"/>
        <v>1.6991234884371396E-2</v>
      </c>
      <c r="G774" s="8">
        <f t="shared" si="53"/>
        <v>1.8467216303579833E-2</v>
      </c>
      <c r="H774" s="8">
        <f t="shared" si="54"/>
        <v>1.0357777962644012E-2</v>
      </c>
      <c r="I774" s="8">
        <f t="shared" si="55"/>
        <v>-1.0606025046055968E-2</v>
      </c>
    </row>
    <row r="775" spans="1:9" x14ac:dyDescent="0.3">
      <c r="A775" s="9">
        <v>45321</v>
      </c>
      <c r="B775">
        <v>861.10028076171898</v>
      </c>
      <c r="C775">
        <v>57.602645874023402</v>
      </c>
      <c r="D775">
        <v>471.53915405273398</v>
      </c>
      <c r="E775">
        <v>197.07017517089801</v>
      </c>
      <c r="F775" s="8">
        <f t="shared" si="52"/>
        <v>-1.6668535115209385E-2</v>
      </c>
      <c r="G775" s="8">
        <f t="shared" si="53"/>
        <v>-4.8800651617453205E-3</v>
      </c>
      <c r="H775" s="8">
        <f t="shared" si="54"/>
        <v>2.8500789655853775E-3</v>
      </c>
      <c r="I775" s="8">
        <f t="shared" si="55"/>
        <v>1.0606025046055942E-2</v>
      </c>
    </row>
    <row r="776" spans="1:9" x14ac:dyDescent="0.3">
      <c r="A776" s="9">
        <v>45322</v>
      </c>
      <c r="B776">
        <v>862.87603759765602</v>
      </c>
      <c r="C776">
        <v>56.971035003662102</v>
      </c>
      <c r="D776">
        <v>458.35586547851602</v>
      </c>
      <c r="E776">
        <v>196.37057495117199</v>
      </c>
      <c r="F776" s="8">
        <f t="shared" si="52"/>
        <v>2.0600717597298555E-3</v>
      </c>
      <c r="G776" s="8">
        <f t="shared" si="53"/>
        <v>-1.1025521111643576E-2</v>
      </c>
      <c r="H776" s="8">
        <f t="shared" si="54"/>
        <v>-2.8356258826740966E-2</v>
      </c>
      <c r="I776" s="8">
        <f t="shared" si="55"/>
        <v>-3.5563217935808576E-3</v>
      </c>
    </row>
    <row r="777" spans="1:9" x14ac:dyDescent="0.3">
      <c r="A777" s="9">
        <v>45323</v>
      </c>
      <c r="B777">
        <v>883.43054199218795</v>
      </c>
      <c r="C777">
        <v>58.0593452453613</v>
      </c>
      <c r="D777">
        <v>493.56393432617199</v>
      </c>
      <c r="E777">
        <v>199.848876953125</v>
      </c>
      <c r="F777" s="8">
        <f t="shared" si="52"/>
        <v>2.3541632283827666E-2</v>
      </c>
      <c r="G777" s="8">
        <f t="shared" si="53"/>
        <v>1.892270047777668E-2</v>
      </c>
      <c r="H777" s="8">
        <f t="shared" si="54"/>
        <v>7.4006522053313803E-2</v>
      </c>
      <c r="I777" s="8">
        <f t="shared" si="55"/>
        <v>1.7557903037535037E-2</v>
      </c>
    </row>
    <row r="778" spans="1:9" x14ac:dyDescent="0.3">
      <c r="A778" s="9">
        <v>45324</v>
      </c>
      <c r="B778">
        <v>883.54962158203102</v>
      </c>
      <c r="C778">
        <v>56.504623413085902</v>
      </c>
      <c r="D778">
        <v>503.60925292968801</v>
      </c>
      <c r="E778">
        <v>201.97721862793</v>
      </c>
      <c r="F778" s="8">
        <f t="shared" si="52"/>
        <v>1.3478316562705921E-4</v>
      </c>
      <c r="G778" s="8">
        <f t="shared" si="53"/>
        <v>-2.714321620130912E-2</v>
      </c>
      <c r="H778" s="8">
        <f t="shared" si="54"/>
        <v>2.0148272249528327E-2</v>
      </c>
      <c r="I778" s="8">
        <f t="shared" si="55"/>
        <v>1.0593446278932234E-2</v>
      </c>
    </row>
    <row r="779" spans="1:9" x14ac:dyDescent="0.3">
      <c r="A779" s="9">
        <v>45327</v>
      </c>
      <c r="B779">
        <v>892.92669677734398</v>
      </c>
      <c r="C779">
        <v>54.386302947998097</v>
      </c>
      <c r="D779">
        <v>502.13894653320301</v>
      </c>
      <c r="E779">
        <v>199.30693054199199</v>
      </c>
      <c r="F779" s="8">
        <f t="shared" si="52"/>
        <v>1.0557036070356201E-2</v>
      </c>
      <c r="G779" s="8">
        <f t="shared" si="53"/>
        <v>-3.821012700976148E-2</v>
      </c>
      <c r="H779" s="8">
        <f t="shared" si="54"/>
        <v>-2.9238082547869233E-3</v>
      </c>
      <c r="I779" s="8">
        <f t="shared" si="55"/>
        <v>-1.3308910936949536E-2</v>
      </c>
    </row>
    <row r="780" spans="1:9" x14ac:dyDescent="0.3">
      <c r="A780" s="9">
        <v>45328</v>
      </c>
      <c r="B780">
        <v>899.237060546875</v>
      </c>
      <c r="C780">
        <v>54.638946533203097</v>
      </c>
      <c r="D780">
        <v>504.78350830078102</v>
      </c>
      <c r="E780">
        <v>203.93807983398401</v>
      </c>
      <c r="F780" s="8">
        <f t="shared" si="52"/>
        <v>7.0422022794206889E-3</v>
      </c>
      <c r="G780" s="8">
        <f t="shared" si="53"/>
        <v>4.6345968228145712E-3</v>
      </c>
      <c r="H780" s="8">
        <f t="shared" si="54"/>
        <v>5.2527736083883706E-3</v>
      </c>
      <c r="I780" s="8">
        <f t="shared" si="55"/>
        <v>2.2970416509460977E-2</v>
      </c>
    </row>
    <row r="781" spans="1:9" x14ac:dyDescent="0.3">
      <c r="A781" s="9">
        <v>45329</v>
      </c>
      <c r="B781">
        <v>916.46862792968795</v>
      </c>
      <c r="C781">
        <v>54.784702301025398</v>
      </c>
      <c r="D781">
        <v>507.418212890625</v>
      </c>
      <c r="E781">
        <v>204.88400268554699</v>
      </c>
      <c r="F781" s="8">
        <f t="shared" si="52"/>
        <v>1.8981143082392803E-2</v>
      </c>
      <c r="G781" s="8">
        <f t="shared" si="53"/>
        <v>2.6640649545225104E-3</v>
      </c>
      <c r="H781" s="8">
        <f t="shared" si="54"/>
        <v>5.2059001383396725E-3</v>
      </c>
      <c r="I781" s="8">
        <f t="shared" si="55"/>
        <v>4.6275608878916814E-3</v>
      </c>
    </row>
    <row r="782" spans="1:9" x14ac:dyDescent="0.3">
      <c r="A782" s="9">
        <v>45330</v>
      </c>
      <c r="B782">
        <v>917.17419433593795</v>
      </c>
      <c r="C782">
        <v>54.6972465515137</v>
      </c>
      <c r="D782">
        <v>510.15945434570301</v>
      </c>
      <c r="E782">
        <v>209.19000244140599</v>
      </c>
      <c r="F782" s="8">
        <f t="shared" si="52"/>
        <v>7.6957893053672605E-4</v>
      </c>
      <c r="G782" s="8">
        <f t="shared" si="53"/>
        <v>-1.5976289978444835E-3</v>
      </c>
      <c r="H782" s="8">
        <f t="shared" si="54"/>
        <v>5.38779136859493E-3</v>
      </c>
      <c r="I782" s="8">
        <f t="shared" si="55"/>
        <v>2.0798963139870674E-2</v>
      </c>
    </row>
    <row r="783" spans="1:9" x14ac:dyDescent="0.3">
      <c r="A783" s="9">
        <v>45331</v>
      </c>
      <c r="B783">
        <v>943.66766357421898</v>
      </c>
      <c r="C783">
        <v>54.979045867919901</v>
      </c>
      <c r="D783">
        <v>515.968505859375</v>
      </c>
      <c r="E783">
        <v>209.01263427734401</v>
      </c>
      <c r="F783" s="8">
        <f t="shared" si="52"/>
        <v>2.8476637538365806E-2</v>
      </c>
      <c r="G783" s="8">
        <f t="shared" si="53"/>
        <v>5.1387575255937004E-3</v>
      </c>
      <c r="H783" s="8">
        <f t="shared" si="54"/>
        <v>1.1322396030981051E-2</v>
      </c>
      <c r="I783" s="8">
        <f t="shared" si="55"/>
        <v>-8.4824034629966158E-4</v>
      </c>
    </row>
    <row r="784" spans="1:9" x14ac:dyDescent="0.3">
      <c r="A784" s="9">
        <v>45334</v>
      </c>
      <c r="B784">
        <v>923.40509033203102</v>
      </c>
      <c r="C784">
        <v>55.921596527099602</v>
      </c>
      <c r="D784">
        <v>512.82147216796898</v>
      </c>
      <c r="E784">
        <v>208.30317687988301</v>
      </c>
      <c r="F784" s="8">
        <f t="shared" si="52"/>
        <v>-2.1706030207744968E-2</v>
      </c>
      <c r="G784" s="8">
        <f t="shared" si="53"/>
        <v>1.6998519296589857E-2</v>
      </c>
      <c r="H784" s="8">
        <f t="shared" si="54"/>
        <v>-6.1179513303204576E-3</v>
      </c>
      <c r="I784" s="8">
        <f t="shared" si="55"/>
        <v>-3.4001016111914212E-3</v>
      </c>
    </row>
    <row r="785" spans="1:9" x14ac:dyDescent="0.3">
      <c r="A785" s="9">
        <v>45335</v>
      </c>
      <c r="B785">
        <v>897.67687988281295</v>
      </c>
      <c r="C785">
        <v>53.686676025390597</v>
      </c>
      <c r="D785">
        <v>506.31970214843801</v>
      </c>
      <c r="E785">
        <v>200.46963500976599</v>
      </c>
      <c r="F785" s="8">
        <f t="shared" si="52"/>
        <v>-2.8257841060684536E-2</v>
      </c>
      <c r="G785" s="8">
        <f t="shared" si="53"/>
        <v>-4.0785795696026715E-2</v>
      </c>
      <c r="H785" s="8">
        <f t="shared" si="54"/>
        <v>-1.275948493281821E-2</v>
      </c>
      <c r="I785" s="8">
        <f t="shared" si="55"/>
        <v>-3.833181067215858E-2</v>
      </c>
    </row>
    <row r="786" spans="1:9" x14ac:dyDescent="0.3">
      <c r="A786" s="9">
        <v>45336</v>
      </c>
      <c r="B786">
        <v>918.66491699218795</v>
      </c>
      <c r="C786">
        <v>54.4251708984375</v>
      </c>
      <c r="D786">
        <v>516.49298095703102</v>
      </c>
      <c r="E786">
        <v>206.60836791992199</v>
      </c>
      <c r="F786" s="8">
        <f t="shared" si="52"/>
        <v>2.3111257289311155E-2</v>
      </c>
      <c r="G786" s="8">
        <f t="shared" si="53"/>
        <v>1.3661895167558693E-2</v>
      </c>
      <c r="H786" s="8">
        <f t="shared" si="54"/>
        <v>1.9893406639693242E-2</v>
      </c>
      <c r="I786" s="8">
        <f t="shared" si="55"/>
        <v>3.0162269923766201E-2</v>
      </c>
    </row>
    <row r="787" spans="1:9" x14ac:dyDescent="0.3">
      <c r="A787" s="9">
        <v>45337</v>
      </c>
      <c r="B787">
        <v>924.03118896484398</v>
      </c>
      <c r="C787">
        <v>55.649520874023402</v>
      </c>
      <c r="D787">
        <v>516.453369140625</v>
      </c>
      <c r="E787">
        <v>211.57455444335901</v>
      </c>
      <c r="F787" s="8">
        <f t="shared" si="52"/>
        <v>5.8243864796987989E-3</v>
      </c>
      <c r="G787" s="8">
        <f t="shared" si="53"/>
        <v>2.2246720865256701E-2</v>
      </c>
      <c r="H787" s="8">
        <f t="shared" si="54"/>
        <v>-7.6696754718550485E-5</v>
      </c>
      <c r="I787" s="8">
        <f t="shared" si="55"/>
        <v>2.3752380784037658E-2</v>
      </c>
    </row>
    <row r="788" spans="1:9" x14ac:dyDescent="0.3">
      <c r="A788" s="9">
        <v>45338</v>
      </c>
      <c r="B788">
        <v>923.13671875</v>
      </c>
      <c r="C788">
        <v>55.416309356689503</v>
      </c>
      <c r="D788">
        <v>514.66223144531295</v>
      </c>
      <c r="E788">
        <v>213.298904418945</v>
      </c>
      <c r="F788" s="8">
        <f t="shared" si="52"/>
        <v>-9.6847750658946767E-4</v>
      </c>
      <c r="G788" s="8">
        <f t="shared" si="53"/>
        <v>-4.1995249050537833E-3</v>
      </c>
      <c r="H788" s="8">
        <f t="shared" si="54"/>
        <v>-3.4741778630188592E-3</v>
      </c>
      <c r="I788" s="8">
        <f t="shared" si="55"/>
        <v>8.117049475423679E-3</v>
      </c>
    </row>
    <row r="789" spans="1:9" x14ac:dyDescent="0.3">
      <c r="A789" s="9">
        <v>45342</v>
      </c>
      <c r="B789">
        <v>903.88775634765602</v>
      </c>
      <c r="C789">
        <v>55.008193969726598</v>
      </c>
      <c r="D789">
        <v>514.1376953125</v>
      </c>
      <c r="E789">
        <v>214.924728393555</v>
      </c>
      <c r="F789" s="8">
        <f t="shared" si="52"/>
        <v>-2.1072158505355119E-2</v>
      </c>
      <c r="G789" s="8">
        <f t="shared" si="53"/>
        <v>-7.3917877446110242E-3</v>
      </c>
      <c r="H789" s="8">
        <f t="shared" si="54"/>
        <v>-1.019704929250821E-3</v>
      </c>
      <c r="I789" s="8">
        <f t="shared" si="55"/>
        <v>7.5933772077180677E-3</v>
      </c>
    </row>
    <row r="790" spans="1:9" x14ac:dyDescent="0.3">
      <c r="A790" s="9">
        <v>45343</v>
      </c>
      <c r="B790">
        <v>902.53631591796898</v>
      </c>
      <c r="C790">
        <v>55.484329223632798</v>
      </c>
      <c r="D790">
        <v>518.27435302734398</v>
      </c>
      <c r="E790">
        <v>215.73272705078099</v>
      </c>
      <c r="F790" s="8">
        <f t="shared" si="52"/>
        <v>-1.4962607092866137E-3</v>
      </c>
      <c r="G790" s="8">
        <f t="shared" si="53"/>
        <v>8.6184691477738384E-3</v>
      </c>
      <c r="H790" s="8">
        <f t="shared" si="54"/>
        <v>8.0136218069951914E-3</v>
      </c>
      <c r="I790" s="8">
        <f t="shared" si="55"/>
        <v>3.7524004059242334E-3</v>
      </c>
    </row>
    <row r="791" spans="1:9" x14ac:dyDescent="0.3">
      <c r="A791" s="9">
        <v>45344</v>
      </c>
      <c r="B791">
        <v>945.90362548828102</v>
      </c>
      <c r="C791">
        <v>55.066497802734403</v>
      </c>
      <c r="D791">
        <v>524.4990234375</v>
      </c>
      <c r="E791">
        <v>221.68424987793</v>
      </c>
      <c r="F791" s="8">
        <f t="shared" si="52"/>
        <v>4.6931759415240006E-2</v>
      </c>
      <c r="G791" s="8">
        <f t="shared" si="53"/>
        <v>-7.5591186736282488E-3</v>
      </c>
      <c r="H791" s="8">
        <f t="shared" si="54"/>
        <v>1.1938824843186875E-2</v>
      </c>
      <c r="I791" s="8">
        <f t="shared" si="55"/>
        <v>2.7213804860432077E-2</v>
      </c>
    </row>
    <row r="792" spans="1:9" x14ac:dyDescent="0.3">
      <c r="A792" s="9">
        <v>45345</v>
      </c>
      <c r="B792">
        <v>927.41979980468795</v>
      </c>
      <c r="C792">
        <v>55.173385620117202</v>
      </c>
      <c r="D792">
        <v>525.55798339843795</v>
      </c>
      <c r="E792">
        <v>226.32525634765599</v>
      </c>
      <c r="F792" s="8">
        <f t="shared" si="52"/>
        <v>-1.9734366527348397E-2</v>
      </c>
      <c r="G792" s="8">
        <f t="shared" si="53"/>
        <v>1.9391865731257783E-3</v>
      </c>
      <c r="H792" s="8">
        <f t="shared" si="54"/>
        <v>2.0169577709437609E-3</v>
      </c>
      <c r="I792" s="8">
        <f t="shared" si="55"/>
        <v>2.0719080414271441E-2</v>
      </c>
    </row>
    <row r="793" spans="1:9" x14ac:dyDescent="0.3">
      <c r="A793" s="9">
        <v>45348</v>
      </c>
      <c r="B793">
        <v>941.67028808593795</v>
      </c>
      <c r="C793">
        <v>54.0800170898438</v>
      </c>
      <c r="D793">
        <v>525.30065917968795</v>
      </c>
      <c r="E793">
        <v>224.24615478515599</v>
      </c>
      <c r="F793" s="8">
        <f t="shared" si="52"/>
        <v>1.5248879130377247E-2</v>
      </c>
      <c r="G793" s="8">
        <f t="shared" si="53"/>
        <v>-2.0015944705807788E-2</v>
      </c>
      <c r="H793" s="8">
        <f t="shared" si="54"/>
        <v>-4.8974089086212323E-4</v>
      </c>
      <c r="I793" s="8">
        <f t="shared" si="55"/>
        <v>-9.228798222236578E-3</v>
      </c>
    </row>
    <row r="794" spans="1:9" x14ac:dyDescent="0.3">
      <c r="A794" s="9">
        <v>45349</v>
      </c>
      <c r="B794">
        <v>935.48907470703102</v>
      </c>
      <c r="C794">
        <v>54.482067108154297</v>
      </c>
      <c r="D794">
        <v>525.9736328125</v>
      </c>
      <c r="E794">
        <v>220.78758239746099</v>
      </c>
      <c r="F794" s="8">
        <f t="shared" si="52"/>
        <v>-6.5857335741608455E-3</v>
      </c>
      <c r="G794" s="8">
        <f t="shared" si="53"/>
        <v>7.4068558902193517E-3</v>
      </c>
      <c r="H794" s="8">
        <f t="shared" si="54"/>
        <v>1.2803009259615009E-3</v>
      </c>
      <c r="I794" s="8">
        <f t="shared" si="55"/>
        <v>-1.5543280111948254E-2</v>
      </c>
    </row>
    <row r="795" spans="1:9" x14ac:dyDescent="0.3">
      <c r="A795" s="9">
        <v>45350</v>
      </c>
      <c r="B795">
        <v>933.63079833984398</v>
      </c>
      <c r="C795">
        <v>53.9721488952637</v>
      </c>
      <c r="D795">
        <v>525.587646484375</v>
      </c>
      <c r="E795">
        <v>222.60063171386699</v>
      </c>
      <c r="F795" s="8">
        <f t="shared" si="52"/>
        <v>-1.9883978617353006E-3</v>
      </c>
      <c r="G795" s="8">
        <f t="shared" si="53"/>
        <v>-9.4034513204066111E-3</v>
      </c>
      <c r="H795" s="8">
        <f t="shared" si="54"/>
        <v>-7.3412049884181237E-4</v>
      </c>
      <c r="I795" s="8">
        <f t="shared" si="55"/>
        <v>8.1782030458830215E-3</v>
      </c>
    </row>
    <row r="796" spans="1:9" x14ac:dyDescent="0.3">
      <c r="A796" s="9">
        <v>45351</v>
      </c>
      <c r="B796">
        <v>945.73468017578102</v>
      </c>
      <c r="C796">
        <v>54.1192436218262</v>
      </c>
      <c r="D796">
        <v>529.89251708984398</v>
      </c>
      <c r="E796">
        <v>224.66000366210901</v>
      </c>
      <c r="F796" s="8">
        <f t="shared" si="52"/>
        <v>1.2880995559651318E-2</v>
      </c>
      <c r="G796" s="8">
        <f t="shared" si="53"/>
        <v>2.7216749444643178E-3</v>
      </c>
      <c r="H796" s="8">
        <f t="shared" si="54"/>
        <v>8.1572247866516859E-3</v>
      </c>
      <c r="I796" s="8">
        <f t="shared" si="55"/>
        <v>9.2088877886856331E-3</v>
      </c>
    </row>
    <row r="797" spans="1:9" x14ac:dyDescent="0.3">
      <c r="A797" s="9">
        <v>45352</v>
      </c>
      <c r="B797">
        <v>984.74945068359398</v>
      </c>
      <c r="C797">
        <v>54.138851165771499</v>
      </c>
      <c r="D797">
        <v>532.21807861328102</v>
      </c>
      <c r="E797">
        <v>225.42857360839801</v>
      </c>
      <c r="F797" s="8">
        <f t="shared" si="52"/>
        <v>4.0425179243879464E-2</v>
      </c>
      <c r="G797" s="8">
        <f t="shared" si="53"/>
        <v>3.6223700773922165E-4</v>
      </c>
      <c r="H797" s="8">
        <f t="shared" si="54"/>
        <v>4.3791395157128108E-3</v>
      </c>
      <c r="I797" s="8">
        <f t="shared" si="55"/>
        <v>3.4151975061106547E-3</v>
      </c>
    </row>
    <row r="798" spans="1:9" x14ac:dyDescent="0.3">
      <c r="A798" s="9">
        <v>45355</v>
      </c>
      <c r="B798">
        <v>991.80511474609398</v>
      </c>
      <c r="C798">
        <v>53.903511047363303</v>
      </c>
      <c r="D798">
        <v>529.95184326171898</v>
      </c>
      <c r="E798">
        <v>229.48822021484401</v>
      </c>
      <c r="F798" s="8">
        <f t="shared" si="52"/>
        <v>7.139387047857295E-3</v>
      </c>
      <c r="G798" s="8">
        <f t="shared" si="53"/>
        <v>-4.3564484483748969E-3</v>
      </c>
      <c r="H798" s="8">
        <f t="shared" si="54"/>
        <v>-4.2671869042608624E-3</v>
      </c>
      <c r="I798" s="8">
        <f t="shared" si="55"/>
        <v>1.7848338123169605E-2</v>
      </c>
    </row>
    <row r="799" spans="1:9" x14ac:dyDescent="0.3">
      <c r="A799" s="9">
        <v>45356</v>
      </c>
      <c r="B799">
        <v>962.78747558593795</v>
      </c>
      <c r="C799">
        <v>54.325168609619098</v>
      </c>
      <c r="D799">
        <v>522.51983642578102</v>
      </c>
      <c r="E799">
        <v>221.37878417968801</v>
      </c>
      <c r="F799" s="8">
        <f t="shared" si="52"/>
        <v>-2.9693933574902909E-2</v>
      </c>
      <c r="G799" s="8">
        <f t="shared" si="53"/>
        <v>7.7920140395055636E-3</v>
      </c>
      <c r="H799" s="8">
        <f t="shared" si="54"/>
        <v>-1.4123193078055221E-2</v>
      </c>
      <c r="I799" s="8">
        <f t="shared" si="55"/>
        <v>-3.5976510207085886E-2</v>
      </c>
    </row>
    <row r="800" spans="1:9" x14ac:dyDescent="0.3">
      <c r="A800" s="9">
        <v>45357</v>
      </c>
      <c r="B800">
        <v>997.65826416015602</v>
      </c>
      <c r="C800">
        <v>54.452644348144503</v>
      </c>
      <c r="D800">
        <v>525.71630859375</v>
      </c>
      <c r="E800">
        <v>223.72392272949199</v>
      </c>
      <c r="F800" s="8">
        <f t="shared" si="52"/>
        <v>3.5578099490305395E-2</v>
      </c>
      <c r="G800" s="8">
        <f t="shared" si="53"/>
        <v>2.3437830457263896E-3</v>
      </c>
      <c r="H800" s="8">
        <f t="shared" si="54"/>
        <v>6.0987823992164824E-3</v>
      </c>
      <c r="I800" s="8">
        <f t="shared" si="55"/>
        <v>1.0537613966237518E-2</v>
      </c>
    </row>
    <row r="801" spans="1:9" x14ac:dyDescent="0.3">
      <c r="A801" s="9">
        <v>45358</v>
      </c>
      <c r="B801">
        <v>1040.84692382813</v>
      </c>
      <c r="C801">
        <v>55.158676147460902</v>
      </c>
      <c r="D801">
        <v>533.880615234375</v>
      </c>
      <c r="E801">
        <v>227.61605834960901</v>
      </c>
      <c r="F801" s="8">
        <f t="shared" si="52"/>
        <v>4.2379213576328914E-2</v>
      </c>
      <c r="G801" s="8">
        <f t="shared" si="53"/>
        <v>1.2882639505811372E-2</v>
      </c>
      <c r="H801" s="8">
        <f t="shared" si="54"/>
        <v>1.5410517019740545E-2</v>
      </c>
      <c r="I801" s="8">
        <f t="shared" si="55"/>
        <v>1.7247450999631472E-2</v>
      </c>
    </row>
    <row r="802" spans="1:9" x14ac:dyDescent="0.3">
      <c r="A802" s="9">
        <v>45359</v>
      </c>
      <c r="B802">
        <v>988.11828613281295</v>
      </c>
      <c r="C802">
        <v>56.688407897949197</v>
      </c>
      <c r="D802">
        <v>531.77276611328102</v>
      </c>
      <c r="E802">
        <v>227.60621643066401</v>
      </c>
      <c r="F802" s="8">
        <f t="shared" si="52"/>
        <v>-5.198759717908303E-2</v>
      </c>
      <c r="G802" s="8">
        <f t="shared" si="53"/>
        <v>2.7355691177673214E-2</v>
      </c>
      <c r="H802" s="8">
        <f t="shared" si="54"/>
        <v>-3.9559802595014303E-3</v>
      </c>
      <c r="I802" s="8">
        <f t="shared" si="55"/>
        <v>-4.324005872201835E-5</v>
      </c>
    </row>
    <row r="803" spans="1:9" x14ac:dyDescent="0.3">
      <c r="A803" s="9">
        <v>45362</v>
      </c>
      <c r="B803">
        <v>956.656005859375</v>
      </c>
      <c r="C803">
        <v>56.747245788574197</v>
      </c>
      <c r="D803">
        <v>530.476318359375</v>
      </c>
      <c r="E803">
        <v>225.44828796386699</v>
      </c>
      <c r="F803" s="8">
        <f t="shared" si="52"/>
        <v>-3.2358537065691605E-2</v>
      </c>
      <c r="G803" s="8">
        <f t="shared" si="53"/>
        <v>1.0373792364110467E-3</v>
      </c>
      <c r="H803" s="8">
        <f t="shared" si="54"/>
        <v>-2.4409498987921822E-3</v>
      </c>
      <c r="I803" s="8">
        <f t="shared" si="55"/>
        <v>-9.5262038669336382E-3</v>
      </c>
    </row>
    <row r="804" spans="1:9" x14ac:dyDescent="0.3">
      <c r="A804" s="9">
        <v>45363</v>
      </c>
      <c r="B804">
        <v>978.14093017578102</v>
      </c>
      <c r="C804">
        <v>56.041213989257798</v>
      </c>
      <c r="D804">
        <v>532.69317626953102</v>
      </c>
      <c r="E804">
        <v>224.46293640136699</v>
      </c>
      <c r="F804" s="8">
        <f t="shared" si="52"/>
        <v>2.2209883715124588E-2</v>
      </c>
      <c r="G804" s="8">
        <f t="shared" si="53"/>
        <v>-1.2519738683584913E-2</v>
      </c>
      <c r="H804" s="8">
        <f t="shared" si="54"/>
        <v>4.1702873044997838E-3</v>
      </c>
      <c r="I804" s="8">
        <f t="shared" si="55"/>
        <v>-4.3802114042534052E-3</v>
      </c>
    </row>
    <row r="805" spans="1:9" x14ac:dyDescent="0.3">
      <c r="A805" s="9">
        <v>45364</v>
      </c>
      <c r="B805">
        <v>962.72784423828102</v>
      </c>
      <c r="C805">
        <v>58.384841918945298</v>
      </c>
      <c r="D805">
        <v>533.95983886718795</v>
      </c>
      <c r="E805">
        <v>231.183029174805</v>
      </c>
      <c r="F805" s="8">
        <f t="shared" si="52"/>
        <v>-1.5883000603186224E-2</v>
      </c>
      <c r="G805" s="8">
        <f t="shared" si="53"/>
        <v>4.0968915820934072E-2</v>
      </c>
      <c r="H805" s="8">
        <f t="shared" si="54"/>
        <v>2.3750238832895045E-3</v>
      </c>
      <c r="I805" s="8">
        <f t="shared" si="55"/>
        <v>2.9499131308662462E-2</v>
      </c>
    </row>
    <row r="806" spans="1:9" x14ac:dyDescent="0.3">
      <c r="A806" s="9">
        <v>45365</v>
      </c>
      <c r="B806">
        <v>953.78411865234398</v>
      </c>
      <c r="C806">
        <v>58.384841918945298</v>
      </c>
      <c r="D806">
        <v>530.68414306640602</v>
      </c>
      <c r="E806">
        <v>231.55746459960901</v>
      </c>
      <c r="F806" s="8">
        <f t="shared" si="52"/>
        <v>-9.3334043145374967E-3</v>
      </c>
      <c r="G806" s="8">
        <f t="shared" si="53"/>
        <v>0</v>
      </c>
      <c r="H806" s="8">
        <f t="shared" si="54"/>
        <v>-6.1536179100187211E-3</v>
      </c>
      <c r="I806" s="8">
        <f t="shared" si="55"/>
        <v>1.6183390542333412E-3</v>
      </c>
    </row>
    <row r="807" spans="1:9" x14ac:dyDescent="0.3">
      <c r="A807" s="9">
        <v>45366</v>
      </c>
      <c r="B807">
        <v>934.33642578125</v>
      </c>
      <c r="C807">
        <v>58.9143676757813</v>
      </c>
      <c r="D807">
        <v>529.86279296875</v>
      </c>
      <c r="E807">
        <v>232.54281616210901</v>
      </c>
      <c r="F807" s="8">
        <f t="shared" si="52"/>
        <v>-2.0600782837814292E-2</v>
      </c>
      <c r="G807" s="8">
        <f t="shared" si="53"/>
        <v>9.0286943243254522E-3</v>
      </c>
      <c r="H807" s="8">
        <f t="shared" si="54"/>
        <v>-1.5489182684140803E-3</v>
      </c>
      <c r="I807" s="8">
        <f t="shared" si="55"/>
        <v>4.2462936736688411E-3</v>
      </c>
    </row>
    <row r="808" spans="1:9" x14ac:dyDescent="0.3">
      <c r="A808" s="9">
        <v>45369</v>
      </c>
      <c r="B808">
        <v>935.45928955078102</v>
      </c>
      <c r="C808">
        <v>59.002620697021499</v>
      </c>
      <c r="D808">
        <v>530.694091796875</v>
      </c>
      <c r="E808">
        <v>229.58676147460901</v>
      </c>
      <c r="F808" s="8">
        <f t="shared" si="52"/>
        <v>1.2010551690800962E-3</v>
      </c>
      <c r="G808" s="8">
        <f t="shared" si="53"/>
        <v>1.4968672273002416E-3</v>
      </c>
      <c r="H808" s="8">
        <f t="shared" si="54"/>
        <v>1.5676650829660604E-3</v>
      </c>
      <c r="I808" s="8">
        <f t="shared" si="55"/>
        <v>-1.2793359908465389E-2</v>
      </c>
    </row>
    <row r="809" spans="1:9" x14ac:dyDescent="0.3">
      <c r="A809" s="9">
        <v>45370</v>
      </c>
      <c r="B809">
        <v>945.96325683593795</v>
      </c>
      <c r="C809">
        <v>60.0812797546387</v>
      </c>
      <c r="D809">
        <v>533.247314453125</v>
      </c>
      <c r="E809">
        <v>229.83309936523401</v>
      </c>
      <c r="F809" s="8">
        <f t="shared" si="52"/>
        <v>1.1166100292457216E-2</v>
      </c>
      <c r="G809" s="8">
        <f t="shared" si="53"/>
        <v>1.8116446559046429E-2</v>
      </c>
      <c r="H809" s="8">
        <f t="shared" si="54"/>
        <v>4.7995642289076317E-3</v>
      </c>
      <c r="I809" s="8">
        <f t="shared" si="55"/>
        <v>1.0723868740995235E-3</v>
      </c>
    </row>
    <row r="810" spans="1:9" x14ac:dyDescent="0.3">
      <c r="A810" s="9">
        <v>45371</v>
      </c>
      <c r="B810">
        <v>964.8544921875</v>
      </c>
      <c r="C810">
        <v>60.993236541748097</v>
      </c>
      <c r="D810">
        <v>540.78820800781295</v>
      </c>
      <c r="E810">
        <v>233.30154418945301</v>
      </c>
      <c r="F810" s="8">
        <f t="shared" si="52"/>
        <v>1.9773576928225001E-2</v>
      </c>
      <c r="G810" s="8">
        <f t="shared" si="53"/>
        <v>1.5064673589413264E-2</v>
      </c>
      <c r="H810" s="8">
        <f t="shared" si="54"/>
        <v>1.4042398620263798E-2</v>
      </c>
      <c r="I810" s="8">
        <f t="shared" si="55"/>
        <v>1.4978407331386459E-2</v>
      </c>
    </row>
    <row r="811" spans="1:9" x14ac:dyDescent="0.3">
      <c r="A811" s="9">
        <v>45372</v>
      </c>
      <c r="B811">
        <v>984.600341796875</v>
      </c>
      <c r="C811">
        <v>60.1695365905762</v>
      </c>
      <c r="D811">
        <v>554.821044921875</v>
      </c>
      <c r="E811">
        <v>231.38011169433599</v>
      </c>
      <c r="F811" s="8">
        <f t="shared" si="52"/>
        <v>2.0258509795102745E-2</v>
      </c>
      <c r="G811" s="8">
        <f t="shared" si="53"/>
        <v>-1.3596794127686154E-2</v>
      </c>
      <c r="H811" s="8">
        <f t="shared" si="54"/>
        <v>2.561790039701585E-2</v>
      </c>
      <c r="I811" s="8">
        <f t="shared" si="55"/>
        <v>-8.2699345740480778E-3</v>
      </c>
    </row>
    <row r="812" spans="1:9" x14ac:dyDescent="0.3">
      <c r="A812" s="9">
        <v>45373</v>
      </c>
      <c r="B812">
        <v>973.83801269531295</v>
      </c>
      <c r="C812">
        <v>60.581386566162102</v>
      </c>
      <c r="D812">
        <v>549.13073730468795</v>
      </c>
      <c r="E812">
        <v>232.22749328613301</v>
      </c>
      <c r="F812" s="8">
        <f t="shared" si="52"/>
        <v>-1.0990836056770804E-2</v>
      </c>
      <c r="G812" s="8">
        <f t="shared" si="53"/>
        <v>6.8215059871532145E-3</v>
      </c>
      <c r="H812" s="8">
        <f t="shared" si="54"/>
        <v>-1.0309069842377793E-2</v>
      </c>
      <c r="I812" s="8">
        <f t="shared" si="55"/>
        <v>3.655602394584497E-3</v>
      </c>
    </row>
    <row r="813" spans="1:9" x14ac:dyDescent="0.3">
      <c r="A813" s="9">
        <v>45376</v>
      </c>
      <c r="B813">
        <v>972.81451416015602</v>
      </c>
      <c r="C813">
        <v>61.395286560058601</v>
      </c>
      <c r="D813">
        <v>544.81597900390602</v>
      </c>
      <c r="E813">
        <v>229.58676147460901</v>
      </c>
      <c r="F813" s="8">
        <f t="shared" si="52"/>
        <v>-1.0515473258306349E-3</v>
      </c>
      <c r="G813" s="8">
        <f t="shared" si="53"/>
        <v>1.3345372562848625E-2</v>
      </c>
      <c r="H813" s="8">
        <f t="shared" si="54"/>
        <v>-7.8884658846614924E-3</v>
      </c>
      <c r="I813" s="8">
        <f t="shared" si="55"/>
        <v>-1.1436462026022587E-2</v>
      </c>
    </row>
    <row r="814" spans="1:9" x14ac:dyDescent="0.3">
      <c r="A814" s="9">
        <v>45377</v>
      </c>
      <c r="B814">
        <v>965.23211669921898</v>
      </c>
      <c r="C814">
        <v>60.238174438476598</v>
      </c>
      <c r="D814">
        <v>543.46014404296898</v>
      </c>
      <c r="E814">
        <v>229.192626953125</v>
      </c>
      <c r="F814" s="8">
        <f t="shared" si="52"/>
        <v>-7.8248232297333797E-3</v>
      </c>
      <c r="G814" s="8">
        <f t="shared" si="53"/>
        <v>-1.902678785733028E-2</v>
      </c>
      <c r="H814" s="8">
        <f t="shared" si="54"/>
        <v>-2.4917125970402069E-3</v>
      </c>
      <c r="I814" s="8">
        <f t="shared" si="55"/>
        <v>-1.7181879935687582E-3</v>
      </c>
    </row>
    <row r="815" spans="1:9" x14ac:dyDescent="0.3">
      <c r="A815" s="9">
        <v>45378</v>
      </c>
      <c r="B815">
        <v>967.92523193359398</v>
      </c>
      <c r="C815">
        <v>62.552391052246101</v>
      </c>
      <c r="D815">
        <v>552.25793457031295</v>
      </c>
      <c r="E815">
        <v>222.68930053710901</v>
      </c>
      <c r="F815" s="8">
        <f t="shared" si="52"/>
        <v>2.7862367008318761E-3</v>
      </c>
      <c r="G815" s="8">
        <f t="shared" si="53"/>
        <v>3.7698184210976239E-2</v>
      </c>
      <c r="H815" s="8">
        <f t="shared" si="54"/>
        <v>1.6058838066792827E-2</v>
      </c>
      <c r="I815" s="8">
        <f t="shared" si="55"/>
        <v>-2.8785286885412986E-2</v>
      </c>
    </row>
    <row r="816" spans="1:9" x14ac:dyDescent="0.3">
      <c r="A816" s="9">
        <v>45379</v>
      </c>
      <c r="B816">
        <v>964.40728759765602</v>
      </c>
      <c r="C816">
        <v>62.6700630187988</v>
      </c>
      <c r="D816">
        <v>550.02130126953102</v>
      </c>
      <c r="E816">
        <v>223.67465209960901</v>
      </c>
      <c r="F816" s="8">
        <f t="shared" si="52"/>
        <v>-3.6411416638654458E-3</v>
      </c>
      <c r="G816" s="8">
        <f t="shared" si="53"/>
        <v>1.879407364471558E-3</v>
      </c>
      <c r="H816" s="8">
        <f t="shared" si="54"/>
        <v>-4.0582028539650735E-3</v>
      </c>
      <c r="I816" s="8">
        <f t="shared" si="55"/>
        <v>4.4150212276424586E-3</v>
      </c>
    </row>
    <row r="817" spans="1:9" x14ac:dyDescent="0.3">
      <c r="A817" s="9">
        <v>45383</v>
      </c>
      <c r="B817">
        <v>986.74688720703102</v>
      </c>
      <c r="C817">
        <v>62.150344848632798</v>
      </c>
      <c r="D817">
        <v>545.29095458984398</v>
      </c>
      <c r="E817">
        <v>222.95535278320301</v>
      </c>
      <c r="F817" s="8">
        <f t="shared" si="52"/>
        <v>2.289985705513042E-2</v>
      </c>
      <c r="G817" s="8">
        <f t="shared" si="53"/>
        <v>-8.3275032098263802E-3</v>
      </c>
      <c r="H817" s="8">
        <f t="shared" si="54"/>
        <v>-8.6374932149493149E-3</v>
      </c>
      <c r="I817" s="8">
        <f t="shared" si="55"/>
        <v>-3.2210103684515655E-3</v>
      </c>
    </row>
    <row r="818" spans="1:9" x14ac:dyDescent="0.3">
      <c r="A818" s="9">
        <v>45384</v>
      </c>
      <c r="B818">
        <v>960.67083740234398</v>
      </c>
      <c r="C818">
        <v>61.660045623779297</v>
      </c>
      <c r="D818">
        <v>541.75799560546898</v>
      </c>
      <c r="E818">
        <v>217.76255798339801</v>
      </c>
      <c r="F818" s="8">
        <f t="shared" si="52"/>
        <v>-2.6781730563344638E-2</v>
      </c>
      <c r="G818" s="8">
        <f t="shared" si="53"/>
        <v>-7.9202042091022062E-3</v>
      </c>
      <c r="H818" s="8">
        <f t="shared" si="54"/>
        <v>-6.5001146878071563E-3</v>
      </c>
      <c r="I818" s="8">
        <f t="shared" si="55"/>
        <v>-2.356625404533912E-2</v>
      </c>
    </row>
    <row r="819" spans="1:9" x14ac:dyDescent="0.3">
      <c r="A819" s="9">
        <v>45385</v>
      </c>
      <c r="B819">
        <v>974.14611816406295</v>
      </c>
      <c r="C819">
        <v>61.336441040039098</v>
      </c>
      <c r="D819">
        <v>552.77252197265602</v>
      </c>
      <c r="E819">
        <v>219.358810424805</v>
      </c>
      <c r="F819" s="8">
        <f t="shared" si="52"/>
        <v>1.3929481656465703E-2</v>
      </c>
      <c r="G819" s="8">
        <f t="shared" si="53"/>
        <v>-5.262025594481066E-3</v>
      </c>
      <c r="H819" s="8">
        <f t="shared" si="54"/>
        <v>2.0127165067352789E-2</v>
      </c>
      <c r="I819" s="8">
        <f t="shared" si="55"/>
        <v>7.3035072282904567E-3</v>
      </c>
    </row>
    <row r="820" spans="1:9" x14ac:dyDescent="0.3">
      <c r="A820" s="9">
        <v>45386</v>
      </c>
      <c r="B820">
        <v>947.45391845703102</v>
      </c>
      <c r="C820">
        <v>62.493553161621101</v>
      </c>
      <c r="D820">
        <v>549.8828125</v>
      </c>
      <c r="E820">
        <v>219.73324584960901</v>
      </c>
      <c r="F820" s="8">
        <f t="shared" si="52"/>
        <v>-2.7783010139776448E-2</v>
      </c>
      <c r="G820" s="8">
        <f t="shared" si="53"/>
        <v>1.8689265219715739E-2</v>
      </c>
      <c r="H820" s="8">
        <f t="shared" si="54"/>
        <v>-5.2413768796589861E-3</v>
      </c>
      <c r="I820" s="8">
        <f t="shared" si="55"/>
        <v>1.7054989276819919E-3</v>
      </c>
    </row>
    <row r="821" spans="1:9" x14ac:dyDescent="0.3">
      <c r="A821" s="9">
        <v>45387</v>
      </c>
      <c r="B821">
        <v>973.43060302734398</v>
      </c>
      <c r="C821">
        <v>62.934822082519503</v>
      </c>
      <c r="D821">
        <v>560.78845214843795</v>
      </c>
      <c r="E821">
        <v>222.57106018066401</v>
      </c>
      <c r="F821" s="8">
        <f t="shared" si="52"/>
        <v>2.7048235318199124E-2</v>
      </c>
      <c r="G821" s="8">
        <f t="shared" si="53"/>
        <v>7.0362187277036E-3</v>
      </c>
      <c r="H821" s="8">
        <f t="shared" si="54"/>
        <v>1.9638556419196217E-2</v>
      </c>
      <c r="I821" s="8">
        <f t="shared" si="55"/>
        <v>1.2832130425339986E-2</v>
      </c>
    </row>
    <row r="822" spans="1:9" x14ac:dyDescent="0.3">
      <c r="A822" s="9">
        <v>45390</v>
      </c>
      <c r="B822">
        <v>976.57086181640602</v>
      </c>
      <c r="C822">
        <v>63.601627349853501</v>
      </c>
      <c r="D822">
        <v>560.05609130859398</v>
      </c>
      <c r="E822">
        <v>223.68450927734401</v>
      </c>
      <c r="F822" s="8">
        <f t="shared" si="52"/>
        <v>3.2207786099419833E-3</v>
      </c>
      <c r="G822" s="8">
        <f t="shared" si="53"/>
        <v>1.0539436544845101E-2</v>
      </c>
      <c r="H822" s="8">
        <f t="shared" si="54"/>
        <v>-1.3068019973726079E-3</v>
      </c>
      <c r="I822" s="8">
        <f t="shared" si="55"/>
        <v>4.9901961274304027E-3</v>
      </c>
    </row>
    <row r="823" spans="1:9" x14ac:dyDescent="0.3">
      <c r="A823" s="9">
        <v>45391</v>
      </c>
      <c r="B823">
        <v>983.64642333984398</v>
      </c>
      <c r="C823">
        <v>64.111541748046903</v>
      </c>
      <c r="D823">
        <v>555.523681640625</v>
      </c>
      <c r="E823">
        <v>221.86161804199199</v>
      </c>
      <c r="F823" s="8">
        <f t="shared" si="52"/>
        <v>7.2191917769374855E-3</v>
      </c>
      <c r="G823" s="8">
        <f t="shared" si="53"/>
        <v>7.9853489093382971E-3</v>
      </c>
      <c r="H823" s="8">
        <f t="shared" si="54"/>
        <v>-8.1257023770253158E-3</v>
      </c>
      <c r="I823" s="8">
        <f t="shared" si="55"/>
        <v>-8.1827729833640755E-3</v>
      </c>
    </row>
    <row r="824" spans="1:9" x14ac:dyDescent="0.3">
      <c r="A824" s="9">
        <v>45392</v>
      </c>
      <c r="B824">
        <v>968.521484375</v>
      </c>
      <c r="C824">
        <v>62.768123626708999</v>
      </c>
      <c r="D824">
        <v>549.605712890625</v>
      </c>
      <c r="E824">
        <v>222.68930053710901</v>
      </c>
      <c r="F824" s="8">
        <f t="shared" si="52"/>
        <v>-1.5495840860054816E-2</v>
      </c>
      <c r="G824" s="8">
        <f t="shared" si="53"/>
        <v>-2.1177047142879515E-2</v>
      </c>
      <c r="H824" s="8">
        <f t="shared" si="54"/>
        <v>-1.0710103899533955E-2</v>
      </c>
      <c r="I824" s="8">
        <f t="shared" si="55"/>
        <v>3.7236834607692706E-3</v>
      </c>
    </row>
    <row r="825" spans="1:9" x14ac:dyDescent="0.3">
      <c r="A825" s="9">
        <v>45393</v>
      </c>
      <c r="B825">
        <v>985.981689453125</v>
      </c>
      <c r="C825">
        <v>62.699478149414098</v>
      </c>
      <c r="D825">
        <v>550.02130126953102</v>
      </c>
      <c r="E825">
        <v>221.70394897460901</v>
      </c>
      <c r="F825" s="8">
        <f t="shared" si="52"/>
        <v>1.7867118150799558E-2</v>
      </c>
      <c r="G825" s="8">
        <f t="shared" si="53"/>
        <v>-1.0942344186472652E-3</v>
      </c>
      <c r="H825" s="8">
        <f t="shared" si="54"/>
        <v>7.5587156979827234E-4</v>
      </c>
      <c r="I825" s="8">
        <f t="shared" si="55"/>
        <v>-4.4346001132226443E-3</v>
      </c>
    </row>
    <row r="826" spans="1:9" x14ac:dyDescent="0.3">
      <c r="A826" s="9">
        <v>45394</v>
      </c>
      <c r="B826">
        <v>955.83123779296898</v>
      </c>
      <c r="C826">
        <v>61.856166839599602</v>
      </c>
      <c r="D826">
        <v>544.60821533203102</v>
      </c>
      <c r="E826">
        <v>218.481857299805</v>
      </c>
      <c r="F826" s="8">
        <f t="shared" si="52"/>
        <v>-3.1056415932873279E-2</v>
      </c>
      <c r="G826" s="8">
        <f t="shared" si="53"/>
        <v>-1.3541324380295894E-2</v>
      </c>
      <c r="H826" s="8">
        <f t="shared" si="54"/>
        <v>-9.8903418562890158E-3</v>
      </c>
      <c r="I826" s="8">
        <f t="shared" si="55"/>
        <v>-1.4639950572763931E-2</v>
      </c>
    </row>
    <row r="827" spans="1:9" x14ac:dyDescent="0.3">
      <c r="A827" s="9">
        <v>45397</v>
      </c>
      <c r="B827">
        <v>948.85510253906295</v>
      </c>
      <c r="C827">
        <v>61.532562255859403</v>
      </c>
      <c r="D827">
        <v>537.730224609375</v>
      </c>
      <c r="E827">
        <v>220.344161987305</v>
      </c>
      <c r="F827" s="8">
        <f t="shared" si="52"/>
        <v>-7.3252653739619995E-3</v>
      </c>
      <c r="G827" s="8">
        <f t="shared" si="53"/>
        <v>-5.2452979791692564E-3</v>
      </c>
      <c r="H827" s="8">
        <f t="shared" si="54"/>
        <v>-1.270967204965831E-2</v>
      </c>
      <c r="I827" s="8">
        <f t="shared" si="55"/>
        <v>8.487718530272104E-3</v>
      </c>
    </row>
    <row r="828" spans="1:9" x14ac:dyDescent="0.3">
      <c r="A828" s="9">
        <v>45398</v>
      </c>
      <c r="B828">
        <v>970.81707763671898</v>
      </c>
      <c r="C828">
        <v>60.502941131591797</v>
      </c>
      <c r="D828">
        <v>538.49224853515602</v>
      </c>
      <c r="E828">
        <v>218.39317321777301</v>
      </c>
      <c r="F828" s="8">
        <f t="shared" si="52"/>
        <v>2.288196241147122E-2</v>
      </c>
      <c r="G828" s="8">
        <f t="shared" si="53"/>
        <v>-1.6874524668417136E-2</v>
      </c>
      <c r="H828" s="8">
        <f t="shared" si="54"/>
        <v>1.4161087918915347E-3</v>
      </c>
      <c r="I828" s="8">
        <f t="shared" si="55"/>
        <v>-8.8937114438293226E-3</v>
      </c>
    </row>
    <row r="829" spans="1:9" x14ac:dyDescent="0.3">
      <c r="A829" s="9">
        <v>45399</v>
      </c>
      <c r="B829">
        <v>901.94000244140602</v>
      </c>
      <c r="C829">
        <v>62.552391052246101</v>
      </c>
      <c r="D829">
        <v>534.95935058593795</v>
      </c>
      <c r="E829">
        <v>219.77265930175801</v>
      </c>
      <c r="F829" s="8">
        <f t="shared" si="52"/>
        <v>-7.3590063290501773E-2</v>
      </c>
      <c r="G829" s="8">
        <f t="shared" si="53"/>
        <v>3.3312484836744274E-2</v>
      </c>
      <c r="H829" s="8">
        <f t="shared" si="54"/>
        <v>-6.5823381472916139E-3</v>
      </c>
      <c r="I829" s="8">
        <f t="shared" si="55"/>
        <v>6.2966600287537996E-3</v>
      </c>
    </row>
    <row r="830" spans="1:9" x14ac:dyDescent="0.3">
      <c r="A830" s="9">
        <v>45400</v>
      </c>
      <c r="B830">
        <v>883.47613525390602</v>
      </c>
      <c r="C830">
        <v>62.768123626708999</v>
      </c>
      <c r="D830">
        <v>532.50506591796898</v>
      </c>
      <c r="E830">
        <v>226.63070678710901</v>
      </c>
      <c r="F830" s="8">
        <f t="shared" si="52"/>
        <v>-2.0683721912211146E-2</v>
      </c>
      <c r="G830" s="8">
        <f t="shared" si="53"/>
        <v>3.4428966097852804E-3</v>
      </c>
      <c r="H830" s="8">
        <f t="shared" si="54"/>
        <v>-4.5983527968617172E-3</v>
      </c>
      <c r="I830" s="8">
        <f t="shared" si="55"/>
        <v>3.072820513831364E-2</v>
      </c>
    </row>
    <row r="831" spans="1:9" x14ac:dyDescent="0.3">
      <c r="A831" s="9">
        <v>45401</v>
      </c>
      <c r="B831">
        <v>854.17028808593795</v>
      </c>
      <c r="C831">
        <v>63.052494049072301</v>
      </c>
      <c r="D831">
        <v>529.10076904296898</v>
      </c>
      <c r="E831">
        <v>221.309814453125</v>
      </c>
      <c r="F831" s="8">
        <f t="shared" si="52"/>
        <v>-3.3733705317834976E-2</v>
      </c>
      <c r="G831" s="8">
        <f t="shared" si="53"/>
        <v>4.5202592678662123E-3</v>
      </c>
      <c r="H831" s="8">
        <f t="shared" si="54"/>
        <v>-6.4135075976075075E-3</v>
      </c>
      <c r="I831" s="8">
        <f t="shared" si="55"/>
        <v>-2.3758255227501905E-2</v>
      </c>
    </row>
    <row r="832" spans="1:9" x14ac:dyDescent="0.3">
      <c r="A832" s="9">
        <v>45404</v>
      </c>
      <c r="B832">
        <v>866.60217285156295</v>
      </c>
      <c r="C832">
        <v>64.042892456054702</v>
      </c>
      <c r="D832">
        <v>534.1181640625</v>
      </c>
      <c r="E832">
        <v>217.18119812011699</v>
      </c>
      <c r="F832" s="8">
        <f t="shared" si="52"/>
        <v>1.444944215202313E-2</v>
      </c>
      <c r="G832" s="8">
        <f t="shared" si="53"/>
        <v>1.5585435190498978E-2</v>
      </c>
      <c r="H832" s="8">
        <f t="shared" si="54"/>
        <v>9.4381920953849063E-3</v>
      </c>
      <c r="I832" s="8">
        <f t="shared" si="55"/>
        <v>-1.8831575673066678E-2</v>
      </c>
    </row>
    <row r="833" spans="1:9" x14ac:dyDescent="0.3">
      <c r="A833" s="9">
        <v>45405</v>
      </c>
      <c r="B833">
        <v>895.937744140625</v>
      </c>
      <c r="C833">
        <v>64.915634155273395</v>
      </c>
      <c r="D833">
        <v>544.68731689453102</v>
      </c>
      <c r="E833">
        <v>220.22592163085901</v>
      </c>
      <c r="F833" s="8">
        <f t="shared" si="52"/>
        <v>3.3290911943079898E-2</v>
      </c>
      <c r="G833" s="8">
        <f t="shared" si="53"/>
        <v>1.3535437268934997E-2</v>
      </c>
      <c r="H833" s="8">
        <f t="shared" si="54"/>
        <v>1.9594804051110665E-2</v>
      </c>
      <c r="I833" s="8">
        <f t="shared" si="55"/>
        <v>1.3921916449893884E-2</v>
      </c>
    </row>
    <row r="834" spans="1:9" x14ac:dyDescent="0.3">
      <c r="A834" s="9">
        <v>45406</v>
      </c>
      <c r="B834">
        <v>886.74554443359398</v>
      </c>
      <c r="C834">
        <v>65.268646240234403</v>
      </c>
      <c r="D834">
        <v>540.67926025390602</v>
      </c>
      <c r="E834">
        <v>230.542556762695</v>
      </c>
      <c r="F834" s="8">
        <f t="shared" si="52"/>
        <v>-1.0312859536584942E-2</v>
      </c>
      <c r="G834" s="8">
        <f t="shared" si="53"/>
        <v>5.4232807389642274E-3</v>
      </c>
      <c r="H834" s="8">
        <f t="shared" si="54"/>
        <v>-7.385661110783274E-3</v>
      </c>
      <c r="I834" s="8">
        <f t="shared" si="55"/>
        <v>4.5781537494550703E-2</v>
      </c>
    </row>
    <row r="835" spans="1:9" x14ac:dyDescent="0.3">
      <c r="A835" s="9">
        <v>45407</v>
      </c>
      <c r="B835">
        <v>896.87188720703102</v>
      </c>
      <c r="C835">
        <v>65.60205078125</v>
      </c>
      <c r="D835">
        <v>543.67791748046898</v>
      </c>
      <c r="E835">
        <v>226.47305297851599</v>
      </c>
      <c r="F835" s="8">
        <f t="shared" si="52"/>
        <v>1.13549591935814E-2</v>
      </c>
      <c r="G835" s="8">
        <f t="shared" si="53"/>
        <v>5.0951858573999543E-3</v>
      </c>
      <c r="H835" s="8">
        <f t="shared" si="54"/>
        <v>5.530769624736958E-3</v>
      </c>
      <c r="I835" s="8">
        <f t="shared" si="55"/>
        <v>-1.7809506984616655E-2</v>
      </c>
    </row>
    <row r="836" spans="1:9" x14ac:dyDescent="0.3">
      <c r="A836" s="9">
        <v>45408</v>
      </c>
      <c r="B836">
        <v>915.128173828125</v>
      </c>
      <c r="C836">
        <v>64.709709167480497</v>
      </c>
      <c r="D836">
        <v>547.89367675781295</v>
      </c>
      <c r="E836">
        <v>229.33058166503901</v>
      </c>
      <c r="F836" s="8">
        <f t="shared" ref="F836:F899" si="56">LN(B836/B835)</f>
        <v>2.0151107919581114E-2</v>
      </c>
      <c r="G836" s="8">
        <f t="shared" ref="G836:G899" si="57">LN(C836/C835)</f>
        <v>-1.3695702710009135E-2</v>
      </c>
      <c r="H836" s="8">
        <f t="shared" ref="H836:H899" si="58">LN(D836/D835)</f>
        <v>7.7242395465167944E-3</v>
      </c>
      <c r="I836" s="8">
        <f t="shared" ref="I836:I899" si="59">LN(E836/E835)</f>
        <v>1.2538584191491413E-2</v>
      </c>
    </row>
    <row r="837" spans="1:9" x14ac:dyDescent="0.3">
      <c r="A837" s="9">
        <v>45411</v>
      </c>
      <c r="B837">
        <v>905.96667480468795</v>
      </c>
      <c r="C837">
        <v>66.111953735351605</v>
      </c>
      <c r="D837">
        <v>548.68536376953102</v>
      </c>
      <c r="E837">
        <v>232.81871032714801</v>
      </c>
      <c r="F837" s="8">
        <f t="shared" si="56"/>
        <v>-1.0061613561419696E-2</v>
      </c>
      <c r="G837" s="8">
        <f t="shared" si="57"/>
        <v>2.143831904424337E-2</v>
      </c>
      <c r="H837" s="8">
        <f t="shared" si="58"/>
        <v>1.4439217238495759E-3</v>
      </c>
      <c r="I837" s="8">
        <f t="shared" si="59"/>
        <v>1.5095532809162097E-2</v>
      </c>
    </row>
    <row r="838" spans="1:9" x14ac:dyDescent="0.3">
      <c r="A838" s="9">
        <v>45412</v>
      </c>
      <c r="B838">
        <v>868.82257080078102</v>
      </c>
      <c r="C838">
        <v>65.670692443847699</v>
      </c>
      <c r="D838">
        <v>539.25427246093795</v>
      </c>
      <c r="E838">
        <v>227.221923828125</v>
      </c>
      <c r="F838" s="8">
        <f t="shared" si="56"/>
        <v>-4.1863594465311668E-2</v>
      </c>
      <c r="G838" s="8">
        <f t="shared" si="57"/>
        <v>-6.6968292627179651E-3</v>
      </c>
      <c r="H838" s="8">
        <f t="shared" si="58"/>
        <v>-1.733796112580769E-2</v>
      </c>
      <c r="I838" s="8">
        <f t="shared" si="59"/>
        <v>-2.433290553483914E-2</v>
      </c>
    </row>
    <row r="839" spans="1:9" x14ac:dyDescent="0.3">
      <c r="A839" s="9">
        <v>45413</v>
      </c>
      <c r="B839">
        <v>849.27471923828102</v>
      </c>
      <c r="C839">
        <v>67.278869628906307</v>
      </c>
      <c r="D839">
        <v>537.32458496093795</v>
      </c>
      <c r="E839">
        <v>228.08901977539099</v>
      </c>
      <c r="F839" s="8">
        <f t="shared" si="56"/>
        <v>-2.2756214368222009E-2</v>
      </c>
      <c r="G839" s="8">
        <f t="shared" si="57"/>
        <v>2.4193470084108257E-2</v>
      </c>
      <c r="H839" s="8">
        <f t="shared" si="58"/>
        <v>-3.5848550308428019E-3</v>
      </c>
      <c r="I839" s="8">
        <f t="shared" si="59"/>
        <v>3.8088124509098082E-3</v>
      </c>
    </row>
    <row r="840" spans="1:9" x14ac:dyDescent="0.3">
      <c r="A840" s="9">
        <v>45414</v>
      </c>
      <c r="B840">
        <v>866.64178466796898</v>
      </c>
      <c r="C840">
        <v>67.514221191406307</v>
      </c>
      <c r="D840">
        <v>525.17205810546898</v>
      </c>
      <c r="E840">
        <v>226.62086486816401</v>
      </c>
      <c r="F840" s="8">
        <f t="shared" si="56"/>
        <v>2.0243011174166377E-2</v>
      </c>
      <c r="G840" s="8">
        <f t="shared" si="57"/>
        <v>3.4920454784673561E-3</v>
      </c>
      <c r="H840" s="8">
        <f t="shared" si="58"/>
        <v>-2.2876414551188773E-2</v>
      </c>
      <c r="I840" s="8">
        <f t="shared" si="59"/>
        <v>-6.4575680391696765E-3</v>
      </c>
    </row>
    <row r="841" spans="1:9" x14ac:dyDescent="0.3">
      <c r="A841" s="9">
        <v>45415</v>
      </c>
      <c r="B841">
        <v>897.86071777343795</v>
      </c>
      <c r="C841">
        <v>68.779190063476605</v>
      </c>
      <c r="D841">
        <v>530.61492919921898</v>
      </c>
      <c r="E841">
        <v>230.22723388671901</v>
      </c>
      <c r="F841" s="8">
        <f t="shared" si="56"/>
        <v>3.5389228639520237E-2</v>
      </c>
      <c r="G841" s="8">
        <f t="shared" si="57"/>
        <v>1.8562969173620825E-2</v>
      </c>
      <c r="H841" s="8">
        <f t="shared" si="58"/>
        <v>1.0310639130976559E-2</v>
      </c>
      <c r="I841" s="8">
        <f t="shared" si="59"/>
        <v>1.5788372293481033E-2</v>
      </c>
    </row>
    <row r="842" spans="1:9" x14ac:dyDescent="0.3">
      <c r="A842" s="9">
        <v>45418</v>
      </c>
      <c r="B842">
        <v>913.08679199218795</v>
      </c>
      <c r="C842">
        <v>69.867645263671903</v>
      </c>
      <c r="D842">
        <v>545.0732421875</v>
      </c>
      <c r="E842">
        <v>231.55746459960901</v>
      </c>
      <c r="F842" s="8">
        <f t="shared" si="56"/>
        <v>1.6815984929463915E-2</v>
      </c>
      <c r="G842" s="8">
        <f t="shared" si="57"/>
        <v>1.5701441138799222E-2</v>
      </c>
      <c r="H842" s="8">
        <f t="shared" si="58"/>
        <v>2.6883597213021141E-2</v>
      </c>
      <c r="I842" s="8">
        <f t="shared" si="59"/>
        <v>5.761275315959811E-3</v>
      </c>
    </row>
    <row r="843" spans="1:9" x14ac:dyDescent="0.3">
      <c r="A843" s="9">
        <v>45419</v>
      </c>
      <c r="B843">
        <v>904.423095703125</v>
      </c>
      <c r="C843">
        <v>70.5540771484375</v>
      </c>
      <c r="D843">
        <v>544.46960449218795</v>
      </c>
      <c r="E843">
        <v>235.49887084960901</v>
      </c>
      <c r="F843" s="8">
        <f t="shared" si="56"/>
        <v>-9.533661377472951E-3</v>
      </c>
      <c r="G843" s="8">
        <f t="shared" si="57"/>
        <v>9.7767972180543491E-3</v>
      </c>
      <c r="H843" s="8">
        <f t="shared" si="58"/>
        <v>-1.1080569413369596E-3</v>
      </c>
      <c r="I843" s="8">
        <f t="shared" si="59"/>
        <v>1.6878048816027558E-2</v>
      </c>
    </row>
    <row r="844" spans="1:9" x14ac:dyDescent="0.3">
      <c r="A844" s="9">
        <v>45420</v>
      </c>
      <c r="B844">
        <v>907.65954589843795</v>
      </c>
      <c r="C844">
        <v>71.436607360839801</v>
      </c>
      <c r="D844">
        <v>549.15045166015602</v>
      </c>
      <c r="E844">
        <v>240.42562866210901</v>
      </c>
      <c r="F844" s="8">
        <f t="shared" si="56"/>
        <v>3.5720817167747979E-3</v>
      </c>
      <c r="G844" s="8">
        <f t="shared" si="57"/>
        <v>1.2430978555376957E-2</v>
      </c>
      <c r="H844" s="8">
        <f t="shared" si="58"/>
        <v>8.5603326780607312E-3</v>
      </c>
      <c r="I844" s="8">
        <f t="shared" si="59"/>
        <v>2.0704686639041524E-2</v>
      </c>
    </row>
    <row r="845" spans="1:9" x14ac:dyDescent="0.3">
      <c r="A845" s="9">
        <v>45421</v>
      </c>
      <c r="B845">
        <v>909.72088623046898</v>
      </c>
      <c r="C845">
        <v>73.133049011230497</v>
      </c>
      <c r="D845">
        <v>556.50518798828102</v>
      </c>
      <c r="E845">
        <v>243.67727661132801</v>
      </c>
      <c r="F845" s="8">
        <f t="shared" si="56"/>
        <v>2.2684751960096788E-3</v>
      </c>
      <c r="G845" s="8">
        <f t="shared" si="57"/>
        <v>2.3469925352357403E-2</v>
      </c>
      <c r="H845" s="8">
        <f t="shared" si="58"/>
        <v>1.330404249735636E-2</v>
      </c>
      <c r="I845" s="8">
        <f t="shared" si="59"/>
        <v>1.3433907608038196E-2</v>
      </c>
    </row>
    <row r="846" spans="1:9" x14ac:dyDescent="0.3">
      <c r="A846" s="9">
        <v>45422</v>
      </c>
      <c r="B846">
        <v>926.40087890625</v>
      </c>
      <c r="C846">
        <v>72.358375549316406</v>
      </c>
      <c r="D846">
        <v>556.94189453125</v>
      </c>
      <c r="E846">
        <v>247.78619384765599</v>
      </c>
      <c r="F846" s="8">
        <f t="shared" si="56"/>
        <v>1.8169221516157352E-2</v>
      </c>
      <c r="G846" s="8">
        <f t="shared" si="57"/>
        <v>-1.0649160735114164E-2</v>
      </c>
      <c r="H846" s="8">
        <f t="shared" si="58"/>
        <v>7.8442266761992181E-4</v>
      </c>
      <c r="I846" s="8">
        <f t="shared" si="59"/>
        <v>1.6721539744155779E-2</v>
      </c>
    </row>
    <row r="847" spans="1:9" x14ac:dyDescent="0.3">
      <c r="A847" s="9">
        <v>45425</v>
      </c>
      <c r="B847">
        <v>913.40545654296898</v>
      </c>
      <c r="C847">
        <v>73.133049011230497</v>
      </c>
      <c r="D847">
        <v>546.91735839843795</v>
      </c>
      <c r="E847">
        <v>252.151290893555</v>
      </c>
      <c r="F847" s="8">
        <f t="shared" si="56"/>
        <v>-1.4127180937154839E-2</v>
      </c>
      <c r="G847" s="8">
        <f t="shared" si="57"/>
        <v>1.064916073511417E-2</v>
      </c>
      <c r="H847" s="8">
        <f t="shared" si="58"/>
        <v>-1.8163206400857411E-2</v>
      </c>
      <c r="I847" s="8">
        <f t="shared" si="59"/>
        <v>1.7463015313343853E-2</v>
      </c>
    </row>
    <row r="848" spans="1:9" x14ac:dyDescent="0.3">
      <c r="A848" s="9">
        <v>45426</v>
      </c>
      <c r="B848">
        <v>911.20471191406295</v>
      </c>
      <c r="C848">
        <v>73.956756591796903</v>
      </c>
      <c r="D848">
        <v>545.29949951171898</v>
      </c>
      <c r="E848">
        <v>253.77711486816401</v>
      </c>
      <c r="F848" s="8">
        <f t="shared" si="56"/>
        <v>-2.4122913860249035E-3</v>
      </c>
      <c r="G848" s="8">
        <f t="shared" si="57"/>
        <v>1.120018056912838E-2</v>
      </c>
      <c r="H848" s="8">
        <f t="shared" si="58"/>
        <v>-2.9625253598146613E-3</v>
      </c>
      <c r="I848" s="8">
        <f t="shared" si="59"/>
        <v>6.4271132147883442E-3</v>
      </c>
    </row>
    <row r="849" spans="1:9" x14ac:dyDescent="0.3">
      <c r="A849" s="9">
        <v>45427</v>
      </c>
      <c r="B849">
        <v>933.50103759765602</v>
      </c>
      <c r="C849">
        <v>75.555130004882798</v>
      </c>
      <c r="D849">
        <v>549.140625</v>
      </c>
      <c r="E849">
        <v>253.77711486816401</v>
      </c>
      <c r="F849" s="8">
        <f t="shared" si="56"/>
        <v>2.417449126634964E-2</v>
      </c>
      <c r="G849" s="8">
        <f t="shared" si="57"/>
        <v>2.138203651762792E-2</v>
      </c>
      <c r="H849" s="8">
        <f t="shared" si="58"/>
        <v>7.0193721406373623E-3</v>
      </c>
      <c r="I849" s="8">
        <f t="shared" si="59"/>
        <v>0</v>
      </c>
    </row>
    <row r="850" spans="1:9" x14ac:dyDescent="0.3">
      <c r="A850" s="9">
        <v>45428</v>
      </c>
      <c r="B850">
        <v>915.69580078125</v>
      </c>
      <c r="C850">
        <v>74.927551269531307</v>
      </c>
      <c r="D850">
        <v>535.46343994140602</v>
      </c>
      <c r="E850">
        <v>248.95877075195301</v>
      </c>
      <c r="F850" s="8">
        <f t="shared" si="56"/>
        <v>-1.9257860193123307E-2</v>
      </c>
      <c r="G850" s="8">
        <f t="shared" si="57"/>
        <v>-8.3409249286880878E-3</v>
      </c>
      <c r="H850" s="8">
        <f t="shared" si="58"/>
        <v>-2.5221941445030264E-2</v>
      </c>
      <c r="I850" s="8">
        <f t="shared" si="59"/>
        <v>-1.9169077825026557E-2</v>
      </c>
    </row>
    <row r="851" spans="1:9" x14ac:dyDescent="0.3">
      <c r="A851" s="9">
        <v>45429</v>
      </c>
      <c r="B851">
        <v>921.10314941406295</v>
      </c>
      <c r="C851">
        <v>74.613746643066406</v>
      </c>
      <c r="D851">
        <v>541.04150390625</v>
      </c>
      <c r="E851">
        <v>245.106033325195</v>
      </c>
      <c r="F851" s="8">
        <f t="shared" si="56"/>
        <v>5.8878128750143458E-3</v>
      </c>
      <c r="G851" s="8">
        <f t="shared" si="57"/>
        <v>-4.1969020124555693E-3</v>
      </c>
      <c r="H851" s="8">
        <f t="shared" si="58"/>
        <v>1.0363378115676121E-2</v>
      </c>
      <c r="I851" s="8">
        <f t="shared" si="59"/>
        <v>-1.5596397444541495E-2</v>
      </c>
    </row>
    <row r="852" spans="1:9" x14ac:dyDescent="0.3">
      <c r="A852" s="9">
        <v>45432</v>
      </c>
      <c r="B852">
        <v>935.51263427734398</v>
      </c>
      <c r="C852">
        <v>74.398025512695298</v>
      </c>
      <c r="D852">
        <v>543.90997314453102</v>
      </c>
      <c r="E852">
        <v>249.97367858886699</v>
      </c>
      <c r="F852" s="8">
        <f t="shared" si="56"/>
        <v>1.5522623820572061E-2</v>
      </c>
      <c r="G852" s="8">
        <f t="shared" si="57"/>
        <v>-2.8953589095851214E-3</v>
      </c>
      <c r="H852" s="8">
        <f t="shared" si="58"/>
        <v>5.287749696750681E-3</v>
      </c>
      <c r="I852" s="8">
        <f t="shared" si="59"/>
        <v>1.9664720673818682E-2</v>
      </c>
    </row>
    <row r="853" spans="1:9" x14ac:dyDescent="0.3">
      <c r="A853" s="9">
        <v>45433</v>
      </c>
      <c r="B853">
        <v>921.40191650390602</v>
      </c>
      <c r="C853">
        <v>75.457069396972699</v>
      </c>
      <c r="D853">
        <v>542.788330078125</v>
      </c>
      <c r="E853">
        <v>250.27912902832</v>
      </c>
      <c r="F853" s="8">
        <f t="shared" si="56"/>
        <v>-1.5198318506043277E-2</v>
      </c>
      <c r="G853" s="8">
        <f t="shared" si="57"/>
        <v>1.4134474593209925E-2</v>
      </c>
      <c r="H853" s="8">
        <f t="shared" si="58"/>
        <v>-2.0643143757439393E-3</v>
      </c>
      <c r="I853" s="8">
        <f t="shared" si="59"/>
        <v>1.2211844601836329E-3</v>
      </c>
    </row>
    <row r="854" spans="1:9" x14ac:dyDescent="0.3">
      <c r="A854" s="9">
        <v>45434</v>
      </c>
      <c r="B854">
        <v>918.47424316406295</v>
      </c>
      <c r="C854">
        <v>74.839286804199205</v>
      </c>
      <c r="D854">
        <v>541.99432373046898</v>
      </c>
      <c r="E854">
        <v>247.81575012207</v>
      </c>
      <c r="F854" s="8">
        <f t="shared" si="56"/>
        <v>-3.1824705107937382E-3</v>
      </c>
      <c r="G854" s="8">
        <f t="shared" si="57"/>
        <v>-8.220905518927589E-3</v>
      </c>
      <c r="H854" s="8">
        <f t="shared" si="58"/>
        <v>-1.4638996791933958E-3</v>
      </c>
      <c r="I854" s="8">
        <f t="shared" si="59"/>
        <v>-9.8912841451238333E-3</v>
      </c>
    </row>
    <row r="855" spans="1:9" x14ac:dyDescent="0.3">
      <c r="A855" s="9">
        <v>45435</v>
      </c>
      <c r="B855">
        <v>930.34429931640602</v>
      </c>
      <c r="C855">
        <v>73.858688354492202</v>
      </c>
      <c r="D855">
        <v>522.639892578125</v>
      </c>
      <c r="E855">
        <v>253.34355163574199</v>
      </c>
      <c r="F855" s="8">
        <f t="shared" si="56"/>
        <v>1.284086997353057E-2</v>
      </c>
      <c r="G855" s="8">
        <f t="shared" si="57"/>
        <v>-1.3189321023102689E-2</v>
      </c>
      <c r="H855" s="8">
        <f t="shared" si="58"/>
        <v>-3.6362843567352247E-2</v>
      </c>
      <c r="I855" s="8">
        <f t="shared" si="59"/>
        <v>2.2060952213209688E-2</v>
      </c>
    </row>
    <row r="856" spans="1:9" x14ac:dyDescent="0.3">
      <c r="A856" s="9">
        <v>45436</v>
      </c>
      <c r="B856">
        <v>952.22247314453102</v>
      </c>
      <c r="C856">
        <v>75.123664855957003</v>
      </c>
      <c r="D856">
        <v>525.87561035156295</v>
      </c>
      <c r="E856">
        <v>255.66900634765599</v>
      </c>
      <c r="F856" s="8">
        <f t="shared" si="56"/>
        <v>2.3243965814308421E-2</v>
      </c>
      <c r="G856" s="8">
        <f t="shared" si="57"/>
        <v>1.6981969667162668E-2</v>
      </c>
      <c r="H856" s="8">
        <f t="shared" si="58"/>
        <v>6.1720175545764222E-3</v>
      </c>
      <c r="I856" s="8">
        <f t="shared" si="59"/>
        <v>9.1371847488251993E-3</v>
      </c>
    </row>
    <row r="857" spans="1:9" x14ac:dyDescent="0.3">
      <c r="A857" s="9">
        <v>45440</v>
      </c>
      <c r="B857">
        <v>987.70349121093795</v>
      </c>
      <c r="C857">
        <v>76.025817871093807</v>
      </c>
      <c r="D857">
        <v>522.61004638671898</v>
      </c>
      <c r="E857">
        <v>254.49000549316401</v>
      </c>
      <c r="F857" s="8">
        <f t="shared" si="56"/>
        <v>3.6583844827515741E-2</v>
      </c>
      <c r="G857" s="8">
        <f t="shared" si="57"/>
        <v>1.1937371031163158E-2</v>
      </c>
      <c r="H857" s="8">
        <f t="shared" si="58"/>
        <v>-6.2291257930971664E-3</v>
      </c>
      <c r="I857" s="8">
        <f t="shared" si="59"/>
        <v>-4.6220998791439817E-3</v>
      </c>
    </row>
    <row r="858" spans="1:9" x14ac:dyDescent="0.3">
      <c r="A858" s="9">
        <v>45441</v>
      </c>
      <c r="B858">
        <v>953.87554931640602</v>
      </c>
      <c r="C858">
        <v>75.192306518554702</v>
      </c>
      <c r="D858">
        <v>519.28509521484398</v>
      </c>
      <c r="E858">
        <v>247</v>
      </c>
      <c r="F858" s="8">
        <f t="shared" si="56"/>
        <v>-3.4849331106982122E-2</v>
      </c>
      <c r="G858" s="8">
        <f t="shared" si="57"/>
        <v>-1.1024072640562682E-2</v>
      </c>
      <c r="H858" s="8">
        <f t="shared" si="58"/>
        <v>-6.3825280038088327E-3</v>
      </c>
      <c r="I858" s="8">
        <f t="shared" si="59"/>
        <v>-2.9873227444765241E-2</v>
      </c>
    </row>
    <row r="859" spans="1:9" x14ac:dyDescent="0.3">
      <c r="A859" s="9">
        <v>45442</v>
      </c>
      <c r="B859">
        <v>962.08111572265602</v>
      </c>
      <c r="C859">
        <v>76.673019409179702</v>
      </c>
      <c r="D859">
        <v>520.54559326171898</v>
      </c>
      <c r="E859">
        <v>248.16000366210901</v>
      </c>
      <c r="F859" s="8">
        <f t="shared" si="56"/>
        <v>8.5655555005583334E-3</v>
      </c>
      <c r="G859" s="8">
        <f t="shared" si="57"/>
        <v>1.9500959893127421E-2</v>
      </c>
      <c r="H859" s="8">
        <f t="shared" si="58"/>
        <v>2.4244305890632188E-3</v>
      </c>
      <c r="I859" s="8">
        <f t="shared" si="59"/>
        <v>4.685377557299272E-3</v>
      </c>
    </row>
    <row r="860" spans="1:9" x14ac:dyDescent="0.3">
      <c r="A860" s="9">
        <v>45443</v>
      </c>
      <c r="B860">
        <v>956.335205078125</v>
      </c>
      <c r="C860">
        <v>78.467506408691406</v>
      </c>
      <c r="D860">
        <v>527.55291748046898</v>
      </c>
      <c r="E860">
        <v>245.11000061035199</v>
      </c>
      <c r="F860" s="8">
        <f t="shared" si="56"/>
        <v>-5.9902824680551341E-3</v>
      </c>
      <c r="G860" s="8">
        <f t="shared" si="57"/>
        <v>2.3134729314667334E-2</v>
      </c>
      <c r="H860" s="8">
        <f t="shared" si="58"/>
        <v>1.3371698475102937E-2</v>
      </c>
      <c r="I860" s="8">
        <f t="shared" si="59"/>
        <v>-1.236662231977646E-2</v>
      </c>
    </row>
    <row r="861" spans="1:9" x14ac:dyDescent="0.3">
      <c r="A861" s="9">
        <v>45446</v>
      </c>
      <c r="B861">
        <v>961.44378662109398</v>
      </c>
      <c r="C861">
        <v>76.695930480957003</v>
      </c>
      <c r="D861">
        <v>509.25054931640602</v>
      </c>
      <c r="E861">
        <v>245.30000305175801</v>
      </c>
      <c r="F861" s="8">
        <f t="shared" si="56"/>
        <v>5.3276145461498585E-3</v>
      </c>
      <c r="G861" s="8">
        <f t="shared" si="57"/>
        <v>-2.2835958644800473E-2</v>
      </c>
      <c r="H861" s="8">
        <f t="shared" si="58"/>
        <v>-3.5309044033661398E-2</v>
      </c>
      <c r="I861" s="8">
        <f t="shared" si="59"/>
        <v>7.7487183986480433E-4</v>
      </c>
    </row>
    <row r="862" spans="1:9" x14ac:dyDescent="0.3">
      <c r="A862" s="9">
        <v>45447</v>
      </c>
      <c r="B862">
        <v>946.83514404296898</v>
      </c>
      <c r="C862">
        <v>76.143234252929702</v>
      </c>
      <c r="D862">
        <v>508.62527465820301</v>
      </c>
      <c r="E862">
        <v>243.24000549316401</v>
      </c>
      <c r="F862" s="8">
        <f t="shared" si="56"/>
        <v>-1.5311103355099075E-2</v>
      </c>
      <c r="G862" s="8">
        <f t="shared" si="57"/>
        <v>-7.23242158757914E-3</v>
      </c>
      <c r="H862" s="8">
        <f t="shared" si="58"/>
        <v>-1.2285874605253249E-3</v>
      </c>
      <c r="I862" s="8">
        <f t="shared" si="59"/>
        <v>-8.433330870147469E-3</v>
      </c>
    </row>
    <row r="863" spans="1:9" x14ac:dyDescent="0.3">
      <c r="A863" s="9">
        <v>45448</v>
      </c>
      <c r="B863">
        <v>1036.98657226563</v>
      </c>
      <c r="C863">
        <v>76.044540405273395</v>
      </c>
      <c r="D863">
        <v>519.29504394531295</v>
      </c>
      <c r="E863">
        <v>248.02000427246099</v>
      </c>
      <c r="F863" s="8">
        <f t="shared" si="56"/>
        <v>9.0949263798811686E-2</v>
      </c>
      <c r="G863" s="8">
        <f t="shared" si="57"/>
        <v>-1.2970011778316807E-3</v>
      </c>
      <c r="H863" s="8">
        <f t="shared" si="58"/>
        <v>2.0760660759925467E-2</v>
      </c>
      <c r="I863" s="8">
        <f t="shared" si="59"/>
        <v>1.9460772465684794E-2</v>
      </c>
    </row>
    <row r="864" spans="1:9" x14ac:dyDescent="0.3">
      <c r="A864" s="9">
        <v>45449</v>
      </c>
      <c r="B864">
        <v>1048.20959472656</v>
      </c>
      <c r="C864">
        <v>75.699104309082003</v>
      </c>
      <c r="D864">
        <v>511.37454223632801</v>
      </c>
      <c r="E864">
        <v>249.50999450683599</v>
      </c>
      <c r="F864" s="8">
        <f t="shared" si="56"/>
        <v>1.0764580341938002E-2</v>
      </c>
      <c r="G864" s="8">
        <f t="shared" si="57"/>
        <v>-4.5528983246731266E-3</v>
      </c>
      <c r="H864" s="8">
        <f t="shared" si="58"/>
        <v>-1.5369925996253208E-2</v>
      </c>
      <c r="I864" s="8">
        <f t="shared" si="59"/>
        <v>5.989567231996288E-3</v>
      </c>
    </row>
    <row r="865" spans="1:9" x14ac:dyDescent="0.3">
      <c r="A865" s="9">
        <v>45450</v>
      </c>
      <c r="B865">
        <v>1024.12072753906</v>
      </c>
      <c r="C865">
        <v>74.406204223632798</v>
      </c>
      <c r="D865">
        <v>512.28778076171898</v>
      </c>
      <c r="E865">
        <v>248.94000244140599</v>
      </c>
      <c r="F865" s="8">
        <f t="shared" si="56"/>
        <v>-2.3249143215356618E-2</v>
      </c>
      <c r="G865" s="8">
        <f t="shared" si="57"/>
        <v>-1.7226999796003787E-2</v>
      </c>
      <c r="H865" s="8">
        <f t="shared" si="58"/>
        <v>1.7842578497890128E-3</v>
      </c>
      <c r="I865" s="8">
        <f t="shared" si="59"/>
        <v>-2.2870591528605139E-3</v>
      </c>
    </row>
    <row r="866" spans="1:9" x14ac:dyDescent="0.3">
      <c r="A866" s="9">
        <v>45453</v>
      </c>
      <c r="B866">
        <v>1037.35510253906</v>
      </c>
      <c r="C866">
        <v>75.965583801269503</v>
      </c>
      <c r="D866">
        <v>522.07409667968795</v>
      </c>
      <c r="E866">
        <v>250</v>
      </c>
      <c r="F866" s="8">
        <f t="shared" si="56"/>
        <v>1.2839885510748508E-2</v>
      </c>
      <c r="G866" s="8">
        <f t="shared" si="57"/>
        <v>2.0741064536181159E-2</v>
      </c>
      <c r="H866" s="8">
        <f t="shared" si="58"/>
        <v>1.8922986534708395E-2</v>
      </c>
      <c r="I866" s="8">
        <f t="shared" si="59"/>
        <v>4.2490044822083373E-3</v>
      </c>
    </row>
    <row r="867" spans="1:9" x14ac:dyDescent="0.3">
      <c r="A867" s="9">
        <v>45454</v>
      </c>
      <c r="B867">
        <v>1031.67895507813</v>
      </c>
      <c r="C867">
        <v>71.790779113769503</v>
      </c>
      <c r="D867">
        <v>519.09655761718795</v>
      </c>
      <c r="E867">
        <v>242.63000488281301</v>
      </c>
      <c r="F867" s="8">
        <f t="shared" si="56"/>
        <v>-5.4867745457514976E-3</v>
      </c>
      <c r="G867" s="8">
        <f t="shared" si="57"/>
        <v>-5.652434979333442E-2</v>
      </c>
      <c r="H867" s="8">
        <f t="shared" si="58"/>
        <v>-5.7196141045110539E-3</v>
      </c>
      <c r="I867" s="8">
        <f t="shared" si="59"/>
        <v>-2.9923248526835318E-2</v>
      </c>
    </row>
    <row r="868" spans="1:9" x14ac:dyDescent="0.3">
      <c r="A868" s="9">
        <v>45455</v>
      </c>
      <c r="B868">
        <v>1064.3916015625</v>
      </c>
      <c r="C868">
        <v>71.317047119140597</v>
      </c>
      <c r="D868">
        <v>528.982177734375</v>
      </c>
      <c r="E868">
        <v>259</v>
      </c>
      <c r="F868" s="8">
        <f t="shared" si="56"/>
        <v>3.1215841167965445E-2</v>
      </c>
      <c r="G868" s="8">
        <f t="shared" si="57"/>
        <v>-6.6206543349165642E-3</v>
      </c>
      <c r="H868" s="8">
        <f t="shared" si="58"/>
        <v>1.8864829440790289E-2</v>
      </c>
      <c r="I868" s="8">
        <f t="shared" si="59"/>
        <v>6.5290392364126634E-2</v>
      </c>
    </row>
    <row r="869" spans="1:9" x14ac:dyDescent="0.3">
      <c r="A869" s="9">
        <v>45456</v>
      </c>
      <c r="B869">
        <v>1048.30908203125</v>
      </c>
      <c r="C869">
        <v>72.225036621093807</v>
      </c>
      <c r="D869">
        <v>524.95245361328102</v>
      </c>
      <c r="E869">
        <v>245.88000488281301</v>
      </c>
      <c r="F869" s="8">
        <f t="shared" si="56"/>
        <v>-1.522490176903854E-2</v>
      </c>
      <c r="G869" s="8">
        <f t="shared" si="57"/>
        <v>1.2651364521161354E-2</v>
      </c>
      <c r="H869" s="8">
        <f t="shared" si="58"/>
        <v>-7.647046863262957E-3</v>
      </c>
      <c r="I869" s="8">
        <f t="shared" si="59"/>
        <v>-5.1984429802208805E-2</v>
      </c>
    </row>
    <row r="870" spans="1:9" x14ac:dyDescent="0.3">
      <c r="A870" s="9">
        <v>45457</v>
      </c>
      <c r="B870">
        <v>1023.60290527344</v>
      </c>
      <c r="C870">
        <v>72.106605529785199</v>
      </c>
      <c r="D870">
        <v>499.54351806640602</v>
      </c>
      <c r="E870">
        <v>236.5</v>
      </c>
      <c r="F870" s="8">
        <f t="shared" si="56"/>
        <v>-2.384980442991242E-2</v>
      </c>
      <c r="G870" s="8">
        <f t="shared" si="57"/>
        <v>-1.6410970750915827E-3</v>
      </c>
      <c r="H870" s="8">
        <f t="shared" si="58"/>
        <v>-4.9612976394610396E-2</v>
      </c>
      <c r="I870" s="8">
        <f t="shared" si="59"/>
        <v>-3.8895423965341354E-2</v>
      </c>
    </row>
    <row r="871" spans="1:9" x14ac:dyDescent="0.3">
      <c r="A871" s="9">
        <v>45460</v>
      </c>
      <c r="B871">
        <v>1048.07019042969</v>
      </c>
      <c r="C871">
        <v>71.366386413574205</v>
      </c>
      <c r="D871">
        <v>502.253173828125</v>
      </c>
      <c r="E871">
        <v>240.94000244140599</v>
      </c>
      <c r="F871" s="8">
        <f t="shared" si="56"/>
        <v>2.3621895667664813E-2</v>
      </c>
      <c r="G871" s="8">
        <f t="shared" si="57"/>
        <v>-1.0318676345707321E-2</v>
      </c>
      <c r="H871" s="8">
        <f t="shared" si="58"/>
        <v>5.4096053451727581E-3</v>
      </c>
      <c r="I871" s="8">
        <f t="shared" si="59"/>
        <v>1.8599742039556891E-2</v>
      </c>
    </row>
    <row r="872" spans="1:9" x14ac:dyDescent="0.3">
      <c r="A872" s="9">
        <v>45461</v>
      </c>
      <c r="B872">
        <v>1056.94287109375</v>
      </c>
      <c r="C872">
        <v>69.520797729492202</v>
      </c>
      <c r="D872">
        <v>503.04718017578102</v>
      </c>
      <c r="E872">
        <v>244.92999267578099</v>
      </c>
      <c r="F872" s="8">
        <f t="shared" si="56"/>
        <v>8.4300980094427803E-3</v>
      </c>
      <c r="G872" s="8">
        <f t="shared" si="57"/>
        <v>-2.6201024261783917E-2</v>
      </c>
      <c r="H872" s="8">
        <f t="shared" si="58"/>
        <v>1.5796403723489006E-3</v>
      </c>
      <c r="I872" s="8">
        <f t="shared" si="59"/>
        <v>1.6424475560049657E-2</v>
      </c>
    </row>
    <row r="873" spans="1:9" x14ac:dyDescent="0.3">
      <c r="A873" s="9">
        <v>45463</v>
      </c>
      <c r="B873">
        <v>1046.34741210938</v>
      </c>
      <c r="C873">
        <v>71.514442443847699</v>
      </c>
      <c r="D873">
        <v>504.19854736328102</v>
      </c>
      <c r="E873">
        <v>244</v>
      </c>
      <c r="F873" s="8">
        <f t="shared" si="56"/>
        <v>-1.0075212820133605E-2</v>
      </c>
      <c r="G873" s="8">
        <f t="shared" si="57"/>
        <v>2.827346581254133E-2</v>
      </c>
      <c r="H873" s="8">
        <f t="shared" si="58"/>
        <v>2.2861704100520675E-3</v>
      </c>
      <c r="I873" s="8">
        <f t="shared" si="59"/>
        <v>-3.8042002383924427E-3</v>
      </c>
    </row>
    <row r="874" spans="1:9" x14ac:dyDescent="0.3">
      <c r="A874" s="9">
        <v>45464</v>
      </c>
      <c r="B874">
        <v>1032.26647949219</v>
      </c>
      <c r="C874">
        <v>71.85986328125</v>
      </c>
      <c r="D874">
        <v>500.39715576171898</v>
      </c>
      <c r="E874">
        <v>251.5</v>
      </c>
      <c r="F874" s="8">
        <f t="shared" si="56"/>
        <v>-1.3548594156831434E-2</v>
      </c>
      <c r="G874" s="8">
        <f t="shared" si="57"/>
        <v>4.8184575886654514E-3</v>
      </c>
      <c r="H874" s="8">
        <f t="shared" si="58"/>
        <v>-7.5680390300556363E-3</v>
      </c>
      <c r="I874" s="8">
        <f t="shared" si="59"/>
        <v>3.027476424659209E-2</v>
      </c>
    </row>
    <row r="875" spans="1:9" x14ac:dyDescent="0.3">
      <c r="A875" s="9">
        <v>45467</v>
      </c>
      <c r="B875">
        <v>997.821044921875</v>
      </c>
      <c r="C875">
        <v>72.886299133300795</v>
      </c>
      <c r="D875">
        <v>506.48138427734398</v>
      </c>
      <c r="E875">
        <v>241.85000610351599</v>
      </c>
      <c r="F875" s="8">
        <f t="shared" si="56"/>
        <v>-3.3938182744245621E-2</v>
      </c>
      <c r="G875" s="8">
        <f t="shared" si="57"/>
        <v>1.4182801680693007E-2</v>
      </c>
      <c r="H875" s="8">
        <f t="shared" si="58"/>
        <v>1.2085474718232785E-2</v>
      </c>
      <c r="I875" s="8">
        <f t="shared" si="59"/>
        <v>-3.9125265034018877E-2</v>
      </c>
    </row>
    <row r="876" spans="1:9" x14ac:dyDescent="0.3">
      <c r="A876" s="9">
        <v>45468</v>
      </c>
      <c r="B876">
        <v>1019.06195068359</v>
      </c>
      <c r="C876">
        <v>72.027656555175795</v>
      </c>
      <c r="D876">
        <v>501.52859497070301</v>
      </c>
      <c r="E876">
        <v>249.25999450683599</v>
      </c>
      <c r="F876" s="8">
        <f t="shared" si="56"/>
        <v>2.1063880415247625E-2</v>
      </c>
      <c r="G876" s="8">
        <f t="shared" si="57"/>
        <v>-1.1850516710091345E-2</v>
      </c>
      <c r="H876" s="8">
        <f t="shared" si="58"/>
        <v>-9.826944704189532E-3</v>
      </c>
      <c r="I876" s="8">
        <f t="shared" si="59"/>
        <v>3.017878185456738E-2</v>
      </c>
    </row>
    <row r="877" spans="1:9" x14ac:dyDescent="0.3">
      <c r="A877" s="9">
        <v>45469</v>
      </c>
      <c r="B877">
        <v>1012.35003662109</v>
      </c>
      <c r="C877">
        <v>72.412567138671903</v>
      </c>
      <c r="D877">
        <v>498.87857055664102</v>
      </c>
      <c r="E877">
        <v>243.58999633789099</v>
      </c>
      <c r="F877" s="8">
        <f t="shared" si="56"/>
        <v>-6.608150910689484E-3</v>
      </c>
      <c r="G877" s="8">
        <f t="shared" si="57"/>
        <v>5.3296995087643035E-3</v>
      </c>
      <c r="H877" s="8">
        <f t="shared" si="58"/>
        <v>-5.2979041009216616E-3</v>
      </c>
      <c r="I877" s="8">
        <f t="shared" si="59"/>
        <v>-2.3010037304237108E-2</v>
      </c>
    </row>
    <row r="878" spans="1:9" x14ac:dyDescent="0.3">
      <c r="A878" s="9">
        <v>45470</v>
      </c>
      <c r="B878">
        <v>1023.71234130859</v>
      </c>
      <c r="C878">
        <v>72.757995605468807</v>
      </c>
      <c r="D878">
        <v>500.45666503906301</v>
      </c>
      <c r="E878">
        <v>246.78999328613301</v>
      </c>
      <c r="F878" s="8">
        <f t="shared" si="56"/>
        <v>1.1161173412276942E-2</v>
      </c>
      <c r="G878" s="8">
        <f t="shared" si="57"/>
        <v>4.7589416503188813E-3</v>
      </c>
      <c r="H878" s="8">
        <f t="shared" si="58"/>
        <v>3.1582911078807591E-3</v>
      </c>
      <c r="I878" s="8">
        <f t="shared" si="59"/>
        <v>1.305127631087395E-2</v>
      </c>
    </row>
    <row r="879" spans="1:9" x14ac:dyDescent="0.3">
      <c r="A879" s="9">
        <v>45471</v>
      </c>
      <c r="B879">
        <v>1018.45440673828</v>
      </c>
      <c r="C879">
        <v>69.885963439941406</v>
      </c>
      <c r="D879">
        <v>502.03482055664102</v>
      </c>
      <c r="E879">
        <v>242.55000305175801</v>
      </c>
      <c r="F879" s="8">
        <f t="shared" si="56"/>
        <v>-5.1493798865013445E-3</v>
      </c>
      <c r="G879" s="8">
        <f t="shared" si="57"/>
        <v>-4.0273985324145369E-2</v>
      </c>
      <c r="H879" s="8">
        <f t="shared" si="58"/>
        <v>3.1484692766430107E-3</v>
      </c>
      <c r="I879" s="8">
        <f t="shared" si="59"/>
        <v>-1.7329858093778783E-2</v>
      </c>
    </row>
    <row r="880" spans="1:9" x14ac:dyDescent="0.3">
      <c r="A880" s="9">
        <v>45474</v>
      </c>
      <c r="B880">
        <v>1029.16943359375</v>
      </c>
      <c r="C880">
        <v>68.987846374511705</v>
      </c>
      <c r="D880">
        <v>497.27066040039102</v>
      </c>
      <c r="E880">
        <v>241.38999938964801</v>
      </c>
      <c r="F880" s="8">
        <f t="shared" si="56"/>
        <v>1.0465911219017606E-2</v>
      </c>
      <c r="G880" s="8">
        <f t="shared" si="57"/>
        <v>-1.2934470335085449E-2</v>
      </c>
      <c r="H880" s="8">
        <f t="shared" si="58"/>
        <v>-9.5350147518436235E-3</v>
      </c>
      <c r="I880" s="8">
        <f t="shared" si="59"/>
        <v>-4.794007017010782E-3</v>
      </c>
    </row>
    <row r="881" spans="1:9" x14ac:dyDescent="0.3">
      <c r="A881" s="9">
        <v>45475</v>
      </c>
      <c r="B881">
        <v>1043.50927734375</v>
      </c>
      <c r="C881">
        <v>69.550407409667997</v>
      </c>
      <c r="D881">
        <v>506.22329711914102</v>
      </c>
      <c r="E881">
        <v>242.39999389648401</v>
      </c>
      <c r="F881" s="8">
        <f t="shared" si="56"/>
        <v>1.3837236303619188E-2</v>
      </c>
      <c r="G881" s="8">
        <f t="shared" si="57"/>
        <v>8.1214265646197426E-3</v>
      </c>
      <c r="H881" s="8">
        <f t="shared" si="58"/>
        <v>1.784340440529485E-2</v>
      </c>
      <c r="I881" s="8">
        <f t="shared" si="59"/>
        <v>4.1753487594479582E-3</v>
      </c>
    </row>
    <row r="882" spans="1:9" x14ac:dyDescent="0.3">
      <c r="A882" s="9">
        <v>45476</v>
      </c>
      <c r="B882">
        <v>1066.93103027344</v>
      </c>
      <c r="C882">
        <v>70.892662048339801</v>
      </c>
      <c r="D882">
        <v>508.89321899414102</v>
      </c>
      <c r="E882">
        <v>245.86000061035199</v>
      </c>
      <c r="F882" s="8">
        <f t="shared" si="56"/>
        <v>2.2196993213306895E-2</v>
      </c>
      <c r="G882" s="8">
        <f t="shared" si="57"/>
        <v>1.9115154831669971E-2</v>
      </c>
      <c r="H882" s="8">
        <f t="shared" si="58"/>
        <v>5.2603380779816036E-3</v>
      </c>
      <c r="I882" s="8">
        <f t="shared" si="59"/>
        <v>1.4173041706075805E-2</v>
      </c>
    </row>
    <row r="883" spans="1:9" x14ac:dyDescent="0.3">
      <c r="A883" s="9">
        <v>45478</v>
      </c>
      <c r="B883">
        <v>1069.98803710938</v>
      </c>
      <c r="C883">
        <v>71.149261474609403</v>
      </c>
      <c r="D883">
        <v>501.72711181640602</v>
      </c>
      <c r="E883">
        <v>245.05000305175801</v>
      </c>
      <c r="F883" s="8">
        <f t="shared" si="56"/>
        <v>2.8611368282641242E-3</v>
      </c>
      <c r="G883" s="8">
        <f t="shared" si="57"/>
        <v>3.6130136658233088E-3</v>
      </c>
      <c r="H883" s="8">
        <f t="shared" si="58"/>
        <v>-1.418183874899593E-2</v>
      </c>
      <c r="I883" s="8">
        <f t="shared" si="59"/>
        <v>-3.299986912543398E-3</v>
      </c>
    </row>
    <row r="884" spans="1:9" x14ac:dyDescent="0.3">
      <c r="A884" s="9">
        <v>45481</v>
      </c>
      <c r="B884">
        <v>1072.88598632813</v>
      </c>
      <c r="C884">
        <v>71.169006347656307</v>
      </c>
      <c r="D884">
        <v>504.97271728515602</v>
      </c>
      <c r="E884">
        <v>247.60000610351599</v>
      </c>
      <c r="F884" s="8">
        <f t="shared" si="56"/>
        <v>2.7047329462538553E-3</v>
      </c>
      <c r="G884" s="8">
        <f t="shared" si="57"/>
        <v>2.7747489448432265E-4</v>
      </c>
      <c r="H884" s="8">
        <f t="shared" si="58"/>
        <v>6.4480327107721263E-3</v>
      </c>
      <c r="I884" s="8">
        <f t="shared" si="59"/>
        <v>1.0352281651981446E-2</v>
      </c>
    </row>
    <row r="885" spans="1:9" x14ac:dyDescent="0.3">
      <c r="A885" s="9">
        <v>45482</v>
      </c>
      <c r="B885">
        <v>1055.53869628906</v>
      </c>
      <c r="C885">
        <v>71.178878784179702</v>
      </c>
      <c r="D885">
        <v>504.88339233398398</v>
      </c>
      <c r="E885">
        <v>242.30000305175801</v>
      </c>
      <c r="F885" s="8">
        <f t="shared" si="56"/>
        <v>-1.6300951879918472E-2</v>
      </c>
      <c r="G885" s="8">
        <f t="shared" si="57"/>
        <v>1.387085804622888E-4</v>
      </c>
      <c r="H885" s="8">
        <f t="shared" si="58"/>
        <v>-1.7690629497444797E-4</v>
      </c>
      <c r="I885" s="8">
        <f t="shared" si="59"/>
        <v>-2.1637925043714857E-2</v>
      </c>
    </row>
    <row r="886" spans="1:9" x14ac:dyDescent="0.3">
      <c r="A886" s="9">
        <v>45483</v>
      </c>
      <c r="B886">
        <v>1094.35571289063</v>
      </c>
      <c r="C886">
        <v>71.948699951171903</v>
      </c>
      <c r="D886">
        <v>519.26519775390602</v>
      </c>
      <c r="E886">
        <v>246.169998168945</v>
      </c>
      <c r="F886" s="8">
        <f t="shared" si="56"/>
        <v>3.611455083884324E-2</v>
      </c>
      <c r="G886" s="8">
        <f t="shared" si="57"/>
        <v>1.0757236268540766E-2</v>
      </c>
      <c r="H886" s="8">
        <f t="shared" si="58"/>
        <v>2.8087234649077485E-2</v>
      </c>
      <c r="I886" s="8">
        <f t="shared" si="59"/>
        <v>1.5845706317445578E-2</v>
      </c>
    </row>
    <row r="887" spans="1:9" x14ac:dyDescent="0.3">
      <c r="A887" s="9">
        <v>45484</v>
      </c>
      <c r="B887">
        <v>1058.05822753906</v>
      </c>
      <c r="C887">
        <v>73.725204467773395</v>
      </c>
      <c r="D887">
        <v>524.218017578125</v>
      </c>
      <c r="E887">
        <v>250</v>
      </c>
      <c r="F887" s="8">
        <f t="shared" si="56"/>
        <v>-3.3730432642021989E-2</v>
      </c>
      <c r="G887" s="8">
        <f t="shared" si="57"/>
        <v>2.4391363693363435E-2</v>
      </c>
      <c r="H887" s="8">
        <f t="shared" si="58"/>
        <v>9.4929308786331316E-3</v>
      </c>
      <c r="I887" s="8">
        <f t="shared" si="59"/>
        <v>1.543857112736411E-2</v>
      </c>
    </row>
    <row r="888" spans="1:9" x14ac:dyDescent="0.3">
      <c r="A888" s="9">
        <v>45485</v>
      </c>
      <c r="B888">
        <v>1080.72302246094</v>
      </c>
      <c r="C888">
        <v>75.008247375488295</v>
      </c>
      <c r="D888">
        <v>533.88537597656295</v>
      </c>
      <c r="E888">
        <v>256.19000244140602</v>
      </c>
      <c r="F888" s="8">
        <f t="shared" si="56"/>
        <v>2.1194914982984658E-2</v>
      </c>
      <c r="G888" s="8">
        <f t="shared" si="57"/>
        <v>1.7253344415103528E-2</v>
      </c>
      <c r="H888" s="8">
        <f t="shared" si="58"/>
        <v>1.827350231915768E-2</v>
      </c>
      <c r="I888" s="8">
        <f t="shared" si="59"/>
        <v>2.4458448362043059E-2</v>
      </c>
    </row>
    <row r="889" spans="1:9" x14ac:dyDescent="0.3">
      <c r="A889" s="9">
        <v>45488</v>
      </c>
      <c r="B889">
        <v>1059.18347167969</v>
      </c>
      <c r="C889">
        <v>70.043884277343807</v>
      </c>
      <c r="D889">
        <v>540.67419433593795</v>
      </c>
      <c r="E889">
        <v>256.63000488281301</v>
      </c>
      <c r="F889" s="8">
        <f t="shared" si="56"/>
        <v>-2.0131980839008794E-2</v>
      </c>
      <c r="G889" s="8">
        <f t="shared" si="57"/>
        <v>-6.8476108631136776E-2</v>
      </c>
      <c r="H889" s="8">
        <f t="shared" si="58"/>
        <v>1.2635704659859005E-2</v>
      </c>
      <c r="I889" s="8">
        <f t="shared" si="59"/>
        <v>1.7160116340843314E-3</v>
      </c>
    </row>
    <row r="890" spans="1:9" x14ac:dyDescent="0.3">
      <c r="A890" s="9">
        <v>45489</v>
      </c>
      <c r="B890">
        <v>1063.72436523438</v>
      </c>
      <c r="C890">
        <v>70.961746215820298</v>
      </c>
      <c r="D890">
        <v>564.43560791015602</v>
      </c>
      <c r="E890">
        <v>259.5</v>
      </c>
      <c r="F890" s="8">
        <f t="shared" si="56"/>
        <v>4.2780005811643091E-3</v>
      </c>
      <c r="G890" s="8">
        <f t="shared" si="57"/>
        <v>1.3018982285500275E-2</v>
      </c>
      <c r="H890" s="8">
        <f t="shared" si="58"/>
        <v>4.3009438986689172E-2</v>
      </c>
      <c r="I890" s="8">
        <f t="shared" si="59"/>
        <v>1.1121324747569432E-2</v>
      </c>
    </row>
    <row r="891" spans="1:9" x14ac:dyDescent="0.3">
      <c r="A891" s="9">
        <v>45490</v>
      </c>
      <c r="B891">
        <v>928.16351318359398</v>
      </c>
      <c r="C891">
        <v>69.974800109863295</v>
      </c>
      <c r="D891">
        <v>553.77575683593795</v>
      </c>
      <c r="E891">
        <v>246.830001831055</v>
      </c>
      <c r="F891" s="8">
        <f t="shared" si="56"/>
        <v>-0.13632366429397186</v>
      </c>
      <c r="G891" s="8">
        <f t="shared" si="57"/>
        <v>-1.4005767347632841E-2</v>
      </c>
      <c r="H891" s="8">
        <f t="shared" si="58"/>
        <v>-1.9066474085375998E-2</v>
      </c>
      <c r="I891" s="8">
        <f t="shared" si="59"/>
        <v>-5.0056854628027177E-2</v>
      </c>
    </row>
    <row r="892" spans="1:9" x14ac:dyDescent="0.3">
      <c r="A892" s="9">
        <v>45491</v>
      </c>
      <c r="B892">
        <v>920.28662109375</v>
      </c>
      <c r="C892">
        <v>70.734748840332003</v>
      </c>
      <c r="D892">
        <v>543.58239746093795</v>
      </c>
      <c r="E892">
        <v>243</v>
      </c>
      <c r="F892" s="8">
        <f t="shared" si="56"/>
        <v>-8.5227506259265562E-3</v>
      </c>
      <c r="G892" s="8">
        <f t="shared" si="57"/>
        <v>1.0801770387977184E-2</v>
      </c>
      <c r="H892" s="8">
        <f t="shared" si="58"/>
        <v>-1.8578533416841649E-2</v>
      </c>
      <c r="I892" s="8">
        <f t="shared" si="59"/>
        <v>-1.5638404637367705E-2</v>
      </c>
    </row>
    <row r="893" spans="1:9" x14ac:dyDescent="0.3">
      <c r="A893" s="9">
        <v>45492</v>
      </c>
      <c r="B893">
        <v>891.62689208984398</v>
      </c>
      <c r="C893">
        <v>71.060440063476605</v>
      </c>
      <c r="D893">
        <v>540.5849609375</v>
      </c>
      <c r="E893">
        <v>242.330001831055</v>
      </c>
      <c r="F893" s="8">
        <f t="shared" si="56"/>
        <v>-3.1637403525211716E-2</v>
      </c>
      <c r="G893" s="8">
        <f t="shared" si="57"/>
        <v>4.5938342256308211E-3</v>
      </c>
      <c r="H893" s="8">
        <f t="shared" si="58"/>
        <v>-5.5294860843891997E-3</v>
      </c>
      <c r="I893" s="8">
        <f t="shared" si="59"/>
        <v>-2.7610021718869468E-3</v>
      </c>
    </row>
    <row r="894" spans="1:9" x14ac:dyDescent="0.3">
      <c r="A894" s="9">
        <v>45495</v>
      </c>
      <c r="B894">
        <v>937.32507324218795</v>
      </c>
      <c r="C894">
        <v>71.948699951171903</v>
      </c>
      <c r="D894">
        <v>547.99914550781295</v>
      </c>
      <c r="E894">
        <v>248</v>
      </c>
      <c r="F894" s="8">
        <f t="shared" si="56"/>
        <v>4.9982389228060885E-2</v>
      </c>
      <c r="G894" s="8">
        <f t="shared" si="57"/>
        <v>1.2422580971194315E-2</v>
      </c>
      <c r="H894" s="8">
        <f t="shared" si="58"/>
        <v>1.362191340461419E-2</v>
      </c>
      <c r="I894" s="8">
        <f t="shared" si="59"/>
        <v>2.3128304996320518E-2</v>
      </c>
    </row>
    <row r="895" spans="1:9" x14ac:dyDescent="0.3">
      <c r="A895" s="9">
        <v>45496</v>
      </c>
      <c r="B895">
        <v>928.91033935546898</v>
      </c>
      <c r="C895">
        <v>71.169006347656307</v>
      </c>
      <c r="D895">
        <v>547.54260253906295</v>
      </c>
      <c r="E895">
        <v>247.72999572753901</v>
      </c>
      <c r="F895" s="8">
        <f t="shared" si="56"/>
        <v>-9.0179308096320267E-3</v>
      </c>
      <c r="G895" s="8">
        <f t="shared" si="57"/>
        <v>-1.0895944849003147E-2</v>
      </c>
      <c r="H895" s="8">
        <f t="shared" si="58"/>
        <v>-8.3345613435909947E-4</v>
      </c>
      <c r="I895" s="8">
        <f t="shared" si="59"/>
        <v>-1.0893199987386769E-3</v>
      </c>
    </row>
    <row r="896" spans="1:9" x14ac:dyDescent="0.3">
      <c r="A896" s="9">
        <v>45497</v>
      </c>
      <c r="B896">
        <v>869.10144042968795</v>
      </c>
      <c r="C896">
        <v>74.425941467285199</v>
      </c>
      <c r="D896">
        <v>525.309814453125</v>
      </c>
      <c r="E896">
        <v>248.47999572753901</v>
      </c>
      <c r="F896" s="8">
        <f t="shared" si="56"/>
        <v>-6.6552370260579169E-2</v>
      </c>
      <c r="G896" s="8">
        <f t="shared" si="57"/>
        <v>4.4747137161734049E-2</v>
      </c>
      <c r="H896" s="8">
        <f t="shared" si="58"/>
        <v>-4.1452060214616185E-2</v>
      </c>
      <c r="I896" s="8">
        <f t="shared" si="59"/>
        <v>3.0229160397473968E-3</v>
      </c>
    </row>
    <row r="897" spans="1:9" x14ac:dyDescent="0.3">
      <c r="A897" s="9">
        <v>45498</v>
      </c>
      <c r="B897">
        <v>859.02380371093795</v>
      </c>
      <c r="C897">
        <v>72.481651306152301</v>
      </c>
      <c r="D897">
        <v>541.06134033203102</v>
      </c>
      <c r="E897">
        <v>233.5</v>
      </c>
      <c r="F897" s="8">
        <f t="shared" si="56"/>
        <v>-1.1663218266876678E-2</v>
      </c>
      <c r="G897" s="8">
        <f t="shared" si="57"/>
        <v>-2.6471112304652412E-2</v>
      </c>
      <c r="H897" s="8">
        <f t="shared" si="58"/>
        <v>2.9544444352080198E-2</v>
      </c>
      <c r="I897" s="8">
        <f t="shared" si="59"/>
        <v>-6.2180265097039E-2</v>
      </c>
    </row>
    <row r="898" spans="1:9" x14ac:dyDescent="0.3">
      <c r="A898" s="9">
        <v>45499</v>
      </c>
      <c r="B898">
        <v>884.67608642578102</v>
      </c>
      <c r="C898">
        <v>73.290954589843807</v>
      </c>
      <c r="D898">
        <v>550.47058105468795</v>
      </c>
      <c r="E898">
        <v>240.669998168945</v>
      </c>
      <c r="F898" s="8">
        <f t="shared" si="56"/>
        <v>2.9424941417434018E-2</v>
      </c>
      <c r="G898" s="8">
        <f t="shared" si="57"/>
        <v>1.1103754286936687E-2</v>
      </c>
      <c r="H898" s="8">
        <f t="shared" si="58"/>
        <v>1.7240858667866291E-2</v>
      </c>
      <c r="I898" s="8">
        <f t="shared" si="59"/>
        <v>3.0244615827204408E-2</v>
      </c>
    </row>
    <row r="899" spans="1:9" x14ac:dyDescent="0.3">
      <c r="A899" s="9">
        <v>45502</v>
      </c>
      <c r="B899">
        <v>868.51690673828102</v>
      </c>
      <c r="C899">
        <v>73.369903564453097</v>
      </c>
      <c r="D899">
        <v>544.42608642578102</v>
      </c>
      <c r="E899">
        <v>240.44999694824199</v>
      </c>
      <c r="F899" s="8">
        <f t="shared" si="56"/>
        <v>-1.8434521886147505E-2</v>
      </c>
      <c r="G899" s="8">
        <f t="shared" si="57"/>
        <v>1.0766196683794889E-3</v>
      </c>
      <c r="H899" s="8">
        <f t="shared" si="58"/>
        <v>-1.1041326941242172E-2</v>
      </c>
      <c r="I899" s="8">
        <f t="shared" si="59"/>
        <v>-9.1453790434597635E-4</v>
      </c>
    </row>
    <row r="900" spans="1:9" x14ac:dyDescent="0.3">
      <c r="A900" s="9">
        <v>45503</v>
      </c>
      <c r="B900">
        <v>858.23095703125</v>
      </c>
      <c r="C900">
        <v>73.310684204101605</v>
      </c>
      <c r="D900">
        <v>547.095947265625</v>
      </c>
      <c r="E900">
        <v>234.69999694824199</v>
      </c>
      <c r="F900" s="8">
        <f t="shared" ref="F900:F963" si="60">LN(B900/B899)</f>
        <v>-1.1913808132847391E-2</v>
      </c>
      <c r="G900" s="8">
        <f t="shared" ref="G900:G963" si="61">LN(C900/C899)</f>
        <v>-8.0746013456773507E-4</v>
      </c>
      <c r="H900" s="8">
        <f t="shared" ref="H900:H963" si="62">LN(D900/D899)</f>
        <v>4.8920059915665004E-3</v>
      </c>
      <c r="I900" s="8">
        <f t="shared" ref="I900:I963" si="63">LN(E900/E899)</f>
        <v>-2.4204065177636333E-2</v>
      </c>
    </row>
    <row r="901" spans="1:9" x14ac:dyDescent="0.3">
      <c r="A901" s="9">
        <v>45504</v>
      </c>
      <c r="B901">
        <v>934.51239013671898</v>
      </c>
      <c r="C901">
        <v>75.393150329589801</v>
      </c>
      <c r="D901">
        <v>556.9716796875</v>
      </c>
      <c r="E901">
        <v>248.5</v>
      </c>
      <c r="F901" s="8">
        <f t="shared" si="60"/>
        <v>8.5151641426548158E-2</v>
      </c>
      <c r="G901" s="8">
        <f t="shared" si="61"/>
        <v>2.8010068234683362E-2</v>
      </c>
      <c r="H901" s="8">
        <f t="shared" si="62"/>
        <v>1.7890200891736617E-2</v>
      </c>
      <c r="I901" s="8">
        <f t="shared" si="63"/>
        <v>5.7134755682509288E-2</v>
      </c>
    </row>
    <row r="902" spans="1:9" x14ac:dyDescent="0.3">
      <c r="A902" s="9">
        <v>45505</v>
      </c>
      <c r="B902">
        <v>881.64617919921898</v>
      </c>
      <c r="C902">
        <v>77.367050170898395</v>
      </c>
      <c r="D902">
        <v>530.55035400390602</v>
      </c>
      <c r="E902">
        <v>229.83999633789099</v>
      </c>
      <c r="F902" s="8">
        <f t="shared" si="60"/>
        <v>-5.8234067229843707E-2</v>
      </c>
      <c r="G902" s="8">
        <f t="shared" si="61"/>
        <v>2.5844555117659509E-2</v>
      </c>
      <c r="H902" s="8">
        <f t="shared" si="62"/>
        <v>-4.859952270866337E-2</v>
      </c>
      <c r="I902" s="8">
        <f t="shared" si="63"/>
        <v>-7.8059446798946525E-2</v>
      </c>
    </row>
    <row r="903" spans="1:9" x14ac:dyDescent="0.3">
      <c r="A903" s="9">
        <v>45506</v>
      </c>
      <c r="B903">
        <v>807.45977783203102</v>
      </c>
      <c r="C903">
        <v>78.166481018066406</v>
      </c>
      <c r="D903">
        <v>514.64001464843795</v>
      </c>
      <c r="E903">
        <v>222.330001831055</v>
      </c>
      <c r="F903" s="8">
        <f t="shared" si="60"/>
        <v>-8.7897575029258934E-2</v>
      </c>
      <c r="G903" s="8">
        <f t="shared" si="61"/>
        <v>1.0279942610190319E-2</v>
      </c>
      <c r="H903" s="8">
        <f t="shared" si="62"/>
        <v>-3.0447215992646433E-2</v>
      </c>
      <c r="I903" s="8">
        <f t="shared" si="63"/>
        <v>-3.3220625870606514E-2</v>
      </c>
    </row>
    <row r="904" spans="1:9" x14ac:dyDescent="0.3">
      <c r="A904" s="9">
        <v>45509</v>
      </c>
      <c r="B904">
        <v>818.43408203125</v>
      </c>
      <c r="C904">
        <v>75.679367065429702</v>
      </c>
      <c r="D904">
        <v>502.53106689453102</v>
      </c>
      <c r="E904">
        <v>219.44999694824199</v>
      </c>
      <c r="F904" s="8">
        <f t="shared" si="60"/>
        <v>1.3499615359126887E-2</v>
      </c>
      <c r="G904" s="8">
        <f t="shared" si="61"/>
        <v>-3.2335362771703458E-2</v>
      </c>
      <c r="H904" s="8">
        <f t="shared" si="62"/>
        <v>-2.3810192878311879E-2</v>
      </c>
      <c r="I904" s="8">
        <f t="shared" si="63"/>
        <v>-1.3038370639280672E-2</v>
      </c>
    </row>
    <row r="905" spans="1:9" x14ac:dyDescent="0.3">
      <c r="A905" s="9">
        <v>45510</v>
      </c>
      <c r="B905">
        <v>841.04119873046898</v>
      </c>
      <c r="C905">
        <v>75.965583801269503</v>
      </c>
      <c r="D905">
        <v>514.15368652343795</v>
      </c>
      <c r="E905">
        <v>220.330001831055</v>
      </c>
      <c r="F905" s="8">
        <f t="shared" si="60"/>
        <v>2.7247788080974503E-2</v>
      </c>
      <c r="G905" s="8">
        <f t="shared" si="61"/>
        <v>3.7748315927546576E-3</v>
      </c>
      <c r="H905" s="8">
        <f t="shared" si="62"/>
        <v>2.2864759093732413E-2</v>
      </c>
      <c r="I905" s="8">
        <f t="shared" si="63"/>
        <v>4.0020285587593681E-3</v>
      </c>
    </row>
    <row r="906" spans="1:9" x14ac:dyDescent="0.3">
      <c r="A906" s="9">
        <v>45511</v>
      </c>
      <c r="B906">
        <v>834.396728515625</v>
      </c>
      <c r="C906">
        <v>76.547882080078097</v>
      </c>
      <c r="D906">
        <v>508.67489624023398</v>
      </c>
      <c r="E906">
        <v>227.80999755859401</v>
      </c>
      <c r="F906" s="8">
        <f t="shared" si="60"/>
        <v>-7.9316636457877048E-3</v>
      </c>
      <c r="G906" s="8">
        <f t="shared" si="61"/>
        <v>7.636061575256467E-3</v>
      </c>
      <c r="H906" s="8">
        <f t="shared" si="62"/>
        <v>-1.0713120020155857E-2</v>
      </c>
      <c r="I906" s="8">
        <f t="shared" si="63"/>
        <v>3.3385506702402729E-2</v>
      </c>
    </row>
    <row r="907" spans="1:9" x14ac:dyDescent="0.3">
      <c r="A907" s="9">
        <v>45512</v>
      </c>
      <c r="B907">
        <v>874.60266113281295</v>
      </c>
      <c r="C907">
        <v>76.528144836425795</v>
      </c>
      <c r="D907">
        <v>563.840087890625</v>
      </c>
      <c r="E907">
        <v>228.669998168945</v>
      </c>
      <c r="F907" s="8">
        <f t="shared" si="60"/>
        <v>4.7060698743573909E-2</v>
      </c>
      <c r="G907" s="8">
        <f t="shared" si="61"/>
        <v>-2.5787504626634028E-4</v>
      </c>
      <c r="H907" s="8">
        <f t="shared" si="62"/>
        <v>0.10296157742493528</v>
      </c>
      <c r="I907" s="8">
        <f t="shared" si="63"/>
        <v>3.7679707145794527E-3</v>
      </c>
    </row>
    <row r="908" spans="1:9" x14ac:dyDescent="0.3">
      <c r="A908" s="9">
        <v>45513</v>
      </c>
      <c r="B908">
        <v>858.54022216796898</v>
      </c>
      <c r="C908">
        <v>76.449188232421903</v>
      </c>
      <c r="D908">
        <v>565.55718994140602</v>
      </c>
      <c r="E908">
        <v>230.10000610351599</v>
      </c>
      <c r="F908" s="8">
        <f t="shared" si="60"/>
        <v>-1.8536150738949621E-2</v>
      </c>
      <c r="G908" s="8">
        <f t="shared" si="61"/>
        <v>-1.0322654922937683E-3</v>
      </c>
      <c r="H908" s="8">
        <f t="shared" si="62"/>
        <v>3.0407428945125404E-3</v>
      </c>
      <c r="I908" s="8">
        <f t="shared" si="63"/>
        <v>6.2341153632219318E-3</v>
      </c>
    </row>
    <row r="909" spans="1:9" x14ac:dyDescent="0.3">
      <c r="A909" s="9">
        <v>45516</v>
      </c>
      <c r="B909">
        <v>850.8681640625</v>
      </c>
      <c r="C909">
        <v>76.567626953125</v>
      </c>
      <c r="D909">
        <v>563.54235839843795</v>
      </c>
      <c r="E909">
        <v>230.830001831055</v>
      </c>
      <c r="F909" s="8">
        <f t="shared" si="60"/>
        <v>-8.9763331940926269E-3</v>
      </c>
      <c r="G909" s="8">
        <f t="shared" si="61"/>
        <v>1.5480487449988517E-3</v>
      </c>
      <c r="H909" s="8">
        <f t="shared" si="62"/>
        <v>-3.5689212426650192E-3</v>
      </c>
      <c r="I909" s="8">
        <f t="shared" si="63"/>
        <v>3.1674932215765353E-3</v>
      </c>
    </row>
    <row r="910" spans="1:9" x14ac:dyDescent="0.3">
      <c r="A910" s="9">
        <v>45517</v>
      </c>
      <c r="B910">
        <v>867.45935058593795</v>
      </c>
      <c r="C910">
        <v>77.100578308105497</v>
      </c>
      <c r="D910">
        <v>567.26434326171898</v>
      </c>
      <c r="E910">
        <v>237.02999877929699</v>
      </c>
      <c r="F910" s="8">
        <f t="shared" si="60"/>
        <v>1.9311454882211549E-2</v>
      </c>
      <c r="G910" s="8">
        <f t="shared" si="61"/>
        <v>6.9364185120385684E-3</v>
      </c>
      <c r="H910" s="8">
        <f t="shared" si="62"/>
        <v>6.5829081110420004E-3</v>
      </c>
      <c r="I910" s="8">
        <f t="shared" si="63"/>
        <v>2.650519346436837E-2</v>
      </c>
    </row>
    <row r="911" spans="1:9" x14ac:dyDescent="0.3">
      <c r="A911" s="9">
        <v>45518</v>
      </c>
      <c r="B911">
        <v>877.52581787109398</v>
      </c>
      <c r="C911">
        <v>76.992019653320298</v>
      </c>
      <c r="D911">
        <v>574.07312011718795</v>
      </c>
      <c r="E911">
        <v>241</v>
      </c>
      <c r="F911" s="8">
        <f t="shared" si="60"/>
        <v>1.1537724373574965E-2</v>
      </c>
      <c r="G911" s="8">
        <f t="shared" si="61"/>
        <v>-1.4090056781633357E-3</v>
      </c>
      <c r="H911" s="8">
        <f t="shared" si="62"/>
        <v>1.1931366220978571E-2</v>
      </c>
      <c r="I911" s="8">
        <f t="shared" si="63"/>
        <v>1.6610223237897067E-2</v>
      </c>
    </row>
    <row r="912" spans="1:9" x14ac:dyDescent="0.3">
      <c r="A912" s="9">
        <v>45519</v>
      </c>
      <c r="B912">
        <v>926.08215332031295</v>
      </c>
      <c r="C912">
        <v>76.399841308593807</v>
      </c>
      <c r="D912">
        <v>586.43023681640602</v>
      </c>
      <c r="E912">
        <v>243.05999755859401</v>
      </c>
      <c r="F912" s="8">
        <f t="shared" si="60"/>
        <v>5.3856572216865087E-2</v>
      </c>
      <c r="G912" s="8">
        <f t="shared" si="61"/>
        <v>-7.7211565589569847E-3</v>
      </c>
      <c r="H912" s="8">
        <f t="shared" si="62"/>
        <v>2.1296937538717649E-2</v>
      </c>
      <c r="I912" s="8">
        <f t="shared" si="63"/>
        <v>8.5113829075410975E-3</v>
      </c>
    </row>
    <row r="913" spans="1:9" x14ac:dyDescent="0.3">
      <c r="A913" s="9">
        <v>45520</v>
      </c>
      <c r="B913">
        <v>916.51452636718795</v>
      </c>
      <c r="C913">
        <v>77.544700622558594</v>
      </c>
      <c r="D913">
        <v>579.04577636718795</v>
      </c>
      <c r="E913">
        <v>242.71000671386699</v>
      </c>
      <c r="F913" s="8">
        <f t="shared" si="60"/>
        <v>-1.0385032217423358E-2</v>
      </c>
      <c r="G913" s="8">
        <f t="shared" si="61"/>
        <v>1.4873933253257483E-2</v>
      </c>
      <c r="H913" s="8">
        <f t="shared" si="62"/>
        <v>-1.2672177177937036E-2</v>
      </c>
      <c r="I913" s="8">
        <f t="shared" si="63"/>
        <v>-1.4409737209337171E-3</v>
      </c>
    </row>
    <row r="914" spans="1:9" x14ac:dyDescent="0.3">
      <c r="A914" s="9">
        <v>45523</v>
      </c>
      <c r="B914">
        <v>930.970703125</v>
      </c>
      <c r="C914">
        <v>78.314529418945298</v>
      </c>
      <c r="D914">
        <v>582.12255859375</v>
      </c>
      <c r="E914">
        <v>245.78999328613301</v>
      </c>
      <c r="F914" s="8">
        <f t="shared" si="60"/>
        <v>1.5649891620593923E-2</v>
      </c>
      <c r="G914" s="8">
        <f t="shared" si="61"/>
        <v>9.8785943776036941E-3</v>
      </c>
      <c r="H914" s="8">
        <f t="shared" si="62"/>
        <v>5.299471807351918E-3</v>
      </c>
      <c r="I914" s="8">
        <f t="shared" si="63"/>
        <v>1.2610142829110056E-2</v>
      </c>
    </row>
    <row r="915" spans="1:9" x14ac:dyDescent="0.3">
      <c r="A915" s="9">
        <v>45524</v>
      </c>
      <c r="B915">
        <v>924.01696777343795</v>
      </c>
      <c r="C915">
        <v>77.949356079101605</v>
      </c>
      <c r="D915">
        <v>577.94396972656295</v>
      </c>
      <c r="E915">
        <v>248.92999267578099</v>
      </c>
      <c r="F915" s="8">
        <f t="shared" si="60"/>
        <v>-7.4973737383107839E-3</v>
      </c>
      <c r="G915" s="8">
        <f t="shared" si="61"/>
        <v>-4.6738119103146968E-3</v>
      </c>
      <c r="H915" s="8">
        <f t="shared" si="62"/>
        <v>-7.2040815541805419E-3</v>
      </c>
      <c r="I915" s="8">
        <f t="shared" si="63"/>
        <v>1.2694217514638083E-2</v>
      </c>
    </row>
    <row r="916" spans="1:9" x14ac:dyDescent="0.3">
      <c r="A916" s="9">
        <v>45525</v>
      </c>
      <c r="B916">
        <v>941.40625</v>
      </c>
      <c r="C916">
        <v>78.600746154785199</v>
      </c>
      <c r="D916">
        <v>581.56677246093795</v>
      </c>
      <c r="E916">
        <v>251.02000427246099</v>
      </c>
      <c r="F916" s="8">
        <f t="shared" si="60"/>
        <v>1.8644333128983868E-2</v>
      </c>
      <c r="G916" s="8">
        <f t="shared" si="61"/>
        <v>8.3218576753094162E-3</v>
      </c>
      <c r="H916" s="8">
        <f t="shared" si="62"/>
        <v>6.2488675460428715E-3</v>
      </c>
      <c r="I916" s="8">
        <f t="shared" si="63"/>
        <v>8.3609312316901534E-3</v>
      </c>
    </row>
    <row r="917" spans="1:9" x14ac:dyDescent="0.3">
      <c r="A917" s="9">
        <v>45526</v>
      </c>
      <c r="B917">
        <v>905.59014892578102</v>
      </c>
      <c r="C917">
        <v>77.89013671875</v>
      </c>
      <c r="D917">
        <v>582.91656494140602</v>
      </c>
      <c r="E917">
        <v>250</v>
      </c>
      <c r="F917" s="8">
        <f t="shared" si="60"/>
        <v>-3.8787938556456715E-2</v>
      </c>
      <c r="G917" s="8">
        <f t="shared" si="61"/>
        <v>-9.0818622433283744E-3</v>
      </c>
      <c r="H917" s="8">
        <f t="shared" si="62"/>
        <v>2.3182694704814754E-3</v>
      </c>
      <c r="I917" s="8">
        <f t="shared" si="63"/>
        <v>-4.0717163904542501E-3</v>
      </c>
    </row>
    <row r="918" spans="1:9" x14ac:dyDescent="0.3">
      <c r="A918" s="9">
        <v>45527</v>
      </c>
      <c r="B918">
        <v>905.14117431640602</v>
      </c>
      <c r="C918">
        <v>78.6204833984375</v>
      </c>
      <c r="D918">
        <v>589.387939453125</v>
      </c>
      <c r="E918">
        <v>253.99000549316401</v>
      </c>
      <c r="F918" s="8">
        <f t="shared" si="60"/>
        <v>-4.9590418281616892E-4</v>
      </c>
      <c r="G918" s="8">
        <f t="shared" si="61"/>
        <v>9.3329383074461179E-3</v>
      </c>
      <c r="H918" s="8">
        <f t="shared" si="62"/>
        <v>1.1040544879374382E-2</v>
      </c>
      <c r="I918" s="8">
        <f t="shared" si="63"/>
        <v>1.5833999930009373E-2</v>
      </c>
    </row>
    <row r="919" spans="1:9" x14ac:dyDescent="0.3">
      <c r="A919" s="9">
        <v>45530</v>
      </c>
      <c r="B919">
        <v>881.2470703125</v>
      </c>
      <c r="C919">
        <v>79.587692260742202</v>
      </c>
      <c r="D919">
        <v>586.83709716796898</v>
      </c>
      <c r="E919">
        <v>252.69000244140599</v>
      </c>
      <c r="F919" s="8">
        <f t="shared" si="60"/>
        <v>-2.6752895601089424E-2</v>
      </c>
      <c r="G919" s="8">
        <f t="shared" si="61"/>
        <v>1.2227192537890902E-2</v>
      </c>
      <c r="H919" s="8">
        <f t="shared" si="62"/>
        <v>-4.3373439685834465E-3</v>
      </c>
      <c r="I919" s="8">
        <f t="shared" si="63"/>
        <v>-5.131467135209275E-3</v>
      </c>
    </row>
    <row r="920" spans="1:9" x14ac:dyDescent="0.3">
      <c r="A920" s="9">
        <v>45531</v>
      </c>
      <c r="B920">
        <v>887.8017578125</v>
      </c>
      <c r="C920">
        <v>78.571136474609403</v>
      </c>
      <c r="D920">
        <v>585.685791015625</v>
      </c>
      <c r="E920">
        <v>252.919998168945</v>
      </c>
      <c r="F920" s="8">
        <f t="shared" si="60"/>
        <v>7.4104427096265187E-3</v>
      </c>
      <c r="G920" s="8">
        <f t="shared" si="61"/>
        <v>-1.2855049487122719E-2</v>
      </c>
      <c r="H920" s="8">
        <f t="shared" si="62"/>
        <v>-1.9638107434022472E-3</v>
      </c>
      <c r="I920" s="8">
        <f t="shared" si="63"/>
        <v>9.0977529370526446E-4</v>
      </c>
    </row>
    <row r="921" spans="1:9" x14ac:dyDescent="0.3">
      <c r="A921" s="9">
        <v>45532</v>
      </c>
      <c r="B921">
        <v>886.05584716796898</v>
      </c>
      <c r="C921">
        <v>78.373748779296903</v>
      </c>
      <c r="D921">
        <v>585.23791503906295</v>
      </c>
      <c r="E921">
        <v>252.94999694824199</v>
      </c>
      <c r="F921" s="8">
        <f t="shared" si="60"/>
        <v>-1.9684908229457509E-3</v>
      </c>
      <c r="G921" s="8">
        <f t="shared" si="61"/>
        <v>-2.515377281239056E-3</v>
      </c>
      <c r="H921" s="8">
        <f t="shared" si="62"/>
        <v>-7.6499603874836117E-4</v>
      </c>
      <c r="I921" s="8">
        <f t="shared" si="63"/>
        <v>1.1860272252448813E-4</v>
      </c>
    </row>
    <row r="922" spans="1:9" x14ac:dyDescent="0.3">
      <c r="A922" s="9">
        <v>45533</v>
      </c>
      <c r="B922">
        <v>885.63684082031295</v>
      </c>
      <c r="C922">
        <v>78.985649108886705</v>
      </c>
      <c r="D922">
        <v>588.43273925781295</v>
      </c>
      <c r="E922">
        <v>255.97999572753901</v>
      </c>
      <c r="F922" s="8">
        <f t="shared" si="60"/>
        <v>-4.7300116810195322E-4</v>
      </c>
      <c r="G922" s="8">
        <f t="shared" si="61"/>
        <v>7.7771448287085329E-3</v>
      </c>
      <c r="H922" s="8">
        <f t="shared" si="62"/>
        <v>5.4441714087335351E-3</v>
      </c>
      <c r="I922" s="8">
        <f t="shared" si="63"/>
        <v>1.1907471063764863E-2</v>
      </c>
    </row>
    <row r="923" spans="1:9" x14ac:dyDescent="0.3">
      <c r="A923" s="9">
        <v>45534</v>
      </c>
      <c r="B923">
        <v>901.75909423828102</v>
      </c>
      <c r="C923">
        <v>79.974029541015597</v>
      </c>
      <c r="D923">
        <v>597.37048339843795</v>
      </c>
      <c r="E923">
        <v>253.19000244140599</v>
      </c>
      <c r="F923" s="8">
        <f t="shared" si="60"/>
        <v>1.8040424460633839E-2</v>
      </c>
      <c r="G923" s="8">
        <f t="shared" si="61"/>
        <v>1.2435772116729974E-2</v>
      </c>
      <c r="H923" s="8">
        <f t="shared" si="62"/>
        <v>1.5074867784070994E-2</v>
      </c>
      <c r="I923" s="8">
        <f t="shared" si="63"/>
        <v>-1.095909507513638E-2</v>
      </c>
    </row>
    <row r="924" spans="1:9" x14ac:dyDescent="0.3">
      <c r="A924" s="9">
        <v>45538</v>
      </c>
      <c r="B924">
        <v>843.41564941406295</v>
      </c>
      <c r="C924">
        <v>79.397888183593807</v>
      </c>
      <c r="D924">
        <v>572.63757324218795</v>
      </c>
      <c r="E924">
        <v>249.5</v>
      </c>
      <c r="F924" s="8">
        <f t="shared" si="60"/>
        <v>-6.688750854110953E-2</v>
      </c>
      <c r="G924" s="8">
        <f t="shared" si="61"/>
        <v>-7.2301805171906906E-3</v>
      </c>
      <c r="H924" s="8">
        <f t="shared" si="62"/>
        <v>-4.2284486955409289E-2</v>
      </c>
      <c r="I924" s="8">
        <f t="shared" si="63"/>
        <v>-1.4681289470331024E-2</v>
      </c>
    </row>
    <row r="925" spans="1:9" x14ac:dyDescent="0.3">
      <c r="A925" s="9">
        <v>45539</v>
      </c>
      <c r="B925">
        <v>809.58483886718795</v>
      </c>
      <c r="C925">
        <v>80.540237426757798</v>
      </c>
      <c r="D925">
        <v>574.23010253906295</v>
      </c>
      <c r="E925">
        <v>248.05000305175801</v>
      </c>
      <c r="F925" s="8">
        <f t="shared" si="60"/>
        <v>-4.0938324628783093E-2</v>
      </c>
      <c r="G925" s="8">
        <f t="shared" si="61"/>
        <v>1.428513263944651E-2</v>
      </c>
      <c r="H925" s="8">
        <f t="shared" si="62"/>
        <v>2.7771823272530896E-3</v>
      </c>
      <c r="I925" s="8">
        <f t="shared" si="63"/>
        <v>-5.8285641415201147E-3</v>
      </c>
    </row>
    <row r="926" spans="1:9" x14ac:dyDescent="0.3">
      <c r="A926" s="9">
        <v>45540</v>
      </c>
      <c r="B926">
        <v>793.74188232421898</v>
      </c>
      <c r="C926">
        <v>79.795227050781307</v>
      </c>
      <c r="D926">
        <v>572.48834228515602</v>
      </c>
      <c r="E926">
        <v>252.25</v>
      </c>
      <c r="F926" s="8">
        <f t="shared" si="60"/>
        <v>-1.9763248500691881E-2</v>
      </c>
      <c r="G926" s="8">
        <f t="shared" si="61"/>
        <v>-9.2932120815957236E-3</v>
      </c>
      <c r="H926" s="8">
        <f t="shared" si="62"/>
        <v>-3.037819093661547E-3</v>
      </c>
      <c r="I926" s="8">
        <f t="shared" si="63"/>
        <v>1.679030818366517E-2</v>
      </c>
    </row>
    <row r="927" spans="1:9" x14ac:dyDescent="0.3">
      <c r="A927" s="9">
        <v>45541</v>
      </c>
      <c r="B927">
        <v>751.03186035156295</v>
      </c>
      <c r="C927">
        <v>79.447563171386705</v>
      </c>
      <c r="D927">
        <v>568.61663818359398</v>
      </c>
      <c r="E927">
        <v>254.60000610351599</v>
      </c>
      <c r="F927" s="8">
        <f t="shared" si="60"/>
        <v>-5.5310248393683134E-2</v>
      </c>
      <c r="G927" s="8">
        <f t="shared" si="61"/>
        <v>-4.3664699832386498E-3</v>
      </c>
      <c r="H927" s="8">
        <f t="shared" si="62"/>
        <v>-6.7859119450574597E-3</v>
      </c>
      <c r="I927" s="8">
        <f t="shared" si="63"/>
        <v>9.2730508625490215E-3</v>
      </c>
    </row>
    <row r="928" spans="1:9" x14ac:dyDescent="0.3">
      <c r="A928" s="9">
        <v>45544</v>
      </c>
      <c r="B928">
        <v>748.06884765625</v>
      </c>
      <c r="C928">
        <v>80.649505615234403</v>
      </c>
      <c r="D928">
        <v>577.46472167968795</v>
      </c>
      <c r="E928">
        <v>250.69999694824199</v>
      </c>
      <c r="F928" s="8">
        <f t="shared" si="60"/>
        <v>-3.9530587077797434E-3</v>
      </c>
      <c r="G928" s="8">
        <f t="shared" si="61"/>
        <v>1.5015453259102373E-2</v>
      </c>
      <c r="H928" s="8">
        <f t="shared" si="62"/>
        <v>1.5440892074136396E-2</v>
      </c>
      <c r="I928" s="8">
        <f t="shared" si="63"/>
        <v>-1.5436717104967513E-2</v>
      </c>
    </row>
    <row r="929" spans="1:9" x14ac:dyDescent="0.3">
      <c r="A929" s="9">
        <v>45545</v>
      </c>
      <c r="B929">
        <v>749.62518310546898</v>
      </c>
      <c r="C929">
        <v>81.752113342285199</v>
      </c>
      <c r="D929">
        <v>578.36047363281295</v>
      </c>
      <c r="E929">
        <v>243.74000549316401</v>
      </c>
      <c r="F929" s="8">
        <f t="shared" si="60"/>
        <v>2.0783096913680353E-3</v>
      </c>
      <c r="G929" s="8">
        <f t="shared" si="61"/>
        <v>1.3578986175864187E-2</v>
      </c>
      <c r="H929" s="8">
        <f t="shared" si="62"/>
        <v>1.5499785540059228E-3</v>
      </c>
      <c r="I929" s="8">
        <f t="shared" si="63"/>
        <v>-2.8154887058961797E-2</v>
      </c>
    </row>
    <row r="930" spans="1:9" x14ac:dyDescent="0.3">
      <c r="A930" s="9">
        <v>45546</v>
      </c>
      <c r="B930">
        <v>798.27136230468795</v>
      </c>
      <c r="C930">
        <v>82.874588012695298</v>
      </c>
      <c r="D930">
        <v>581.64495849609398</v>
      </c>
      <c r="E930">
        <v>246.85000610351599</v>
      </c>
      <c r="F930" s="8">
        <f t="shared" si="60"/>
        <v>6.2875266906879723E-2</v>
      </c>
      <c r="G930" s="8">
        <f t="shared" si="61"/>
        <v>1.3636816579472955E-2</v>
      </c>
      <c r="H930" s="8">
        <f t="shared" si="62"/>
        <v>5.6628935514314391E-3</v>
      </c>
      <c r="I930" s="8">
        <f t="shared" si="63"/>
        <v>1.2678783498140169E-2</v>
      </c>
    </row>
    <row r="931" spans="1:9" x14ac:dyDescent="0.3">
      <c r="A931" s="9">
        <v>45547</v>
      </c>
      <c r="B931">
        <v>798.30126953125</v>
      </c>
      <c r="C931">
        <v>82.904388427734403</v>
      </c>
      <c r="D931">
        <v>584.78009033203102</v>
      </c>
      <c r="E931">
        <v>248.97999572753901</v>
      </c>
      <c r="F931" s="8">
        <f t="shared" si="60"/>
        <v>3.7464285644392626E-5</v>
      </c>
      <c r="G931" s="8">
        <f t="shared" si="61"/>
        <v>3.5951983779809201E-4</v>
      </c>
      <c r="H931" s="8">
        <f t="shared" si="62"/>
        <v>5.3756379612530658E-3</v>
      </c>
      <c r="I931" s="8">
        <f t="shared" si="63"/>
        <v>8.5916653633054119E-3</v>
      </c>
    </row>
    <row r="932" spans="1:9" x14ac:dyDescent="0.3">
      <c r="A932" s="9">
        <v>45548</v>
      </c>
      <c r="B932">
        <v>814.45343017578102</v>
      </c>
      <c r="C932">
        <v>84.086471557617202</v>
      </c>
      <c r="D932">
        <v>588.54229736328102</v>
      </c>
      <c r="E932">
        <v>254.36999511718801</v>
      </c>
      <c r="F932" s="8">
        <f t="shared" si="60"/>
        <v>2.0031193497675414E-2</v>
      </c>
      <c r="G932" s="8">
        <f t="shared" si="61"/>
        <v>1.4157695513188956E-2</v>
      </c>
      <c r="H932" s="8">
        <f t="shared" si="62"/>
        <v>6.4129346960767721E-3</v>
      </c>
      <c r="I932" s="8">
        <f t="shared" si="63"/>
        <v>2.1417325994530497E-2</v>
      </c>
    </row>
    <row r="933" spans="1:9" x14ac:dyDescent="0.3">
      <c r="A933" s="9">
        <v>45551</v>
      </c>
      <c r="B933">
        <v>801.16455078125</v>
      </c>
      <c r="C933">
        <v>84.0765380859375</v>
      </c>
      <c r="D933">
        <v>593.96661376953102</v>
      </c>
      <c r="E933">
        <v>259</v>
      </c>
      <c r="F933" s="8">
        <f t="shared" si="60"/>
        <v>-1.6450892784486547E-2</v>
      </c>
      <c r="G933" s="8">
        <f t="shared" si="61"/>
        <v>-1.1814098370753689E-4</v>
      </c>
      <c r="H933" s="8">
        <f t="shared" si="62"/>
        <v>9.1743147156131879E-3</v>
      </c>
      <c r="I933" s="8">
        <f t="shared" si="63"/>
        <v>1.8038180911223695E-2</v>
      </c>
    </row>
    <row r="934" spans="1:9" x14ac:dyDescent="0.3">
      <c r="A934" s="9">
        <v>45552</v>
      </c>
      <c r="B934">
        <v>803.808349609375</v>
      </c>
      <c r="C934">
        <v>84.404342651367202</v>
      </c>
      <c r="D934">
        <v>602.31701660156295</v>
      </c>
      <c r="E934">
        <v>256.39999389648398</v>
      </c>
      <c r="F934" s="8">
        <f t="shared" si="60"/>
        <v>3.2945119743206653E-3</v>
      </c>
      <c r="G934" s="8">
        <f t="shared" si="61"/>
        <v>3.8913018217386665E-3</v>
      </c>
      <c r="H934" s="8">
        <f t="shared" si="62"/>
        <v>1.3960800343320538E-2</v>
      </c>
      <c r="I934" s="8">
        <f t="shared" si="63"/>
        <v>-1.0089360457687777E-2</v>
      </c>
    </row>
    <row r="935" spans="1:9" x14ac:dyDescent="0.3">
      <c r="A935" s="9">
        <v>45553</v>
      </c>
      <c r="B935">
        <v>786.00006103515602</v>
      </c>
      <c r="C935">
        <v>83.718933105468807</v>
      </c>
      <c r="D935">
        <v>606.15887451171898</v>
      </c>
      <c r="E935">
        <v>258</v>
      </c>
      <c r="F935" s="8">
        <f t="shared" si="60"/>
        <v>-2.2403999549360318E-2</v>
      </c>
      <c r="G935" s="8">
        <f t="shared" si="61"/>
        <v>-8.1536996009442531E-3</v>
      </c>
      <c r="H935" s="8">
        <f t="shared" si="62"/>
        <v>6.3582085190763919E-3</v>
      </c>
      <c r="I935" s="8">
        <f t="shared" si="63"/>
        <v>6.2208836797674983E-3</v>
      </c>
    </row>
    <row r="936" spans="1:9" x14ac:dyDescent="0.3">
      <c r="A936" s="9">
        <v>45554</v>
      </c>
      <c r="B936">
        <v>826.22589111328102</v>
      </c>
      <c r="C936">
        <v>81.742179870605497</v>
      </c>
      <c r="D936">
        <v>623.09857177734398</v>
      </c>
      <c r="E936">
        <v>266.739990234375</v>
      </c>
      <c r="F936" s="8">
        <f t="shared" si="60"/>
        <v>4.9911341975249025E-2</v>
      </c>
      <c r="G936" s="8">
        <f t="shared" si="61"/>
        <v>-2.3895007765967487E-2</v>
      </c>
      <c r="H936" s="8">
        <f t="shared" si="62"/>
        <v>2.756260655300425E-2</v>
      </c>
      <c r="I936" s="8">
        <f t="shared" si="63"/>
        <v>3.3314779661604697E-2</v>
      </c>
    </row>
    <row r="937" spans="1:9" x14ac:dyDescent="0.3">
      <c r="A937" s="9">
        <v>45555</v>
      </c>
      <c r="B937">
        <v>793.42272949218795</v>
      </c>
      <c r="C937">
        <v>82.209053039550795</v>
      </c>
      <c r="D937">
        <v>620.82940673828102</v>
      </c>
      <c r="E937">
        <v>261.17999267578102</v>
      </c>
      <c r="F937" s="8">
        <f t="shared" si="60"/>
        <v>-4.0512056174453227E-2</v>
      </c>
      <c r="G937" s="8">
        <f t="shared" si="61"/>
        <v>5.6952841723224316E-3</v>
      </c>
      <c r="H937" s="8">
        <f t="shared" si="62"/>
        <v>-3.6483905745008944E-3</v>
      </c>
      <c r="I937" s="8">
        <f t="shared" si="63"/>
        <v>-2.1064567833763075E-2</v>
      </c>
    </row>
    <row r="938" spans="1:9" x14ac:dyDescent="0.3">
      <c r="A938" s="9">
        <v>45558</v>
      </c>
      <c r="B938">
        <v>801.62347412109398</v>
      </c>
      <c r="C938">
        <v>84.255340576171903</v>
      </c>
      <c r="D938">
        <v>615.80316162109398</v>
      </c>
      <c r="E938">
        <v>268</v>
      </c>
      <c r="F938" s="8">
        <f t="shared" si="60"/>
        <v>1.0282858102161245E-2</v>
      </c>
      <c r="G938" s="8">
        <f t="shared" si="61"/>
        <v>2.4586526552684815E-2</v>
      </c>
      <c r="H938" s="8">
        <f t="shared" si="62"/>
        <v>-8.1289672028069335E-3</v>
      </c>
      <c r="I938" s="8">
        <f t="shared" si="63"/>
        <v>2.5777183761397732E-2</v>
      </c>
    </row>
    <row r="939" spans="1:9" x14ac:dyDescent="0.3">
      <c r="A939" s="9">
        <v>45559</v>
      </c>
      <c r="B939">
        <v>812.09893798828102</v>
      </c>
      <c r="C939">
        <v>83.728866577148395</v>
      </c>
      <c r="D939">
        <v>622.42181396484398</v>
      </c>
      <c r="E939">
        <v>268</v>
      </c>
      <c r="F939" s="8">
        <f t="shared" si="60"/>
        <v>1.2983163567324556E-2</v>
      </c>
      <c r="G939" s="8">
        <f t="shared" si="61"/>
        <v>-6.2681573666811255E-3</v>
      </c>
      <c r="H939" s="8">
        <f t="shared" si="62"/>
        <v>1.0690650748105537E-2</v>
      </c>
      <c r="I939" s="8">
        <f t="shared" si="63"/>
        <v>0</v>
      </c>
    </row>
    <row r="940" spans="1:9" x14ac:dyDescent="0.3">
      <c r="A940" s="9">
        <v>45560</v>
      </c>
      <c r="B940">
        <v>816.26916503906295</v>
      </c>
      <c r="C940">
        <v>84.056671142578097</v>
      </c>
      <c r="D940">
        <v>618.88854980468795</v>
      </c>
      <c r="E940">
        <v>267.80999755859398</v>
      </c>
      <c r="F940" s="8">
        <f t="shared" si="60"/>
        <v>5.1219821366923811E-3</v>
      </c>
      <c r="G940" s="8">
        <f t="shared" si="61"/>
        <v>3.9074283393094886E-3</v>
      </c>
      <c r="H940" s="8">
        <f t="shared" si="62"/>
        <v>-5.692812700965855E-3</v>
      </c>
      <c r="I940" s="8">
        <f t="shared" si="63"/>
        <v>-7.0921576766327227E-4</v>
      </c>
    </row>
    <row r="941" spans="1:9" x14ac:dyDescent="0.3">
      <c r="A941" s="9">
        <v>45561</v>
      </c>
      <c r="B941">
        <v>850.44921875</v>
      </c>
      <c r="C941">
        <v>82.904388427734403</v>
      </c>
      <c r="D941">
        <v>632.40447998046898</v>
      </c>
      <c r="E941">
        <v>276.83999633789102</v>
      </c>
      <c r="F941" s="8">
        <f t="shared" si="60"/>
        <v>4.1020542839317872E-2</v>
      </c>
      <c r="G941" s="8">
        <f t="shared" si="61"/>
        <v>-1.3803230681943902E-2</v>
      </c>
      <c r="H941" s="8">
        <f t="shared" si="62"/>
        <v>2.1603981710239563E-2</v>
      </c>
      <c r="I941" s="8">
        <f t="shared" si="63"/>
        <v>3.316194400221821E-2</v>
      </c>
    </row>
    <row r="942" spans="1:9" x14ac:dyDescent="0.3">
      <c r="A942" s="9">
        <v>45562</v>
      </c>
      <c r="B942">
        <v>839.57464599609398</v>
      </c>
      <c r="C942">
        <v>83.977203369140597</v>
      </c>
      <c r="D942">
        <v>629.78692626953102</v>
      </c>
      <c r="E942">
        <v>272.52999877929699</v>
      </c>
      <c r="F942" s="8">
        <f t="shared" si="60"/>
        <v>-1.286931275569732E-2</v>
      </c>
      <c r="G942" s="8">
        <f t="shared" si="61"/>
        <v>1.2857376405917675E-2</v>
      </c>
      <c r="H942" s="8">
        <f t="shared" si="62"/>
        <v>-4.1476394949893705E-3</v>
      </c>
      <c r="I942" s="8">
        <f t="shared" si="63"/>
        <v>-1.5691013437795828E-2</v>
      </c>
    </row>
    <row r="943" spans="1:9" x14ac:dyDescent="0.3">
      <c r="A943" s="9">
        <v>45565</v>
      </c>
      <c r="B943">
        <v>831.30401611328102</v>
      </c>
      <c r="C943">
        <v>83.967269897460895</v>
      </c>
      <c r="D943">
        <v>628.84143066406295</v>
      </c>
      <c r="E943">
        <v>268.26998901367199</v>
      </c>
      <c r="F943" s="8">
        <f t="shared" si="60"/>
        <v>-9.8998181234165837E-3</v>
      </c>
      <c r="G943" s="8">
        <f t="shared" si="61"/>
        <v>-1.1829471370003076E-4</v>
      </c>
      <c r="H943" s="8">
        <f t="shared" si="62"/>
        <v>-1.5024225032162803E-3</v>
      </c>
      <c r="I943" s="8">
        <f t="shared" si="63"/>
        <v>-1.5754800212633892E-2</v>
      </c>
    </row>
    <row r="944" spans="1:9" x14ac:dyDescent="0.3">
      <c r="A944" s="9">
        <v>45566</v>
      </c>
      <c r="B944">
        <v>820.429443359375</v>
      </c>
      <c r="C944">
        <v>84.702339172363295</v>
      </c>
      <c r="D944">
        <v>627.16931152343795</v>
      </c>
      <c r="E944">
        <v>261.510009765625</v>
      </c>
      <c r="F944" s="8">
        <f t="shared" si="60"/>
        <v>-1.316765706604256E-2</v>
      </c>
      <c r="G944" s="8">
        <f t="shared" si="61"/>
        <v>8.7161395893199933E-3</v>
      </c>
      <c r="H944" s="8">
        <f t="shared" si="62"/>
        <v>-2.6625888972413268E-3</v>
      </c>
      <c r="I944" s="8">
        <f t="shared" si="63"/>
        <v>-2.5521334060170129E-2</v>
      </c>
    </row>
    <row r="945" spans="1:9" x14ac:dyDescent="0.3">
      <c r="A945" s="9">
        <v>45567</v>
      </c>
      <c r="B945">
        <v>830.24645996093795</v>
      </c>
      <c r="C945">
        <v>84.861274719238295</v>
      </c>
      <c r="D945">
        <v>624.541748046875</v>
      </c>
      <c r="E945">
        <v>268.23001098632801</v>
      </c>
      <c r="F945" s="8">
        <f t="shared" si="60"/>
        <v>1.1894681841536768E-2</v>
      </c>
      <c r="G945" s="8">
        <f t="shared" si="61"/>
        <v>1.8746426756627943E-3</v>
      </c>
      <c r="H945" s="8">
        <f t="shared" si="62"/>
        <v>-4.1983608213348638E-3</v>
      </c>
      <c r="I945" s="8">
        <f t="shared" si="63"/>
        <v>2.5372301339133929E-2</v>
      </c>
    </row>
    <row r="946" spans="1:9" x14ac:dyDescent="0.3">
      <c r="A946" s="9">
        <v>45568</v>
      </c>
      <c r="B946">
        <v>830.46594238281295</v>
      </c>
      <c r="C946">
        <v>84.483810424804702</v>
      </c>
      <c r="D946">
        <v>623.35736083984398</v>
      </c>
      <c r="E946">
        <v>255.71000671386699</v>
      </c>
      <c r="F946" s="8">
        <f t="shared" si="60"/>
        <v>2.6432321796738585E-4</v>
      </c>
      <c r="G946" s="8">
        <f t="shared" si="61"/>
        <v>-4.457937698412703E-3</v>
      </c>
      <c r="H946" s="8">
        <f t="shared" si="62"/>
        <v>-1.8982104470286611E-3</v>
      </c>
      <c r="I946" s="8">
        <f t="shared" si="63"/>
        <v>-4.7800846255655886E-2</v>
      </c>
    </row>
    <row r="947" spans="1:9" x14ac:dyDescent="0.3">
      <c r="A947" s="9">
        <v>45569</v>
      </c>
      <c r="B947">
        <v>831.05456542968795</v>
      </c>
      <c r="C947">
        <v>83.291793823242202</v>
      </c>
      <c r="D947">
        <v>627.706787109375</v>
      </c>
      <c r="E947">
        <v>260</v>
      </c>
      <c r="F947" s="8">
        <f t="shared" si="60"/>
        <v>7.0853542731784327E-4</v>
      </c>
      <c r="G947" s="8">
        <f t="shared" si="61"/>
        <v>-1.4209892607541984E-2</v>
      </c>
      <c r="H947" s="8">
        <f t="shared" si="62"/>
        <v>6.9531906898172941E-3</v>
      </c>
      <c r="I947" s="8">
        <f t="shared" si="63"/>
        <v>1.6637614897237758E-2</v>
      </c>
    </row>
    <row r="948" spans="1:9" x14ac:dyDescent="0.3">
      <c r="A948" s="9">
        <v>45572</v>
      </c>
      <c r="B948">
        <v>815.34136962890602</v>
      </c>
      <c r="C948">
        <v>79.7554931640625</v>
      </c>
      <c r="D948">
        <v>626.74133300781295</v>
      </c>
      <c r="E948">
        <v>258</v>
      </c>
      <c r="F948" s="8">
        <f t="shared" si="60"/>
        <v>-1.9088571085502312E-2</v>
      </c>
      <c r="G948" s="8">
        <f t="shared" si="61"/>
        <v>-4.3384411700510453E-2</v>
      </c>
      <c r="H948" s="8">
        <f t="shared" si="62"/>
        <v>-1.5392494543207404E-3</v>
      </c>
      <c r="I948" s="8">
        <f t="shared" si="63"/>
        <v>-7.7220460939102778E-3</v>
      </c>
    </row>
    <row r="949" spans="1:9" x14ac:dyDescent="0.3">
      <c r="A949" s="9">
        <v>45573</v>
      </c>
      <c r="B949">
        <v>822.33502197265602</v>
      </c>
      <c r="C949">
        <v>79.964096069335895</v>
      </c>
      <c r="D949">
        <v>624.382568359375</v>
      </c>
      <c r="E949">
        <v>259.02999877929699</v>
      </c>
      <c r="F949" s="8">
        <f t="shared" si="60"/>
        <v>8.5409973476407476E-3</v>
      </c>
      <c r="G949" s="8">
        <f t="shared" si="61"/>
        <v>2.6121157071004896E-3</v>
      </c>
      <c r="H949" s="8">
        <f t="shared" si="62"/>
        <v>-3.7706376491494268E-3</v>
      </c>
      <c r="I949" s="8">
        <f t="shared" si="63"/>
        <v>3.9842954733674179E-3</v>
      </c>
    </row>
    <row r="950" spans="1:9" x14ac:dyDescent="0.3">
      <c r="A950" s="9">
        <v>45574</v>
      </c>
      <c r="B950">
        <v>843.92449951171898</v>
      </c>
      <c r="C950">
        <v>80.043563842773395</v>
      </c>
      <c r="D950">
        <v>629.80676269531295</v>
      </c>
      <c r="E950">
        <v>264.89001464843801</v>
      </c>
      <c r="F950" s="8">
        <f t="shared" si="60"/>
        <v>2.5915153707565124E-2</v>
      </c>
      <c r="G950" s="8">
        <f t="shared" si="61"/>
        <v>9.9329969596469669E-4</v>
      </c>
      <c r="H950" s="8">
        <f t="shared" si="62"/>
        <v>8.6497756292689843E-3</v>
      </c>
      <c r="I950" s="8">
        <f t="shared" si="63"/>
        <v>2.2370820376189156E-2</v>
      </c>
    </row>
    <row r="951" spans="1:9" x14ac:dyDescent="0.3">
      <c r="A951" s="9">
        <v>45575</v>
      </c>
      <c r="B951">
        <v>832.02227783203102</v>
      </c>
      <c r="C951">
        <v>80.401168823242202</v>
      </c>
      <c r="D951">
        <v>628.54278564453102</v>
      </c>
      <c r="E951">
        <v>269.77999877929699</v>
      </c>
      <c r="F951" s="8">
        <f t="shared" si="60"/>
        <v>-1.4203818336581651E-2</v>
      </c>
      <c r="G951" s="8">
        <f t="shared" si="61"/>
        <v>4.4576791856942221E-3</v>
      </c>
      <c r="H951" s="8">
        <f t="shared" si="62"/>
        <v>-2.0089449351371681E-3</v>
      </c>
      <c r="I951" s="8">
        <f t="shared" si="63"/>
        <v>1.8292106745550617E-2</v>
      </c>
    </row>
    <row r="952" spans="1:9" x14ac:dyDescent="0.3">
      <c r="A952" s="9">
        <v>45576</v>
      </c>
      <c r="B952">
        <v>838.72662353515602</v>
      </c>
      <c r="C952">
        <v>81.315040588378906</v>
      </c>
      <c r="D952">
        <v>634.14630126953102</v>
      </c>
      <c r="E952">
        <v>267.10000610351602</v>
      </c>
      <c r="F952" s="8">
        <f t="shared" si="60"/>
        <v>8.0256005954261172E-3</v>
      </c>
      <c r="G952" s="8">
        <f t="shared" si="61"/>
        <v>1.1302286848479689E-2</v>
      </c>
      <c r="H952" s="8">
        <f t="shared" si="62"/>
        <v>8.8755853966651279E-3</v>
      </c>
      <c r="I952" s="8">
        <f t="shared" si="63"/>
        <v>-9.9836645497574667E-3</v>
      </c>
    </row>
    <row r="953" spans="1:9" x14ac:dyDescent="0.3">
      <c r="A953" s="9">
        <v>45579</v>
      </c>
      <c r="B953">
        <v>870.23291015625</v>
      </c>
      <c r="C953">
        <v>82.358055114746094</v>
      </c>
      <c r="D953">
        <v>640.49621582031295</v>
      </c>
      <c r="E953">
        <v>266.07998657226602</v>
      </c>
      <c r="F953" s="8">
        <f t="shared" si="60"/>
        <v>3.6876071344642332E-2</v>
      </c>
      <c r="G953" s="8">
        <f t="shared" si="61"/>
        <v>1.2745266910815288E-2</v>
      </c>
      <c r="H953" s="8">
        <f t="shared" si="62"/>
        <v>9.9635262376819005E-3</v>
      </c>
      <c r="I953" s="8">
        <f t="shared" si="63"/>
        <v>-3.8261779873761965E-3</v>
      </c>
    </row>
    <row r="954" spans="1:9" x14ac:dyDescent="0.3">
      <c r="A954" s="9">
        <v>45580</v>
      </c>
      <c r="B954">
        <v>728.72412109375</v>
      </c>
      <c r="C954">
        <v>82.238853454589801</v>
      </c>
      <c r="D954">
        <v>635.01214599609398</v>
      </c>
      <c r="E954">
        <v>266.35998535156301</v>
      </c>
      <c r="F954" s="8">
        <f t="shared" si="60"/>
        <v>-0.17746566297269945</v>
      </c>
      <c r="G954" s="8">
        <f t="shared" si="61"/>
        <v>-1.4484072882249776E-3</v>
      </c>
      <c r="H954" s="8">
        <f t="shared" si="62"/>
        <v>-8.59908689166234E-3</v>
      </c>
      <c r="I954" s="8">
        <f t="shared" si="63"/>
        <v>1.0517572679465306E-3</v>
      </c>
    </row>
    <row r="955" spans="1:9" x14ac:dyDescent="0.3">
      <c r="A955" s="9">
        <v>45581</v>
      </c>
      <c r="B955">
        <v>681.92370605468795</v>
      </c>
      <c r="C955">
        <v>83.828201293945298</v>
      </c>
      <c r="D955">
        <v>634.47467041015602</v>
      </c>
      <c r="E955">
        <v>265</v>
      </c>
      <c r="F955" s="8">
        <f t="shared" si="60"/>
        <v>-6.6377442039749629E-2</v>
      </c>
      <c r="G955" s="8">
        <f t="shared" si="61"/>
        <v>1.914162167536243E-2</v>
      </c>
      <c r="H955" s="8">
        <f t="shared" si="62"/>
        <v>-8.4676045643990508E-4</v>
      </c>
      <c r="I955" s="8">
        <f t="shared" si="63"/>
        <v>-5.1188962613150793E-3</v>
      </c>
    </row>
    <row r="956" spans="1:9" x14ac:dyDescent="0.3">
      <c r="A956" s="9">
        <v>45582</v>
      </c>
      <c r="B956">
        <v>698.96374511718795</v>
      </c>
      <c r="C956">
        <v>83.222259521484403</v>
      </c>
      <c r="D956">
        <v>636.82360839843795</v>
      </c>
      <c r="E956">
        <v>279.39999389648398</v>
      </c>
      <c r="F956" s="8">
        <f t="shared" si="60"/>
        <v>2.468109047277044E-2</v>
      </c>
      <c r="G956" s="8">
        <f t="shared" si="61"/>
        <v>-7.2546274585673833E-3</v>
      </c>
      <c r="H956" s="8">
        <f t="shared" si="62"/>
        <v>3.6953415267512893E-3</v>
      </c>
      <c r="I956" s="8">
        <f t="shared" si="63"/>
        <v>5.2914598991556504E-2</v>
      </c>
    </row>
    <row r="957" spans="1:9" x14ac:dyDescent="0.3">
      <c r="A957" s="9">
        <v>45583</v>
      </c>
      <c r="B957">
        <v>721.57086181640602</v>
      </c>
      <c r="C957">
        <v>83.818267822265597</v>
      </c>
      <c r="D957">
        <v>637.42077636718795</v>
      </c>
      <c r="E957">
        <v>267</v>
      </c>
      <c r="F957" s="8">
        <f t="shared" si="60"/>
        <v>3.183171386340003E-2</v>
      </c>
      <c r="G957" s="8">
        <f t="shared" si="61"/>
        <v>7.1361224671566371E-3</v>
      </c>
      <c r="H957" s="8">
        <f t="shared" si="62"/>
        <v>9.3728961195794038E-4</v>
      </c>
      <c r="I957" s="8">
        <f t="shared" si="63"/>
        <v>-4.5395766577529223E-2</v>
      </c>
    </row>
    <row r="958" spans="1:9" x14ac:dyDescent="0.3">
      <c r="A958" s="9">
        <v>45586</v>
      </c>
      <c r="B958">
        <v>712.43225097656295</v>
      </c>
      <c r="C958">
        <v>83.470596313476605</v>
      </c>
      <c r="D958">
        <v>636.22637939453102</v>
      </c>
      <c r="E958">
        <v>268.29998779296898</v>
      </c>
      <c r="F958" s="8">
        <f t="shared" si="60"/>
        <v>-1.2745766693814624E-2</v>
      </c>
      <c r="G958" s="8">
        <f t="shared" si="61"/>
        <v>-4.1565469541761007E-3</v>
      </c>
      <c r="H958" s="8">
        <f t="shared" si="62"/>
        <v>-1.8755544930661818E-3</v>
      </c>
      <c r="I958" s="8">
        <f t="shared" si="63"/>
        <v>4.857053533634882E-3</v>
      </c>
    </row>
    <row r="959" spans="1:9" x14ac:dyDescent="0.3">
      <c r="A959" s="9">
        <v>45587</v>
      </c>
      <c r="B959">
        <v>719.226318359375</v>
      </c>
      <c r="C959">
        <v>83.142791748046903</v>
      </c>
      <c r="D959">
        <v>626.31341552734398</v>
      </c>
      <c r="E959">
        <v>261.36999511718801</v>
      </c>
      <c r="F959" s="8">
        <f t="shared" si="60"/>
        <v>9.4912551515798221E-3</v>
      </c>
      <c r="G959" s="8">
        <f t="shared" si="61"/>
        <v>-3.9349177423145332E-3</v>
      </c>
      <c r="H959" s="8">
        <f t="shared" si="62"/>
        <v>-1.5703532860365386E-2</v>
      </c>
      <c r="I959" s="8">
        <f t="shared" si="63"/>
        <v>-2.6168702652729282E-2</v>
      </c>
    </row>
    <row r="960" spans="1:9" x14ac:dyDescent="0.3">
      <c r="A960" s="9">
        <v>45588</v>
      </c>
      <c r="B960">
        <v>706.965087890625</v>
      </c>
      <c r="C960">
        <v>84.394401550292997</v>
      </c>
      <c r="D960">
        <v>626.73138427734398</v>
      </c>
      <c r="E960">
        <v>258</v>
      </c>
      <c r="F960" s="8">
        <f t="shared" si="60"/>
        <v>-1.7194792383007453E-2</v>
      </c>
      <c r="G960" s="8">
        <f t="shared" si="61"/>
        <v>1.4941554919027333E-2</v>
      </c>
      <c r="H960" s="8">
        <f t="shared" si="62"/>
        <v>6.6712501511008221E-4</v>
      </c>
      <c r="I960" s="8">
        <f t="shared" si="63"/>
        <v>-1.2977424359537679E-2</v>
      </c>
    </row>
    <row r="961" spans="1:9" x14ac:dyDescent="0.3">
      <c r="A961" s="9">
        <v>45589</v>
      </c>
      <c r="B961">
        <v>709.14996337890602</v>
      </c>
      <c r="C961">
        <v>82.258712768554702</v>
      </c>
      <c r="D961">
        <v>621.19757080078102</v>
      </c>
      <c r="E961">
        <v>265.57000732421898</v>
      </c>
      <c r="F961" s="8">
        <f t="shared" si="60"/>
        <v>3.0857340580852394E-3</v>
      </c>
      <c r="G961" s="8">
        <f t="shared" si="61"/>
        <v>-2.5631752707288322E-2</v>
      </c>
      <c r="H961" s="8">
        <f t="shared" si="62"/>
        <v>-8.8688538342854839E-3</v>
      </c>
      <c r="I961" s="8">
        <f t="shared" si="63"/>
        <v>2.8918902073137052E-2</v>
      </c>
    </row>
    <row r="962" spans="1:9" x14ac:dyDescent="0.3">
      <c r="A962" s="9">
        <v>45590</v>
      </c>
      <c r="B962">
        <v>710.03790283203102</v>
      </c>
      <c r="C962">
        <v>80.887908935546903</v>
      </c>
      <c r="D962">
        <v>618.80889892578102</v>
      </c>
      <c r="E962">
        <v>261.10998535156301</v>
      </c>
      <c r="F962" s="8">
        <f t="shared" si="60"/>
        <v>1.2513347811518643E-3</v>
      </c>
      <c r="G962" s="8">
        <f t="shared" si="61"/>
        <v>-1.6804958372753458E-2</v>
      </c>
      <c r="H962" s="8">
        <f t="shared" si="62"/>
        <v>-3.8526812366462123E-3</v>
      </c>
      <c r="I962" s="8">
        <f t="shared" si="63"/>
        <v>-1.6936768621609356E-2</v>
      </c>
    </row>
    <row r="963" spans="1:9" x14ac:dyDescent="0.3">
      <c r="A963" s="9">
        <v>45593</v>
      </c>
      <c r="B963">
        <v>706.99499511718795</v>
      </c>
      <c r="C963">
        <v>82.318321228027301</v>
      </c>
      <c r="D963">
        <v>620.70989990234398</v>
      </c>
      <c r="E963">
        <v>267.92001342773398</v>
      </c>
      <c r="F963" s="8">
        <f t="shared" si="60"/>
        <v>-4.2947660515885748E-3</v>
      </c>
      <c r="G963" s="8">
        <f t="shared" si="61"/>
        <v>1.7529342093028533E-2</v>
      </c>
      <c r="H963" s="8">
        <f t="shared" si="62"/>
        <v>3.0673233335703903E-3</v>
      </c>
      <c r="I963" s="8">
        <f t="shared" si="63"/>
        <v>2.5746760231248493E-2</v>
      </c>
    </row>
    <row r="964" spans="1:9" x14ac:dyDescent="0.3">
      <c r="A964" s="9">
        <v>45594</v>
      </c>
      <c r="B964">
        <v>715.14001464843795</v>
      </c>
      <c r="C964">
        <v>79.030349731445298</v>
      </c>
      <c r="D964">
        <v>622.16302490234398</v>
      </c>
      <c r="E964">
        <v>267</v>
      </c>
      <c r="F964" s="8">
        <f t="shared" ref="F964:F1006" si="64">LN(B964/B963)</f>
        <v>1.1454761376637928E-2</v>
      </c>
      <c r="G964" s="8">
        <f t="shared" ref="G964:G1006" si="65">LN(C964/C963)</f>
        <v>-4.0761745565391957E-2</v>
      </c>
      <c r="H964" s="8">
        <f t="shared" ref="H964:H1006" si="66">LN(D964/D963)</f>
        <v>2.3383334420051922E-3</v>
      </c>
      <c r="I964" s="8">
        <f t="shared" ref="I964:I1006" si="67">LN(E964/E963)</f>
        <v>-3.4398202041441006E-3</v>
      </c>
    </row>
    <row r="965" spans="1:9" x14ac:dyDescent="0.3">
      <c r="A965" s="9">
        <v>45595</v>
      </c>
      <c r="B965">
        <v>683.83001708984398</v>
      </c>
      <c r="C965">
        <v>78.5634765625</v>
      </c>
      <c r="D965">
        <v>621.34686279296898</v>
      </c>
      <c r="E965">
        <v>264.05999755859398</v>
      </c>
      <c r="F965" s="8">
        <f t="shared" si="64"/>
        <v>-4.4768974494459664E-2</v>
      </c>
      <c r="G965" s="8">
        <f t="shared" si="65"/>
        <v>-5.925035843892445E-3</v>
      </c>
      <c r="H965" s="8">
        <f t="shared" si="66"/>
        <v>-1.3126750895126069E-3</v>
      </c>
      <c r="I965" s="8">
        <f t="shared" si="67"/>
        <v>-1.1072317594843319E-2</v>
      </c>
    </row>
    <row r="966" spans="1:9" x14ac:dyDescent="0.3">
      <c r="A966" s="9">
        <v>45596</v>
      </c>
      <c r="B966">
        <v>672.54998779296898</v>
      </c>
      <c r="C966">
        <v>78.722419738769503</v>
      </c>
      <c r="D966">
        <v>631.080810546875</v>
      </c>
      <c r="E966">
        <v>258.88000488281301</v>
      </c>
      <c r="F966" s="8">
        <f t="shared" si="64"/>
        <v>-1.6632933707306667E-2</v>
      </c>
      <c r="G966" s="8">
        <f t="shared" si="65"/>
        <v>2.0210741599937941E-3</v>
      </c>
      <c r="H966" s="8">
        <f t="shared" si="66"/>
        <v>1.5544440547229027E-2</v>
      </c>
      <c r="I966" s="8">
        <f t="shared" si="67"/>
        <v>-1.9811688073980805E-2</v>
      </c>
    </row>
    <row r="967" spans="1:9" x14ac:dyDescent="0.3">
      <c r="A967" s="9">
        <v>45597</v>
      </c>
      <c r="B967">
        <v>674.72998046875</v>
      </c>
      <c r="C967">
        <v>76.835067749023395</v>
      </c>
      <c r="D967">
        <v>632.03631591796898</v>
      </c>
      <c r="E967">
        <v>259.5</v>
      </c>
      <c r="F967" s="8">
        <f t="shared" si="64"/>
        <v>3.2361419002049641E-3</v>
      </c>
      <c r="G967" s="8">
        <f t="shared" si="65"/>
        <v>-2.4266843569208937E-2</v>
      </c>
      <c r="H967" s="8">
        <f t="shared" si="66"/>
        <v>1.5129326225320366E-3</v>
      </c>
      <c r="I967" s="8">
        <f t="shared" si="67"/>
        <v>2.392049874517833E-3</v>
      </c>
    </row>
    <row r="968" spans="1:9" x14ac:dyDescent="0.3">
      <c r="A968" s="9">
        <v>45600</v>
      </c>
      <c r="B968">
        <v>671.15997314453102</v>
      </c>
      <c r="C968">
        <v>77.848281860351605</v>
      </c>
      <c r="D968">
        <v>634.99224853515602</v>
      </c>
      <c r="E968">
        <v>253.96000671386699</v>
      </c>
      <c r="F968" s="8">
        <f t="shared" si="64"/>
        <v>-5.3050632964420953E-3</v>
      </c>
      <c r="G968" s="8">
        <f t="shared" si="65"/>
        <v>1.3100680909198813E-2</v>
      </c>
      <c r="H968" s="8">
        <f t="shared" si="66"/>
        <v>4.6659373954284246E-3</v>
      </c>
      <c r="I968" s="8">
        <f t="shared" si="67"/>
        <v>-2.1579901866984025E-2</v>
      </c>
    </row>
    <row r="969" spans="1:9" x14ac:dyDescent="0.3">
      <c r="A969" s="9">
        <v>45601</v>
      </c>
      <c r="B969">
        <v>676.46002197265602</v>
      </c>
      <c r="C969">
        <v>78.126411437988295</v>
      </c>
      <c r="D969">
        <v>650.36944580078102</v>
      </c>
      <c r="E969">
        <v>264.39999389648398</v>
      </c>
      <c r="F969" s="8">
        <f t="shared" si="64"/>
        <v>7.8658318725575507E-3</v>
      </c>
      <c r="G969" s="8">
        <f t="shared" si="65"/>
        <v>3.5663461366100329E-3</v>
      </c>
      <c r="H969" s="8">
        <f t="shared" si="66"/>
        <v>2.3927787792111643E-2</v>
      </c>
      <c r="I969" s="8">
        <f t="shared" si="67"/>
        <v>4.0286284154169086E-2</v>
      </c>
    </row>
    <row r="970" spans="1:9" x14ac:dyDescent="0.3">
      <c r="A970" s="9">
        <v>45602</v>
      </c>
      <c r="B970">
        <v>661.42999267578102</v>
      </c>
      <c r="C970">
        <v>74.023902893066406</v>
      </c>
      <c r="D970">
        <v>706.11541748046898</v>
      </c>
      <c r="E970">
        <v>256.60998535156301</v>
      </c>
      <c r="F970" s="8">
        <f t="shared" si="64"/>
        <v>-2.2469203704002721E-2</v>
      </c>
      <c r="G970" s="8">
        <f t="shared" si="65"/>
        <v>-5.3940121184152388E-2</v>
      </c>
      <c r="H970" s="8">
        <f t="shared" si="66"/>
        <v>8.2238125403180345E-2</v>
      </c>
      <c r="I970" s="8">
        <f t="shared" si="67"/>
        <v>-2.9905719394044839E-2</v>
      </c>
    </row>
    <row r="971" spans="1:9" x14ac:dyDescent="0.3">
      <c r="A971" s="9">
        <v>45603</v>
      </c>
      <c r="B971">
        <v>677.21002197265602</v>
      </c>
      <c r="C971">
        <v>74.123245239257798</v>
      </c>
      <c r="D971">
        <v>686.51818847656295</v>
      </c>
      <c r="E971">
        <v>261.07000732421898</v>
      </c>
      <c r="F971" s="8">
        <f t="shared" si="64"/>
        <v>2.3577302505623295E-2</v>
      </c>
      <c r="G971" s="8">
        <f t="shared" si="65"/>
        <v>1.3411309273761067E-3</v>
      </c>
      <c r="H971" s="8">
        <f t="shared" si="66"/>
        <v>-2.8145985621804929E-2</v>
      </c>
      <c r="I971" s="8">
        <f t="shared" si="67"/>
        <v>1.7231233152958197E-2</v>
      </c>
    </row>
    <row r="972" spans="1:9" x14ac:dyDescent="0.3">
      <c r="A972" s="9">
        <v>45604</v>
      </c>
      <c r="B972">
        <v>669.469970703125</v>
      </c>
      <c r="C972">
        <v>76.457595825195298</v>
      </c>
      <c r="D972">
        <v>693.940673828125</v>
      </c>
      <c r="E972">
        <v>258.91000366210898</v>
      </c>
      <c r="F972" s="8">
        <f t="shared" si="64"/>
        <v>-1.149513847558269E-2</v>
      </c>
      <c r="G972" s="8">
        <f t="shared" si="65"/>
        <v>3.1007100168354847E-2</v>
      </c>
      <c r="H972" s="8">
        <f t="shared" si="66"/>
        <v>1.0753753094869027E-2</v>
      </c>
      <c r="I972" s="8">
        <f t="shared" si="67"/>
        <v>-8.3080735444234482E-3</v>
      </c>
    </row>
    <row r="973" spans="1:9" x14ac:dyDescent="0.3">
      <c r="A973" s="9">
        <v>45607</v>
      </c>
      <c r="B973">
        <v>671.30999755859398</v>
      </c>
      <c r="C973">
        <v>75.404655456542997</v>
      </c>
      <c r="D973">
        <v>706.48101806640602</v>
      </c>
      <c r="E973">
        <v>269.52999877929699</v>
      </c>
      <c r="F973" s="8">
        <f t="shared" si="64"/>
        <v>2.7447128599332707E-3</v>
      </c>
      <c r="G973" s="8">
        <f t="shared" si="65"/>
        <v>-1.3867267647859815E-2</v>
      </c>
      <c r="H973" s="8">
        <f t="shared" si="66"/>
        <v>1.7909861744878415E-2</v>
      </c>
      <c r="I973" s="8">
        <f t="shared" si="67"/>
        <v>4.0199171771296033E-2</v>
      </c>
    </row>
    <row r="974" spans="1:9" x14ac:dyDescent="0.3">
      <c r="A974" s="9">
        <v>45608</v>
      </c>
      <c r="B974">
        <v>669.17999267578102</v>
      </c>
      <c r="C974">
        <v>73.765640258789105</v>
      </c>
      <c r="D974">
        <v>697.67181396484398</v>
      </c>
      <c r="E974">
        <v>252.5</v>
      </c>
      <c r="F974" s="8">
        <f t="shared" si="64"/>
        <v>-3.1779523770774538E-3</v>
      </c>
      <c r="G974" s="8">
        <f t="shared" si="65"/>
        <v>-2.1975972521735481E-2</v>
      </c>
      <c r="H974" s="8">
        <f t="shared" si="66"/>
        <v>-1.2547522573465014E-2</v>
      </c>
      <c r="I974" s="8">
        <f t="shared" si="67"/>
        <v>-6.5268448163499887E-2</v>
      </c>
    </row>
    <row r="975" spans="1:9" x14ac:dyDescent="0.3">
      <c r="A975" s="9">
        <v>45609</v>
      </c>
      <c r="B975">
        <v>673.40997314453102</v>
      </c>
      <c r="C975">
        <v>73.745765686035199</v>
      </c>
      <c r="D975">
        <v>704.79504394531295</v>
      </c>
      <c r="E975">
        <v>254.30999755859401</v>
      </c>
      <c r="F975" s="8">
        <f t="shared" si="64"/>
        <v>6.3012454623089008E-3</v>
      </c>
      <c r="G975" s="8">
        <f t="shared" si="65"/>
        <v>-2.6946489658709544E-4</v>
      </c>
      <c r="H975" s="8">
        <f t="shared" si="66"/>
        <v>1.0158231110883844E-2</v>
      </c>
      <c r="I975" s="8">
        <f t="shared" si="67"/>
        <v>7.142736972891469E-3</v>
      </c>
    </row>
    <row r="976" spans="1:9" x14ac:dyDescent="0.3">
      <c r="A976" s="9">
        <v>45610</v>
      </c>
      <c r="B976">
        <v>692.96002197265602</v>
      </c>
      <c r="C976">
        <v>74.778846740722699</v>
      </c>
      <c r="D976">
        <v>695.98583984375</v>
      </c>
      <c r="E976">
        <v>258.64001464843801</v>
      </c>
      <c r="F976" s="8">
        <f t="shared" si="64"/>
        <v>2.861799242297676E-2</v>
      </c>
      <c r="G976" s="8">
        <f t="shared" si="65"/>
        <v>1.3911468256716714E-2</v>
      </c>
      <c r="H976" s="8">
        <f t="shared" si="66"/>
        <v>-1.2577727662215014E-2</v>
      </c>
      <c r="I976" s="8">
        <f t="shared" si="67"/>
        <v>1.6883204365268287E-2</v>
      </c>
    </row>
    <row r="977" spans="1:9" x14ac:dyDescent="0.3">
      <c r="A977" s="9">
        <v>45611</v>
      </c>
      <c r="B977">
        <v>658.63000488281295</v>
      </c>
      <c r="C977">
        <v>75.841720581054702</v>
      </c>
      <c r="D977">
        <v>697.26275634765602</v>
      </c>
      <c r="E977">
        <v>257.02999877929699</v>
      </c>
      <c r="F977" s="8">
        <f t="shared" si="64"/>
        <v>-5.0810381687142796E-2</v>
      </c>
      <c r="G977" s="8">
        <f t="shared" si="65"/>
        <v>1.411349727416821E-2</v>
      </c>
      <c r="H977" s="8">
        <f t="shared" si="66"/>
        <v>1.8330064927737828E-3</v>
      </c>
      <c r="I977" s="8">
        <f t="shared" si="67"/>
        <v>-6.2443852027008213E-3</v>
      </c>
    </row>
    <row r="978" spans="1:9" x14ac:dyDescent="0.3">
      <c r="A978" s="9">
        <v>45614</v>
      </c>
      <c r="B978">
        <v>665.22998046875</v>
      </c>
      <c r="C978">
        <v>75.881454467773395</v>
      </c>
      <c r="D978">
        <v>690.0498046875</v>
      </c>
      <c r="E978">
        <v>258</v>
      </c>
      <c r="F978" s="8">
        <f t="shared" si="64"/>
        <v>9.9708886723893549E-3</v>
      </c>
      <c r="G978" s="8">
        <f t="shared" si="65"/>
        <v>5.2376820633048783E-4</v>
      </c>
      <c r="H978" s="8">
        <f t="shared" si="66"/>
        <v>-1.0398545875221684E-2</v>
      </c>
      <c r="I978" s="8">
        <f t="shared" si="67"/>
        <v>3.7667800707440759E-3</v>
      </c>
    </row>
    <row r="979" spans="1:9" x14ac:dyDescent="0.3">
      <c r="A979" s="9">
        <v>45615</v>
      </c>
      <c r="B979">
        <v>662.15997314453102</v>
      </c>
      <c r="C979">
        <v>76.566864013671903</v>
      </c>
      <c r="D979">
        <v>688.13433837890602</v>
      </c>
      <c r="E979">
        <v>255.69000244140599</v>
      </c>
      <c r="F979" s="8">
        <f t="shared" si="64"/>
        <v>-4.6256381401989406E-3</v>
      </c>
      <c r="G979" s="8">
        <f t="shared" si="65"/>
        <v>8.9920855946575493E-3</v>
      </c>
      <c r="H979" s="8">
        <f t="shared" si="66"/>
        <v>-2.7796975485260712E-3</v>
      </c>
      <c r="I979" s="8">
        <f t="shared" si="67"/>
        <v>-8.9938021709969739E-3</v>
      </c>
    </row>
    <row r="980" spans="1:9" x14ac:dyDescent="0.3">
      <c r="A980" s="9">
        <v>45616</v>
      </c>
      <c r="B980">
        <v>658.42999267578102</v>
      </c>
      <c r="C980">
        <v>76.368194580078097</v>
      </c>
      <c r="D980">
        <v>688.80279541015602</v>
      </c>
      <c r="E980">
        <v>247.64999389648401</v>
      </c>
      <c r="F980" s="8">
        <f t="shared" si="64"/>
        <v>-5.6489758126487674E-3</v>
      </c>
      <c r="G980" s="8">
        <f t="shared" si="65"/>
        <v>-2.5980902897391948E-3</v>
      </c>
      <c r="H980" s="8">
        <f t="shared" si="66"/>
        <v>9.7093333800079781E-4</v>
      </c>
      <c r="I980" s="8">
        <f t="shared" si="67"/>
        <v>-3.1949348362107922E-2</v>
      </c>
    </row>
    <row r="981" spans="1:9" x14ac:dyDescent="0.3">
      <c r="A981" s="9">
        <v>45617</v>
      </c>
      <c r="B981">
        <v>672.15997314453102</v>
      </c>
      <c r="C981">
        <v>76.845001220703097</v>
      </c>
      <c r="D981">
        <v>701.02392578125</v>
      </c>
      <c r="E981">
        <v>252.80000305175801</v>
      </c>
      <c r="F981" s="8">
        <f t="shared" si="64"/>
        <v>2.0638165259969043E-2</v>
      </c>
      <c r="G981" s="8">
        <f t="shared" si="65"/>
        <v>6.2241137573887315E-3</v>
      </c>
      <c r="H981" s="8">
        <f t="shared" si="66"/>
        <v>1.758700589877352E-2</v>
      </c>
      <c r="I981" s="8">
        <f t="shared" si="67"/>
        <v>2.0582239956017344E-2</v>
      </c>
    </row>
    <row r="982" spans="1:9" x14ac:dyDescent="0.3">
      <c r="A982" s="9">
        <v>45618</v>
      </c>
      <c r="B982">
        <v>672.88000488281295</v>
      </c>
      <c r="C982">
        <v>76</v>
      </c>
      <c r="D982">
        <v>705.20404052734398</v>
      </c>
      <c r="E982">
        <v>254.5</v>
      </c>
      <c r="F982" s="8">
        <f t="shared" si="64"/>
        <v>1.0706474436813229E-3</v>
      </c>
      <c r="G982" s="8">
        <f t="shared" si="65"/>
        <v>-1.1057081658207887E-2</v>
      </c>
      <c r="H982" s="8">
        <f t="shared" si="66"/>
        <v>5.9451627451634469E-3</v>
      </c>
      <c r="I982" s="8">
        <f t="shared" si="67"/>
        <v>6.7021616460476016E-3</v>
      </c>
    </row>
    <row r="983" spans="1:9" x14ac:dyDescent="0.3">
      <c r="A983" s="9">
        <v>45621</v>
      </c>
      <c r="B983">
        <v>684.469970703125</v>
      </c>
      <c r="C983">
        <v>76.639999389648395</v>
      </c>
      <c r="D983">
        <v>702.759765625</v>
      </c>
      <c r="E983">
        <v>252.39999389648401</v>
      </c>
      <c r="F983" s="8">
        <f t="shared" si="64"/>
        <v>1.7077758443602042E-2</v>
      </c>
      <c r="G983" s="8">
        <f t="shared" si="65"/>
        <v>8.3857854123960338E-3</v>
      </c>
      <c r="H983" s="8">
        <f t="shared" si="66"/>
        <v>-3.4720741359991151E-3</v>
      </c>
      <c r="I983" s="8">
        <f t="shared" si="67"/>
        <v>-8.2857295054372202E-3</v>
      </c>
    </row>
    <row r="984" spans="1:9" x14ac:dyDescent="0.3">
      <c r="A984" s="9">
        <v>45622</v>
      </c>
      <c r="B984">
        <v>671.969970703125</v>
      </c>
      <c r="C984">
        <v>77.489997863769503</v>
      </c>
      <c r="D984">
        <v>705.18408203125</v>
      </c>
      <c r="E984">
        <v>255</v>
      </c>
      <c r="F984" s="8">
        <f t="shared" si="64"/>
        <v>-1.8431120283374843E-2</v>
      </c>
      <c r="G984" s="8">
        <f t="shared" si="65"/>
        <v>1.1029742509309636E-2</v>
      </c>
      <c r="H984" s="8">
        <f t="shared" si="66"/>
        <v>3.4437720030243038E-3</v>
      </c>
      <c r="I984" s="8">
        <f t="shared" si="67"/>
        <v>1.0248438673285872E-2</v>
      </c>
    </row>
    <row r="985" spans="1:9" x14ac:dyDescent="0.3">
      <c r="A985" s="9">
        <v>45623</v>
      </c>
      <c r="B985">
        <v>670.47998046875</v>
      </c>
      <c r="C985">
        <v>78.519996643066406</v>
      </c>
      <c r="D985">
        <v>698.23052978515602</v>
      </c>
      <c r="E985">
        <v>250</v>
      </c>
      <c r="F985" s="8">
        <f t="shared" si="64"/>
        <v>-2.2198084105967911E-3</v>
      </c>
      <c r="G985" s="8">
        <f t="shared" si="65"/>
        <v>1.3204458447629746E-2</v>
      </c>
      <c r="H985" s="8">
        <f t="shared" si="66"/>
        <v>-9.9095578602429266E-3</v>
      </c>
      <c r="I985" s="8">
        <f t="shared" si="67"/>
        <v>-1.9802627296179754E-2</v>
      </c>
    </row>
    <row r="986" spans="1:9" x14ac:dyDescent="0.3">
      <c r="A986" s="9">
        <v>45625</v>
      </c>
      <c r="B986">
        <v>686.60998535156295</v>
      </c>
      <c r="C986">
        <v>78.669998168945298</v>
      </c>
      <c r="D986">
        <v>701.243408203125</v>
      </c>
      <c r="E986">
        <v>256</v>
      </c>
      <c r="F986" s="8">
        <f t="shared" si="64"/>
        <v>2.3772579443520844E-2</v>
      </c>
      <c r="G986" s="8">
        <f t="shared" si="65"/>
        <v>1.9085384103515294E-3</v>
      </c>
      <c r="H986" s="8">
        <f t="shared" si="66"/>
        <v>4.3057365927613341E-3</v>
      </c>
      <c r="I986" s="8">
        <f t="shared" si="67"/>
        <v>2.3716526617316065E-2</v>
      </c>
    </row>
    <row r="987" spans="1:9" x14ac:dyDescent="0.3">
      <c r="A987" s="9">
        <v>45628</v>
      </c>
      <c r="B987">
        <v>711.469970703125</v>
      </c>
      <c r="C987">
        <v>77.069999694824205</v>
      </c>
      <c r="D987">
        <v>699.03857421875</v>
      </c>
      <c r="E987">
        <v>256</v>
      </c>
      <c r="F987" s="8">
        <f t="shared" si="64"/>
        <v>3.5566786917770446E-2</v>
      </c>
      <c r="G987" s="8">
        <f t="shared" si="65"/>
        <v>-2.0547769235838415E-2</v>
      </c>
      <c r="H987" s="8">
        <f t="shared" si="66"/>
        <v>-3.1491311523951962E-3</v>
      </c>
      <c r="I987" s="8">
        <f t="shared" si="67"/>
        <v>0</v>
      </c>
    </row>
    <row r="988" spans="1:9" x14ac:dyDescent="0.3">
      <c r="A988" s="9">
        <v>45629</v>
      </c>
      <c r="B988">
        <v>718.05999755859398</v>
      </c>
      <c r="C988">
        <v>76.290000915527301</v>
      </c>
      <c r="D988">
        <v>699.24810791015602</v>
      </c>
      <c r="E988">
        <v>255.69000244140599</v>
      </c>
      <c r="F988" s="8">
        <f t="shared" si="64"/>
        <v>9.2199165947413671E-3</v>
      </c>
      <c r="G988" s="8">
        <f t="shared" si="65"/>
        <v>-1.0172215727421689E-2</v>
      </c>
      <c r="H988" s="8">
        <f t="shared" si="66"/>
        <v>2.9970062026957764E-4</v>
      </c>
      <c r="I988" s="8">
        <f t="shared" si="67"/>
        <v>-1.2116617289420059E-3</v>
      </c>
    </row>
    <row r="989" spans="1:9" x14ac:dyDescent="0.3">
      <c r="A989" s="9">
        <v>45630</v>
      </c>
      <c r="B989">
        <v>719.91998291015602</v>
      </c>
      <c r="C989">
        <v>75.739997863769503</v>
      </c>
      <c r="D989">
        <v>694.84851074218795</v>
      </c>
      <c r="E989">
        <v>269.5</v>
      </c>
      <c r="F989" s="8">
        <f t="shared" si="64"/>
        <v>2.5869433707280103E-3</v>
      </c>
      <c r="G989" s="8">
        <f t="shared" si="65"/>
        <v>-7.2354858338956034E-3</v>
      </c>
      <c r="H989" s="8">
        <f t="shared" si="66"/>
        <v>-6.311774543034626E-3</v>
      </c>
      <c r="I989" s="8">
        <f t="shared" si="67"/>
        <v>5.2602607598431321E-2</v>
      </c>
    </row>
    <row r="990" spans="1:9" x14ac:dyDescent="0.3">
      <c r="A990" s="9">
        <v>45631</v>
      </c>
      <c r="B990">
        <v>711.5</v>
      </c>
      <c r="C990">
        <v>76.199996948242202</v>
      </c>
      <c r="D990">
        <v>693.07269287109398</v>
      </c>
      <c r="E990">
        <v>262.94000244140602</v>
      </c>
      <c r="F990" s="8">
        <f t="shared" si="64"/>
        <v>-1.1764653457253711E-2</v>
      </c>
      <c r="G990" s="8">
        <f t="shared" si="65"/>
        <v>6.0550283744225898E-3</v>
      </c>
      <c r="H990" s="8">
        <f t="shared" si="66"/>
        <v>-2.5589620441243809E-3</v>
      </c>
      <c r="I990" s="8">
        <f t="shared" si="67"/>
        <v>-2.4642511795562743E-2</v>
      </c>
    </row>
    <row r="991" spans="1:9" x14ac:dyDescent="0.3">
      <c r="A991" s="9">
        <v>45632</v>
      </c>
      <c r="B991">
        <v>708.97998046875</v>
      </c>
      <c r="C991">
        <v>75.239997863769503</v>
      </c>
      <c r="D991">
        <v>694.51922607421898</v>
      </c>
      <c r="E991">
        <v>265.5</v>
      </c>
      <c r="F991" s="8">
        <f t="shared" si="64"/>
        <v>-3.5481276887442893E-3</v>
      </c>
      <c r="G991" s="8">
        <f t="shared" si="65"/>
        <v>-1.2678446602673856E-2</v>
      </c>
      <c r="H991" s="8">
        <f t="shared" si="66"/>
        <v>2.084955536835127E-3</v>
      </c>
      <c r="I991" s="8">
        <f t="shared" si="67"/>
        <v>9.6889621285044681E-3</v>
      </c>
    </row>
    <row r="992" spans="1:9" x14ac:dyDescent="0.3">
      <c r="A992" s="9">
        <v>45635</v>
      </c>
      <c r="B992">
        <v>706.52001953125</v>
      </c>
      <c r="C992">
        <v>74.699996948242202</v>
      </c>
      <c r="D992">
        <v>684.38323974609398</v>
      </c>
      <c r="E992">
        <v>260.57000732421898</v>
      </c>
      <c r="F992" s="8">
        <f t="shared" si="64"/>
        <v>-3.4757519096216328E-3</v>
      </c>
      <c r="G992" s="8">
        <f t="shared" si="65"/>
        <v>-7.2029247553583317E-3</v>
      </c>
      <c r="H992" s="8">
        <f t="shared" si="66"/>
        <v>-1.4701792399399026E-2</v>
      </c>
      <c r="I992" s="8">
        <f t="shared" si="67"/>
        <v>-1.8743273465749014E-2</v>
      </c>
    </row>
    <row r="993" spans="1:9" x14ac:dyDescent="0.3">
      <c r="A993" s="9">
        <v>45636</v>
      </c>
      <c r="B993">
        <v>705.27001953125</v>
      </c>
      <c r="C993">
        <v>74.139999389648395</v>
      </c>
      <c r="D993">
        <v>676.33221435546898</v>
      </c>
      <c r="E993">
        <v>254.30000305175801</v>
      </c>
      <c r="F993" s="8">
        <f t="shared" si="64"/>
        <v>-1.7708020202064107E-3</v>
      </c>
      <c r="G993" s="8">
        <f t="shared" si="65"/>
        <v>-7.5248617950863907E-3</v>
      </c>
      <c r="H993" s="8">
        <f t="shared" si="66"/>
        <v>-1.1833656064577213E-2</v>
      </c>
      <c r="I993" s="8">
        <f t="shared" si="67"/>
        <v>-2.435688278754929E-2</v>
      </c>
    </row>
    <row r="994" spans="1:9" x14ac:dyDescent="0.3">
      <c r="A994" s="9">
        <v>45637</v>
      </c>
      <c r="B994">
        <v>714.42999267578102</v>
      </c>
      <c r="C994">
        <v>73.980003356933594</v>
      </c>
      <c r="D994">
        <v>684.77233886718795</v>
      </c>
      <c r="E994">
        <v>259.55999755859398</v>
      </c>
      <c r="F994" s="8">
        <f t="shared" si="64"/>
        <v>1.2904275798500557E-2</v>
      </c>
      <c r="G994" s="8">
        <f t="shared" si="65"/>
        <v>-2.1603577096281183E-3</v>
      </c>
      <c r="H994" s="8">
        <f t="shared" si="66"/>
        <v>1.2402034322894672E-2</v>
      </c>
      <c r="I994" s="8">
        <f t="shared" si="67"/>
        <v>2.0473195918331608E-2</v>
      </c>
    </row>
    <row r="995" spans="1:9" x14ac:dyDescent="0.3">
      <c r="A995" s="9">
        <v>45638</v>
      </c>
      <c r="B995">
        <v>713.09997558593795</v>
      </c>
      <c r="C995">
        <v>73.220001220703097</v>
      </c>
      <c r="D995">
        <v>680.96130371093795</v>
      </c>
      <c r="E995">
        <v>257.05999755859398</v>
      </c>
      <c r="F995" s="8">
        <f t="shared" si="64"/>
        <v>-1.8633829120975672E-3</v>
      </c>
      <c r="G995" s="8">
        <f t="shared" si="65"/>
        <v>-1.0326207416731516E-2</v>
      </c>
      <c r="H995" s="8">
        <f t="shared" si="66"/>
        <v>-5.580949211894848E-3</v>
      </c>
      <c r="I995" s="8">
        <f t="shared" si="67"/>
        <v>-9.6783691624580271E-3</v>
      </c>
    </row>
    <row r="996" spans="1:9" x14ac:dyDescent="0.3">
      <c r="A996" s="9">
        <v>45639</v>
      </c>
      <c r="B996">
        <v>718.58001708984398</v>
      </c>
      <c r="C996">
        <v>73.620002746582003</v>
      </c>
      <c r="D996">
        <v>670.23663330078102</v>
      </c>
      <c r="E996">
        <v>255.17999267578099</v>
      </c>
      <c r="F996" s="8">
        <f t="shared" si="64"/>
        <v>7.6554373818130727E-3</v>
      </c>
      <c r="G996" s="8">
        <f t="shared" si="65"/>
        <v>5.4481408946199135E-3</v>
      </c>
      <c r="H996" s="8">
        <f t="shared" si="66"/>
        <v>-1.5874647729224815E-2</v>
      </c>
      <c r="I996" s="8">
        <f t="shared" si="67"/>
        <v>-7.3403613931390622E-3</v>
      </c>
    </row>
    <row r="997" spans="1:9" x14ac:dyDescent="0.3">
      <c r="A997" s="9">
        <v>45642</v>
      </c>
      <c r="B997">
        <v>722.38000488281295</v>
      </c>
      <c r="C997">
        <v>72.790000915527301</v>
      </c>
      <c r="D997">
        <v>672.152099609375</v>
      </c>
      <c r="E997">
        <v>255.919998168945</v>
      </c>
      <c r="F997" s="8">
        <f t="shared" si="64"/>
        <v>5.2742568065137808E-3</v>
      </c>
      <c r="G997" s="8">
        <f t="shared" si="65"/>
        <v>-1.1338169550608099E-2</v>
      </c>
      <c r="H997" s="8">
        <f t="shared" si="66"/>
        <v>2.8538195556068631E-3</v>
      </c>
      <c r="I997" s="8">
        <f t="shared" si="67"/>
        <v>2.8957386950383356E-3</v>
      </c>
    </row>
    <row r="998" spans="1:9" x14ac:dyDescent="0.3">
      <c r="A998" s="9">
        <v>45643</v>
      </c>
      <c r="B998">
        <v>735.19000244140602</v>
      </c>
      <c r="C998">
        <v>72.269996643066406</v>
      </c>
      <c r="D998">
        <v>664.42034912109398</v>
      </c>
      <c r="E998">
        <v>259.01998901367199</v>
      </c>
      <c r="F998" s="8">
        <f t="shared" si="64"/>
        <v>1.7577649542667502E-2</v>
      </c>
      <c r="G998" s="8">
        <f t="shared" si="65"/>
        <v>-7.1695368628206654E-3</v>
      </c>
      <c r="H998" s="8">
        <f t="shared" si="66"/>
        <v>-1.1569648530502486E-2</v>
      </c>
      <c r="I998" s="8">
        <f t="shared" si="67"/>
        <v>1.2040347893992585E-2</v>
      </c>
    </row>
    <row r="999" spans="1:9" x14ac:dyDescent="0.3">
      <c r="A999" s="9">
        <v>45644</v>
      </c>
      <c r="B999">
        <v>719.489990234375</v>
      </c>
      <c r="C999">
        <v>70.519996643066406</v>
      </c>
      <c r="D999">
        <v>642.28265380859398</v>
      </c>
      <c r="E999">
        <v>252</v>
      </c>
      <c r="F999" s="8">
        <f t="shared" si="64"/>
        <v>-2.1586358411531042E-2</v>
      </c>
      <c r="G999" s="8">
        <f t="shared" si="65"/>
        <v>-2.451274891790476E-2</v>
      </c>
      <c r="H999" s="8">
        <f t="shared" si="66"/>
        <v>-3.3886527557195636E-2</v>
      </c>
      <c r="I999" s="8">
        <f t="shared" si="67"/>
        <v>-2.7476148869037299E-2</v>
      </c>
    </row>
    <row r="1000" spans="1:9" x14ac:dyDescent="0.3">
      <c r="A1000" s="9">
        <v>45645</v>
      </c>
      <c r="B1000">
        <v>710.260009765625</v>
      </c>
      <c r="C1000">
        <v>69.769996643066406</v>
      </c>
      <c r="D1000">
        <v>637.76336669921898</v>
      </c>
      <c r="E1000">
        <v>253.80000305175801</v>
      </c>
      <c r="F1000" s="8">
        <f t="shared" si="64"/>
        <v>-1.2911500183199162E-2</v>
      </c>
      <c r="G1000" s="8">
        <f t="shared" si="65"/>
        <v>-1.0692240090233182E-2</v>
      </c>
      <c r="H1000" s="8">
        <f t="shared" si="66"/>
        <v>-7.0611615748088991E-3</v>
      </c>
      <c r="I1000" s="8">
        <f t="shared" si="67"/>
        <v>7.1174797931271693E-3</v>
      </c>
    </row>
    <row r="1001" spans="1:9" x14ac:dyDescent="0.3">
      <c r="A1001" s="9">
        <v>45646</v>
      </c>
      <c r="B1001">
        <v>705.67999267578102</v>
      </c>
      <c r="C1001">
        <v>71.669998168945298</v>
      </c>
      <c r="D1001">
        <v>645.67468261718795</v>
      </c>
      <c r="E1001">
        <v>249.10000610351599</v>
      </c>
      <c r="F1001" s="8">
        <f t="shared" si="64"/>
        <v>-6.4692473624428579E-3</v>
      </c>
      <c r="G1001" s="8">
        <f t="shared" si="65"/>
        <v>2.6868154620555269E-2</v>
      </c>
      <c r="H1001" s="8">
        <f t="shared" si="66"/>
        <v>1.2328473705717435E-2</v>
      </c>
      <c r="I1001" s="8">
        <f t="shared" si="67"/>
        <v>-1.8692120534143895E-2</v>
      </c>
    </row>
    <row r="1002" spans="1:9" x14ac:dyDescent="0.3">
      <c r="A1002" s="9">
        <v>45649</v>
      </c>
      <c r="B1002">
        <v>721.03997802734398</v>
      </c>
      <c r="C1002">
        <v>72.489997863769503</v>
      </c>
      <c r="D1002">
        <v>644.12835693359398</v>
      </c>
      <c r="E1002">
        <v>247.080001831055</v>
      </c>
      <c r="F1002" s="8">
        <f t="shared" si="64"/>
        <v>2.1532717203034228E-2</v>
      </c>
      <c r="G1002" s="8">
        <f t="shared" si="65"/>
        <v>1.1376367386057617E-2</v>
      </c>
      <c r="H1002" s="8">
        <f t="shared" si="66"/>
        <v>-2.3977714070064328E-3</v>
      </c>
      <c r="I1002" s="8">
        <f t="shared" si="67"/>
        <v>-8.1422685319303099E-3</v>
      </c>
    </row>
    <row r="1003" spans="1:9" x14ac:dyDescent="0.3">
      <c r="A1003" s="9">
        <v>45650</v>
      </c>
      <c r="B1003">
        <v>719.71002197265602</v>
      </c>
      <c r="C1003">
        <v>72.910003662109403</v>
      </c>
      <c r="D1003">
        <v>651.031982421875</v>
      </c>
      <c r="E1003">
        <v>248.80000305175801</v>
      </c>
      <c r="F1003" s="8">
        <f t="shared" si="64"/>
        <v>-1.846200149152712E-3</v>
      </c>
      <c r="G1003" s="8">
        <f t="shared" si="65"/>
        <v>5.7772622026715697E-3</v>
      </c>
      <c r="H1003" s="8">
        <f t="shared" si="66"/>
        <v>1.0660750892982265E-2</v>
      </c>
      <c r="I1003" s="8">
        <f t="shared" si="67"/>
        <v>6.9371948924563682E-3</v>
      </c>
    </row>
    <row r="1004" spans="1:9" x14ac:dyDescent="0.3">
      <c r="A1004" s="9">
        <v>45652</v>
      </c>
      <c r="B1004">
        <v>715.85998535156295</v>
      </c>
      <c r="C1004">
        <v>72.370002746582003</v>
      </c>
      <c r="D1004">
        <v>649.88470458984398</v>
      </c>
      <c r="E1004">
        <v>256</v>
      </c>
      <c r="F1004" s="8">
        <f t="shared" si="64"/>
        <v>-5.3637869723890241E-3</v>
      </c>
      <c r="G1004" s="8">
        <f t="shared" si="65"/>
        <v>-7.4339672161675037E-3</v>
      </c>
      <c r="H1004" s="8">
        <f t="shared" si="66"/>
        <v>-1.7637995436849902E-3</v>
      </c>
      <c r="I1004" s="8">
        <f t="shared" si="67"/>
        <v>2.8528071348629801E-2</v>
      </c>
    </row>
    <row r="1005" spans="1:9" x14ac:dyDescent="0.3">
      <c r="A1005" s="9">
        <v>45653</v>
      </c>
      <c r="B1005">
        <v>713.59002685546898</v>
      </c>
      <c r="C1005">
        <v>72.110000610351605</v>
      </c>
      <c r="D1005">
        <v>642.29266357421898</v>
      </c>
      <c r="E1005">
        <v>252</v>
      </c>
      <c r="F1005" s="8">
        <f t="shared" si="64"/>
        <v>-3.1759913040445677E-3</v>
      </c>
      <c r="G1005" s="8">
        <f t="shared" si="65"/>
        <v>-3.5991474371346623E-3</v>
      </c>
      <c r="H1005" s="8">
        <f t="shared" si="66"/>
        <v>-1.1750907520873564E-2</v>
      </c>
      <c r="I1005" s="8">
        <f t="shared" si="67"/>
        <v>-1.5748356968139168E-2</v>
      </c>
    </row>
    <row r="1006" spans="1:9" x14ac:dyDescent="0.3">
      <c r="A1006" s="9">
        <v>45656</v>
      </c>
      <c r="B1006">
        <v>696.15002441406295</v>
      </c>
      <c r="C1006">
        <v>71.760002136230497</v>
      </c>
      <c r="D1006">
        <v>635.31915283203102</v>
      </c>
      <c r="E1006">
        <v>248.5</v>
      </c>
      <c r="F1006" s="8">
        <f t="shared" si="64"/>
        <v>-2.4743415923594865E-2</v>
      </c>
      <c r="G1006" s="8">
        <f t="shared" si="65"/>
        <v>-4.8654918732038335E-3</v>
      </c>
      <c r="H1006" s="8">
        <f t="shared" si="66"/>
        <v>-1.0916586566209519E-2</v>
      </c>
      <c r="I1006" s="8">
        <f t="shared" si="67"/>
        <v>-1.3986241974739839E-2</v>
      </c>
    </row>
  </sheetData>
  <mergeCells count="9">
    <mergeCell ref="Q7:U7"/>
    <mergeCell ref="Q13:U13"/>
    <mergeCell ref="K17:O17"/>
    <mergeCell ref="Q19:U19"/>
    <mergeCell ref="A1:E1"/>
    <mergeCell ref="F1:I1"/>
    <mergeCell ref="K1:O1"/>
    <mergeCell ref="Q1:R1"/>
    <mergeCell ref="K6:O6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6"/>
  <sheetViews>
    <sheetView zoomScaleNormal="100" workbookViewId="0">
      <selection activeCell="F10" sqref="F10"/>
    </sheetView>
  </sheetViews>
  <sheetFormatPr baseColWidth="10" defaultColWidth="10.5546875" defaultRowHeight="14.4" x14ac:dyDescent="0.3"/>
  <cols>
    <col min="1" max="1" width="11.44140625" style="3" customWidth="1"/>
    <col min="2" max="2" width="14.44140625" style="3" customWidth="1"/>
    <col min="3" max="3" width="24.33203125" style="3" customWidth="1"/>
    <col min="5" max="5" width="3.5546875" customWidth="1"/>
    <col min="6" max="6" width="25.5546875" customWidth="1"/>
    <col min="8" max="8" width="7.6640625" customWidth="1"/>
    <col min="9" max="9" width="18.33203125" customWidth="1"/>
  </cols>
  <sheetData>
    <row r="1" spans="1:10" x14ac:dyDescent="0.3">
      <c r="A1" s="29" t="s">
        <v>30</v>
      </c>
      <c r="B1" s="29"/>
      <c r="C1" s="1" t="s">
        <v>31</v>
      </c>
      <c r="E1" s="26" t="s">
        <v>32</v>
      </c>
      <c r="F1" s="26"/>
      <c r="I1" s="29" t="s">
        <v>33</v>
      </c>
      <c r="J1" s="29"/>
    </row>
    <row r="2" spans="1:10" x14ac:dyDescent="0.3">
      <c r="A2" s="6" t="s">
        <v>34</v>
      </c>
      <c r="B2" s="6" t="s">
        <v>35</v>
      </c>
      <c r="C2" s="6" t="s">
        <v>36</v>
      </c>
      <c r="E2" s="6"/>
      <c r="F2" s="21" t="s">
        <v>6</v>
      </c>
      <c r="I2" t="s">
        <v>37</v>
      </c>
      <c r="J2" s="16">
        <v>0.95</v>
      </c>
    </row>
    <row r="3" spans="1:10" x14ac:dyDescent="0.3">
      <c r="A3" s="9">
        <v>44200</v>
      </c>
      <c r="B3">
        <v>250.67881774902301</v>
      </c>
      <c r="E3" t="s">
        <v>23</v>
      </c>
      <c r="F3" s="13">
        <f>AVERAGE(C4:C1006)</f>
        <v>9.271734460077868E-4</v>
      </c>
      <c r="I3" s="10" t="s">
        <v>38</v>
      </c>
      <c r="J3" s="16">
        <f>1-J2</f>
        <v>5.0000000000000044E-2</v>
      </c>
    </row>
    <row r="4" spans="1:10" x14ac:dyDescent="0.3">
      <c r="A4" s="9">
        <v>44201</v>
      </c>
      <c r="B4">
        <v>256.33285522460898</v>
      </c>
      <c r="C4" s="8">
        <f t="shared" ref="C4:C67" si="0">LN(B4/B3)</f>
        <v>2.2304306482770785E-2</v>
      </c>
      <c r="E4" t="s">
        <v>24</v>
      </c>
      <c r="F4" s="8">
        <f>_xlfn.STDEV.S(C4:C1006)</f>
        <v>1.7416864365580279E-2</v>
      </c>
      <c r="I4" t="s">
        <v>39</v>
      </c>
      <c r="J4" s="17">
        <f>NORMSINV(J3)</f>
        <v>-1.6448536269514715</v>
      </c>
    </row>
    <row r="5" spans="1:10" x14ac:dyDescent="0.3">
      <c r="A5" s="9">
        <v>44202</v>
      </c>
      <c r="B5">
        <v>264.65359497070301</v>
      </c>
      <c r="C5" s="8">
        <f t="shared" si="0"/>
        <v>3.1944966427661099E-2</v>
      </c>
      <c r="I5" t="s">
        <v>40</v>
      </c>
      <c r="J5" s="15">
        <f>F4</f>
        <v>1.7416864365580279E-2</v>
      </c>
    </row>
    <row r="6" spans="1:10" x14ac:dyDescent="0.3">
      <c r="A6" s="9">
        <v>44203</v>
      </c>
      <c r="B6">
        <v>265.13415527343801</v>
      </c>
      <c r="C6" s="8">
        <f t="shared" si="0"/>
        <v>1.8141621217726014E-3</v>
      </c>
      <c r="I6" t="s">
        <v>41</v>
      </c>
      <c r="J6" s="17">
        <f>B1006</f>
        <v>635.31915283203102</v>
      </c>
    </row>
    <row r="7" spans="1:10" x14ac:dyDescent="0.3">
      <c r="A7" s="9">
        <v>44204</v>
      </c>
      <c r="B7">
        <v>264.47454833984398</v>
      </c>
      <c r="C7" s="8">
        <f t="shared" si="0"/>
        <v>-2.4909230915161522E-3</v>
      </c>
      <c r="I7" t="s">
        <v>42</v>
      </c>
      <c r="J7">
        <v>1</v>
      </c>
    </row>
    <row r="8" spans="1:10" x14ac:dyDescent="0.3">
      <c r="A8" s="9">
        <v>44207</v>
      </c>
      <c r="B8">
        <v>267.64077758789102</v>
      </c>
      <c r="C8" s="8">
        <f t="shared" si="0"/>
        <v>1.1900678150327186E-2</v>
      </c>
    </row>
    <row r="9" spans="1:10" x14ac:dyDescent="0.3">
      <c r="A9" s="9">
        <v>44208</v>
      </c>
      <c r="B9">
        <v>271.16510009765602</v>
      </c>
      <c r="C9" s="8">
        <f t="shared" si="0"/>
        <v>1.3082161569358888E-2</v>
      </c>
      <c r="I9" t="s">
        <v>43</v>
      </c>
      <c r="J9" s="10">
        <f>J5*J4*SQRT(J7)</f>
        <v>-2.8648192521846562E-2</v>
      </c>
    </row>
    <row r="10" spans="1:10" x14ac:dyDescent="0.3">
      <c r="A10" s="9">
        <v>44209</v>
      </c>
      <c r="B10">
        <v>269.71395874023398</v>
      </c>
      <c r="C10" s="8">
        <f t="shared" si="0"/>
        <v>-5.3658754782815801E-3</v>
      </c>
      <c r="I10" t="s">
        <v>44</v>
      </c>
      <c r="J10" s="17">
        <f>J6*J5*J4*SQRT(J7)</f>
        <v>-18.200745403148485</v>
      </c>
    </row>
    <row r="11" spans="1:10" x14ac:dyDescent="0.3">
      <c r="A11" s="9">
        <v>44210</v>
      </c>
      <c r="B11">
        <v>274.33139038085898</v>
      </c>
      <c r="C11" s="8">
        <f t="shared" si="0"/>
        <v>1.6974844181038982E-2</v>
      </c>
      <c r="I11" s="10" t="s">
        <v>45</v>
      </c>
      <c r="J11" t="s">
        <v>46</v>
      </c>
    </row>
    <row r="12" spans="1:10" x14ac:dyDescent="0.3">
      <c r="A12" s="9">
        <v>44211</v>
      </c>
      <c r="B12">
        <v>268.72448730468801</v>
      </c>
      <c r="C12" s="8">
        <f t="shared" si="0"/>
        <v>-2.065018555623219E-2</v>
      </c>
      <c r="I12" s="10" t="s">
        <v>47</v>
      </c>
      <c r="J12" t="s">
        <v>48</v>
      </c>
    </row>
    <row r="13" spans="1:10" x14ac:dyDescent="0.3">
      <c r="A13" s="9">
        <v>44215</v>
      </c>
      <c r="B13">
        <v>272.14511108398398</v>
      </c>
      <c r="C13" s="8">
        <f t="shared" si="0"/>
        <v>1.2648776693213789E-2</v>
      </c>
    </row>
    <row r="14" spans="1:10" x14ac:dyDescent="0.3">
      <c r="A14" s="9">
        <v>44216</v>
      </c>
      <c r="B14">
        <v>270.326416015625</v>
      </c>
      <c r="C14" s="8">
        <f t="shared" si="0"/>
        <v>-6.7052436545980065E-3</v>
      </c>
    </row>
    <row r="15" spans="1:10" x14ac:dyDescent="0.3">
      <c r="A15" s="9">
        <v>44217</v>
      </c>
      <c r="B15">
        <v>263.09878540039102</v>
      </c>
      <c r="C15" s="8">
        <f t="shared" si="0"/>
        <v>-2.7100605473510928E-2</v>
      </c>
    </row>
    <row r="16" spans="1:10" x14ac:dyDescent="0.3">
      <c r="A16" s="9">
        <v>44218</v>
      </c>
      <c r="B16">
        <v>259.30123901367199</v>
      </c>
      <c r="C16" s="8">
        <f t="shared" si="0"/>
        <v>-1.4539100706386747E-2</v>
      </c>
    </row>
    <row r="17" spans="1:3" x14ac:dyDescent="0.3">
      <c r="A17" s="9">
        <v>44221</v>
      </c>
      <c r="B17">
        <v>254.21257019043</v>
      </c>
      <c r="C17" s="8">
        <f t="shared" si="0"/>
        <v>-1.9819663300627267E-2</v>
      </c>
    </row>
    <row r="18" spans="1:3" x14ac:dyDescent="0.3">
      <c r="A18" s="9">
        <v>44222</v>
      </c>
      <c r="B18">
        <v>251.640060424805</v>
      </c>
      <c r="C18" s="8">
        <f t="shared" si="0"/>
        <v>-1.0171072708627627E-2</v>
      </c>
    </row>
    <row r="19" spans="1:3" x14ac:dyDescent="0.3">
      <c r="A19" s="9">
        <v>44223</v>
      </c>
      <c r="B19">
        <v>235.50735473632801</v>
      </c>
      <c r="C19" s="8">
        <f t="shared" si="0"/>
        <v>-6.6257591554110831E-2</v>
      </c>
    </row>
    <row r="20" spans="1:3" x14ac:dyDescent="0.3">
      <c r="A20" s="9">
        <v>44224</v>
      </c>
      <c r="B20">
        <v>250.22651672363301</v>
      </c>
      <c r="C20" s="8">
        <f t="shared" si="0"/>
        <v>6.0624431254253201E-2</v>
      </c>
    </row>
    <row r="21" spans="1:3" x14ac:dyDescent="0.3">
      <c r="A21" s="9">
        <v>44225</v>
      </c>
      <c r="B21">
        <v>249.35014343261699</v>
      </c>
      <c r="C21" s="8">
        <f t="shared" si="0"/>
        <v>-3.508467307926992E-3</v>
      </c>
    </row>
    <row r="22" spans="1:3" x14ac:dyDescent="0.3">
      <c r="A22" s="9">
        <v>44228</v>
      </c>
      <c r="B22">
        <v>252.72367858886699</v>
      </c>
      <c r="C22" s="8">
        <f t="shared" si="0"/>
        <v>1.3438605156207121E-2</v>
      </c>
    </row>
    <row r="23" spans="1:3" x14ac:dyDescent="0.3">
      <c r="A23" s="9">
        <v>44229</v>
      </c>
      <c r="B23">
        <v>252.90269470214801</v>
      </c>
      <c r="C23" s="8">
        <f t="shared" si="0"/>
        <v>7.0809645310136596E-4</v>
      </c>
    </row>
    <row r="24" spans="1:3" x14ac:dyDescent="0.3">
      <c r="A24" s="9">
        <v>44230</v>
      </c>
      <c r="B24">
        <v>255.57896423339801</v>
      </c>
      <c r="C24" s="8">
        <f t="shared" si="0"/>
        <v>1.0526610732909275E-2</v>
      </c>
    </row>
    <row r="25" spans="1:3" x14ac:dyDescent="0.3">
      <c r="A25" s="9">
        <v>44231</v>
      </c>
      <c r="B25">
        <v>253.46813964843801</v>
      </c>
      <c r="C25" s="8">
        <f t="shared" si="0"/>
        <v>-8.2932862878336931E-3</v>
      </c>
    </row>
    <row r="26" spans="1:3" x14ac:dyDescent="0.3">
      <c r="A26" s="9">
        <v>44232</v>
      </c>
      <c r="B26">
        <v>263.35317993164102</v>
      </c>
      <c r="C26" s="8">
        <f t="shared" si="0"/>
        <v>3.82578875096313E-2</v>
      </c>
    </row>
    <row r="27" spans="1:3" x14ac:dyDescent="0.3">
      <c r="A27" s="9">
        <v>44235</v>
      </c>
      <c r="B27">
        <v>262.571044921875</v>
      </c>
      <c r="C27" s="8">
        <f t="shared" si="0"/>
        <v>-2.974328047309599E-3</v>
      </c>
    </row>
    <row r="28" spans="1:3" x14ac:dyDescent="0.3">
      <c r="A28" s="9">
        <v>44236</v>
      </c>
      <c r="B28">
        <v>260.58587646484398</v>
      </c>
      <c r="C28" s="8">
        <f t="shared" si="0"/>
        <v>-7.5892257335108569E-3</v>
      </c>
    </row>
    <row r="29" spans="1:3" x14ac:dyDescent="0.3">
      <c r="A29" s="9">
        <v>44237</v>
      </c>
      <c r="B29">
        <v>258.00518798828102</v>
      </c>
      <c r="C29" s="8">
        <f t="shared" si="0"/>
        <v>-9.9527738000628786E-3</v>
      </c>
    </row>
    <row r="30" spans="1:3" x14ac:dyDescent="0.3">
      <c r="A30" s="9">
        <v>44238</v>
      </c>
      <c r="B30">
        <v>258.09017944335898</v>
      </c>
      <c r="C30" s="8">
        <f t="shared" si="0"/>
        <v>3.2936337432849571E-4</v>
      </c>
    </row>
    <row r="31" spans="1:3" x14ac:dyDescent="0.3">
      <c r="A31" s="9">
        <v>44239</v>
      </c>
      <c r="B31">
        <v>261.13415527343801</v>
      </c>
      <c r="C31" s="8">
        <f t="shared" si="0"/>
        <v>1.1725223571025492E-2</v>
      </c>
    </row>
    <row r="32" spans="1:3" x14ac:dyDescent="0.3">
      <c r="A32" s="9">
        <v>44243</v>
      </c>
      <c r="B32">
        <v>261.11526489257801</v>
      </c>
      <c r="C32" s="8">
        <f t="shared" si="0"/>
        <v>-7.2342371820126493E-5</v>
      </c>
    </row>
    <row r="33" spans="1:3" x14ac:dyDescent="0.3">
      <c r="A33" s="9">
        <v>44244</v>
      </c>
      <c r="B33">
        <v>257.13543701171898</v>
      </c>
      <c r="C33" s="8">
        <f t="shared" si="0"/>
        <v>-1.5358999427626545E-2</v>
      </c>
    </row>
    <row r="34" spans="1:3" x14ac:dyDescent="0.3">
      <c r="A34" s="9">
        <v>44245</v>
      </c>
      <c r="B34">
        <v>253.66618347168</v>
      </c>
      <c r="C34" s="8">
        <f t="shared" si="0"/>
        <v>-1.3583773997559462E-2</v>
      </c>
    </row>
    <row r="35" spans="1:3" x14ac:dyDescent="0.3">
      <c r="A35" s="9">
        <v>44246</v>
      </c>
      <c r="B35">
        <v>264.433349609375</v>
      </c>
      <c r="C35" s="8">
        <f t="shared" si="0"/>
        <v>4.1570068840986775E-2</v>
      </c>
    </row>
    <row r="36" spans="1:3" x14ac:dyDescent="0.3">
      <c r="A36" s="9">
        <v>44249</v>
      </c>
      <c r="B36">
        <v>266.87228393554699</v>
      </c>
      <c r="C36" s="8">
        <f t="shared" si="0"/>
        <v>9.1809734499210417E-3</v>
      </c>
    </row>
    <row r="37" spans="1:3" x14ac:dyDescent="0.3">
      <c r="A37" s="9">
        <v>44250</v>
      </c>
      <c r="B37">
        <v>270.36990356445301</v>
      </c>
      <c r="C37" s="8">
        <f t="shared" si="0"/>
        <v>1.3020827947819219E-2</v>
      </c>
    </row>
    <row r="38" spans="1:3" x14ac:dyDescent="0.3">
      <c r="A38" s="9">
        <v>44251</v>
      </c>
      <c r="B38">
        <v>280.82510375976602</v>
      </c>
      <c r="C38" s="8">
        <f t="shared" si="0"/>
        <v>3.7941034421276505E-2</v>
      </c>
    </row>
    <row r="39" spans="1:3" x14ac:dyDescent="0.3">
      <c r="A39" s="9">
        <v>44252</v>
      </c>
      <c r="B39">
        <v>273.56506347656301</v>
      </c>
      <c r="C39" s="8">
        <f t="shared" si="0"/>
        <v>-2.619258338605035E-2</v>
      </c>
    </row>
    <row r="40" spans="1:3" x14ac:dyDescent="0.3">
      <c r="A40" s="9">
        <v>44253</v>
      </c>
      <c r="B40">
        <v>271.26797485351602</v>
      </c>
      <c r="C40" s="8">
        <f t="shared" si="0"/>
        <v>-8.4323162232563652E-3</v>
      </c>
    </row>
    <row r="41" spans="1:3" x14ac:dyDescent="0.3">
      <c r="A41" s="9">
        <v>44256</v>
      </c>
      <c r="B41">
        <v>281.30718994140602</v>
      </c>
      <c r="C41" s="8">
        <f t="shared" si="0"/>
        <v>3.634010546113417E-2</v>
      </c>
    </row>
    <row r="42" spans="1:3" x14ac:dyDescent="0.3">
      <c r="A42" s="9">
        <v>44257</v>
      </c>
      <c r="B42">
        <v>279.78527832031301</v>
      </c>
      <c r="C42" s="8">
        <f t="shared" si="0"/>
        <v>-5.424829023773484E-3</v>
      </c>
    </row>
    <row r="43" spans="1:3" x14ac:dyDescent="0.3">
      <c r="A43" s="9">
        <v>44258</v>
      </c>
      <c r="B43">
        <v>280.32406616210898</v>
      </c>
      <c r="C43" s="8">
        <f t="shared" si="0"/>
        <v>1.923867235162453E-3</v>
      </c>
    </row>
    <row r="44" spans="1:3" x14ac:dyDescent="0.3">
      <c r="A44" s="9">
        <v>44259</v>
      </c>
      <c r="B44">
        <v>277.11001586914102</v>
      </c>
      <c r="C44" s="8">
        <f t="shared" si="0"/>
        <v>-1.1531716533518555E-2</v>
      </c>
    </row>
    <row r="45" spans="1:3" x14ac:dyDescent="0.3">
      <c r="A45" s="9">
        <v>44260</v>
      </c>
      <c r="B45">
        <v>283.58541870117199</v>
      </c>
      <c r="C45" s="8">
        <f t="shared" si="0"/>
        <v>2.3098781779947831E-2</v>
      </c>
    </row>
    <row r="46" spans="1:3" x14ac:dyDescent="0.3">
      <c r="A46" s="9">
        <v>44263</v>
      </c>
      <c r="B46">
        <v>282.47000122070301</v>
      </c>
      <c r="C46" s="8">
        <f t="shared" si="0"/>
        <v>-3.9410237404448011E-3</v>
      </c>
    </row>
    <row r="47" spans="1:3" x14ac:dyDescent="0.3">
      <c r="A47" s="9">
        <v>44264</v>
      </c>
      <c r="B47">
        <v>279.70965576171898</v>
      </c>
      <c r="C47" s="8">
        <f t="shared" si="0"/>
        <v>-9.820233115678088E-3</v>
      </c>
    </row>
    <row r="48" spans="1:3" x14ac:dyDescent="0.3">
      <c r="A48" s="9">
        <v>44265</v>
      </c>
      <c r="B48">
        <v>289.55032348632801</v>
      </c>
      <c r="C48" s="8">
        <f t="shared" si="0"/>
        <v>3.4576989411835075E-2</v>
      </c>
    </row>
    <row r="49" spans="1:3" x14ac:dyDescent="0.3">
      <c r="A49" s="9">
        <v>44266</v>
      </c>
      <c r="B49">
        <v>291.41268920898398</v>
      </c>
      <c r="C49" s="8">
        <f t="shared" si="0"/>
        <v>6.4113276107158803E-3</v>
      </c>
    </row>
    <row r="50" spans="1:3" x14ac:dyDescent="0.3">
      <c r="A50" s="9">
        <v>44267</v>
      </c>
      <c r="B50">
        <v>295.46810913085898</v>
      </c>
      <c r="C50" s="8">
        <f t="shared" si="0"/>
        <v>1.3820470813624018E-2</v>
      </c>
    </row>
    <row r="51" spans="1:3" x14ac:dyDescent="0.3">
      <c r="A51" s="9">
        <v>44270</v>
      </c>
      <c r="B51">
        <v>297.68957519531301</v>
      </c>
      <c r="C51" s="8">
        <f t="shared" si="0"/>
        <v>7.4903402904876954E-3</v>
      </c>
    </row>
    <row r="52" spans="1:3" x14ac:dyDescent="0.3">
      <c r="A52" s="9">
        <v>44271</v>
      </c>
      <c r="B52">
        <v>292.97244262695301</v>
      </c>
      <c r="C52" s="8">
        <f t="shared" si="0"/>
        <v>-1.5972697463571588E-2</v>
      </c>
    </row>
    <row r="53" spans="1:3" x14ac:dyDescent="0.3">
      <c r="A53" s="9">
        <v>44272</v>
      </c>
      <c r="B53">
        <v>297.462646484375</v>
      </c>
      <c r="C53" s="8">
        <f t="shared" si="0"/>
        <v>1.5210106940780621E-2</v>
      </c>
    </row>
    <row r="54" spans="1:3" x14ac:dyDescent="0.3">
      <c r="A54" s="9">
        <v>44273</v>
      </c>
      <c r="B54">
        <v>297.82189941406301</v>
      </c>
      <c r="C54" s="8">
        <f t="shared" si="0"/>
        <v>1.2069957998329813E-3</v>
      </c>
    </row>
    <row r="55" spans="1:3" x14ac:dyDescent="0.3">
      <c r="A55" s="9">
        <v>44274</v>
      </c>
      <c r="B55">
        <v>294.04058837890602</v>
      </c>
      <c r="C55" s="8">
        <f t="shared" si="0"/>
        <v>-1.2777841346299534E-2</v>
      </c>
    </row>
    <row r="56" spans="1:3" x14ac:dyDescent="0.3">
      <c r="A56" s="9">
        <v>44277</v>
      </c>
      <c r="B56">
        <v>293.97448730468801</v>
      </c>
      <c r="C56" s="8">
        <f t="shared" si="0"/>
        <v>-2.2482782238060739E-4</v>
      </c>
    </row>
    <row r="57" spans="1:3" x14ac:dyDescent="0.3">
      <c r="A57" s="9">
        <v>44278</v>
      </c>
      <c r="B57">
        <v>288.98324584960898</v>
      </c>
      <c r="C57" s="8">
        <f t="shared" si="0"/>
        <v>-1.7124272104834231E-2</v>
      </c>
    </row>
    <row r="58" spans="1:3" x14ac:dyDescent="0.3">
      <c r="A58" s="9">
        <v>44279</v>
      </c>
      <c r="B58">
        <v>291.46936035156301</v>
      </c>
      <c r="C58" s="8">
        <f t="shared" si="0"/>
        <v>8.5661763866216704E-3</v>
      </c>
    </row>
    <row r="59" spans="1:3" x14ac:dyDescent="0.3">
      <c r="A59" s="9">
        <v>44280</v>
      </c>
      <c r="B59">
        <v>297.06558227539102</v>
      </c>
      <c r="C59" s="8">
        <f t="shared" si="0"/>
        <v>1.9018040188708764E-2</v>
      </c>
    </row>
    <row r="60" spans="1:3" x14ac:dyDescent="0.3">
      <c r="A60" s="9">
        <v>44281</v>
      </c>
      <c r="B60">
        <v>300.22296142578102</v>
      </c>
      <c r="C60" s="8">
        <f t="shared" si="0"/>
        <v>1.0572473200363999E-2</v>
      </c>
    </row>
    <row r="61" spans="1:3" x14ac:dyDescent="0.3">
      <c r="A61" s="9">
        <v>44284</v>
      </c>
      <c r="B61">
        <v>299.83538818359398</v>
      </c>
      <c r="C61" s="8">
        <f t="shared" si="0"/>
        <v>-1.2917853616566915E-3</v>
      </c>
    </row>
    <row r="62" spans="1:3" x14ac:dyDescent="0.3">
      <c r="A62" s="9">
        <v>44285</v>
      </c>
      <c r="B62">
        <v>299.97726440429699</v>
      </c>
      <c r="C62" s="8">
        <f t="shared" si="0"/>
        <v>4.7306845808206023E-4</v>
      </c>
    </row>
    <row r="63" spans="1:3" x14ac:dyDescent="0.3">
      <c r="A63" s="9">
        <v>44286</v>
      </c>
      <c r="B63">
        <v>298.18115234375</v>
      </c>
      <c r="C63" s="8">
        <f t="shared" si="0"/>
        <v>-6.0054908815342038E-3</v>
      </c>
    </row>
    <row r="64" spans="1:3" x14ac:dyDescent="0.3">
      <c r="A64" s="9">
        <v>44287</v>
      </c>
      <c r="B64">
        <v>298.91842651367199</v>
      </c>
      <c r="C64" s="8">
        <f t="shared" si="0"/>
        <v>2.4695195599476433E-3</v>
      </c>
    </row>
    <row r="65" spans="1:3" x14ac:dyDescent="0.3">
      <c r="A65" s="9">
        <v>44291</v>
      </c>
      <c r="B65">
        <v>301.72607421875</v>
      </c>
      <c r="C65" s="8">
        <f t="shared" si="0"/>
        <v>9.3488516115566578E-3</v>
      </c>
    </row>
    <row r="66" spans="1:3" x14ac:dyDescent="0.3">
      <c r="A66" s="9">
        <v>44292</v>
      </c>
      <c r="B66">
        <v>299.82601928710898</v>
      </c>
      <c r="C66" s="8">
        <f t="shared" si="0"/>
        <v>-6.3171960365021882E-3</v>
      </c>
    </row>
    <row r="67" spans="1:3" x14ac:dyDescent="0.3">
      <c r="A67" s="9">
        <v>44293</v>
      </c>
      <c r="B67">
        <v>299.51400756835898</v>
      </c>
      <c r="C67" s="8">
        <f t="shared" si="0"/>
        <v>-1.0411844127072825E-3</v>
      </c>
    </row>
    <row r="68" spans="1:3" x14ac:dyDescent="0.3">
      <c r="A68" s="9">
        <v>44294</v>
      </c>
      <c r="B68">
        <v>301.04544067382801</v>
      </c>
      <c r="C68" s="8">
        <f t="shared" ref="C68:C131" si="1">LN(B68/B67)</f>
        <v>5.1000327423835583E-3</v>
      </c>
    </row>
    <row r="69" spans="1:3" x14ac:dyDescent="0.3">
      <c r="A69" s="9">
        <v>44295</v>
      </c>
      <c r="B69">
        <v>303.53161621093801</v>
      </c>
      <c r="C69" s="8">
        <f t="shared" si="1"/>
        <v>8.2245580549908815E-3</v>
      </c>
    </row>
    <row r="70" spans="1:3" x14ac:dyDescent="0.3">
      <c r="A70" s="9">
        <v>44298</v>
      </c>
      <c r="B70">
        <v>303.61666870117199</v>
      </c>
      <c r="C70" s="8">
        <f t="shared" si="1"/>
        <v>2.8017040615575144E-4</v>
      </c>
    </row>
    <row r="71" spans="1:3" x14ac:dyDescent="0.3">
      <c r="A71" s="9">
        <v>44299</v>
      </c>
      <c r="B71">
        <v>298.35125732421898</v>
      </c>
      <c r="C71" s="8">
        <f t="shared" si="1"/>
        <v>-1.7494439291263347E-2</v>
      </c>
    </row>
    <row r="72" spans="1:3" x14ac:dyDescent="0.3">
      <c r="A72" s="9">
        <v>44300</v>
      </c>
      <c r="B72">
        <v>300.29864501953102</v>
      </c>
      <c r="C72" s="8">
        <f t="shared" si="1"/>
        <v>6.5059546712651307E-3</v>
      </c>
    </row>
    <row r="73" spans="1:3" x14ac:dyDescent="0.3">
      <c r="A73" s="9">
        <v>44301</v>
      </c>
      <c r="B73">
        <v>300.93197631835898</v>
      </c>
      <c r="C73" s="8">
        <f t="shared" si="1"/>
        <v>2.1067840213262897E-3</v>
      </c>
    </row>
    <row r="74" spans="1:3" x14ac:dyDescent="0.3">
      <c r="A74" s="9">
        <v>44302</v>
      </c>
      <c r="B74">
        <v>303.55056762695301</v>
      </c>
      <c r="C74" s="8">
        <f t="shared" si="1"/>
        <v>8.6639646256971049E-3</v>
      </c>
    </row>
    <row r="75" spans="1:3" x14ac:dyDescent="0.3">
      <c r="A75" s="9">
        <v>44305</v>
      </c>
      <c r="B75">
        <v>300.15682983398398</v>
      </c>
      <c r="C75" s="8">
        <f t="shared" si="1"/>
        <v>-1.1243107361775846E-2</v>
      </c>
    </row>
    <row r="76" spans="1:3" x14ac:dyDescent="0.3">
      <c r="A76" s="9">
        <v>44306</v>
      </c>
      <c r="B76">
        <v>295.08993530273398</v>
      </c>
      <c r="C76" s="8">
        <f t="shared" si="1"/>
        <v>-1.7024928864085919E-2</v>
      </c>
    </row>
    <row r="77" spans="1:3" x14ac:dyDescent="0.3">
      <c r="A77" s="9">
        <v>44307</v>
      </c>
      <c r="B77">
        <v>300.23245239257801</v>
      </c>
      <c r="C77" s="8">
        <f t="shared" si="1"/>
        <v>1.7276840619450742E-2</v>
      </c>
    </row>
    <row r="78" spans="1:3" x14ac:dyDescent="0.3">
      <c r="A78" s="9">
        <v>44308</v>
      </c>
      <c r="B78">
        <v>296.61190795898398</v>
      </c>
      <c r="C78" s="8">
        <f t="shared" si="1"/>
        <v>-1.2132438822673805E-2</v>
      </c>
    </row>
    <row r="79" spans="1:3" x14ac:dyDescent="0.3">
      <c r="A79" s="9">
        <v>44309</v>
      </c>
      <c r="B79">
        <v>300.72402954101602</v>
      </c>
      <c r="C79" s="8">
        <f t="shared" si="1"/>
        <v>1.3768421702818823E-2</v>
      </c>
    </row>
    <row r="80" spans="1:3" x14ac:dyDescent="0.3">
      <c r="A80" s="9">
        <v>44312</v>
      </c>
      <c r="B80">
        <v>301.67877197265602</v>
      </c>
      <c r="C80" s="8">
        <f t="shared" si="1"/>
        <v>3.1697835024703017E-3</v>
      </c>
    </row>
    <row r="81" spans="1:3" x14ac:dyDescent="0.3">
      <c r="A81" s="9">
        <v>44313</v>
      </c>
      <c r="B81">
        <v>302.06640625</v>
      </c>
      <c r="C81" s="8">
        <f t="shared" si="1"/>
        <v>1.284099135167012E-3</v>
      </c>
    </row>
    <row r="82" spans="1:3" x14ac:dyDescent="0.3">
      <c r="A82" s="9">
        <v>44314</v>
      </c>
      <c r="B82">
        <v>301.49917602539102</v>
      </c>
      <c r="C82" s="8">
        <f t="shared" si="1"/>
        <v>-1.879598201962933E-3</v>
      </c>
    </row>
    <row r="83" spans="1:3" x14ac:dyDescent="0.3">
      <c r="A83" s="9">
        <v>44315</v>
      </c>
      <c r="B83">
        <v>296.76312255859398</v>
      </c>
      <c r="C83" s="8">
        <f t="shared" si="1"/>
        <v>-1.5833029812033769E-2</v>
      </c>
    </row>
    <row r="84" spans="1:3" x14ac:dyDescent="0.3">
      <c r="A84" s="9">
        <v>44316</v>
      </c>
      <c r="B84">
        <v>296.649658203125</v>
      </c>
      <c r="C84" s="8">
        <f t="shared" si="1"/>
        <v>-3.8241291906818256E-4</v>
      </c>
    </row>
    <row r="85" spans="1:3" x14ac:dyDescent="0.3">
      <c r="A85" s="9">
        <v>44319</v>
      </c>
      <c r="B85">
        <v>294.35256958007801</v>
      </c>
      <c r="C85" s="8">
        <f t="shared" si="1"/>
        <v>-7.773575402972654E-3</v>
      </c>
    </row>
    <row r="86" spans="1:3" x14ac:dyDescent="0.3">
      <c r="A86" s="9">
        <v>44320</v>
      </c>
      <c r="B86">
        <v>296.60250854492199</v>
      </c>
      <c r="C86" s="8">
        <f t="shared" si="1"/>
        <v>7.6146222260774334E-3</v>
      </c>
    </row>
    <row r="87" spans="1:3" x14ac:dyDescent="0.3">
      <c r="A87" s="9">
        <v>44321</v>
      </c>
      <c r="B87">
        <v>298.43634033203102</v>
      </c>
      <c r="C87" s="8">
        <f t="shared" si="1"/>
        <v>6.1637575310037234E-3</v>
      </c>
    </row>
    <row r="88" spans="1:3" x14ac:dyDescent="0.3">
      <c r="A88" s="9">
        <v>44322</v>
      </c>
      <c r="B88">
        <v>299.76416015625</v>
      </c>
      <c r="C88" s="8">
        <f t="shared" si="1"/>
        <v>4.4393878101917795E-3</v>
      </c>
    </row>
    <row r="89" spans="1:3" x14ac:dyDescent="0.3">
      <c r="A89" s="9">
        <v>44323</v>
      </c>
      <c r="B89">
        <v>302.78961181640602</v>
      </c>
      <c r="C89" s="8">
        <f t="shared" si="1"/>
        <v>1.0042181216290637E-2</v>
      </c>
    </row>
    <row r="90" spans="1:3" x14ac:dyDescent="0.3">
      <c r="A90" s="9">
        <v>44326</v>
      </c>
      <c r="B90">
        <v>300.00119018554699</v>
      </c>
      <c r="C90" s="8">
        <f t="shared" si="1"/>
        <v>-9.2517719620640072E-3</v>
      </c>
    </row>
    <row r="91" spans="1:3" x14ac:dyDescent="0.3">
      <c r="A91" s="9">
        <v>44327</v>
      </c>
      <c r="B91">
        <v>296.55853271484398</v>
      </c>
      <c r="C91" s="8">
        <f t="shared" si="1"/>
        <v>-1.1541830787213872E-2</v>
      </c>
    </row>
    <row r="92" spans="1:3" x14ac:dyDescent="0.3">
      <c r="A92" s="9">
        <v>44328</v>
      </c>
      <c r="B92">
        <v>288.38323974609398</v>
      </c>
      <c r="C92" s="8">
        <f t="shared" si="1"/>
        <v>-2.7954322035524212E-2</v>
      </c>
    </row>
    <row r="93" spans="1:3" x14ac:dyDescent="0.3">
      <c r="A93" s="9">
        <v>44329</v>
      </c>
      <c r="B93">
        <v>299.89691162109398</v>
      </c>
      <c r="C93" s="8">
        <f t="shared" si="1"/>
        <v>3.9148498562158622E-2</v>
      </c>
    </row>
    <row r="94" spans="1:3" x14ac:dyDescent="0.3">
      <c r="A94" s="9">
        <v>44330</v>
      </c>
      <c r="B94">
        <v>305.23645019531301</v>
      </c>
      <c r="C94" s="8">
        <f t="shared" si="1"/>
        <v>1.7647935128131804E-2</v>
      </c>
    </row>
    <row r="95" spans="1:3" x14ac:dyDescent="0.3">
      <c r="A95" s="9">
        <v>44333</v>
      </c>
      <c r="B95">
        <v>300.39953613281301</v>
      </c>
      <c r="C95" s="8">
        <f t="shared" si="1"/>
        <v>-1.5973347077322834E-2</v>
      </c>
    </row>
    <row r="96" spans="1:3" x14ac:dyDescent="0.3">
      <c r="A96" s="9">
        <v>44334</v>
      </c>
      <c r="B96">
        <v>295.05999755859398</v>
      </c>
      <c r="C96" s="8">
        <f t="shared" si="1"/>
        <v>-1.7934658508566508E-2</v>
      </c>
    </row>
    <row r="97" spans="1:3" x14ac:dyDescent="0.3">
      <c r="A97" s="9">
        <v>44335</v>
      </c>
      <c r="B97">
        <v>289.23672485351602</v>
      </c>
      <c r="C97" s="8">
        <f t="shared" si="1"/>
        <v>-1.9933247255885897E-2</v>
      </c>
    </row>
    <row r="98" spans="1:3" x14ac:dyDescent="0.3">
      <c r="A98" s="9">
        <v>44336</v>
      </c>
      <c r="B98">
        <v>289.38854980468801</v>
      </c>
      <c r="C98" s="8">
        <f t="shared" si="1"/>
        <v>5.2477816405769641E-4</v>
      </c>
    </row>
    <row r="99" spans="1:3" x14ac:dyDescent="0.3">
      <c r="A99" s="9">
        <v>44337</v>
      </c>
      <c r="B99">
        <v>290.04293823242199</v>
      </c>
      <c r="C99" s="8">
        <f t="shared" si="1"/>
        <v>2.2587267673924967E-3</v>
      </c>
    </row>
    <row r="100" spans="1:3" x14ac:dyDescent="0.3">
      <c r="A100" s="9">
        <v>44340</v>
      </c>
      <c r="B100">
        <v>290.09033203125</v>
      </c>
      <c r="C100" s="8">
        <f t="shared" si="1"/>
        <v>1.6338934987085126E-4</v>
      </c>
    </row>
    <row r="101" spans="1:3" x14ac:dyDescent="0.3">
      <c r="A101" s="9">
        <v>44341</v>
      </c>
      <c r="B101">
        <v>288.914306640625</v>
      </c>
      <c r="C101" s="8">
        <f t="shared" si="1"/>
        <v>-4.0622369124032913E-3</v>
      </c>
    </row>
    <row r="102" spans="1:3" x14ac:dyDescent="0.3">
      <c r="A102" s="9">
        <v>44342</v>
      </c>
      <c r="B102">
        <v>289.21774291992199</v>
      </c>
      <c r="C102" s="8">
        <f t="shared" si="1"/>
        <v>1.0497128031237307E-3</v>
      </c>
    </row>
    <row r="103" spans="1:3" x14ac:dyDescent="0.3">
      <c r="A103" s="9">
        <v>44343</v>
      </c>
      <c r="B103">
        <v>292.18630981445301</v>
      </c>
      <c r="C103" s="8">
        <f t="shared" si="1"/>
        <v>1.0211805981103187E-2</v>
      </c>
    </row>
    <row r="104" spans="1:3" x14ac:dyDescent="0.3">
      <c r="A104" s="9">
        <v>44344</v>
      </c>
      <c r="B104">
        <v>292.25271606445301</v>
      </c>
      <c r="C104" s="8">
        <f t="shared" si="1"/>
        <v>2.2724783029644502E-4</v>
      </c>
    </row>
    <row r="105" spans="1:3" x14ac:dyDescent="0.3">
      <c r="A105" s="9">
        <v>44348</v>
      </c>
      <c r="B105">
        <v>297.08956909179699</v>
      </c>
      <c r="C105" s="8">
        <f t="shared" si="1"/>
        <v>1.6414778827716345E-2</v>
      </c>
    </row>
    <row r="106" spans="1:3" x14ac:dyDescent="0.3">
      <c r="A106" s="9">
        <v>44349</v>
      </c>
      <c r="B106">
        <v>294.45294189453102</v>
      </c>
      <c r="C106" s="8">
        <f t="shared" si="1"/>
        <v>-8.9144722783500545E-3</v>
      </c>
    </row>
    <row r="107" spans="1:3" x14ac:dyDescent="0.3">
      <c r="A107" s="9">
        <v>44350</v>
      </c>
      <c r="B107">
        <v>293.29602050781301</v>
      </c>
      <c r="C107" s="8">
        <f t="shared" si="1"/>
        <v>-3.9367925931683726E-3</v>
      </c>
    </row>
    <row r="108" spans="1:3" x14ac:dyDescent="0.3">
      <c r="A108" s="9">
        <v>44351</v>
      </c>
      <c r="B108">
        <v>293.09677124023398</v>
      </c>
      <c r="C108" s="8">
        <f t="shared" si="1"/>
        <v>-6.7957614094552141E-4</v>
      </c>
    </row>
    <row r="109" spans="1:3" x14ac:dyDescent="0.3">
      <c r="A109" s="9">
        <v>44354</v>
      </c>
      <c r="B109">
        <v>291.52243041992199</v>
      </c>
      <c r="C109" s="8">
        <f t="shared" si="1"/>
        <v>-5.3858806604641781E-3</v>
      </c>
    </row>
    <row r="110" spans="1:3" x14ac:dyDescent="0.3">
      <c r="A110" s="9">
        <v>44355</v>
      </c>
      <c r="B110">
        <v>294.93670654296898</v>
      </c>
      <c r="C110" s="8">
        <f t="shared" si="1"/>
        <v>1.1643828130672504E-2</v>
      </c>
    </row>
    <row r="111" spans="1:3" x14ac:dyDescent="0.3">
      <c r="A111" s="9">
        <v>44356</v>
      </c>
      <c r="B111">
        <v>289.64456176757801</v>
      </c>
      <c r="C111" s="8">
        <f t="shared" si="1"/>
        <v>-1.8106257047089711E-2</v>
      </c>
    </row>
    <row r="112" spans="1:3" x14ac:dyDescent="0.3">
      <c r="A112" s="9">
        <v>44357</v>
      </c>
      <c r="B112">
        <v>287.52020263671898</v>
      </c>
      <c r="C112" s="8">
        <f t="shared" si="1"/>
        <v>-7.3613943717345948E-3</v>
      </c>
    </row>
    <row r="113" spans="1:3" x14ac:dyDescent="0.3">
      <c r="A113" s="9">
        <v>44358</v>
      </c>
      <c r="B113">
        <v>286.40106201171898</v>
      </c>
      <c r="C113" s="8">
        <f t="shared" si="1"/>
        <v>-3.8999845882507944E-3</v>
      </c>
    </row>
    <row r="114" spans="1:3" x14ac:dyDescent="0.3">
      <c r="A114" s="9">
        <v>44361</v>
      </c>
      <c r="B114">
        <v>281.592529296875</v>
      </c>
      <c r="C114" s="8">
        <f t="shared" si="1"/>
        <v>-1.6932048774647063E-2</v>
      </c>
    </row>
    <row r="115" spans="1:3" x14ac:dyDescent="0.3">
      <c r="A115" s="9">
        <v>44362</v>
      </c>
      <c r="B115">
        <v>280.62521362304699</v>
      </c>
      <c r="C115" s="8">
        <f t="shared" si="1"/>
        <v>-3.4410747099597036E-3</v>
      </c>
    </row>
    <row r="116" spans="1:3" x14ac:dyDescent="0.3">
      <c r="A116" s="9">
        <v>44363</v>
      </c>
      <c r="B116">
        <v>280.68206787109398</v>
      </c>
      <c r="C116" s="8">
        <f t="shared" si="1"/>
        <v>2.0257798220629615E-4</v>
      </c>
    </row>
    <row r="117" spans="1:3" x14ac:dyDescent="0.3">
      <c r="A117" s="9">
        <v>44364</v>
      </c>
      <c r="B117">
        <v>270.53408813476602</v>
      </c>
      <c r="C117" s="8">
        <f t="shared" si="1"/>
        <v>-3.6824488389381536E-2</v>
      </c>
    </row>
    <row r="118" spans="1:3" x14ac:dyDescent="0.3">
      <c r="A118" s="9">
        <v>44365</v>
      </c>
      <c r="B118">
        <v>266.49386596679699</v>
      </c>
      <c r="C118" s="8">
        <f t="shared" si="1"/>
        <v>-1.5046882998449258E-2</v>
      </c>
    </row>
    <row r="119" spans="1:3" x14ac:dyDescent="0.3">
      <c r="A119" s="9">
        <v>44368</v>
      </c>
      <c r="B119">
        <v>273.18957519531301</v>
      </c>
      <c r="C119" s="8">
        <f t="shared" si="1"/>
        <v>2.4814742494662489E-2</v>
      </c>
    </row>
    <row r="120" spans="1:3" x14ac:dyDescent="0.3">
      <c r="A120" s="9">
        <v>44369</v>
      </c>
      <c r="B120">
        <v>274.36569213867199</v>
      </c>
      <c r="C120" s="8">
        <f t="shared" si="1"/>
        <v>4.2958905603190291E-3</v>
      </c>
    </row>
    <row r="121" spans="1:3" x14ac:dyDescent="0.3">
      <c r="A121" s="9">
        <v>44370</v>
      </c>
      <c r="B121">
        <v>280.00875854492199</v>
      </c>
      <c r="C121" s="8">
        <f t="shared" si="1"/>
        <v>2.035902381176052E-2</v>
      </c>
    </row>
    <row r="122" spans="1:3" x14ac:dyDescent="0.3">
      <c r="A122" s="9">
        <v>44371</v>
      </c>
      <c r="B122">
        <v>283.45147705078102</v>
      </c>
      <c r="C122" s="8">
        <f t="shared" si="1"/>
        <v>1.2220068533840733E-2</v>
      </c>
    </row>
    <row r="123" spans="1:3" x14ac:dyDescent="0.3">
      <c r="A123" s="9">
        <v>44372</v>
      </c>
      <c r="B123">
        <v>286.17333984375</v>
      </c>
      <c r="C123" s="8">
        <f t="shared" si="1"/>
        <v>9.5567588638171205E-3</v>
      </c>
    </row>
    <row r="124" spans="1:3" x14ac:dyDescent="0.3">
      <c r="A124" s="9">
        <v>44375</v>
      </c>
      <c r="B124">
        <v>288.14608764648398</v>
      </c>
      <c r="C124" s="8">
        <f t="shared" si="1"/>
        <v>6.869889706028926E-3</v>
      </c>
    </row>
    <row r="125" spans="1:3" x14ac:dyDescent="0.3">
      <c r="A125" s="9">
        <v>44376</v>
      </c>
      <c r="B125">
        <v>287.03646850585898</v>
      </c>
      <c r="C125" s="8">
        <f t="shared" si="1"/>
        <v>-3.8583246494533307E-3</v>
      </c>
    </row>
    <row r="126" spans="1:3" x14ac:dyDescent="0.3">
      <c r="A126" s="9">
        <v>44377</v>
      </c>
      <c r="B126">
        <v>291.26638793945301</v>
      </c>
      <c r="C126" s="8">
        <f t="shared" si="1"/>
        <v>1.4628995248383625E-2</v>
      </c>
    </row>
    <row r="127" spans="1:3" x14ac:dyDescent="0.3">
      <c r="A127" s="9">
        <v>44378</v>
      </c>
      <c r="B127">
        <v>291.19052124023398</v>
      </c>
      <c r="C127" s="8">
        <f t="shared" si="1"/>
        <v>-2.6050579348411231E-4</v>
      </c>
    </row>
    <row r="128" spans="1:3" x14ac:dyDescent="0.3">
      <c r="A128" s="9">
        <v>44379</v>
      </c>
      <c r="B128">
        <v>292.36651611328102</v>
      </c>
      <c r="C128" s="8">
        <f t="shared" si="1"/>
        <v>4.0304422351942057E-3</v>
      </c>
    </row>
    <row r="129" spans="1:3" x14ac:dyDescent="0.3">
      <c r="A129" s="9">
        <v>44383</v>
      </c>
      <c r="B129">
        <v>288.24090576171898</v>
      </c>
      <c r="C129" s="8">
        <f t="shared" si="1"/>
        <v>-1.4211598519717313E-2</v>
      </c>
    </row>
    <row r="130" spans="1:3" x14ac:dyDescent="0.3">
      <c r="A130" s="9">
        <v>44384</v>
      </c>
      <c r="B130">
        <v>292.33804321289102</v>
      </c>
      <c r="C130" s="8">
        <f t="shared" si="1"/>
        <v>1.4114206084654616E-2</v>
      </c>
    </row>
    <row r="131" spans="1:3" x14ac:dyDescent="0.3">
      <c r="A131" s="9">
        <v>44385</v>
      </c>
      <c r="B131">
        <v>291.04824829101602</v>
      </c>
      <c r="C131" s="8">
        <f t="shared" si="1"/>
        <v>-4.4217597916155569E-3</v>
      </c>
    </row>
    <row r="132" spans="1:3" x14ac:dyDescent="0.3">
      <c r="A132" s="9">
        <v>44386</v>
      </c>
      <c r="B132">
        <v>295.49624633789102</v>
      </c>
      <c r="C132" s="8">
        <f t="shared" ref="C132:C195" si="2">LN(B132/B131)</f>
        <v>1.5167078901966315E-2</v>
      </c>
    </row>
    <row r="133" spans="1:3" x14ac:dyDescent="0.3">
      <c r="A133" s="9">
        <v>44389</v>
      </c>
      <c r="B133">
        <v>297.22238159179699</v>
      </c>
      <c r="C133" s="8">
        <f t="shared" si="2"/>
        <v>5.8244841732254266E-3</v>
      </c>
    </row>
    <row r="134" spans="1:3" x14ac:dyDescent="0.3">
      <c r="A134" s="9">
        <v>44390</v>
      </c>
      <c r="B134">
        <v>293.81759643554699</v>
      </c>
      <c r="C134" s="8">
        <f t="shared" si="2"/>
        <v>-1.152146367932533E-2</v>
      </c>
    </row>
    <row r="135" spans="1:3" x14ac:dyDescent="0.3">
      <c r="A135" s="9">
        <v>44391</v>
      </c>
      <c r="B135">
        <v>291.00079345703102</v>
      </c>
      <c r="C135" s="8">
        <f t="shared" si="2"/>
        <v>-9.6331606868794856E-3</v>
      </c>
    </row>
    <row r="136" spans="1:3" x14ac:dyDescent="0.3">
      <c r="A136" s="9">
        <v>44392</v>
      </c>
      <c r="B136">
        <v>290.44125366210898</v>
      </c>
      <c r="C136" s="8">
        <f t="shared" si="2"/>
        <v>-1.9246628977759939E-3</v>
      </c>
    </row>
    <row r="137" spans="1:3" x14ac:dyDescent="0.3">
      <c r="A137" s="9">
        <v>44393</v>
      </c>
      <c r="B137">
        <v>284.52316284179699</v>
      </c>
      <c r="C137" s="8">
        <f t="shared" si="2"/>
        <v>-2.0586664710040257E-2</v>
      </c>
    </row>
    <row r="138" spans="1:3" x14ac:dyDescent="0.3">
      <c r="A138" s="9">
        <v>44396</v>
      </c>
      <c r="B138">
        <v>274.97268676757801</v>
      </c>
      <c r="C138" s="8">
        <f t="shared" si="2"/>
        <v>-3.4142894327664285E-2</v>
      </c>
    </row>
    <row r="139" spans="1:3" x14ac:dyDescent="0.3">
      <c r="A139" s="9">
        <v>44397</v>
      </c>
      <c r="B139">
        <v>284.07736206054699</v>
      </c>
      <c r="C139" s="8">
        <f t="shared" si="2"/>
        <v>3.257483079950621E-2</v>
      </c>
    </row>
    <row r="140" spans="1:3" x14ac:dyDescent="0.3">
      <c r="A140" s="9">
        <v>44398</v>
      </c>
      <c r="B140">
        <v>289.43591308593801</v>
      </c>
      <c r="C140" s="8">
        <f t="shared" si="2"/>
        <v>1.8687298785571949E-2</v>
      </c>
    </row>
    <row r="141" spans="1:3" x14ac:dyDescent="0.3">
      <c r="A141" s="9">
        <v>44399</v>
      </c>
      <c r="B141">
        <v>287.28311157226602</v>
      </c>
      <c r="C141" s="8">
        <f t="shared" si="2"/>
        <v>-7.4657204664271455E-3</v>
      </c>
    </row>
    <row r="142" spans="1:3" x14ac:dyDescent="0.3">
      <c r="A142" s="9">
        <v>44400</v>
      </c>
      <c r="B142">
        <v>290.85858154296898</v>
      </c>
      <c r="C142" s="8">
        <f t="shared" si="2"/>
        <v>1.2368993961263969E-2</v>
      </c>
    </row>
    <row r="143" spans="1:3" x14ac:dyDescent="0.3">
      <c r="A143" s="9">
        <v>44403</v>
      </c>
      <c r="B143">
        <v>293.27700805664102</v>
      </c>
      <c r="C143" s="8">
        <f t="shared" si="2"/>
        <v>8.2804074089307123E-3</v>
      </c>
    </row>
    <row r="144" spans="1:3" x14ac:dyDescent="0.3">
      <c r="A144" s="9">
        <v>44404</v>
      </c>
      <c r="B144">
        <v>293.22955322265602</v>
      </c>
      <c r="C144" s="8">
        <f t="shared" si="2"/>
        <v>-1.6182200582738198E-4</v>
      </c>
    </row>
    <row r="145" spans="1:3" x14ac:dyDescent="0.3">
      <c r="A145" s="9">
        <v>44405</v>
      </c>
      <c r="B145">
        <v>290.51715087890602</v>
      </c>
      <c r="C145" s="8">
        <f t="shared" si="2"/>
        <v>-9.2931466524820202E-3</v>
      </c>
    </row>
    <row r="146" spans="1:3" x14ac:dyDescent="0.3">
      <c r="A146" s="9">
        <v>44406</v>
      </c>
      <c r="B146">
        <v>293.38125610351602</v>
      </c>
      <c r="C146" s="8">
        <f t="shared" si="2"/>
        <v>9.8103648210872592E-3</v>
      </c>
    </row>
    <row r="147" spans="1:3" x14ac:dyDescent="0.3">
      <c r="A147" s="9">
        <v>44407</v>
      </c>
      <c r="B147">
        <v>295.93255615234398</v>
      </c>
      <c r="C147" s="8">
        <f t="shared" si="2"/>
        <v>8.6585989850566127E-3</v>
      </c>
    </row>
    <row r="148" spans="1:3" x14ac:dyDescent="0.3">
      <c r="A148" s="9">
        <v>44410</v>
      </c>
      <c r="B148">
        <v>289.70144653320301</v>
      </c>
      <c r="C148" s="8">
        <f t="shared" si="2"/>
        <v>-2.1280679551682107E-2</v>
      </c>
    </row>
    <row r="149" spans="1:3" x14ac:dyDescent="0.3">
      <c r="A149" s="9">
        <v>44411</v>
      </c>
      <c r="B149">
        <v>293.46667480468801</v>
      </c>
      <c r="C149" s="8">
        <f t="shared" si="2"/>
        <v>1.2913190741089412E-2</v>
      </c>
    </row>
    <row r="150" spans="1:3" x14ac:dyDescent="0.3">
      <c r="A150" s="9">
        <v>44412</v>
      </c>
      <c r="B150">
        <v>287.70037841796898</v>
      </c>
      <c r="C150" s="8">
        <f t="shared" si="2"/>
        <v>-1.9844502836801461E-2</v>
      </c>
    </row>
    <row r="151" spans="1:3" x14ac:dyDescent="0.3">
      <c r="A151" s="9">
        <v>44413</v>
      </c>
      <c r="B151">
        <v>284.74124145507801</v>
      </c>
      <c r="C151" s="8">
        <f t="shared" si="2"/>
        <v>-1.0338742741712243E-2</v>
      </c>
    </row>
    <row r="152" spans="1:3" x14ac:dyDescent="0.3">
      <c r="A152" s="9">
        <v>44414</v>
      </c>
      <c r="B152">
        <v>283.12893676757801</v>
      </c>
      <c r="C152" s="8">
        <f t="shared" si="2"/>
        <v>-5.6784422978561995E-3</v>
      </c>
    </row>
    <row r="153" spans="1:3" x14ac:dyDescent="0.3">
      <c r="A153" s="9">
        <v>44417</v>
      </c>
      <c r="B153">
        <v>281.82019042968801</v>
      </c>
      <c r="C153" s="8">
        <f t="shared" si="2"/>
        <v>-4.6331558578575323E-3</v>
      </c>
    </row>
    <row r="154" spans="1:3" x14ac:dyDescent="0.3">
      <c r="A154" s="9">
        <v>44418</v>
      </c>
      <c r="B154">
        <v>283.24276733398398</v>
      </c>
      <c r="C154" s="8">
        <f t="shared" si="2"/>
        <v>5.0351200347905122E-3</v>
      </c>
    </row>
    <row r="155" spans="1:3" x14ac:dyDescent="0.3">
      <c r="A155" s="9">
        <v>44419</v>
      </c>
      <c r="B155">
        <v>280.72952270507801</v>
      </c>
      <c r="C155" s="8">
        <f t="shared" si="2"/>
        <v>-8.9127118839198907E-3</v>
      </c>
    </row>
    <row r="156" spans="1:3" x14ac:dyDescent="0.3">
      <c r="A156" s="9">
        <v>44420</v>
      </c>
      <c r="B156">
        <v>279.43017578125</v>
      </c>
      <c r="C156" s="8">
        <f t="shared" si="2"/>
        <v>-4.6392100600819042E-3</v>
      </c>
    </row>
    <row r="157" spans="1:3" x14ac:dyDescent="0.3">
      <c r="A157" s="9">
        <v>44421</v>
      </c>
      <c r="B157">
        <v>277.88433837890602</v>
      </c>
      <c r="C157" s="8">
        <f t="shared" si="2"/>
        <v>-5.5474649499081454E-3</v>
      </c>
    </row>
    <row r="158" spans="1:3" x14ac:dyDescent="0.3">
      <c r="A158" s="9">
        <v>44424</v>
      </c>
      <c r="B158">
        <v>283.57479858398398</v>
      </c>
      <c r="C158" s="8">
        <f t="shared" si="2"/>
        <v>2.0270950049120377E-2</v>
      </c>
    </row>
    <row r="159" spans="1:3" x14ac:dyDescent="0.3">
      <c r="A159" s="9">
        <v>44425</v>
      </c>
      <c r="B159">
        <v>281.052001953125</v>
      </c>
      <c r="C159" s="8">
        <f t="shared" si="2"/>
        <v>-8.9362156270188942E-3</v>
      </c>
    </row>
    <row r="160" spans="1:3" x14ac:dyDescent="0.3">
      <c r="A160" s="9">
        <v>44426</v>
      </c>
      <c r="B160">
        <v>277.94122314453102</v>
      </c>
      <c r="C160" s="8">
        <f t="shared" si="2"/>
        <v>-1.1130048744574449E-2</v>
      </c>
    </row>
    <row r="161" spans="1:3" x14ac:dyDescent="0.3">
      <c r="A161" s="9">
        <v>44427</v>
      </c>
      <c r="B161">
        <v>272.5068359375</v>
      </c>
      <c r="C161" s="8">
        <f t="shared" si="2"/>
        <v>-1.9745964001201797E-2</v>
      </c>
    </row>
    <row r="162" spans="1:3" x14ac:dyDescent="0.3">
      <c r="A162" s="9">
        <v>44428</v>
      </c>
      <c r="B162">
        <v>273</v>
      </c>
      <c r="C162" s="8">
        <f t="shared" si="2"/>
        <v>1.8080953871353559E-3</v>
      </c>
    </row>
    <row r="163" spans="1:3" x14ac:dyDescent="0.3">
      <c r="A163" s="9">
        <v>44431</v>
      </c>
      <c r="B163">
        <v>279.36376953125</v>
      </c>
      <c r="C163" s="8">
        <f t="shared" si="2"/>
        <v>2.3042970829029119E-2</v>
      </c>
    </row>
    <row r="164" spans="1:3" x14ac:dyDescent="0.3">
      <c r="A164" s="9">
        <v>44432</v>
      </c>
      <c r="B164">
        <v>283.54629516601602</v>
      </c>
      <c r="C164" s="8">
        <f t="shared" si="2"/>
        <v>1.486064246760465E-2</v>
      </c>
    </row>
    <row r="165" spans="1:3" x14ac:dyDescent="0.3">
      <c r="A165" s="9">
        <v>44433</v>
      </c>
      <c r="B165">
        <v>287.85211181640602</v>
      </c>
      <c r="C165" s="8">
        <f t="shared" si="2"/>
        <v>1.5071439130269959E-2</v>
      </c>
    </row>
    <row r="166" spans="1:3" x14ac:dyDescent="0.3">
      <c r="A166" s="9">
        <v>44434</v>
      </c>
      <c r="B166">
        <v>289.30810546875</v>
      </c>
      <c r="C166" s="8">
        <f t="shared" si="2"/>
        <v>5.045381498482414E-3</v>
      </c>
    </row>
    <row r="167" spans="1:3" x14ac:dyDescent="0.3">
      <c r="A167" s="9">
        <v>44435</v>
      </c>
      <c r="B167">
        <v>289.80294799804699</v>
      </c>
      <c r="C167" s="8">
        <f t="shared" si="2"/>
        <v>1.7089732505385074E-3</v>
      </c>
    </row>
    <row r="168" spans="1:3" x14ac:dyDescent="0.3">
      <c r="A168" s="9">
        <v>44438</v>
      </c>
      <c r="B168">
        <v>286.96701049804699</v>
      </c>
      <c r="C168" s="8">
        <f t="shared" si="2"/>
        <v>-9.8339392078971837E-3</v>
      </c>
    </row>
    <row r="169" spans="1:3" x14ac:dyDescent="0.3">
      <c r="A169" s="9">
        <v>44439</v>
      </c>
      <c r="B169">
        <v>282.32305908203102</v>
      </c>
      <c r="C169" s="8">
        <f t="shared" si="2"/>
        <v>-1.6315248331673221E-2</v>
      </c>
    </row>
    <row r="170" spans="1:3" x14ac:dyDescent="0.3">
      <c r="A170" s="9">
        <v>44440</v>
      </c>
      <c r="B170">
        <v>279.744140625</v>
      </c>
      <c r="C170" s="8">
        <f t="shared" si="2"/>
        <v>-9.1766128888442575E-3</v>
      </c>
    </row>
    <row r="171" spans="1:3" x14ac:dyDescent="0.3">
      <c r="A171" s="9">
        <v>44441</v>
      </c>
      <c r="B171">
        <v>280.61965942382801</v>
      </c>
      <c r="C171" s="8">
        <f t="shared" si="2"/>
        <v>3.1248253765536757E-3</v>
      </c>
    </row>
    <row r="172" spans="1:3" x14ac:dyDescent="0.3">
      <c r="A172" s="9">
        <v>44442</v>
      </c>
      <c r="B172">
        <v>275.89001464843801</v>
      </c>
      <c r="C172" s="8">
        <f t="shared" si="2"/>
        <v>-1.6997938663749112E-2</v>
      </c>
    </row>
    <row r="173" spans="1:3" x14ac:dyDescent="0.3">
      <c r="A173" s="9">
        <v>44446</v>
      </c>
      <c r="B173">
        <v>275.88049316406301</v>
      </c>
      <c r="C173" s="8">
        <f t="shared" si="2"/>
        <v>-3.4512480247291076E-5</v>
      </c>
    </row>
    <row r="174" spans="1:3" x14ac:dyDescent="0.3">
      <c r="A174" s="9">
        <v>44447</v>
      </c>
      <c r="B174">
        <v>273.84402465820301</v>
      </c>
      <c r="C174" s="8">
        <f t="shared" si="2"/>
        <v>-7.4090849352535602E-3</v>
      </c>
    </row>
    <row r="175" spans="1:3" x14ac:dyDescent="0.3">
      <c r="A175" s="9">
        <v>44448</v>
      </c>
      <c r="B175">
        <v>274.09136962890602</v>
      </c>
      <c r="C175" s="8">
        <f t="shared" si="2"/>
        <v>9.028253698616707E-4</v>
      </c>
    </row>
    <row r="176" spans="1:3" x14ac:dyDescent="0.3">
      <c r="A176" s="9">
        <v>44449</v>
      </c>
      <c r="B176">
        <v>270.31338500976602</v>
      </c>
      <c r="C176" s="8">
        <f t="shared" si="2"/>
        <v>-1.3879545454228252E-2</v>
      </c>
    </row>
    <row r="177" spans="1:3" x14ac:dyDescent="0.3">
      <c r="A177" s="9">
        <v>44452</v>
      </c>
      <c r="B177">
        <v>275.518798828125</v>
      </c>
      <c r="C177" s="8">
        <f t="shared" si="2"/>
        <v>1.9073890430438039E-2</v>
      </c>
    </row>
    <row r="178" spans="1:3" x14ac:dyDescent="0.3">
      <c r="A178" s="9">
        <v>44453</v>
      </c>
      <c r="B178">
        <v>271.89306640625</v>
      </c>
      <c r="C178" s="8">
        <f t="shared" si="2"/>
        <v>-1.324701079125085E-2</v>
      </c>
    </row>
    <row r="179" spans="1:3" x14ac:dyDescent="0.3">
      <c r="A179" s="9">
        <v>44454</v>
      </c>
      <c r="B179">
        <v>276.15643310546898</v>
      </c>
      <c r="C179" s="8">
        <f t="shared" si="2"/>
        <v>1.5558640983708277E-2</v>
      </c>
    </row>
    <row r="180" spans="1:3" x14ac:dyDescent="0.3">
      <c r="A180" s="9">
        <v>44455</v>
      </c>
      <c r="B180">
        <v>275.537841796875</v>
      </c>
      <c r="C180" s="8">
        <f t="shared" si="2"/>
        <v>-2.2425158134491007E-3</v>
      </c>
    </row>
    <row r="181" spans="1:3" x14ac:dyDescent="0.3">
      <c r="A181" s="9">
        <v>44456</v>
      </c>
      <c r="B181">
        <v>273.72024536132801</v>
      </c>
      <c r="C181" s="8">
        <f t="shared" si="2"/>
        <v>-6.6183934756341061E-3</v>
      </c>
    </row>
    <row r="182" spans="1:3" x14ac:dyDescent="0.3">
      <c r="A182" s="9">
        <v>44459</v>
      </c>
      <c r="B182">
        <v>270.97000122070301</v>
      </c>
      <c r="C182" s="8">
        <f t="shared" si="2"/>
        <v>-1.0098464329411019E-2</v>
      </c>
    </row>
    <row r="183" spans="1:3" x14ac:dyDescent="0.3">
      <c r="A183" s="9">
        <v>44460</v>
      </c>
      <c r="B183">
        <v>265.95489501953102</v>
      </c>
      <c r="C183" s="8">
        <f t="shared" si="2"/>
        <v>-1.8681391342066974E-2</v>
      </c>
    </row>
    <row r="184" spans="1:3" x14ac:dyDescent="0.3">
      <c r="A184" s="9">
        <v>44461</v>
      </c>
      <c r="B184">
        <v>271.59811401367199</v>
      </c>
      <c r="C184" s="8">
        <f t="shared" si="2"/>
        <v>2.0996724867683187E-2</v>
      </c>
    </row>
    <row r="185" spans="1:3" x14ac:dyDescent="0.3">
      <c r="A185" s="9">
        <v>44462</v>
      </c>
      <c r="B185">
        <v>277.02243041992199</v>
      </c>
      <c r="C185" s="8">
        <f t="shared" si="2"/>
        <v>1.9775027478720932E-2</v>
      </c>
    </row>
    <row r="186" spans="1:3" x14ac:dyDescent="0.3">
      <c r="A186" s="9">
        <v>44463</v>
      </c>
      <c r="B186">
        <v>273.92010498046898</v>
      </c>
      <c r="C186" s="8">
        <f t="shared" si="2"/>
        <v>-1.1262002948544991E-2</v>
      </c>
    </row>
    <row r="187" spans="1:3" x14ac:dyDescent="0.3">
      <c r="A187" s="9">
        <v>44466</v>
      </c>
      <c r="B187">
        <v>276.955810546875</v>
      </c>
      <c r="C187" s="8">
        <f t="shared" si="2"/>
        <v>1.1021488544037384E-2</v>
      </c>
    </row>
    <row r="188" spans="1:3" x14ac:dyDescent="0.3">
      <c r="A188" s="9">
        <v>44467</v>
      </c>
      <c r="B188">
        <v>272.13098144531301</v>
      </c>
      <c r="C188" s="8">
        <f t="shared" si="2"/>
        <v>-1.757446493006105E-2</v>
      </c>
    </row>
    <row r="189" spans="1:3" x14ac:dyDescent="0.3">
      <c r="A189" s="9">
        <v>44468</v>
      </c>
      <c r="B189">
        <v>274.63381958007801</v>
      </c>
      <c r="C189" s="8">
        <f t="shared" si="2"/>
        <v>9.155145362979079E-3</v>
      </c>
    </row>
    <row r="190" spans="1:3" x14ac:dyDescent="0.3">
      <c r="A190" s="9">
        <v>44469</v>
      </c>
      <c r="B190">
        <v>266.09753417968801</v>
      </c>
      <c r="C190" s="8">
        <f t="shared" si="2"/>
        <v>-3.1575733759366169E-2</v>
      </c>
    </row>
    <row r="191" spans="1:3" x14ac:dyDescent="0.3">
      <c r="A191" s="9">
        <v>44470</v>
      </c>
      <c r="B191">
        <v>277.58392333984398</v>
      </c>
      <c r="C191" s="8">
        <f t="shared" si="2"/>
        <v>4.2260402491527342E-2</v>
      </c>
    </row>
    <row r="192" spans="1:3" x14ac:dyDescent="0.3">
      <c r="A192" s="9">
        <v>44473</v>
      </c>
      <c r="B192">
        <v>274.97634887695301</v>
      </c>
      <c r="C192" s="8">
        <f t="shared" si="2"/>
        <v>-9.4382240305158679E-3</v>
      </c>
    </row>
    <row r="193" spans="1:3" x14ac:dyDescent="0.3">
      <c r="A193" s="9">
        <v>44474</v>
      </c>
      <c r="B193">
        <v>277.82186889648398</v>
      </c>
      <c r="C193" s="8">
        <f t="shared" si="2"/>
        <v>1.0295059067253849E-2</v>
      </c>
    </row>
    <row r="194" spans="1:3" x14ac:dyDescent="0.3">
      <c r="A194" s="9">
        <v>44475</v>
      </c>
      <c r="B194">
        <v>279.38244628906301</v>
      </c>
      <c r="C194" s="8">
        <f t="shared" si="2"/>
        <v>5.6014694448543335E-3</v>
      </c>
    </row>
    <row r="195" spans="1:3" x14ac:dyDescent="0.3">
      <c r="A195" s="9">
        <v>44476</v>
      </c>
      <c r="B195">
        <v>275.74725341796898</v>
      </c>
      <c r="C195" s="8">
        <f t="shared" si="2"/>
        <v>-1.3096920718579749E-2</v>
      </c>
    </row>
    <row r="196" spans="1:3" x14ac:dyDescent="0.3">
      <c r="A196" s="9">
        <v>44477</v>
      </c>
      <c r="B196">
        <v>276.87966918945301</v>
      </c>
      <c r="C196" s="8">
        <f t="shared" ref="C196:C259" si="3">LN(B196/B195)</f>
        <v>4.0983068691494819E-3</v>
      </c>
    </row>
    <row r="197" spans="1:3" x14ac:dyDescent="0.3">
      <c r="A197" s="9">
        <v>44480</v>
      </c>
      <c r="B197">
        <v>273.52990722656301</v>
      </c>
      <c r="C197" s="8">
        <f t="shared" si="3"/>
        <v>-1.217203865740394E-2</v>
      </c>
    </row>
    <row r="198" spans="1:3" x14ac:dyDescent="0.3">
      <c r="A198" s="9">
        <v>44481</v>
      </c>
      <c r="B198">
        <v>270.94143676757801</v>
      </c>
      <c r="C198" s="8">
        <f t="shared" si="3"/>
        <v>-9.5082688514908382E-3</v>
      </c>
    </row>
    <row r="199" spans="1:3" x14ac:dyDescent="0.3">
      <c r="A199" s="9">
        <v>44482</v>
      </c>
      <c r="B199">
        <v>271.99777221679699</v>
      </c>
      <c r="C199" s="8">
        <f t="shared" si="3"/>
        <v>3.8911788450492484E-3</v>
      </c>
    </row>
    <row r="200" spans="1:3" x14ac:dyDescent="0.3">
      <c r="A200" s="9">
        <v>44483</v>
      </c>
      <c r="B200">
        <v>280.258056640625</v>
      </c>
      <c r="C200" s="8">
        <f t="shared" si="3"/>
        <v>2.9916933704636123E-2</v>
      </c>
    </row>
    <row r="201" spans="1:3" x14ac:dyDescent="0.3">
      <c r="A201" s="9">
        <v>44484</v>
      </c>
      <c r="B201">
        <v>283.54119873046898</v>
      </c>
      <c r="C201" s="8">
        <f t="shared" si="3"/>
        <v>1.1646624822543427E-2</v>
      </c>
    </row>
    <row r="202" spans="1:3" x14ac:dyDescent="0.3">
      <c r="A202" s="9">
        <v>44487</v>
      </c>
      <c r="B202">
        <v>281.47610473632801</v>
      </c>
      <c r="C202" s="8">
        <f t="shared" si="3"/>
        <v>-7.3098759171813885E-3</v>
      </c>
    </row>
    <row r="203" spans="1:3" x14ac:dyDescent="0.3">
      <c r="A203" s="9">
        <v>44488</v>
      </c>
      <c r="B203">
        <v>281.91390991210898</v>
      </c>
      <c r="C203" s="8">
        <f t="shared" si="3"/>
        <v>1.5541818368222029E-3</v>
      </c>
    </row>
    <row r="204" spans="1:3" x14ac:dyDescent="0.3">
      <c r="A204" s="9">
        <v>44489</v>
      </c>
      <c r="B204">
        <v>285.81558227539102</v>
      </c>
      <c r="C204" s="8">
        <f t="shared" si="3"/>
        <v>1.3745045287050887E-2</v>
      </c>
    </row>
    <row r="205" spans="1:3" x14ac:dyDescent="0.3">
      <c r="A205" s="9">
        <v>44490</v>
      </c>
      <c r="B205">
        <v>284.73074340820301</v>
      </c>
      <c r="C205" s="8">
        <f t="shared" si="3"/>
        <v>-3.8028118864610314E-3</v>
      </c>
    </row>
    <row r="206" spans="1:3" x14ac:dyDescent="0.3">
      <c r="A206" s="9">
        <v>44491</v>
      </c>
      <c r="B206">
        <v>284.77828979492199</v>
      </c>
      <c r="C206" s="8">
        <f t="shared" si="3"/>
        <v>1.6697324908796906E-4</v>
      </c>
    </row>
    <row r="207" spans="1:3" x14ac:dyDescent="0.3">
      <c r="A207" s="9">
        <v>44494</v>
      </c>
      <c r="B207">
        <v>289.20343017578102</v>
      </c>
      <c r="C207" s="8">
        <f t="shared" si="3"/>
        <v>1.5419404146843951E-2</v>
      </c>
    </row>
    <row r="208" spans="1:3" x14ac:dyDescent="0.3">
      <c r="A208" s="9">
        <v>44495</v>
      </c>
      <c r="B208">
        <v>289.48889160156301</v>
      </c>
      <c r="C208" s="8">
        <f t="shared" si="3"/>
        <v>9.8657417143275627E-4</v>
      </c>
    </row>
    <row r="209" spans="1:3" x14ac:dyDescent="0.3">
      <c r="A209" s="9">
        <v>44496</v>
      </c>
      <c r="B209">
        <v>283.56964111328102</v>
      </c>
      <c r="C209" s="8">
        <f t="shared" si="3"/>
        <v>-2.0659184630554925E-2</v>
      </c>
    </row>
    <row r="210" spans="1:3" x14ac:dyDescent="0.3">
      <c r="A210" s="9">
        <v>44497</v>
      </c>
      <c r="B210">
        <v>287.09075927734398</v>
      </c>
      <c r="C210" s="8">
        <f t="shared" si="3"/>
        <v>1.2340659516636638E-2</v>
      </c>
    </row>
    <row r="211" spans="1:3" x14ac:dyDescent="0.3">
      <c r="A211" s="9">
        <v>44498</v>
      </c>
      <c r="B211">
        <v>282.24688720703102</v>
      </c>
      <c r="C211" s="8">
        <f t="shared" si="3"/>
        <v>-1.7016225710837145E-2</v>
      </c>
    </row>
    <row r="212" spans="1:3" x14ac:dyDescent="0.3">
      <c r="A212" s="9">
        <v>44501</v>
      </c>
      <c r="B212">
        <v>286.27239990234398</v>
      </c>
      <c r="C212" s="8">
        <f t="shared" si="3"/>
        <v>1.4161630267748122E-2</v>
      </c>
    </row>
    <row r="213" spans="1:3" x14ac:dyDescent="0.3">
      <c r="A213" s="9">
        <v>44502</v>
      </c>
      <c r="B213">
        <v>287.32870483398398</v>
      </c>
      <c r="C213" s="8">
        <f t="shared" si="3"/>
        <v>3.6830686586264618E-3</v>
      </c>
    </row>
    <row r="214" spans="1:3" x14ac:dyDescent="0.3">
      <c r="A214" s="9">
        <v>44503</v>
      </c>
      <c r="B214">
        <v>289.374755859375</v>
      </c>
      <c r="C214" s="8">
        <f t="shared" si="3"/>
        <v>7.0957077582095322E-3</v>
      </c>
    </row>
    <row r="215" spans="1:3" x14ac:dyDescent="0.3">
      <c r="A215" s="9">
        <v>44504</v>
      </c>
      <c r="B215">
        <v>309.89208984375</v>
      </c>
      <c r="C215" s="8">
        <f t="shared" si="3"/>
        <v>6.8501558443407815E-2</v>
      </c>
    </row>
    <row r="216" spans="1:3" x14ac:dyDescent="0.3">
      <c r="A216" s="9">
        <v>44505</v>
      </c>
      <c r="B216">
        <v>309.996826171875</v>
      </c>
      <c r="C216" s="8">
        <f t="shared" si="3"/>
        <v>3.3791967049460423E-4</v>
      </c>
    </row>
    <row r="217" spans="1:3" x14ac:dyDescent="0.3">
      <c r="A217" s="9">
        <v>44508</v>
      </c>
      <c r="B217">
        <v>313.536865234375</v>
      </c>
      <c r="C217" s="8">
        <f t="shared" si="3"/>
        <v>1.1354886342131831E-2</v>
      </c>
    </row>
    <row r="218" spans="1:3" x14ac:dyDescent="0.3">
      <c r="A218" s="9">
        <v>44509</v>
      </c>
      <c r="B218">
        <v>313.63204956054699</v>
      </c>
      <c r="C218" s="8">
        <f t="shared" si="3"/>
        <v>3.0353649441938822E-4</v>
      </c>
    </row>
    <row r="219" spans="1:3" x14ac:dyDescent="0.3">
      <c r="A219" s="9">
        <v>44510</v>
      </c>
      <c r="B219">
        <v>311.96139526367199</v>
      </c>
      <c r="C219" s="8">
        <f t="shared" si="3"/>
        <v>-5.3410350834399763E-3</v>
      </c>
    </row>
    <row r="220" spans="1:3" x14ac:dyDescent="0.3">
      <c r="A220" s="9">
        <v>44511</v>
      </c>
      <c r="B220">
        <v>312.06646728515602</v>
      </c>
      <c r="C220" s="8">
        <f t="shared" si="3"/>
        <v>3.3675426622075376E-4</v>
      </c>
    </row>
    <row r="221" spans="1:3" x14ac:dyDescent="0.3">
      <c r="A221" s="9">
        <v>44512</v>
      </c>
      <c r="B221">
        <v>318.84429931640602</v>
      </c>
      <c r="C221" s="8">
        <f t="shared" si="3"/>
        <v>2.1486692422093116E-2</v>
      </c>
    </row>
    <row r="222" spans="1:3" x14ac:dyDescent="0.3">
      <c r="A222" s="9">
        <v>44515</v>
      </c>
      <c r="B222">
        <v>313.43157958984398</v>
      </c>
      <c r="C222" s="8">
        <f t="shared" si="3"/>
        <v>-1.7121804381662404E-2</v>
      </c>
    </row>
    <row r="223" spans="1:3" x14ac:dyDescent="0.3">
      <c r="A223" s="9">
        <v>44516</v>
      </c>
      <c r="B223">
        <v>317.39321899414102</v>
      </c>
      <c r="C223" s="8">
        <f t="shared" si="3"/>
        <v>1.2560354305129065E-2</v>
      </c>
    </row>
    <row r="224" spans="1:3" x14ac:dyDescent="0.3">
      <c r="A224" s="9">
        <v>44517</v>
      </c>
      <c r="B224">
        <v>314.37661743164102</v>
      </c>
      <c r="C224" s="8">
        <f t="shared" si="3"/>
        <v>-9.5497578838820429E-3</v>
      </c>
    </row>
    <row r="225" spans="1:3" x14ac:dyDescent="0.3">
      <c r="A225" s="9">
        <v>44518</v>
      </c>
      <c r="B225">
        <v>317.221435546875</v>
      </c>
      <c r="C225" s="8">
        <f t="shared" si="3"/>
        <v>9.0083791110079515E-3</v>
      </c>
    </row>
    <row r="226" spans="1:3" x14ac:dyDescent="0.3">
      <c r="A226" s="9">
        <v>44519</v>
      </c>
      <c r="B226">
        <v>314.78713989257801</v>
      </c>
      <c r="C226" s="8">
        <f t="shared" si="3"/>
        <v>-7.7034008301805901E-3</v>
      </c>
    </row>
    <row r="227" spans="1:3" x14ac:dyDescent="0.3">
      <c r="A227" s="9">
        <v>44522</v>
      </c>
      <c r="B227">
        <v>311.7705078125</v>
      </c>
      <c r="C227" s="8">
        <f t="shared" si="3"/>
        <v>-9.6292987579199765E-3</v>
      </c>
    </row>
    <row r="228" spans="1:3" x14ac:dyDescent="0.3">
      <c r="A228" s="9">
        <v>44523</v>
      </c>
      <c r="B228">
        <v>314.09027099609398</v>
      </c>
      <c r="C228" s="8">
        <f t="shared" si="3"/>
        <v>7.4130665649630801E-3</v>
      </c>
    </row>
    <row r="229" spans="1:3" x14ac:dyDescent="0.3">
      <c r="A229" s="9">
        <v>44524</v>
      </c>
      <c r="B229">
        <v>310.29086303710898</v>
      </c>
      <c r="C229" s="8">
        <f t="shared" si="3"/>
        <v>-1.2170306397735968E-2</v>
      </c>
    </row>
    <row r="230" spans="1:3" x14ac:dyDescent="0.3">
      <c r="A230" s="9">
        <v>44526</v>
      </c>
      <c r="B230">
        <v>295.58969116210898</v>
      </c>
      <c r="C230" s="8">
        <f t="shared" si="3"/>
        <v>-4.8537811259204942E-2</v>
      </c>
    </row>
    <row r="231" spans="1:3" x14ac:dyDescent="0.3">
      <c r="A231" s="9">
        <v>44529</v>
      </c>
      <c r="B231">
        <v>295.11233520507801</v>
      </c>
      <c r="C231" s="8">
        <f t="shared" si="3"/>
        <v>-1.6162330232028677E-3</v>
      </c>
    </row>
    <row r="232" spans="1:3" x14ac:dyDescent="0.3">
      <c r="A232" s="9">
        <v>44530</v>
      </c>
      <c r="B232">
        <v>288.35357666015602</v>
      </c>
      <c r="C232" s="8">
        <f t="shared" si="3"/>
        <v>-2.3168657291072214E-2</v>
      </c>
    </row>
    <row r="233" spans="1:3" x14ac:dyDescent="0.3">
      <c r="A233" s="9">
        <v>44531</v>
      </c>
      <c r="B233">
        <v>279.80023193359398</v>
      </c>
      <c r="C233" s="8">
        <f t="shared" si="3"/>
        <v>-3.0111532711811988E-2</v>
      </c>
    </row>
    <row r="234" spans="1:3" x14ac:dyDescent="0.3">
      <c r="A234" s="9">
        <v>44532</v>
      </c>
      <c r="B234">
        <v>291.09332275390602</v>
      </c>
      <c r="C234" s="8">
        <f t="shared" si="3"/>
        <v>3.9568021350707958E-2</v>
      </c>
    </row>
    <row r="235" spans="1:3" x14ac:dyDescent="0.3">
      <c r="A235" s="9">
        <v>44533</v>
      </c>
      <c r="B235">
        <v>291.54208374023398</v>
      </c>
      <c r="C235" s="8">
        <f t="shared" si="3"/>
        <v>1.5404524684501557E-3</v>
      </c>
    </row>
    <row r="236" spans="1:3" x14ac:dyDescent="0.3">
      <c r="A236" s="9">
        <v>44536</v>
      </c>
      <c r="B236">
        <v>297.51797485351602</v>
      </c>
      <c r="C236" s="8">
        <f t="shared" si="3"/>
        <v>2.0290277859623493E-2</v>
      </c>
    </row>
    <row r="237" spans="1:3" x14ac:dyDescent="0.3">
      <c r="A237" s="9">
        <v>44537</v>
      </c>
      <c r="B237">
        <v>300.19091796875</v>
      </c>
      <c r="C237" s="8">
        <f t="shared" si="3"/>
        <v>8.9440226368944463E-3</v>
      </c>
    </row>
    <row r="238" spans="1:3" x14ac:dyDescent="0.3">
      <c r="A238" s="9">
        <v>44538</v>
      </c>
      <c r="B238">
        <v>301.88058471679699</v>
      </c>
      <c r="C238" s="8">
        <f t="shared" si="3"/>
        <v>5.6128588596944936E-3</v>
      </c>
    </row>
    <row r="239" spans="1:3" x14ac:dyDescent="0.3">
      <c r="A239" s="9">
        <v>44539</v>
      </c>
      <c r="B239">
        <v>303.87576293945301</v>
      </c>
      <c r="C239" s="8">
        <f t="shared" si="3"/>
        <v>6.587419001987384E-3</v>
      </c>
    </row>
    <row r="240" spans="1:3" x14ac:dyDescent="0.3">
      <c r="A240" s="9">
        <v>44540</v>
      </c>
      <c r="B240">
        <v>304.45819091796898</v>
      </c>
      <c r="C240" s="8">
        <f t="shared" si="3"/>
        <v>1.9148303420595991E-3</v>
      </c>
    </row>
    <row r="241" spans="1:3" x14ac:dyDescent="0.3">
      <c r="A241" s="9">
        <v>44543</v>
      </c>
      <c r="B241">
        <v>299.84725952148398</v>
      </c>
      <c r="C241" s="8">
        <f t="shared" si="3"/>
        <v>-1.5260563602191834E-2</v>
      </c>
    </row>
    <row r="242" spans="1:3" x14ac:dyDescent="0.3">
      <c r="A242" s="9">
        <v>44544</v>
      </c>
      <c r="B242">
        <v>297.26980590820301</v>
      </c>
      <c r="C242" s="8">
        <f t="shared" si="3"/>
        <v>-8.633046250088568E-3</v>
      </c>
    </row>
    <row r="243" spans="1:3" x14ac:dyDescent="0.3">
      <c r="A243" s="9">
        <v>44545</v>
      </c>
      <c r="B243">
        <v>300.81143188476602</v>
      </c>
      <c r="C243" s="8">
        <f t="shared" si="3"/>
        <v>1.1843432465043938E-2</v>
      </c>
    </row>
    <row r="244" spans="1:3" x14ac:dyDescent="0.3">
      <c r="A244" s="9">
        <v>44546</v>
      </c>
      <c r="B244">
        <v>298.93087768554699</v>
      </c>
      <c r="C244" s="8">
        <f t="shared" si="3"/>
        <v>-6.2712279339180495E-3</v>
      </c>
    </row>
    <row r="245" spans="1:3" x14ac:dyDescent="0.3">
      <c r="A245" s="9">
        <v>44547</v>
      </c>
      <c r="B245">
        <v>288.87857055664102</v>
      </c>
      <c r="C245" s="8">
        <f t="shared" si="3"/>
        <v>-3.420593962411362E-2</v>
      </c>
    </row>
    <row r="246" spans="1:3" x14ac:dyDescent="0.3">
      <c r="A246" s="9">
        <v>44550</v>
      </c>
      <c r="B246">
        <v>282.93136596679699</v>
      </c>
      <c r="C246" s="8">
        <f t="shared" si="3"/>
        <v>-2.0802083587305582E-2</v>
      </c>
    </row>
    <row r="247" spans="1:3" x14ac:dyDescent="0.3">
      <c r="A247" s="9">
        <v>44551</v>
      </c>
      <c r="B247">
        <v>291.47521972656301</v>
      </c>
      <c r="C247" s="8">
        <f t="shared" si="3"/>
        <v>2.9750647518434623E-2</v>
      </c>
    </row>
    <row r="248" spans="1:3" x14ac:dyDescent="0.3">
      <c r="A248" s="9">
        <v>44552</v>
      </c>
      <c r="B248">
        <v>292.57305908203102</v>
      </c>
      <c r="C248" s="8">
        <f t="shared" si="3"/>
        <v>3.7594174601715048E-3</v>
      </c>
    </row>
    <row r="249" spans="1:3" x14ac:dyDescent="0.3">
      <c r="A249" s="9">
        <v>44553</v>
      </c>
      <c r="B249">
        <v>297.73751831054699</v>
      </c>
      <c r="C249" s="8">
        <f t="shared" si="3"/>
        <v>1.7497877202150645E-2</v>
      </c>
    </row>
    <row r="250" spans="1:3" x14ac:dyDescent="0.3">
      <c r="A250" s="9">
        <v>44557</v>
      </c>
      <c r="B250">
        <v>302.16702270507801</v>
      </c>
      <c r="C250" s="8">
        <f t="shared" si="3"/>
        <v>1.4767632485978982E-2</v>
      </c>
    </row>
    <row r="251" spans="1:3" x14ac:dyDescent="0.3">
      <c r="A251" s="9">
        <v>44558</v>
      </c>
      <c r="B251">
        <v>303.01666259765602</v>
      </c>
      <c r="C251" s="8">
        <f t="shared" si="3"/>
        <v>2.8078762578614387E-3</v>
      </c>
    </row>
    <row r="252" spans="1:3" x14ac:dyDescent="0.3">
      <c r="A252" s="9">
        <v>44559</v>
      </c>
      <c r="B252">
        <v>304.14312744140602</v>
      </c>
      <c r="C252" s="8">
        <f t="shared" si="3"/>
        <v>3.7106084912692599E-3</v>
      </c>
    </row>
    <row r="253" spans="1:3" x14ac:dyDescent="0.3">
      <c r="A253" s="9">
        <v>44560</v>
      </c>
      <c r="B253">
        <v>300.70648193359398</v>
      </c>
      <c r="C253" s="8">
        <f t="shared" si="3"/>
        <v>-1.1363758650313634E-2</v>
      </c>
    </row>
    <row r="254" spans="1:3" x14ac:dyDescent="0.3">
      <c r="A254" s="9">
        <v>44561</v>
      </c>
      <c r="B254">
        <v>303.68490600585898</v>
      </c>
      <c r="C254" s="8">
        <f t="shared" si="3"/>
        <v>9.8560245639042181E-3</v>
      </c>
    </row>
    <row r="255" spans="1:3" x14ac:dyDescent="0.3">
      <c r="A255" s="9">
        <v>44564</v>
      </c>
      <c r="B255">
        <v>301.66104125976602</v>
      </c>
      <c r="C255" s="8">
        <f t="shared" si="3"/>
        <v>-6.6866633734293792E-3</v>
      </c>
    </row>
    <row r="256" spans="1:3" x14ac:dyDescent="0.3">
      <c r="A256" s="9">
        <v>44565</v>
      </c>
      <c r="B256">
        <v>309.33624267578102</v>
      </c>
      <c r="C256" s="8">
        <f t="shared" si="3"/>
        <v>2.5124842175477412E-2</v>
      </c>
    </row>
    <row r="257" spans="1:3" x14ac:dyDescent="0.3">
      <c r="A257" s="9">
        <v>44566</v>
      </c>
      <c r="B257">
        <v>303.923583984375</v>
      </c>
      <c r="C257" s="8">
        <f t="shared" si="3"/>
        <v>-1.765254794031931E-2</v>
      </c>
    </row>
    <row r="258" spans="1:3" x14ac:dyDescent="0.3">
      <c r="A258" s="9">
        <v>44567</v>
      </c>
      <c r="B258">
        <v>309.42214965820301</v>
      </c>
      <c r="C258" s="8">
        <f t="shared" si="3"/>
        <v>1.7930223310991596E-2</v>
      </c>
    </row>
    <row r="259" spans="1:3" x14ac:dyDescent="0.3">
      <c r="A259" s="9">
        <v>44568</v>
      </c>
      <c r="B259">
        <v>309.04983520507801</v>
      </c>
      <c r="C259" s="8">
        <f t="shared" si="3"/>
        <v>-1.2039817718890562E-3</v>
      </c>
    </row>
    <row r="260" spans="1:3" x14ac:dyDescent="0.3">
      <c r="A260" s="9">
        <v>44571</v>
      </c>
      <c r="B260">
        <v>303.04525756835898</v>
      </c>
      <c r="C260" s="8">
        <f t="shared" ref="C260:C323" si="4">LN(B260/B259)</f>
        <v>-1.96203836069066E-2</v>
      </c>
    </row>
    <row r="261" spans="1:3" x14ac:dyDescent="0.3">
      <c r="A261" s="9">
        <v>44572</v>
      </c>
      <c r="B261">
        <v>306.787353515625</v>
      </c>
      <c r="C261" s="8">
        <f t="shared" si="4"/>
        <v>1.2272688761891743E-2</v>
      </c>
    </row>
    <row r="262" spans="1:3" x14ac:dyDescent="0.3">
      <c r="A262" s="9">
        <v>44573</v>
      </c>
      <c r="B262">
        <v>310.35763549804699</v>
      </c>
      <c r="C262" s="8">
        <f t="shared" si="4"/>
        <v>1.157044738894453E-2</v>
      </c>
    </row>
    <row r="263" spans="1:3" x14ac:dyDescent="0.3">
      <c r="A263" s="9">
        <v>44574</v>
      </c>
      <c r="B263">
        <v>312.91607666015602</v>
      </c>
      <c r="C263" s="8">
        <f t="shared" si="4"/>
        <v>8.2097334831790093E-3</v>
      </c>
    </row>
    <row r="264" spans="1:3" x14ac:dyDescent="0.3">
      <c r="A264" s="9">
        <v>44575</v>
      </c>
      <c r="B264">
        <v>312.09506225585898</v>
      </c>
      <c r="C264" s="8">
        <f t="shared" si="4"/>
        <v>-2.627200782224815E-3</v>
      </c>
    </row>
    <row r="265" spans="1:3" x14ac:dyDescent="0.3">
      <c r="A265" s="9">
        <v>44579</v>
      </c>
      <c r="B265">
        <v>313.01159667968801</v>
      </c>
      <c r="C265" s="8">
        <f t="shared" si="4"/>
        <v>2.9324118292577777E-3</v>
      </c>
    </row>
    <row r="266" spans="1:3" x14ac:dyDescent="0.3">
      <c r="A266" s="9">
        <v>44580</v>
      </c>
      <c r="B266">
        <v>308.42929077148398</v>
      </c>
      <c r="C266" s="8">
        <f t="shared" si="4"/>
        <v>-1.4747626208246822E-2</v>
      </c>
    </row>
    <row r="267" spans="1:3" x14ac:dyDescent="0.3">
      <c r="A267" s="9">
        <v>44581</v>
      </c>
      <c r="B267">
        <v>299.97134399414102</v>
      </c>
      <c r="C267" s="8">
        <f t="shared" si="4"/>
        <v>-2.7805663666074946E-2</v>
      </c>
    </row>
    <row r="268" spans="1:3" x14ac:dyDescent="0.3">
      <c r="A268" s="9">
        <v>44582</v>
      </c>
      <c r="B268">
        <v>299.25540161132801</v>
      </c>
      <c r="C268" s="8">
        <f t="shared" si="4"/>
        <v>-2.3895553018325973E-3</v>
      </c>
    </row>
    <row r="269" spans="1:3" x14ac:dyDescent="0.3">
      <c r="A269" s="9">
        <v>44585</v>
      </c>
      <c r="B269">
        <v>299.91415405273398</v>
      </c>
      <c r="C269" s="8">
        <f t="shared" si="4"/>
        <v>2.1988857765098233E-3</v>
      </c>
    </row>
    <row r="270" spans="1:3" x14ac:dyDescent="0.3">
      <c r="A270" s="9">
        <v>44586</v>
      </c>
      <c r="B270">
        <v>297.65164184570301</v>
      </c>
      <c r="C270" s="8">
        <f t="shared" si="4"/>
        <v>-7.5724649369396614E-3</v>
      </c>
    </row>
    <row r="271" spans="1:3" x14ac:dyDescent="0.3">
      <c r="A271" s="9">
        <v>44587</v>
      </c>
      <c r="B271">
        <v>299.64682006835898</v>
      </c>
      <c r="C271" s="8">
        <f t="shared" si="4"/>
        <v>6.680699082822053E-3</v>
      </c>
    </row>
    <row r="272" spans="1:3" x14ac:dyDescent="0.3">
      <c r="A272" s="9">
        <v>44588</v>
      </c>
      <c r="B272">
        <v>294.67318725585898</v>
      </c>
      <c r="C272" s="8">
        <f t="shared" si="4"/>
        <v>-1.6737612273851281E-2</v>
      </c>
    </row>
    <row r="273" spans="1:3" x14ac:dyDescent="0.3">
      <c r="A273" s="9">
        <v>44589</v>
      </c>
      <c r="B273">
        <v>294.55868530273398</v>
      </c>
      <c r="C273" s="8">
        <f t="shared" si="4"/>
        <v>-3.8864820420891514E-4</v>
      </c>
    </row>
    <row r="274" spans="1:3" x14ac:dyDescent="0.3">
      <c r="A274" s="9">
        <v>44592</v>
      </c>
      <c r="B274">
        <v>295.94287109375</v>
      </c>
      <c r="C274" s="8">
        <f t="shared" si="4"/>
        <v>4.6881784180743073E-3</v>
      </c>
    </row>
    <row r="275" spans="1:3" x14ac:dyDescent="0.3">
      <c r="A275" s="9">
        <v>44593</v>
      </c>
      <c r="B275">
        <v>302.81613159179699</v>
      </c>
      <c r="C275" s="8">
        <f t="shared" si="4"/>
        <v>2.2959362251061509E-2</v>
      </c>
    </row>
    <row r="276" spans="1:3" x14ac:dyDescent="0.3">
      <c r="A276" s="9">
        <v>44594</v>
      </c>
      <c r="B276">
        <v>305.20266723632801</v>
      </c>
      <c r="C276" s="8">
        <f t="shared" si="4"/>
        <v>7.8502437925839011E-3</v>
      </c>
    </row>
    <row r="277" spans="1:3" x14ac:dyDescent="0.3">
      <c r="A277" s="9">
        <v>44595</v>
      </c>
      <c r="B277">
        <v>297.42248535156301</v>
      </c>
      <c r="C277" s="8">
        <f t="shared" si="4"/>
        <v>-2.5822401082947439E-2</v>
      </c>
    </row>
    <row r="278" spans="1:3" x14ac:dyDescent="0.3">
      <c r="A278" s="9">
        <v>44596</v>
      </c>
      <c r="B278">
        <v>289.22225952148398</v>
      </c>
      <c r="C278" s="8">
        <f t="shared" si="4"/>
        <v>-2.7958180973253064E-2</v>
      </c>
    </row>
    <row r="279" spans="1:3" x14ac:dyDescent="0.3">
      <c r="A279" s="9">
        <v>44599</v>
      </c>
      <c r="B279">
        <v>289.98599243164102</v>
      </c>
      <c r="C279" s="8">
        <f t="shared" si="4"/>
        <v>2.6371632317217009E-3</v>
      </c>
    </row>
    <row r="280" spans="1:3" x14ac:dyDescent="0.3">
      <c r="A280" s="9">
        <v>44600</v>
      </c>
      <c r="B280">
        <v>290.90249633789102</v>
      </c>
      <c r="C280" s="8">
        <f t="shared" si="4"/>
        <v>3.1555270399217929E-3</v>
      </c>
    </row>
    <row r="281" spans="1:3" x14ac:dyDescent="0.3">
      <c r="A281" s="9">
        <v>44601</v>
      </c>
      <c r="B281">
        <v>299.99044799804699</v>
      </c>
      <c r="C281" s="8">
        <f t="shared" si="4"/>
        <v>3.0762487248781431E-2</v>
      </c>
    </row>
    <row r="282" spans="1:3" x14ac:dyDescent="0.3">
      <c r="A282" s="9">
        <v>44602</v>
      </c>
      <c r="B282">
        <v>291.56216430664102</v>
      </c>
      <c r="C282" s="8">
        <f t="shared" si="4"/>
        <v>-2.8497394461646435E-2</v>
      </c>
    </row>
    <row r="283" spans="1:3" x14ac:dyDescent="0.3">
      <c r="A283" s="9">
        <v>44603</v>
      </c>
      <c r="B283">
        <v>287.83642578125</v>
      </c>
      <c r="C283" s="8">
        <f t="shared" si="4"/>
        <v>-1.2860886936329582E-2</v>
      </c>
    </row>
    <row r="284" spans="1:3" x14ac:dyDescent="0.3">
      <c r="A284" s="9">
        <v>44606</v>
      </c>
      <c r="B284">
        <v>288.42062377929699</v>
      </c>
      <c r="C284" s="8">
        <f t="shared" si="4"/>
        <v>2.0275611331061834E-3</v>
      </c>
    </row>
    <row r="285" spans="1:3" x14ac:dyDescent="0.3">
      <c r="A285" s="9">
        <v>44607</v>
      </c>
      <c r="B285">
        <v>293.40100097656301</v>
      </c>
      <c r="C285" s="8">
        <f t="shared" si="4"/>
        <v>1.7120363469871697E-2</v>
      </c>
    </row>
    <row r="286" spans="1:3" x14ac:dyDescent="0.3">
      <c r="A286" s="9">
        <v>44608</v>
      </c>
      <c r="B286">
        <v>297.12680053710898</v>
      </c>
      <c r="C286" s="8">
        <f t="shared" si="4"/>
        <v>1.2618708178268477E-2</v>
      </c>
    </row>
    <row r="287" spans="1:3" x14ac:dyDescent="0.3">
      <c r="A287" s="9">
        <v>44609</v>
      </c>
      <c r="B287">
        <v>290.22122192382801</v>
      </c>
      <c r="C287" s="8">
        <f t="shared" si="4"/>
        <v>-2.3515519135581139E-2</v>
      </c>
    </row>
    <row r="288" spans="1:3" x14ac:dyDescent="0.3">
      <c r="A288" s="9">
        <v>44610</v>
      </c>
      <c r="B288">
        <v>287.35760498046898</v>
      </c>
      <c r="C288" s="8">
        <f t="shared" si="4"/>
        <v>-9.9160158726599914E-3</v>
      </c>
    </row>
    <row r="289" spans="1:3" x14ac:dyDescent="0.3">
      <c r="A289" s="9">
        <v>44614</v>
      </c>
      <c r="B289">
        <v>282.83694458007801</v>
      </c>
      <c r="C289" s="8">
        <f t="shared" si="4"/>
        <v>-1.585688648445438E-2</v>
      </c>
    </row>
    <row r="290" spans="1:3" x14ac:dyDescent="0.3">
      <c r="A290" s="9">
        <v>44615</v>
      </c>
      <c r="B290">
        <v>277.674560546875</v>
      </c>
      <c r="C290" s="8">
        <f t="shared" si="4"/>
        <v>-1.8420781598249062E-2</v>
      </c>
    </row>
    <row r="291" spans="1:3" x14ac:dyDescent="0.3">
      <c r="A291" s="9">
        <v>44616</v>
      </c>
      <c r="B291">
        <v>276.97543334960898</v>
      </c>
      <c r="C291" s="8">
        <f t="shared" si="4"/>
        <v>-2.5209684493713315E-3</v>
      </c>
    </row>
    <row r="292" spans="1:3" x14ac:dyDescent="0.3">
      <c r="A292" s="9">
        <v>44617</v>
      </c>
      <c r="B292">
        <v>285.40371704101602</v>
      </c>
      <c r="C292" s="8">
        <f t="shared" si="4"/>
        <v>2.9975914942106052E-2</v>
      </c>
    </row>
    <row r="293" spans="1:3" x14ac:dyDescent="0.3">
      <c r="A293" s="9">
        <v>44620</v>
      </c>
      <c r="B293">
        <v>283.871337890625</v>
      </c>
      <c r="C293" s="8">
        <f t="shared" si="4"/>
        <v>-5.3836290146628812E-3</v>
      </c>
    </row>
    <row r="294" spans="1:3" x14ac:dyDescent="0.3">
      <c r="A294" s="9">
        <v>44621</v>
      </c>
      <c r="B294">
        <v>275.47177124023398</v>
      </c>
      <c r="C294" s="8">
        <f t="shared" si="4"/>
        <v>-3.0035940307790956E-2</v>
      </c>
    </row>
    <row r="295" spans="1:3" x14ac:dyDescent="0.3">
      <c r="A295" s="9">
        <v>44622</v>
      </c>
      <c r="B295">
        <v>284.75244140625</v>
      </c>
      <c r="C295" s="8">
        <f t="shared" si="4"/>
        <v>3.3135016543789968E-2</v>
      </c>
    </row>
    <row r="296" spans="1:3" x14ac:dyDescent="0.3">
      <c r="A296" s="9">
        <v>44623</v>
      </c>
      <c r="B296">
        <v>282.51126098632801</v>
      </c>
      <c r="C296" s="8">
        <f t="shared" si="4"/>
        <v>-7.9017644586466141E-3</v>
      </c>
    </row>
    <row r="297" spans="1:3" x14ac:dyDescent="0.3">
      <c r="A297" s="9">
        <v>44624</v>
      </c>
      <c r="B297">
        <v>271.86102294921898</v>
      </c>
      <c r="C297" s="8">
        <f t="shared" si="4"/>
        <v>-3.8427421011073354E-2</v>
      </c>
    </row>
    <row r="298" spans="1:3" x14ac:dyDescent="0.3">
      <c r="A298" s="9">
        <v>44627</v>
      </c>
      <c r="B298">
        <v>260.43490600585898</v>
      </c>
      <c r="C298" s="8">
        <f t="shared" si="4"/>
        <v>-4.293804168708474E-2</v>
      </c>
    </row>
    <row r="299" spans="1:3" x14ac:dyDescent="0.3">
      <c r="A299" s="9">
        <v>44628</v>
      </c>
      <c r="B299">
        <v>260.14752197265602</v>
      </c>
      <c r="C299" s="8">
        <f t="shared" si="4"/>
        <v>-1.1040866804225891E-3</v>
      </c>
    </row>
    <row r="300" spans="1:3" x14ac:dyDescent="0.3">
      <c r="A300" s="9">
        <v>44629</v>
      </c>
      <c r="B300">
        <v>266.33459472656301</v>
      </c>
      <c r="C300" s="8">
        <f t="shared" si="4"/>
        <v>2.3504530919784907E-2</v>
      </c>
    </row>
    <row r="301" spans="1:3" x14ac:dyDescent="0.3">
      <c r="A301" s="9">
        <v>44630</v>
      </c>
      <c r="B301">
        <v>263.98812866210898</v>
      </c>
      <c r="C301" s="8">
        <f t="shared" si="4"/>
        <v>-8.8492582854610841E-3</v>
      </c>
    </row>
    <row r="302" spans="1:3" x14ac:dyDescent="0.3">
      <c r="A302" s="9">
        <v>44631</v>
      </c>
      <c r="B302">
        <v>259.53454589843801</v>
      </c>
      <c r="C302" s="8">
        <f t="shared" si="4"/>
        <v>-1.7014316351191612E-2</v>
      </c>
    </row>
    <row r="303" spans="1:3" x14ac:dyDescent="0.3">
      <c r="A303" s="9">
        <v>44634</v>
      </c>
      <c r="B303">
        <v>262.39825439453102</v>
      </c>
      <c r="C303" s="8">
        <f t="shared" si="4"/>
        <v>1.0973585992850631E-2</v>
      </c>
    </row>
    <row r="304" spans="1:3" x14ac:dyDescent="0.3">
      <c r="A304" s="9">
        <v>44635</v>
      </c>
      <c r="B304">
        <v>267.34988403320301</v>
      </c>
      <c r="C304" s="8">
        <f t="shared" si="4"/>
        <v>1.8694823042738264E-2</v>
      </c>
    </row>
    <row r="305" spans="1:3" x14ac:dyDescent="0.3">
      <c r="A305" s="9">
        <v>44636</v>
      </c>
      <c r="B305">
        <v>273.83401489257801</v>
      </c>
      <c r="C305" s="8">
        <f t="shared" si="4"/>
        <v>2.3963910131900235E-2</v>
      </c>
    </row>
    <row r="306" spans="1:3" x14ac:dyDescent="0.3">
      <c r="A306" s="9">
        <v>44637</v>
      </c>
      <c r="B306">
        <v>276.65933227539102</v>
      </c>
      <c r="C306" s="8">
        <f t="shared" si="4"/>
        <v>1.0264764160579299E-2</v>
      </c>
    </row>
    <row r="307" spans="1:3" x14ac:dyDescent="0.3">
      <c r="A307" s="9">
        <v>44638</v>
      </c>
      <c r="B307">
        <v>278.124755859375</v>
      </c>
      <c r="C307" s="8">
        <f t="shared" si="4"/>
        <v>5.2828731879731401E-3</v>
      </c>
    </row>
    <row r="308" spans="1:3" x14ac:dyDescent="0.3">
      <c r="A308" s="9">
        <v>44641</v>
      </c>
      <c r="B308">
        <v>276.34332275390602</v>
      </c>
      <c r="C308" s="8">
        <f t="shared" si="4"/>
        <v>-6.4257594038290462E-3</v>
      </c>
    </row>
    <row r="309" spans="1:3" x14ac:dyDescent="0.3">
      <c r="A309" s="9">
        <v>44642</v>
      </c>
      <c r="B309">
        <v>277.96194458007801</v>
      </c>
      <c r="C309" s="8">
        <f t="shared" si="4"/>
        <v>5.8401986133249208E-3</v>
      </c>
    </row>
    <row r="310" spans="1:3" x14ac:dyDescent="0.3">
      <c r="A310" s="9">
        <v>44643</v>
      </c>
      <c r="B310">
        <v>274.62890625</v>
      </c>
      <c r="C310" s="8">
        <f t="shared" si="4"/>
        <v>-1.2063459775272867E-2</v>
      </c>
    </row>
    <row r="311" spans="1:3" x14ac:dyDescent="0.3">
      <c r="A311" s="9">
        <v>44644</v>
      </c>
      <c r="B311">
        <v>276.92752075195301</v>
      </c>
      <c r="C311" s="8">
        <f t="shared" si="4"/>
        <v>8.3350594683868403E-3</v>
      </c>
    </row>
    <row r="312" spans="1:3" x14ac:dyDescent="0.3">
      <c r="A312" s="9">
        <v>44645</v>
      </c>
      <c r="B312">
        <v>278.16305541992199</v>
      </c>
      <c r="C312" s="8">
        <f t="shared" si="4"/>
        <v>4.4516580227259009E-3</v>
      </c>
    </row>
    <row r="313" spans="1:3" x14ac:dyDescent="0.3">
      <c r="A313" s="9">
        <v>44648</v>
      </c>
      <c r="B313">
        <v>274.57141113281301</v>
      </c>
      <c r="C313" s="8">
        <f t="shared" si="4"/>
        <v>-1.29960950736715E-2</v>
      </c>
    </row>
    <row r="314" spans="1:3" x14ac:dyDescent="0.3">
      <c r="A314" s="9">
        <v>44649</v>
      </c>
      <c r="B314">
        <v>285.20263671875</v>
      </c>
      <c r="C314" s="8">
        <f t="shared" si="4"/>
        <v>3.7988556691517121E-2</v>
      </c>
    </row>
    <row r="315" spans="1:3" x14ac:dyDescent="0.3">
      <c r="A315" s="9">
        <v>44650</v>
      </c>
      <c r="B315">
        <v>279.33154296875</v>
      </c>
      <c r="C315" s="8">
        <f t="shared" si="4"/>
        <v>-2.0800531280628611E-2</v>
      </c>
    </row>
    <row r="316" spans="1:3" x14ac:dyDescent="0.3">
      <c r="A316" s="9">
        <v>44651</v>
      </c>
      <c r="B316">
        <v>271.77478027343801</v>
      </c>
      <c r="C316" s="8">
        <f t="shared" si="4"/>
        <v>-2.7425692770974144E-2</v>
      </c>
    </row>
    <row r="317" spans="1:3" x14ac:dyDescent="0.3">
      <c r="A317" s="9">
        <v>44652</v>
      </c>
      <c r="B317">
        <v>270.28063964843801</v>
      </c>
      <c r="C317" s="8">
        <f t="shared" si="4"/>
        <v>-5.5128843075135138E-3</v>
      </c>
    </row>
    <row r="318" spans="1:3" x14ac:dyDescent="0.3">
      <c r="A318" s="9">
        <v>44655</v>
      </c>
      <c r="B318">
        <v>272.13873291015602</v>
      </c>
      <c r="C318" s="8">
        <f t="shared" si="4"/>
        <v>6.8511584346150544E-3</v>
      </c>
    </row>
    <row r="319" spans="1:3" x14ac:dyDescent="0.3">
      <c r="A319" s="9">
        <v>44656</v>
      </c>
      <c r="B319">
        <v>262.8388671875</v>
      </c>
      <c r="C319" s="8">
        <f t="shared" si="4"/>
        <v>-3.4770811603283304E-2</v>
      </c>
    </row>
    <row r="320" spans="1:3" x14ac:dyDescent="0.3">
      <c r="A320" s="9">
        <v>44657</v>
      </c>
      <c r="B320">
        <v>261.88104248046898</v>
      </c>
      <c r="C320" s="8">
        <f t="shared" si="4"/>
        <v>-3.6508078052253745E-3</v>
      </c>
    </row>
    <row r="321" spans="1:3" x14ac:dyDescent="0.3">
      <c r="A321" s="9">
        <v>44658</v>
      </c>
      <c r="B321">
        <v>264.94595336914102</v>
      </c>
      <c r="C321" s="8">
        <f t="shared" si="4"/>
        <v>1.1635491313970804E-2</v>
      </c>
    </row>
    <row r="322" spans="1:3" x14ac:dyDescent="0.3">
      <c r="A322" s="9">
        <v>44659</v>
      </c>
      <c r="B322">
        <v>262.48443603515602</v>
      </c>
      <c r="C322" s="8">
        <f t="shared" si="4"/>
        <v>-9.3340666560367581E-3</v>
      </c>
    </row>
    <row r="323" spans="1:3" x14ac:dyDescent="0.3">
      <c r="A323" s="9">
        <v>44662</v>
      </c>
      <c r="B323">
        <v>258.99822998046898</v>
      </c>
      <c r="C323" s="8">
        <f t="shared" si="4"/>
        <v>-1.3370561355294205E-2</v>
      </c>
    </row>
    <row r="324" spans="1:3" x14ac:dyDescent="0.3">
      <c r="A324" s="9">
        <v>44663</v>
      </c>
      <c r="B324">
        <v>258.84494018554699</v>
      </c>
      <c r="C324" s="8">
        <f t="shared" ref="C324:C387" si="5">LN(B324/B323)</f>
        <v>-5.9203175104230227E-4</v>
      </c>
    </row>
    <row r="325" spans="1:3" x14ac:dyDescent="0.3">
      <c r="A325" s="9">
        <v>44664</v>
      </c>
      <c r="B325">
        <v>261.99594116210898</v>
      </c>
      <c r="C325" s="8">
        <f t="shared" si="5"/>
        <v>1.2099816020523069E-2</v>
      </c>
    </row>
    <row r="326" spans="1:3" x14ac:dyDescent="0.3">
      <c r="A326" s="9">
        <v>44665</v>
      </c>
      <c r="B326">
        <v>262.30252075195301</v>
      </c>
      <c r="C326" s="8">
        <f t="shared" si="5"/>
        <v>1.169485119857414E-3</v>
      </c>
    </row>
    <row r="327" spans="1:3" x14ac:dyDescent="0.3">
      <c r="A327" s="9">
        <v>44669</v>
      </c>
      <c r="B327">
        <v>259.86022949218801</v>
      </c>
      <c r="C327" s="8">
        <f t="shared" si="5"/>
        <v>-9.3545894212826441E-3</v>
      </c>
    </row>
    <row r="328" spans="1:3" x14ac:dyDescent="0.3">
      <c r="A328" s="9">
        <v>44670</v>
      </c>
      <c r="B328">
        <v>270.99899291992199</v>
      </c>
      <c r="C328" s="8">
        <f t="shared" si="5"/>
        <v>4.1971197118148791E-2</v>
      </c>
    </row>
    <row r="329" spans="1:3" x14ac:dyDescent="0.3">
      <c r="A329" s="9">
        <v>44671</v>
      </c>
      <c r="B329">
        <v>277.21487426757801</v>
      </c>
      <c r="C329" s="8">
        <f t="shared" si="5"/>
        <v>2.267782013995719E-2</v>
      </c>
    </row>
    <row r="330" spans="1:3" x14ac:dyDescent="0.3">
      <c r="A330" s="9">
        <v>44672</v>
      </c>
      <c r="B330">
        <v>274.84918212890602</v>
      </c>
      <c r="C330" s="8">
        <f t="shared" si="5"/>
        <v>-8.5704062476760091E-3</v>
      </c>
    </row>
    <row r="331" spans="1:3" x14ac:dyDescent="0.3">
      <c r="A331" s="9">
        <v>44673</v>
      </c>
      <c r="B331">
        <v>265.36737060546898</v>
      </c>
      <c r="C331" s="8">
        <f t="shared" si="5"/>
        <v>-3.5107348477090149E-2</v>
      </c>
    </row>
    <row r="332" spans="1:3" x14ac:dyDescent="0.3">
      <c r="A332" s="9">
        <v>44676</v>
      </c>
      <c r="B332">
        <v>266.507080078125</v>
      </c>
      <c r="C332" s="8">
        <f t="shared" si="5"/>
        <v>4.2856400249476094E-3</v>
      </c>
    </row>
    <row r="333" spans="1:3" x14ac:dyDescent="0.3">
      <c r="A333" s="9">
        <v>44677</v>
      </c>
      <c r="B333">
        <v>259.917724609375</v>
      </c>
      <c r="C333" s="8">
        <f t="shared" si="5"/>
        <v>-2.5035673023760932E-2</v>
      </c>
    </row>
    <row r="334" spans="1:3" x14ac:dyDescent="0.3">
      <c r="A334" s="9">
        <v>44678</v>
      </c>
      <c r="B334">
        <v>260.22418212890602</v>
      </c>
      <c r="C334" s="8">
        <f t="shared" si="5"/>
        <v>1.1783613318656877E-3</v>
      </c>
    </row>
    <row r="335" spans="1:3" x14ac:dyDescent="0.3">
      <c r="A335" s="9">
        <v>44679</v>
      </c>
      <c r="B335">
        <v>264.68734741210898</v>
      </c>
      <c r="C335" s="8">
        <f t="shared" si="5"/>
        <v>1.7005809904640387E-2</v>
      </c>
    </row>
    <row r="336" spans="1:3" x14ac:dyDescent="0.3">
      <c r="A336" s="9">
        <v>44680</v>
      </c>
      <c r="B336">
        <v>259.38131713867199</v>
      </c>
      <c r="C336" s="8">
        <f t="shared" si="5"/>
        <v>-2.0250062441216955E-2</v>
      </c>
    </row>
    <row r="337" spans="1:3" x14ac:dyDescent="0.3">
      <c r="A337" s="9">
        <v>44683</v>
      </c>
      <c r="B337">
        <v>261.52673339843801</v>
      </c>
      <c r="C337" s="8">
        <f t="shared" si="5"/>
        <v>8.2372633271052993E-3</v>
      </c>
    </row>
    <row r="338" spans="1:3" x14ac:dyDescent="0.3">
      <c r="A338" s="9">
        <v>44684</v>
      </c>
      <c r="B338">
        <v>264.75439453125</v>
      </c>
      <c r="C338" s="8">
        <f t="shared" si="5"/>
        <v>1.2266073890872928E-2</v>
      </c>
    </row>
    <row r="339" spans="1:3" x14ac:dyDescent="0.3">
      <c r="A339" s="9">
        <v>44685</v>
      </c>
      <c r="B339">
        <v>278.30670166015602</v>
      </c>
      <c r="C339" s="8">
        <f t="shared" si="5"/>
        <v>4.9921165806954805E-2</v>
      </c>
    </row>
    <row r="340" spans="1:3" x14ac:dyDescent="0.3">
      <c r="A340" s="9">
        <v>44686</v>
      </c>
      <c r="B340">
        <v>264.49578857421898</v>
      </c>
      <c r="C340" s="8">
        <f t="shared" si="5"/>
        <v>-5.0898419989824938E-2</v>
      </c>
    </row>
    <row r="341" spans="1:3" x14ac:dyDescent="0.3">
      <c r="A341" s="9">
        <v>44687</v>
      </c>
      <c r="B341">
        <v>260.07089233398398</v>
      </c>
      <c r="C341" s="8">
        <f t="shared" si="5"/>
        <v>-1.6871072284130022E-2</v>
      </c>
    </row>
    <row r="342" spans="1:3" x14ac:dyDescent="0.3">
      <c r="A342" s="9">
        <v>44690</v>
      </c>
      <c r="B342">
        <v>259.73571777343801</v>
      </c>
      <c r="C342" s="8">
        <f t="shared" si="5"/>
        <v>-1.2896127155025176E-3</v>
      </c>
    </row>
    <row r="343" spans="1:3" x14ac:dyDescent="0.3">
      <c r="A343" s="9">
        <v>44691</v>
      </c>
      <c r="B343">
        <v>254.515869140625</v>
      </c>
      <c r="C343" s="8">
        <f t="shared" si="5"/>
        <v>-2.0301455723521062E-2</v>
      </c>
    </row>
    <row r="344" spans="1:3" x14ac:dyDescent="0.3">
      <c r="A344" s="9">
        <v>44692</v>
      </c>
      <c r="B344">
        <v>253.70179748535199</v>
      </c>
      <c r="C344" s="8">
        <f t="shared" si="5"/>
        <v>-3.203636571438925E-3</v>
      </c>
    </row>
    <row r="345" spans="1:3" x14ac:dyDescent="0.3">
      <c r="A345" s="9">
        <v>44693</v>
      </c>
      <c r="B345">
        <v>250.69850158691401</v>
      </c>
      <c r="C345" s="8">
        <f t="shared" si="5"/>
        <v>-1.1908523432919253E-2</v>
      </c>
    </row>
    <row r="346" spans="1:3" x14ac:dyDescent="0.3">
      <c r="A346" s="9">
        <v>44694</v>
      </c>
      <c r="B346">
        <v>255.424880981445</v>
      </c>
      <c r="C346" s="8">
        <f t="shared" si="5"/>
        <v>1.8677330285142627E-2</v>
      </c>
    </row>
    <row r="347" spans="1:3" x14ac:dyDescent="0.3">
      <c r="A347" s="9">
        <v>44697</v>
      </c>
      <c r="B347">
        <v>255.47299194335901</v>
      </c>
      <c r="C347" s="8">
        <f t="shared" si="5"/>
        <v>1.8833886224973515E-4</v>
      </c>
    </row>
    <row r="348" spans="1:3" x14ac:dyDescent="0.3">
      <c r="A348" s="9">
        <v>44698</v>
      </c>
      <c r="B348">
        <v>262.25927734375</v>
      </c>
      <c r="C348" s="8">
        <f t="shared" si="5"/>
        <v>2.6216925227179212E-2</v>
      </c>
    </row>
    <row r="349" spans="1:3" x14ac:dyDescent="0.3">
      <c r="A349" s="9">
        <v>44699</v>
      </c>
      <c r="B349">
        <v>253.49967956543</v>
      </c>
      <c r="C349" s="8">
        <f t="shared" si="5"/>
        <v>-3.3971063615238412E-2</v>
      </c>
    </row>
    <row r="350" spans="1:3" x14ac:dyDescent="0.3">
      <c r="A350" s="9">
        <v>44700</v>
      </c>
      <c r="B350">
        <v>252.86437988281301</v>
      </c>
      <c r="C350" s="8">
        <f t="shared" si="5"/>
        <v>-2.5092618802791075E-3</v>
      </c>
    </row>
    <row r="351" spans="1:3" x14ac:dyDescent="0.3">
      <c r="A351" s="9">
        <v>44701</v>
      </c>
      <c r="B351">
        <v>249.09092712402301</v>
      </c>
      <c r="C351" s="8">
        <f t="shared" si="5"/>
        <v>-1.5035298129008012E-2</v>
      </c>
    </row>
    <row r="352" spans="1:3" x14ac:dyDescent="0.3">
      <c r="A352" s="9">
        <v>44704</v>
      </c>
      <c r="B352">
        <v>251.84402465820301</v>
      </c>
      <c r="C352" s="8">
        <f t="shared" si="5"/>
        <v>1.099194713444732E-2</v>
      </c>
    </row>
    <row r="353" spans="1:3" x14ac:dyDescent="0.3">
      <c r="A353" s="9">
        <v>44705</v>
      </c>
      <c r="B353">
        <v>252.26751708984401</v>
      </c>
      <c r="C353" s="8">
        <f t="shared" si="5"/>
        <v>1.6801540777907987E-3</v>
      </c>
    </row>
    <row r="354" spans="1:3" x14ac:dyDescent="0.3">
      <c r="A354" s="9">
        <v>44706</v>
      </c>
      <c r="B354">
        <v>252.74879455566401</v>
      </c>
      <c r="C354" s="8">
        <f t="shared" si="5"/>
        <v>1.9059883826335836E-3</v>
      </c>
    </row>
    <row r="355" spans="1:3" x14ac:dyDescent="0.3">
      <c r="A355" s="9">
        <v>44707</v>
      </c>
      <c r="B355">
        <v>257.98538208007801</v>
      </c>
      <c r="C355" s="8">
        <f t="shared" si="5"/>
        <v>2.050683613778197E-2</v>
      </c>
    </row>
    <row r="356" spans="1:3" x14ac:dyDescent="0.3">
      <c r="A356" s="9">
        <v>44708</v>
      </c>
      <c r="B356">
        <v>262.51916503906301</v>
      </c>
      <c r="C356" s="8">
        <f t="shared" si="5"/>
        <v>1.7421164327113711E-2</v>
      </c>
    </row>
    <row r="357" spans="1:3" x14ac:dyDescent="0.3">
      <c r="A357" s="9">
        <v>44712</v>
      </c>
      <c r="B357">
        <v>261.98980712890602</v>
      </c>
      <c r="C357" s="8">
        <f t="shared" si="5"/>
        <v>-2.0184901230548107E-3</v>
      </c>
    </row>
    <row r="358" spans="1:3" x14ac:dyDescent="0.3">
      <c r="A358" s="9">
        <v>44713</v>
      </c>
      <c r="B358">
        <v>262.307373046875</v>
      </c>
      <c r="C358" s="8">
        <f t="shared" si="5"/>
        <v>1.2113967757664747E-3</v>
      </c>
    </row>
    <row r="359" spans="1:3" x14ac:dyDescent="0.3">
      <c r="A359" s="9">
        <v>44714</v>
      </c>
      <c r="B359">
        <v>268.39096069335898</v>
      </c>
      <c r="C359" s="8">
        <f t="shared" si="5"/>
        <v>2.2927730348738354E-2</v>
      </c>
    </row>
    <row r="360" spans="1:3" x14ac:dyDescent="0.3">
      <c r="A360" s="9">
        <v>44715</v>
      </c>
      <c r="B360">
        <v>266.485107421875</v>
      </c>
      <c r="C360" s="8">
        <f t="shared" si="5"/>
        <v>-7.1263660905138988E-3</v>
      </c>
    </row>
    <row r="361" spans="1:3" x14ac:dyDescent="0.3">
      <c r="A361" s="9">
        <v>44718</v>
      </c>
      <c r="B361">
        <v>267.4091796875</v>
      </c>
      <c r="C361" s="8">
        <f t="shared" si="5"/>
        <v>3.4616335506563586E-3</v>
      </c>
    </row>
    <row r="362" spans="1:3" x14ac:dyDescent="0.3">
      <c r="A362" s="9">
        <v>44719</v>
      </c>
      <c r="B362">
        <v>273.146240234375</v>
      </c>
      <c r="C362" s="8">
        <f t="shared" si="5"/>
        <v>2.1227336773820354E-2</v>
      </c>
    </row>
    <row r="363" spans="1:3" x14ac:dyDescent="0.3">
      <c r="A363" s="9">
        <v>44720</v>
      </c>
      <c r="B363">
        <v>272.43389892578102</v>
      </c>
      <c r="C363" s="8">
        <f t="shared" si="5"/>
        <v>-2.6113183462926131E-3</v>
      </c>
    </row>
    <row r="364" spans="1:3" x14ac:dyDescent="0.3">
      <c r="A364" s="9">
        <v>44721</v>
      </c>
      <c r="B364">
        <v>266.6005859375</v>
      </c>
      <c r="C364" s="8">
        <f t="shared" si="5"/>
        <v>-2.1644406371071394E-2</v>
      </c>
    </row>
    <row r="365" spans="1:3" x14ac:dyDescent="0.3">
      <c r="A365" s="9">
        <v>44722</v>
      </c>
      <c r="B365">
        <v>253.74989318847699</v>
      </c>
      <c r="C365" s="8">
        <f t="shared" si="5"/>
        <v>-4.9402496133473819E-2</v>
      </c>
    </row>
    <row r="366" spans="1:3" x14ac:dyDescent="0.3">
      <c r="A366" s="9">
        <v>44725</v>
      </c>
      <c r="B366">
        <v>243.68116760253901</v>
      </c>
      <c r="C366" s="8">
        <f t="shared" si="5"/>
        <v>-4.0488428748131203E-2</v>
      </c>
    </row>
    <row r="367" spans="1:3" x14ac:dyDescent="0.3">
      <c r="A367" s="9">
        <v>44726</v>
      </c>
      <c r="B367">
        <v>243.18061828613301</v>
      </c>
      <c r="C367" s="8">
        <f t="shared" si="5"/>
        <v>-2.056228306584642E-3</v>
      </c>
    </row>
    <row r="368" spans="1:3" x14ac:dyDescent="0.3">
      <c r="A368" s="9">
        <v>44727</v>
      </c>
      <c r="B368">
        <v>245.25982666015599</v>
      </c>
      <c r="C368" s="8">
        <f t="shared" si="5"/>
        <v>8.5137132050110195E-3</v>
      </c>
    </row>
    <row r="369" spans="1:3" x14ac:dyDescent="0.3">
      <c r="A369" s="9">
        <v>44728</v>
      </c>
      <c r="B369">
        <v>231.54284667968801</v>
      </c>
      <c r="C369" s="8">
        <f t="shared" si="5"/>
        <v>-5.7553226323897963E-2</v>
      </c>
    </row>
    <row r="370" spans="1:3" x14ac:dyDescent="0.3">
      <c r="A370" s="9">
        <v>44729</v>
      </c>
      <c r="B370">
        <v>227.52880859375</v>
      </c>
      <c r="C370" s="8">
        <f t="shared" si="5"/>
        <v>-1.7488077694922947E-2</v>
      </c>
    </row>
    <row r="371" spans="1:3" x14ac:dyDescent="0.3">
      <c r="A371" s="9">
        <v>44733</v>
      </c>
      <c r="B371">
        <v>232.851974487305</v>
      </c>
      <c r="C371" s="8">
        <f t="shared" si="5"/>
        <v>2.3126087490607995E-2</v>
      </c>
    </row>
    <row r="372" spans="1:3" x14ac:dyDescent="0.3">
      <c r="A372" s="9">
        <v>44734</v>
      </c>
      <c r="B372">
        <v>234.748291015625</v>
      </c>
      <c r="C372" s="8">
        <f t="shared" si="5"/>
        <v>8.1108889973554362E-3</v>
      </c>
    </row>
    <row r="373" spans="1:3" x14ac:dyDescent="0.3">
      <c r="A373" s="9">
        <v>44735</v>
      </c>
      <c r="B373">
        <v>230.98452758789099</v>
      </c>
      <c r="C373" s="8">
        <f t="shared" si="5"/>
        <v>-1.6163109903712128E-2</v>
      </c>
    </row>
    <row r="374" spans="1:3" x14ac:dyDescent="0.3">
      <c r="A374" s="9">
        <v>44736</v>
      </c>
      <c r="B374">
        <v>243.63304138183599</v>
      </c>
      <c r="C374" s="8">
        <f t="shared" si="5"/>
        <v>5.3312436354705388E-2</v>
      </c>
    </row>
    <row r="375" spans="1:3" x14ac:dyDescent="0.3">
      <c r="A375" s="9">
        <v>44739</v>
      </c>
      <c r="B375">
        <v>242.44905090332</v>
      </c>
      <c r="C375" s="8">
        <f t="shared" si="5"/>
        <v>-4.8715755584079427E-3</v>
      </c>
    </row>
    <row r="376" spans="1:3" x14ac:dyDescent="0.3">
      <c r="A376" s="9">
        <v>44740</v>
      </c>
      <c r="B376">
        <v>240.64901733398401</v>
      </c>
      <c r="C376" s="8">
        <f t="shared" si="5"/>
        <v>-7.4520765776120747E-3</v>
      </c>
    </row>
    <row r="377" spans="1:3" x14ac:dyDescent="0.3">
      <c r="A377" s="9">
        <v>44741</v>
      </c>
      <c r="B377">
        <v>238.07887268066401</v>
      </c>
      <c r="C377" s="8">
        <f t="shared" si="5"/>
        <v>-1.0737495768946505E-2</v>
      </c>
    </row>
    <row r="378" spans="1:3" x14ac:dyDescent="0.3">
      <c r="A378" s="9">
        <v>44742</v>
      </c>
      <c r="B378">
        <v>236.84672546386699</v>
      </c>
      <c r="C378" s="8">
        <f t="shared" si="5"/>
        <v>-5.1888126734560827E-3</v>
      </c>
    </row>
    <row r="379" spans="1:3" x14ac:dyDescent="0.3">
      <c r="A379" s="9">
        <v>44743</v>
      </c>
      <c r="B379">
        <v>239.74412536621099</v>
      </c>
      <c r="C379" s="8">
        <f t="shared" si="5"/>
        <v>1.2159006382615939E-2</v>
      </c>
    </row>
    <row r="380" spans="1:3" x14ac:dyDescent="0.3">
      <c r="A380" s="9">
        <v>44747</v>
      </c>
      <c r="B380">
        <v>237.09701538085901</v>
      </c>
      <c r="C380" s="8">
        <f t="shared" si="5"/>
        <v>-1.1102805324601138E-2</v>
      </c>
    </row>
    <row r="381" spans="1:3" x14ac:dyDescent="0.3">
      <c r="A381" s="9">
        <v>44748</v>
      </c>
      <c r="B381">
        <v>234.98892211914099</v>
      </c>
      <c r="C381" s="8">
        <f t="shared" si="5"/>
        <v>-8.9310318593322276E-3</v>
      </c>
    </row>
    <row r="382" spans="1:3" x14ac:dyDescent="0.3">
      <c r="A382" s="9">
        <v>44749</v>
      </c>
      <c r="B382">
        <v>241.57308959960901</v>
      </c>
      <c r="C382" s="8">
        <f t="shared" si="5"/>
        <v>2.7633702634921722E-2</v>
      </c>
    </row>
    <row r="383" spans="1:3" x14ac:dyDescent="0.3">
      <c r="A383" s="9">
        <v>44750</v>
      </c>
      <c r="B383">
        <v>238.76231384277301</v>
      </c>
      <c r="C383" s="8">
        <f t="shared" si="5"/>
        <v>-1.1703521413774761E-2</v>
      </c>
    </row>
    <row r="384" spans="1:3" x14ac:dyDescent="0.3">
      <c r="A384" s="9">
        <v>44753</v>
      </c>
      <c r="B384">
        <v>238.77195739746099</v>
      </c>
      <c r="C384" s="8">
        <f t="shared" si="5"/>
        <v>4.0388953296407363E-5</v>
      </c>
    </row>
    <row r="385" spans="1:3" x14ac:dyDescent="0.3">
      <c r="A385" s="9">
        <v>44754</v>
      </c>
      <c r="B385">
        <v>239.78266906738301</v>
      </c>
      <c r="C385" s="8">
        <f t="shared" si="5"/>
        <v>4.2240242464260227E-3</v>
      </c>
    </row>
    <row r="386" spans="1:3" x14ac:dyDescent="0.3">
      <c r="A386" s="9">
        <v>44755</v>
      </c>
      <c r="B386">
        <v>236.01889038085901</v>
      </c>
      <c r="C386" s="8">
        <f t="shared" si="5"/>
        <v>-1.5821121726406973E-2</v>
      </c>
    </row>
    <row r="387" spans="1:3" x14ac:dyDescent="0.3">
      <c r="A387" s="9">
        <v>44756</v>
      </c>
      <c r="B387">
        <v>235.50872802734401</v>
      </c>
      <c r="C387" s="8">
        <f t="shared" si="5"/>
        <v>-2.1638713520110847E-3</v>
      </c>
    </row>
    <row r="388" spans="1:3" x14ac:dyDescent="0.3">
      <c r="A388" s="9">
        <v>44757</v>
      </c>
      <c r="B388">
        <v>239.07034301757801</v>
      </c>
      <c r="C388" s="8">
        <f t="shared" ref="C388:C451" si="6">LN(B388/B387)</f>
        <v>1.5009856419553774E-2</v>
      </c>
    </row>
    <row r="389" spans="1:3" x14ac:dyDescent="0.3">
      <c r="A389" s="9">
        <v>44760</v>
      </c>
      <c r="B389">
        <v>238.49278259277301</v>
      </c>
      <c r="C389" s="8">
        <f t="shared" si="6"/>
        <v>-2.4187826715140587E-3</v>
      </c>
    </row>
    <row r="390" spans="1:3" x14ac:dyDescent="0.3">
      <c r="A390" s="9">
        <v>44761</v>
      </c>
      <c r="B390">
        <v>250.26531982421901</v>
      </c>
      <c r="C390" s="8">
        <f t="shared" si="6"/>
        <v>4.8182586195396657E-2</v>
      </c>
    </row>
    <row r="391" spans="1:3" x14ac:dyDescent="0.3">
      <c r="A391" s="9">
        <v>44762</v>
      </c>
      <c r="B391">
        <v>255.27078247070301</v>
      </c>
      <c r="C391" s="8">
        <f t="shared" si="6"/>
        <v>1.9803239391484775E-2</v>
      </c>
    </row>
    <row r="392" spans="1:3" x14ac:dyDescent="0.3">
      <c r="A392" s="9">
        <v>44763</v>
      </c>
      <c r="B392">
        <v>258.26455688476602</v>
      </c>
      <c r="C392" s="8">
        <f t="shared" si="6"/>
        <v>1.1659600033692352E-2</v>
      </c>
    </row>
    <row r="393" spans="1:3" x14ac:dyDescent="0.3">
      <c r="A393" s="9">
        <v>44764</v>
      </c>
      <c r="B393">
        <v>257.8505859375</v>
      </c>
      <c r="C393" s="8">
        <f t="shared" si="6"/>
        <v>-1.6041809344258236E-3</v>
      </c>
    </row>
    <row r="394" spans="1:3" x14ac:dyDescent="0.3">
      <c r="A394" s="9">
        <v>44767</v>
      </c>
      <c r="B394">
        <v>257.54254150390602</v>
      </c>
      <c r="C394" s="8">
        <f t="shared" si="6"/>
        <v>-1.1953767090541166E-3</v>
      </c>
    </row>
    <row r="395" spans="1:3" x14ac:dyDescent="0.3">
      <c r="A395" s="9">
        <v>44768</v>
      </c>
      <c r="B395">
        <v>260.20895385742199</v>
      </c>
      <c r="C395" s="8">
        <f t="shared" si="6"/>
        <v>1.0300060747091569E-2</v>
      </c>
    </row>
    <row r="396" spans="1:3" x14ac:dyDescent="0.3">
      <c r="A396" s="9">
        <v>44769</v>
      </c>
      <c r="B396">
        <v>266.687255859375</v>
      </c>
      <c r="C396" s="8">
        <f t="shared" si="6"/>
        <v>2.4591668562810198E-2</v>
      </c>
    </row>
    <row r="397" spans="1:3" x14ac:dyDescent="0.3">
      <c r="A397" s="9">
        <v>44770</v>
      </c>
      <c r="B397">
        <v>272.36657714843801</v>
      </c>
      <c r="C397" s="8">
        <f t="shared" si="6"/>
        <v>2.1072223562444817E-2</v>
      </c>
    </row>
    <row r="398" spans="1:3" x14ac:dyDescent="0.3">
      <c r="A398" s="9">
        <v>44771</v>
      </c>
      <c r="B398">
        <v>278.27688598632801</v>
      </c>
      <c r="C398" s="8">
        <f t="shared" si="6"/>
        <v>2.1467741721102686E-2</v>
      </c>
    </row>
    <row r="399" spans="1:3" x14ac:dyDescent="0.3">
      <c r="A399" s="9">
        <v>44774</v>
      </c>
      <c r="B399">
        <v>276.55383300781301</v>
      </c>
      <c r="C399" s="8">
        <f t="shared" si="6"/>
        <v>-6.2111143411630746E-3</v>
      </c>
    </row>
    <row r="400" spans="1:3" x14ac:dyDescent="0.3">
      <c r="A400" s="9">
        <v>44775</v>
      </c>
      <c r="B400">
        <v>274.90777587890602</v>
      </c>
      <c r="C400" s="8">
        <f t="shared" si="6"/>
        <v>-5.9698154540186402E-3</v>
      </c>
    </row>
    <row r="401" spans="1:3" x14ac:dyDescent="0.3">
      <c r="A401" s="9">
        <v>44776</v>
      </c>
      <c r="B401">
        <v>279.21060180664102</v>
      </c>
      <c r="C401" s="8">
        <f t="shared" si="6"/>
        <v>1.5530661273777399E-2</v>
      </c>
    </row>
    <row r="402" spans="1:3" x14ac:dyDescent="0.3">
      <c r="A402" s="9">
        <v>44777</v>
      </c>
      <c r="B402">
        <v>282.49301147460898</v>
      </c>
      <c r="C402" s="8">
        <f t="shared" si="6"/>
        <v>1.1687469883406607E-2</v>
      </c>
    </row>
    <row r="403" spans="1:3" x14ac:dyDescent="0.3">
      <c r="A403" s="9">
        <v>44778</v>
      </c>
      <c r="B403">
        <v>281.86740112304699</v>
      </c>
      <c r="C403" s="8">
        <f t="shared" si="6"/>
        <v>-2.2170605657494489E-3</v>
      </c>
    </row>
    <row r="404" spans="1:3" x14ac:dyDescent="0.3">
      <c r="A404" s="9">
        <v>44781</v>
      </c>
      <c r="B404">
        <v>281.60748291015602</v>
      </c>
      <c r="C404" s="8">
        <f t="shared" si="6"/>
        <v>-9.225548065794802E-4</v>
      </c>
    </row>
    <row r="405" spans="1:3" x14ac:dyDescent="0.3">
      <c r="A405" s="9">
        <v>44782</v>
      </c>
      <c r="B405">
        <v>278.91217041015602</v>
      </c>
      <c r="C405" s="8">
        <f t="shared" si="6"/>
        <v>-9.6172659014825794E-3</v>
      </c>
    </row>
    <row r="406" spans="1:3" x14ac:dyDescent="0.3">
      <c r="A406" s="9">
        <v>44783</v>
      </c>
      <c r="B406">
        <v>288.48037719726602</v>
      </c>
      <c r="C406" s="8">
        <f t="shared" si="6"/>
        <v>3.3730136123944918E-2</v>
      </c>
    </row>
    <row r="407" spans="1:3" x14ac:dyDescent="0.3">
      <c r="A407" s="9">
        <v>44784</v>
      </c>
      <c r="B407">
        <v>290.95431518554699</v>
      </c>
      <c r="C407" s="8">
        <f t="shared" si="6"/>
        <v>8.5391953696934003E-3</v>
      </c>
    </row>
    <row r="408" spans="1:3" x14ac:dyDescent="0.3">
      <c r="A408" s="9">
        <v>44785</v>
      </c>
      <c r="B408">
        <v>296.47952270507801</v>
      </c>
      <c r="C408" s="8">
        <f t="shared" si="6"/>
        <v>1.88118903061604E-2</v>
      </c>
    </row>
    <row r="409" spans="1:3" x14ac:dyDescent="0.3">
      <c r="A409" s="9">
        <v>44788</v>
      </c>
      <c r="B409">
        <v>294.95864868164102</v>
      </c>
      <c r="C409" s="8">
        <f t="shared" si="6"/>
        <v>-5.1429801095196938E-3</v>
      </c>
    </row>
    <row r="410" spans="1:3" x14ac:dyDescent="0.3">
      <c r="A410" s="9">
        <v>44789</v>
      </c>
      <c r="B410">
        <v>294.66024780273398</v>
      </c>
      <c r="C410" s="8">
        <f t="shared" si="6"/>
        <v>-1.0121822966074649E-3</v>
      </c>
    </row>
    <row r="411" spans="1:3" x14ac:dyDescent="0.3">
      <c r="A411" s="9">
        <v>44790</v>
      </c>
      <c r="B411">
        <v>287.99908447265602</v>
      </c>
      <c r="C411" s="8">
        <f t="shared" si="6"/>
        <v>-2.2865689040881394E-2</v>
      </c>
    </row>
    <row r="412" spans="1:3" x14ac:dyDescent="0.3">
      <c r="A412" s="9">
        <v>44791</v>
      </c>
      <c r="B412">
        <v>289.49108886718801</v>
      </c>
      <c r="C412" s="8">
        <f t="shared" si="6"/>
        <v>5.1672142077300171E-3</v>
      </c>
    </row>
    <row r="413" spans="1:3" x14ac:dyDescent="0.3">
      <c r="A413" s="9">
        <v>44792</v>
      </c>
      <c r="B413">
        <v>284.69738769531301</v>
      </c>
      <c r="C413" s="8">
        <f t="shared" si="6"/>
        <v>-1.6697696822265108E-2</v>
      </c>
    </row>
    <row r="414" spans="1:3" x14ac:dyDescent="0.3">
      <c r="A414" s="9">
        <v>44795</v>
      </c>
      <c r="B414">
        <v>274.39764404296898</v>
      </c>
      <c r="C414" s="8">
        <f t="shared" si="6"/>
        <v>-3.684850863633609E-2</v>
      </c>
    </row>
    <row r="415" spans="1:3" x14ac:dyDescent="0.3">
      <c r="A415" s="9">
        <v>44796</v>
      </c>
      <c r="B415">
        <v>274.87890625</v>
      </c>
      <c r="C415" s="8">
        <f t="shared" si="6"/>
        <v>1.7523498133191387E-3</v>
      </c>
    </row>
    <row r="416" spans="1:3" x14ac:dyDescent="0.3">
      <c r="A416" s="9">
        <v>44797</v>
      </c>
      <c r="B416">
        <v>274.724853515625</v>
      </c>
      <c r="C416" s="8">
        <f t="shared" si="6"/>
        <v>-5.6059564976478754E-4</v>
      </c>
    </row>
    <row r="417" spans="1:3" x14ac:dyDescent="0.3">
      <c r="A417" s="9">
        <v>44798</v>
      </c>
      <c r="B417">
        <v>281.44384765625</v>
      </c>
      <c r="C417" s="8">
        <f t="shared" si="6"/>
        <v>2.4162888086428459E-2</v>
      </c>
    </row>
    <row r="418" spans="1:3" x14ac:dyDescent="0.3">
      <c r="A418" s="9">
        <v>44799</v>
      </c>
      <c r="B418">
        <v>267.083984375</v>
      </c>
      <c r="C418" s="8">
        <f t="shared" si="6"/>
        <v>-5.2369795054312822E-2</v>
      </c>
    </row>
    <row r="419" spans="1:3" x14ac:dyDescent="0.3">
      <c r="A419" s="9">
        <v>44802</v>
      </c>
      <c r="B419">
        <v>264.29895019531301</v>
      </c>
      <c r="C419" s="8">
        <f t="shared" si="6"/>
        <v>-1.0482307578195064E-2</v>
      </c>
    </row>
    <row r="420" spans="1:3" x14ac:dyDescent="0.3">
      <c r="A420" s="9">
        <v>44803</v>
      </c>
      <c r="B420">
        <v>260.71142578125</v>
      </c>
      <c r="C420" s="8">
        <f t="shared" si="6"/>
        <v>-1.366670228816033E-2</v>
      </c>
    </row>
    <row r="421" spans="1:3" x14ac:dyDescent="0.3">
      <c r="A421" s="9">
        <v>44804</v>
      </c>
      <c r="B421">
        <v>256.25354003906301</v>
      </c>
      <c r="C421" s="8">
        <f t="shared" si="6"/>
        <v>-1.7246802151165593E-2</v>
      </c>
    </row>
    <row r="422" spans="1:3" x14ac:dyDescent="0.3">
      <c r="A422" s="9">
        <v>44805</v>
      </c>
      <c r="B422">
        <v>258.81610107421898</v>
      </c>
      <c r="C422" s="8">
        <f t="shared" si="6"/>
        <v>9.9504298994272256E-3</v>
      </c>
    </row>
    <row r="423" spans="1:3" x14ac:dyDescent="0.3">
      <c r="A423" s="9">
        <v>44806</v>
      </c>
      <c r="B423">
        <v>256.12786865234398</v>
      </c>
      <c r="C423" s="8">
        <f t="shared" si="6"/>
        <v>-1.0440968342498358E-2</v>
      </c>
    </row>
    <row r="424" spans="1:3" x14ac:dyDescent="0.3">
      <c r="A424" s="9">
        <v>44810</v>
      </c>
      <c r="B424">
        <v>257.73306274414102</v>
      </c>
      <c r="C424" s="8">
        <f t="shared" si="6"/>
        <v>6.247602084337397E-3</v>
      </c>
    </row>
    <row r="425" spans="1:3" x14ac:dyDescent="0.3">
      <c r="A425" s="9">
        <v>44811</v>
      </c>
      <c r="B425">
        <v>263.99920654296898</v>
      </c>
      <c r="C425" s="8">
        <f t="shared" si="6"/>
        <v>2.4021688837694375E-2</v>
      </c>
    </row>
    <row r="426" spans="1:3" x14ac:dyDescent="0.3">
      <c r="A426" s="9">
        <v>44812</v>
      </c>
      <c r="B426">
        <v>265.69149780273398</v>
      </c>
      <c r="C426" s="8">
        <f t="shared" si="6"/>
        <v>6.3897553940570027E-3</v>
      </c>
    </row>
    <row r="427" spans="1:3" x14ac:dyDescent="0.3">
      <c r="A427" s="9">
        <v>44813</v>
      </c>
      <c r="B427">
        <v>269.78179931640602</v>
      </c>
      <c r="C427" s="8">
        <f t="shared" si="6"/>
        <v>1.5277628571793551E-2</v>
      </c>
    </row>
    <row r="428" spans="1:3" x14ac:dyDescent="0.3">
      <c r="A428" s="9">
        <v>44816</v>
      </c>
      <c r="B428">
        <v>273.224365234375</v>
      </c>
      <c r="C428" s="8">
        <f t="shared" si="6"/>
        <v>1.2679826737389157E-2</v>
      </c>
    </row>
    <row r="429" spans="1:3" x14ac:dyDescent="0.3">
      <c r="A429" s="9">
        <v>44817</v>
      </c>
      <c r="B429">
        <v>261.35931396484398</v>
      </c>
      <c r="C429" s="8">
        <f t="shared" si="6"/>
        <v>-4.4397165903294615E-2</v>
      </c>
    </row>
    <row r="430" spans="1:3" x14ac:dyDescent="0.3">
      <c r="A430" s="9">
        <v>44818</v>
      </c>
      <c r="B430">
        <v>261.83316040039102</v>
      </c>
      <c r="C430" s="8">
        <f t="shared" si="6"/>
        <v>1.8113661351161535E-3</v>
      </c>
    </row>
    <row r="431" spans="1:3" x14ac:dyDescent="0.3">
      <c r="A431" s="9">
        <v>44819</v>
      </c>
      <c r="B431">
        <v>258.70974731445301</v>
      </c>
      <c r="C431" s="8">
        <f t="shared" si="6"/>
        <v>-1.2000742014341266E-2</v>
      </c>
    </row>
    <row r="432" spans="1:3" x14ac:dyDescent="0.3">
      <c r="A432" s="9">
        <v>44820</v>
      </c>
      <c r="B432">
        <v>251.51533508300801</v>
      </c>
      <c r="C432" s="8">
        <f t="shared" si="6"/>
        <v>-2.8202804377415781E-2</v>
      </c>
    </row>
    <row r="433" spans="1:3" x14ac:dyDescent="0.3">
      <c r="A433" s="9">
        <v>44823</v>
      </c>
      <c r="B433">
        <v>256.40835571289102</v>
      </c>
      <c r="C433" s="8">
        <f t="shared" si="6"/>
        <v>1.926735093329009E-2</v>
      </c>
    </row>
    <row r="434" spans="1:3" x14ac:dyDescent="0.3">
      <c r="A434" s="9">
        <v>44824</v>
      </c>
      <c r="B434">
        <v>250.41293334960901</v>
      </c>
      <c r="C434" s="8">
        <f t="shared" si="6"/>
        <v>-2.3660024450023513E-2</v>
      </c>
    </row>
    <row r="435" spans="1:3" x14ac:dyDescent="0.3">
      <c r="A435" s="9">
        <v>44825</v>
      </c>
      <c r="B435">
        <v>250.09384155273401</v>
      </c>
      <c r="C435" s="8">
        <f t="shared" si="6"/>
        <v>-1.2750750084024414E-3</v>
      </c>
    </row>
    <row r="436" spans="1:3" x14ac:dyDescent="0.3">
      <c r="A436" s="9">
        <v>44826</v>
      </c>
      <c r="B436">
        <v>242.16445922851599</v>
      </c>
      <c r="C436" s="8">
        <f t="shared" si="6"/>
        <v>-3.2219134707677732E-2</v>
      </c>
    </row>
    <row r="437" spans="1:3" x14ac:dyDescent="0.3">
      <c r="A437" s="9">
        <v>44827</v>
      </c>
      <c r="B437">
        <v>236.54624938964801</v>
      </c>
      <c r="C437" s="8">
        <f t="shared" si="6"/>
        <v>-2.3473332447224451E-2</v>
      </c>
    </row>
    <row r="438" spans="1:3" x14ac:dyDescent="0.3">
      <c r="A438" s="9">
        <v>44830</v>
      </c>
      <c r="B438">
        <v>232.05935668945301</v>
      </c>
      <c r="C438" s="8">
        <f t="shared" si="6"/>
        <v>-1.9150559743799249E-2</v>
      </c>
    </row>
    <row r="439" spans="1:3" x14ac:dyDescent="0.3">
      <c r="A439" s="9">
        <v>44831</v>
      </c>
      <c r="B439">
        <v>230.42515563964801</v>
      </c>
      <c r="C439" s="8">
        <f t="shared" si="6"/>
        <v>-7.0670814166946747E-3</v>
      </c>
    </row>
    <row r="440" spans="1:3" x14ac:dyDescent="0.3">
      <c r="A440" s="9">
        <v>44832</v>
      </c>
      <c r="B440">
        <v>239.66961669921901</v>
      </c>
      <c r="C440" s="8">
        <f t="shared" si="6"/>
        <v>3.9335272549661314E-2</v>
      </c>
    </row>
    <row r="441" spans="1:3" x14ac:dyDescent="0.3">
      <c r="A441" s="9">
        <v>44833</v>
      </c>
      <c r="B441">
        <v>237.45520019531301</v>
      </c>
      <c r="C441" s="8">
        <f t="shared" si="6"/>
        <v>-9.2824029500757823E-3</v>
      </c>
    </row>
    <row r="442" spans="1:3" x14ac:dyDescent="0.3">
      <c r="A442" s="9">
        <v>44834</v>
      </c>
      <c r="B442">
        <v>234.31246948242199</v>
      </c>
      <c r="C442" s="8">
        <f t="shared" si="6"/>
        <v>-1.332341067204239E-2</v>
      </c>
    </row>
    <row r="443" spans="1:3" x14ac:dyDescent="0.3">
      <c r="A443" s="9">
        <v>44837</v>
      </c>
      <c r="B443">
        <v>243.93408203125</v>
      </c>
      <c r="C443" s="8">
        <f t="shared" si="6"/>
        <v>4.0242468931912377E-2</v>
      </c>
    </row>
    <row r="444" spans="1:3" x14ac:dyDescent="0.3">
      <c r="A444" s="9">
        <v>44838</v>
      </c>
      <c r="B444">
        <v>254.34861755371099</v>
      </c>
      <c r="C444" s="8">
        <f t="shared" si="6"/>
        <v>4.180780285657365E-2</v>
      </c>
    </row>
    <row r="445" spans="1:3" x14ac:dyDescent="0.3">
      <c r="A445" s="9">
        <v>44839</v>
      </c>
      <c r="B445">
        <v>254.50331115722699</v>
      </c>
      <c r="C445" s="8">
        <f t="shared" si="6"/>
        <v>6.0801030536884282E-4</v>
      </c>
    </row>
    <row r="446" spans="1:3" x14ac:dyDescent="0.3">
      <c r="A446" s="9">
        <v>44840</v>
      </c>
      <c r="B446">
        <v>252.317947387695</v>
      </c>
      <c r="C446" s="8">
        <f t="shared" si="6"/>
        <v>-8.623858122094312E-3</v>
      </c>
    </row>
    <row r="447" spans="1:3" x14ac:dyDescent="0.3">
      <c r="A447" s="9">
        <v>44841</v>
      </c>
      <c r="B447">
        <v>245.80039978027301</v>
      </c>
      <c r="C447" s="8">
        <f t="shared" si="6"/>
        <v>-2.6170164648832497E-2</v>
      </c>
    </row>
    <row r="448" spans="1:3" x14ac:dyDescent="0.3">
      <c r="A448" s="9">
        <v>44844</v>
      </c>
      <c r="B448">
        <v>244.52395629882801</v>
      </c>
      <c r="C448" s="8">
        <f t="shared" si="6"/>
        <v>-5.2065386885590996E-3</v>
      </c>
    </row>
    <row r="449" spans="1:3" x14ac:dyDescent="0.3">
      <c r="A449" s="9">
        <v>44845</v>
      </c>
      <c r="B449">
        <v>246.58363342285199</v>
      </c>
      <c r="C449" s="8">
        <f t="shared" si="6"/>
        <v>8.387934714316746E-3</v>
      </c>
    </row>
    <row r="450" spans="1:3" x14ac:dyDescent="0.3">
      <c r="A450" s="9">
        <v>44846</v>
      </c>
      <c r="B450">
        <v>244.814041137695</v>
      </c>
      <c r="C450" s="8">
        <f t="shared" si="6"/>
        <v>-7.202313019833091E-3</v>
      </c>
    </row>
    <row r="451" spans="1:3" x14ac:dyDescent="0.3">
      <c r="A451" s="9">
        <v>44847</v>
      </c>
      <c r="B451">
        <v>250.60632324218801</v>
      </c>
      <c r="C451" s="8">
        <f t="shared" si="6"/>
        <v>2.3384367972690934E-2</v>
      </c>
    </row>
    <row r="452" spans="1:3" x14ac:dyDescent="0.3">
      <c r="A452" s="9">
        <v>44848</v>
      </c>
      <c r="B452">
        <v>245.84873962402301</v>
      </c>
      <c r="C452" s="8">
        <f t="shared" ref="C452:C515" si="7">LN(B452/B451)</f>
        <v>-1.916680731535467E-2</v>
      </c>
    </row>
    <row r="453" spans="1:3" x14ac:dyDescent="0.3">
      <c r="A453" s="9">
        <v>44851</v>
      </c>
      <c r="B453">
        <v>253.33331298828099</v>
      </c>
      <c r="C453" s="8">
        <f t="shared" si="7"/>
        <v>2.9989597063599754E-2</v>
      </c>
    </row>
    <row r="454" spans="1:3" x14ac:dyDescent="0.3">
      <c r="A454" s="9">
        <v>44852</v>
      </c>
      <c r="B454">
        <v>258.02313232421898</v>
      </c>
      <c r="C454" s="8">
        <f t="shared" si="7"/>
        <v>1.8343176770929073E-2</v>
      </c>
    </row>
    <row r="455" spans="1:3" x14ac:dyDescent="0.3">
      <c r="A455" s="9">
        <v>44853</v>
      </c>
      <c r="B455">
        <v>256.814453125</v>
      </c>
      <c r="C455" s="8">
        <f t="shared" si="7"/>
        <v>-4.6953892023137607E-3</v>
      </c>
    </row>
    <row r="456" spans="1:3" x14ac:dyDescent="0.3">
      <c r="A456" s="9">
        <v>44854</v>
      </c>
      <c r="B456">
        <v>251.33158874511699</v>
      </c>
      <c r="C456" s="8">
        <f t="shared" si="7"/>
        <v>-2.1580713888132735E-2</v>
      </c>
    </row>
    <row r="457" spans="1:3" x14ac:dyDescent="0.3">
      <c r="A457" s="9">
        <v>44855</v>
      </c>
      <c r="B457">
        <v>260.49868774414102</v>
      </c>
      <c r="C457" s="8">
        <f t="shared" si="7"/>
        <v>3.5824685746889892E-2</v>
      </c>
    </row>
    <row r="458" spans="1:3" x14ac:dyDescent="0.3">
      <c r="A458" s="9">
        <v>44858</v>
      </c>
      <c r="B458">
        <v>267.944580078125</v>
      </c>
      <c r="C458" s="8">
        <f t="shared" si="7"/>
        <v>2.8182344643216443E-2</v>
      </c>
    </row>
    <row r="459" spans="1:3" x14ac:dyDescent="0.3">
      <c r="A459" s="9">
        <v>44859</v>
      </c>
      <c r="B459">
        <v>272.55706787109398</v>
      </c>
      <c r="C459" s="8">
        <f t="shared" si="7"/>
        <v>1.706784718400943E-2</v>
      </c>
    </row>
    <row r="460" spans="1:3" x14ac:dyDescent="0.3">
      <c r="A460" s="9">
        <v>44860</v>
      </c>
      <c r="B460">
        <v>269.69482421875</v>
      </c>
      <c r="C460" s="8">
        <f t="shared" si="7"/>
        <v>-1.0556976479297315E-2</v>
      </c>
    </row>
    <row r="461" spans="1:3" x14ac:dyDescent="0.3">
      <c r="A461" s="9">
        <v>44861</v>
      </c>
      <c r="B461">
        <v>274.22039794921898</v>
      </c>
      <c r="C461" s="8">
        <f t="shared" si="7"/>
        <v>1.664111605351986E-2</v>
      </c>
    </row>
    <row r="462" spans="1:3" x14ac:dyDescent="0.3">
      <c r="A462" s="9">
        <v>44862</v>
      </c>
      <c r="B462">
        <v>282.02401733398398</v>
      </c>
      <c r="C462" s="8">
        <f t="shared" si="7"/>
        <v>2.8060080030877371E-2</v>
      </c>
    </row>
    <row r="463" spans="1:3" x14ac:dyDescent="0.3">
      <c r="A463" s="9">
        <v>44865</v>
      </c>
      <c r="B463">
        <v>281.02801513671898</v>
      </c>
      <c r="C463" s="8">
        <f t="shared" si="7"/>
        <v>-3.5378728028729813E-3</v>
      </c>
    </row>
    <row r="464" spans="1:3" x14ac:dyDescent="0.3">
      <c r="A464" s="9">
        <v>44866</v>
      </c>
      <c r="B464">
        <v>279.40347290039102</v>
      </c>
      <c r="C464" s="8">
        <f t="shared" si="7"/>
        <v>-5.7974857629832432E-3</v>
      </c>
    </row>
    <row r="465" spans="1:3" x14ac:dyDescent="0.3">
      <c r="A465" s="9">
        <v>44867</v>
      </c>
      <c r="B465">
        <v>274.19128417968801</v>
      </c>
      <c r="C465" s="8">
        <f t="shared" si="7"/>
        <v>-1.8830896335130687E-2</v>
      </c>
    </row>
    <row r="466" spans="1:3" x14ac:dyDescent="0.3">
      <c r="A466" s="9">
        <v>44868</v>
      </c>
      <c r="B466">
        <v>276.724853515625</v>
      </c>
      <c r="C466" s="8">
        <f t="shared" si="7"/>
        <v>9.197723660002835E-3</v>
      </c>
    </row>
    <row r="467" spans="1:3" x14ac:dyDescent="0.3">
      <c r="A467" s="9">
        <v>44869</v>
      </c>
      <c r="B467">
        <v>289.015380859375</v>
      </c>
      <c r="C467" s="8">
        <f t="shared" si="7"/>
        <v>4.3456203741381184E-2</v>
      </c>
    </row>
    <row r="468" spans="1:3" x14ac:dyDescent="0.3">
      <c r="A468" s="9">
        <v>44872</v>
      </c>
      <c r="B468">
        <v>290.71728515625</v>
      </c>
      <c r="C468" s="8">
        <f t="shared" si="7"/>
        <v>5.8713585960011409E-3</v>
      </c>
    </row>
    <row r="469" spans="1:3" x14ac:dyDescent="0.3">
      <c r="A469" s="9">
        <v>44873</v>
      </c>
      <c r="B469">
        <v>289.37316894531301</v>
      </c>
      <c r="C469" s="8">
        <f t="shared" si="7"/>
        <v>-4.6341690572530318E-3</v>
      </c>
    </row>
    <row r="470" spans="1:3" x14ac:dyDescent="0.3">
      <c r="A470" s="9">
        <v>44874</v>
      </c>
      <c r="B470">
        <v>279.68389892578102</v>
      </c>
      <c r="C470" s="8">
        <f t="shared" si="7"/>
        <v>-3.4057064164566692E-2</v>
      </c>
    </row>
    <row r="471" spans="1:3" x14ac:dyDescent="0.3">
      <c r="A471" s="9">
        <v>44875</v>
      </c>
      <c r="B471">
        <v>294.663818359375</v>
      </c>
      <c r="C471" s="8">
        <f t="shared" si="7"/>
        <v>5.217507468447604E-2</v>
      </c>
    </row>
    <row r="472" spans="1:3" x14ac:dyDescent="0.3">
      <c r="A472" s="9">
        <v>44876</v>
      </c>
      <c r="B472">
        <v>299.76400756835898</v>
      </c>
      <c r="C472" s="8">
        <f t="shared" si="7"/>
        <v>1.7160415931066413E-2</v>
      </c>
    </row>
    <row r="473" spans="1:3" x14ac:dyDescent="0.3">
      <c r="A473" s="9">
        <v>44879</v>
      </c>
      <c r="B473">
        <v>298.19992065429699</v>
      </c>
      <c r="C473" s="8">
        <f t="shared" si="7"/>
        <v>-5.2313874042331909E-3</v>
      </c>
    </row>
    <row r="474" spans="1:3" x14ac:dyDescent="0.3">
      <c r="A474" s="9">
        <v>44880</v>
      </c>
      <c r="B474">
        <v>302.18292236328102</v>
      </c>
      <c r="C474" s="8">
        <f t="shared" si="7"/>
        <v>1.3268400951971028E-2</v>
      </c>
    </row>
    <row r="475" spans="1:3" x14ac:dyDescent="0.3">
      <c r="A475" s="9">
        <v>44881</v>
      </c>
      <c r="B475">
        <v>300.54113769531301</v>
      </c>
      <c r="C475" s="8">
        <f t="shared" si="7"/>
        <v>-5.4478951061853438E-3</v>
      </c>
    </row>
    <row r="476" spans="1:3" x14ac:dyDescent="0.3">
      <c r="A476" s="9">
        <v>44882</v>
      </c>
      <c r="B476">
        <v>295.46047973632801</v>
      </c>
      <c r="C476" s="8">
        <f t="shared" si="7"/>
        <v>-1.7049554509094254E-2</v>
      </c>
    </row>
    <row r="477" spans="1:3" x14ac:dyDescent="0.3">
      <c r="A477" s="9">
        <v>44883</v>
      </c>
      <c r="B477">
        <v>296.90792846679699</v>
      </c>
      <c r="C477" s="8">
        <f t="shared" si="7"/>
        <v>4.8869979937420059E-3</v>
      </c>
    </row>
    <row r="478" spans="1:3" x14ac:dyDescent="0.3">
      <c r="A478" s="9">
        <v>44886</v>
      </c>
      <c r="B478">
        <v>298.63708496093801</v>
      </c>
      <c r="C478" s="8">
        <f t="shared" si="7"/>
        <v>5.8069879328698304E-3</v>
      </c>
    </row>
    <row r="479" spans="1:3" x14ac:dyDescent="0.3">
      <c r="A479" s="9">
        <v>44887</v>
      </c>
      <c r="B479">
        <v>300.56060791015602</v>
      </c>
      <c r="C479" s="8">
        <f t="shared" si="7"/>
        <v>6.420350343614027E-3</v>
      </c>
    </row>
    <row r="480" spans="1:3" x14ac:dyDescent="0.3">
      <c r="A480" s="9">
        <v>44888</v>
      </c>
      <c r="B480">
        <v>297.60736083984398</v>
      </c>
      <c r="C480" s="8">
        <f t="shared" si="7"/>
        <v>-9.8743871974418373E-3</v>
      </c>
    </row>
    <row r="481" spans="1:3" x14ac:dyDescent="0.3">
      <c r="A481" s="9">
        <v>44890</v>
      </c>
      <c r="B481">
        <v>297.29650878906301</v>
      </c>
      <c r="C481" s="8">
        <f t="shared" si="7"/>
        <v>-1.0450497801123247E-3</v>
      </c>
    </row>
    <row r="482" spans="1:3" x14ac:dyDescent="0.3">
      <c r="A482" s="9">
        <v>44893</v>
      </c>
      <c r="B482">
        <v>286.64923095703102</v>
      </c>
      <c r="C482" s="8">
        <f t="shared" si="7"/>
        <v>-3.6470710391014974E-2</v>
      </c>
    </row>
    <row r="483" spans="1:3" x14ac:dyDescent="0.3">
      <c r="A483" s="9">
        <v>44894</v>
      </c>
      <c r="B483">
        <v>285.89154052734398</v>
      </c>
      <c r="C483" s="8">
        <f t="shared" si="7"/>
        <v>-2.6467665177728637E-3</v>
      </c>
    </row>
    <row r="484" spans="1:3" x14ac:dyDescent="0.3">
      <c r="A484" s="9">
        <v>44895</v>
      </c>
      <c r="B484">
        <v>290.40881347656301</v>
      </c>
      <c r="C484" s="8">
        <f t="shared" si="7"/>
        <v>1.5677121958298366E-2</v>
      </c>
    </row>
    <row r="485" spans="1:3" x14ac:dyDescent="0.3">
      <c r="A485" s="9">
        <v>44896</v>
      </c>
      <c r="B485">
        <v>289.02935791015602</v>
      </c>
      <c r="C485" s="8">
        <f t="shared" si="7"/>
        <v>-4.7613645100190545E-3</v>
      </c>
    </row>
    <row r="486" spans="1:3" x14ac:dyDescent="0.3">
      <c r="A486" s="9">
        <v>44897</v>
      </c>
      <c r="B486">
        <v>288.89328002929699</v>
      </c>
      <c r="C486" s="8">
        <f t="shared" si="7"/>
        <v>-4.7092075804127417E-4</v>
      </c>
    </row>
    <row r="487" spans="1:3" x14ac:dyDescent="0.3">
      <c r="A487" s="9">
        <v>44900</v>
      </c>
      <c r="B487">
        <v>284.51211547851602</v>
      </c>
      <c r="C487" s="8">
        <f t="shared" si="7"/>
        <v>-1.5281508837839493E-2</v>
      </c>
    </row>
    <row r="488" spans="1:3" x14ac:dyDescent="0.3">
      <c r="A488" s="9">
        <v>44901</v>
      </c>
      <c r="B488">
        <v>281.81137084960898</v>
      </c>
      <c r="C488" s="8">
        <f t="shared" si="7"/>
        <v>-9.5378883915898712E-3</v>
      </c>
    </row>
    <row r="489" spans="1:3" x14ac:dyDescent="0.3">
      <c r="A489" s="9">
        <v>44902</v>
      </c>
      <c r="B489">
        <v>283.72515869140602</v>
      </c>
      <c r="C489" s="8">
        <f t="shared" si="7"/>
        <v>6.7680690713751296E-3</v>
      </c>
    </row>
    <row r="490" spans="1:3" x14ac:dyDescent="0.3">
      <c r="A490" s="9">
        <v>44903</v>
      </c>
      <c r="B490">
        <v>283.773681640625</v>
      </c>
      <c r="C490" s="8">
        <f t="shared" si="7"/>
        <v>1.7100633829949502E-4</v>
      </c>
    </row>
    <row r="491" spans="1:3" x14ac:dyDescent="0.3">
      <c r="A491" s="9">
        <v>44904</v>
      </c>
      <c r="B491">
        <v>281.17990112304699</v>
      </c>
      <c r="C491" s="8">
        <f t="shared" si="7"/>
        <v>-9.1823428378134779E-3</v>
      </c>
    </row>
    <row r="492" spans="1:3" x14ac:dyDescent="0.3">
      <c r="A492" s="9">
        <v>44907</v>
      </c>
      <c r="B492">
        <v>287.39730834960898</v>
      </c>
      <c r="C492" s="8">
        <f t="shared" si="7"/>
        <v>2.1870926079587998E-2</v>
      </c>
    </row>
    <row r="493" spans="1:3" x14ac:dyDescent="0.3">
      <c r="A493" s="9">
        <v>44908</v>
      </c>
      <c r="B493">
        <v>289.77734375</v>
      </c>
      <c r="C493" s="8">
        <f t="shared" si="7"/>
        <v>8.2472398326909682E-3</v>
      </c>
    </row>
    <row r="494" spans="1:3" x14ac:dyDescent="0.3">
      <c r="A494" s="9">
        <v>44909</v>
      </c>
      <c r="B494">
        <v>288.51446533203102</v>
      </c>
      <c r="C494" s="8">
        <f t="shared" si="7"/>
        <v>-4.3676234236928266E-3</v>
      </c>
    </row>
    <row r="495" spans="1:3" x14ac:dyDescent="0.3">
      <c r="A495" s="9">
        <v>44910</v>
      </c>
      <c r="B495">
        <v>281.364501953125</v>
      </c>
      <c r="C495" s="8">
        <f t="shared" si="7"/>
        <v>-2.5094235766148554E-2</v>
      </c>
    </row>
    <row r="496" spans="1:3" x14ac:dyDescent="0.3">
      <c r="A496" s="9">
        <v>44911</v>
      </c>
      <c r="B496">
        <v>277.59524536132801</v>
      </c>
      <c r="C496" s="8">
        <f t="shared" si="7"/>
        <v>-1.3486887899068338E-2</v>
      </c>
    </row>
    <row r="497" spans="1:3" x14ac:dyDescent="0.3">
      <c r="A497" s="9">
        <v>44914</v>
      </c>
      <c r="B497">
        <v>274.63226318359398</v>
      </c>
      <c r="C497" s="8">
        <f t="shared" si="7"/>
        <v>-1.0731122828334378E-2</v>
      </c>
    </row>
    <row r="498" spans="1:3" x14ac:dyDescent="0.3">
      <c r="A498" s="9">
        <v>44915</v>
      </c>
      <c r="B498">
        <v>278.44036865234398</v>
      </c>
      <c r="C498" s="8">
        <f t="shared" si="7"/>
        <v>1.3770942294917602E-2</v>
      </c>
    </row>
    <row r="499" spans="1:3" x14ac:dyDescent="0.3">
      <c r="A499" s="9">
        <v>44916</v>
      </c>
      <c r="B499">
        <v>283.89999389648398</v>
      </c>
      <c r="C499" s="8">
        <f t="shared" si="7"/>
        <v>1.9418121688471079E-2</v>
      </c>
    </row>
    <row r="500" spans="1:3" x14ac:dyDescent="0.3">
      <c r="A500" s="9">
        <v>44917</v>
      </c>
      <c r="B500">
        <v>282.22906494140602</v>
      </c>
      <c r="C500" s="8">
        <f t="shared" si="7"/>
        <v>-5.903013742289122E-3</v>
      </c>
    </row>
    <row r="501" spans="1:3" x14ac:dyDescent="0.3">
      <c r="A501" s="9">
        <v>44918</v>
      </c>
      <c r="B501">
        <v>282.65655517578102</v>
      </c>
      <c r="C501" s="8">
        <f t="shared" si="7"/>
        <v>1.5135464623617584E-3</v>
      </c>
    </row>
    <row r="502" spans="1:3" x14ac:dyDescent="0.3">
      <c r="A502" s="9">
        <v>44922</v>
      </c>
      <c r="B502">
        <v>284.22061157226602</v>
      </c>
      <c r="C502" s="8">
        <f t="shared" si="7"/>
        <v>5.5181632178443732E-3</v>
      </c>
    </row>
    <row r="503" spans="1:3" x14ac:dyDescent="0.3">
      <c r="A503" s="9">
        <v>44923</v>
      </c>
      <c r="B503">
        <v>278.68328857421898</v>
      </c>
      <c r="C503" s="8">
        <f t="shared" si="7"/>
        <v>-1.9674767286688741E-2</v>
      </c>
    </row>
    <row r="504" spans="1:3" x14ac:dyDescent="0.3">
      <c r="A504" s="9">
        <v>44924</v>
      </c>
      <c r="B504">
        <v>283.66683959960898</v>
      </c>
      <c r="C504" s="8">
        <f t="shared" si="7"/>
        <v>1.7724478908093037E-2</v>
      </c>
    </row>
    <row r="505" spans="1:3" x14ac:dyDescent="0.3">
      <c r="A505" s="9">
        <v>44925</v>
      </c>
      <c r="B505">
        <v>282.69540405273398</v>
      </c>
      <c r="C505" s="8">
        <f t="shared" si="7"/>
        <v>-3.43044230229533E-3</v>
      </c>
    </row>
    <row r="506" spans="1:3" x14ac:dyDescent="0.3">
      <c r="A506" s="9">
        <v>44929</v>
      </c>
      <c r="B506">
        <v>283.43374633789102</v>
      </c>
      <c r="C506" s="8">
        <f t="shared" si="7"/>
        <v>2.608389634304945E-3</v>
      </c>
    </row>
    <row r="507" spans="1:3" x14ac:dyDescent="0.3">
      <c r="A507" s="9">
        <v>44930</v>
      </c>
      <c r="B507">
        <v>288.41732788085898</v>
      </c>
      <c r="C507" s="8">
        <f t="shared" si="7"/>
        <v>1.7430089539105003E-2</v>
      </c>
    </row>
    <row r="508" spans="1:3" x14ac:dyDescent="0.3">
      <c r="A508" s="9">
        <v>44931</v>
      </c>
      <c r="B508">
        <v>289.59283447265602</v>
      </c>
      <c r="C508" s="8">
        <f t="shared" si="7"/>
        <v>4.0674309518762015E-3</v>
      </c>
    </row>
    <row r="509" spans="1:3" x14ac:dyDescent="0.3">
      <c r="A509" s="9">
        <v>44932</v>
      </c>
      <c r="B509">
        <v>299.74453735351602</v>
      </c>
      <c r="C509" s="8">
        <f t="shared" si="7"/>
        <v>3.4454652370864002E-2</v>
      </c>
    </row>
    <row r="510" spans="1:3" x14ac:dyDescent="0.3">
      <c r="A510" s="9">
        <v>44935</v>
      </c>
      <c r="B510">
        <v>300.68692016601602</v>
      </c>
      <c r="C510" s="8">
        <f t="shared" si="7"/>
        <v>3.1390213637491429E-3</v>
      </c>
    </row>
    <row r="511" spans="1:3" x14ac:dyDescent="0.3">
      <c r="A511" s="9">
        <v>44936</v>
      </c>
      <c r="B511">
        <v>301.638916015625</v>
      </c>
      <c r="C511" s="8">
        <f t="shared" si="7"/>
        <v>3.1610685949228809E-3</v>
      </c>
    </row>
    <row r="512" spans="1:3" x14ac:dyDescent="0.3">
      <c r="A512" s="9">
        <v>44937</v>
      </c>
      <c r="B512">
        <v>302.43548583984398</v>
      </c>
      <c r="C512" s="8">
        <f t="shared" si="7"/>
        <v>2.6373250827477187E-3</v>
      </c>
    </row>
    <row r="513" spans="1:3" x14ac:dyDescent="0.3">
      <c r="A513" s="9">
        <v>44938</v>
      </c>
      <c r="B513">
        <v>306.18533325195301</v>
      </c>
      <c r="C513" s="8">
        <f t="shared" si="7"/>
        <v>1.2322598059202087E-2</v>
      </c>
    </row>
    <row r="514" spans="1:3" x14ac:dyDescent="0.3">
      <c r="A514" s="9">
        <v>44939</v>
      </c>
      <c r="B514">
        <v>308.42938232421898</v>
      </c>
      <c r="C514" s="8">
        <f t="shared" si="7"/>
        <v>7.3023277418851774E-3</v>
      </c>
    </row>
    <row r="515" spans="1:3" x14ac:dyDescent="0.3">
      <c r="A515" s="9">
        <v>44943</v>
      </c>
      <c r="B515">
        <v>305.728759765625</v>
      </c>
      <c r="C515" s="8">
        <f t="shared" si="7"/>
        <v>-8.7946077081957012E-3</v>
      </c>
    </row>
    <row r="516" spans="1:3" x14ac:dyDescent="0.3">
      <c r="A516" s="9">
        <v>44944</v>
      </c>
      <c r="B516">
        <v>299.02569580078102</v>
      </c>
      <c r="C516" s="8">
        <f t="shared" ref="C516:C579" si="8">LN(B516/B515)</f>
        <v>-2.2168794036411178E-2</v>
      </c>
    </row>
    <row r="517" spans="1:3" x14ac:dyDescent="0.3">
      <c r="A517" s="9">
        <v>44945</v>
      </c>
      <c r="B517">
        <v>289.31109619140602</v>
      </c>
      <c r="C517" s="8">
        <f t="shared" si="8"/>
        <v>-3.3026942273863422E-2</v>
      </c>
    </row>
    <row r="518" spans="1:3" x14ac:dyDescent="0.3">
      <c r="A518" s="9">
        <v>44946</v>
      </c>
      <c r="B518">
        <v>296.606689453125</v>
      </c>
      <c r="C518" s="8">
        <f t="shared" si="8"/>
        <v>2.4904416678850336E-2</v>
      </c>
    </row>
    <row r="519" spans="1:3" x14ac:dyDescent="0.3">
      <c r="A519" s="9">
        <v>44949</v>
      </c>
      <c r="B519">
        <v>302.81433105468801</v>
      </c>
      <c r="C519" s="8">
        <f t="shared" si="8"/>
        <v>2.0712865657266002E-2</v>
      </c>
    </row>
    <row r="520" spans="1:3" x14ac:dyDescent="0.3">
      <c r="A520" s="9">
        <v>44950</v>
      </c>
      <c r="B520">
        <v>303.76641845703102</v>
      </c>
      <c r="C520" s="8">
        <f t="shared" si="8"/>
        <v>3.1391968339776598E-3</v>
      </c>
    </row>
    <row r="521" spans="1:3" x14ac:dyDescent="0.3">
      <c r="A521" s="9">
        <v>44951</v>
      </c>
      <c r="B521">
        <v>301.34747314453102</v>
      </c>
      <c r="C521" s="8">
        <f t="shared" si="8"/>
        <v>-7.9950509520402089E-3</v>
      </c>
    </row>
    <row r="522" spans="1:3" x14ac:dyDescent="0.3">
      <c r="A522" s="9">
        <v>44952</v>
      </c>
      <c r="B522">
        <v>305.43737792968801</v>
      </c>
      <c r="C522" s="8">
        <f t="shared" si="8"/>
        <v>1.3480780597673566E-2</v>
      </c>
    </row>
    <row r="523" spans="1:3" x14ac:dyDescent="0.3">
      <c r="A523" s="9">
        <v>44953</v>
      </c>
      <c r="B523">
        <v>310.67349243164102</v>
      </c>
      <c r="C523" s="8">
        <f t="shared" si="8"/>
        <v>1.6997721749557607E-2</v>
      </c>
    </row>
    <row r="524" spans="1:3" x14ac:dyDescent="0.3">
      <c r="A524" s="9">
        <v>44956</v>
      </c>
      <c r="B524">
        <v>308.24484252929699</v>
      </c>
      <c r="C524" s="8">
        <f t="shared" si="8"/>
        <v>-7.848086672141999E-3</v>
      </c>
    </row>
    <row r="525" spans="1:3" x14ac:dyDescent="0.3">
      <c r="A525" s="9">
        <v>44957</v>
      </c>
      <c r="B525">
        <v>316.69662475585898</v>
      </c>
      <c r="C525" s="8">
        <f t="shared" si="8"/>
        <v>2.7049885493483302E-2</v>
      </c>
    </row>
    <row r="526" spans="1:3" x14ac:dyDescent="0.3">
      <c r="A526" s="9">
        <v>44958</v>
      </c>
      <c r="B526">
        <v>319.30984497070301</v>
      </c>
      <c r="C526" s="8">
        <f t="shared" si="8"/>
        <v>8.2176362820613295E-3</v>
      </c>
    </row>
    <row r="527" spans="1:3" x14ac:dyDescent="0.3">
      <c r="A527" s="9">
        <v>44959</v>
      </c>
      <c r="B527">
        <v>327.91696166992199</v>
      </c>
      <c r="C527" s="8">
        <f t="shared" si="8"/>
        <v>2.6598478465829682E-2</v>
      </c>
    </row>
    <row r="528" spans="1:3" x14ac:dyDescent="0.3">
      <c r="A528" s="9">
        <v>44960</v>
      </c>
      <c r="B528">
        <v>340.01162719726602</v>
      </c>
      <c r="C528" s="8">
        <f t="shared" si="8"/>
        <v>3.6219403972667395E-2</v>
      </c>
    </row>
    <row r="529" spans="1:3" x14ac:dyDescent="0.3">
      <c r="A529" s="9">
        <v>44963</v>
      </c>
      <c r="B529">
        <v>339.03048706054699</v>
      </c>
      <c r="C529" s="8">
        <f t="shared" si="8"/>
        <v>-2.8897789957212814E-3</v>
      </c>
    </row>
    <row r="530" spans="1:3" x14ac:dyDescent="0.3">
      <c r="A530" s="9">
        <v>44964</v>
      </c>
      <c r="B530">
        <v>339.05960083007801</v>
      </c>
      <c r="C530" s="8">
        <f t="shared" si="8"/>
        <v>8.5869916309957599E-5</v>
      </c>
    </row>
    <row r="531" spans="1:3" x14ac:dyDescent="0.3">
      <c r="A531" s="9">
        <v>44965</v>
      </c>
      <c r="B531">
        <v>341.94485473632801</v>
      </c>
      <c r="C531" s="8">
        <f t="shared" si="8"/>
        <v>8.4735750153640092E-3</v>
      </c>
    </row>
    <row r="532" spans="1:3" x14ac:dyDescent="0.3">
      <c r="A532" s="9">
        <v>44966</v>
      </c>
      <c r="B532">
        <v>342.88104248046898</v>
      </c>
      <c r="C532" s="8">
        <f t="shared" si="8"/>
        <v>2.7340914855369797E-3</v>
      </c>
    </row>
    <row r="533" spans="1:3" x14ac:dyDescent="0.3">
      <c r="A533" s="9">
        <v>44967</v>
      </c>
      <c r="B533">
        <v>340.20910644531301</v>
      </c>
      <c r="C533" s="8">
        <f t="shared" si="8"/>
        <v>-7.823124565629452E-3</v>
      </c>
    </row>
    <row r="534" spans="1:3" x14ac:dyDescent="0.3">
      <c r="A534" s="9">
        <v>44970</v>
      </c>
      <c r="B534">
        <v>343.29061889648398</v>
      </c>
      <c r="C534" s="8">
        <f t="shared" si="8"/>
        <v>9.0169263144100117E-3</v>
      </c>
    </row>
    <row r="535" spans="1:3" x14ac:dyDescent="0.3">
      <c r="A535" s="9">
        <v>44971</v>
      </c>
      <c r="B535">
        <v>343.59289550781301</v>
      </c>
      <c r="C535" s="8">
        <f t="shared" si="8"/>
        <v>8.8013942539958193E-4</v>
      </c>
    </row>
    <row r="536" spans="1:3" x14ac:dyDescent="0.3">
      <c r="A536" s="9">
        <v>44972</v>
      </c>
      <c r="B536">
        <v>352.18389892578102</v>
      </c>
      <c r="C536" s="8">
        <f t="shared" si="8"/>
        <v>2.4695966043657085E-2</v>
      </c>
    </row>
    <row r="537" spans="1:3" x14ac:dyDescent="0.3">
      <c r="A537" s="9">
        <v>44973</v>
      </c>
      <c r="B537">
        <v>345.72848510742199</v>
      </c>
      <c r="C537" s="8">
        <f t="shared" si="8"/>
        <v>-1.8499737427089779E-2</v>
      </c>
    </row>
    <row r="538" spans="1:3" x14ac:dyDescent="0.3">
      <c r="A538" s="9">
        <v>44974</v>
      </c>
      <c r="B538">
        <v>346.64514160156301</v>
      </c>
      <c r="C538" s="8">
        <f t="shared" si="8"/>
        <v>2.6478681288607951E-3</v>
      </c>
    </row>
    <row r="539" spans="1:3" x14ac:dyDescent="0.3">
      <c r="A539" s="9">
        <v>44978</v>
      </c>
      <c r="B539">
        <v>335.00189208984398</v>
      </c>
      <c r="C539" s="8">
        <f t="shared" si="8"/>
        <v>-3.4165430167095369E-2</v>
      </c>
    </row>
    <row r="540" spans="1:3" x14ac:dyDescent="0.3">
      <c r="A540" s="9">
        <v>44979</v>
      </c>
      <c r="B540">
        <v>336.73757934570301</v>
      </c>
      <c r="C540" s="8">
        <f t="shared" si="8"/>
        <v>5.1677508688578186E-3</v>
      </c>
    </row>
    <row r="541" spans="1:3" x14ac:dyDescent="0.3">
      <c r="A541" s="9">
        <v>44980</v>
      </c>
      <c r="B541">
        <v>340.33587646484398</v>
      </c>
      <c r="C541" s="8">
        <f t="shared" si="8"/>
        <v>1.0629071233885257E-2</v>
      </c>
    </row>
    <row r="542" spans="1:3" x14ac:dyDescent="0.3">
      <c r="A542" s="9">
        <v>44981</v>
      </c>
      <c r="B542">
        <v>339.38024902343801</v>
      </c>
      <c r="C542" s="8">
        <f t="shared" si="8"/>
        <v>-2.8118446369241835E-3</v>
      </c>
    </row>
    <row r="543" spans="1:3" x14ac:dyDescent="0.3">
      <c r="A543" s="9">
        <v>44984</v>
      </c>
      <c r="B543">
        <v>341.76937866210898</v>
      </c>
      <c r="C543" s="8">
        <f t="shared" si="8"/>
        <v>7.0150208972631616E-3</v>
      </c>
    </row>
    <row r="544" spans="1:3" x14ac:dyDescent="0.3">
      <c r="A544" s="9">
        <v>44985</v>
      </c>
      <c r="B544">
        <v>343.10531616210898</v>
      </c>
      <c r="C544" s="8">
        <f t="shared" si="8"/>
        <v>3.9012660403309834E-3</v>
      </c>
    </row>
    <row r="545" spans="1:3" x14ac:dyDescent="0.3">
      <c r="A545" s="9">
        <v>44986</v>
      </c>
      <c r="B545">
        <v>344.56802368164102</v>
      </c>
      <c r="C545" s="8">
        <f t="shared" si="8"/>
        <v>4.2540829800836576E-3</v>
      </c>
    </row>
    <row r="546" spans="1:3" x14ac:dyDescent="0.3">
      <c r="A546" s="9">
        <v>44987</v>
      </c>
      <c r="B546">
        <v>346.66458129882801</v>
      </c>
      <c r="C546" s="8">
        <f t="shared" si="8"/>
        <v>6.0661607430676553E-3</v>
      </c>
    </row>
    <row r="547" spans="1:3" x14ac:dyDescent="0.3">
      <c r="A547" s="9">
        <v>44988</v>
      </c>
      <c r="B547">
        <v>350.90646362304699</v>
      </c>
      <c r="C547" s="8">
        <f t="shared" si="8"/>
        <v>1.2162014582830987E-2</v>
      </c>
    </row>
    <row r="548" spans="1:3" x14ac:dyDescent="0.3">
      <c r="A548" s="9">
        <v>44991</v>
      </c>
      <c r="B548">
        <v>351.540283203125</v>
      </c>
      <c r="C548" s="8">
        <f t="shared" si="8"/>
        <v>1.8046058436456001E-3</v>
      </c>
    </row>
    <row r="549" spans="1:3" x14ac:dyDescent="0.3">
      <c r="A549" s="9">
        <v>44992</v>
      </c>
      <c r="B549">
        <v>350.60415649414102</v>
      </c>
      <c r="C549" s="8">
        <f t="shared" si="8"/>
        <v>-2.6664806006349889E-3</v>
      </c>
    </row>
    <row r="550" spans="1:3" x14ac:dyDescent="0.3">
      <c r="A550" s="9">
        <v>44993</v>
      </c>
      <c r="B550">
        <v>353.65640258789102</v>
      </c>
      <c r="C550" s="8">
        <f t="shared" si="8"/>
        <v>8.6679998334204672E-3</v>
      </c>
    </row>
    <row r="551" spans="1:3" x14ac:dyDescent="0.3">
      <c r="A551" s="9">
        <v>44994</v>
      </c>
      <c r="B551">
        <v>342.20812988281301</v>
      </c>
      <c r="C551" s="8">
        <f t="shared" si="8"/>
        <v>-3.2906708754659626E-2</v>
      </c>
    </row>
    <row r="552" spans="1:3" x14ac:dyDescent="0.3">
      <c r="A552" s="9">
        <v>44995</v>
      </c>
      <c r="B552">
        <v>330.05783081054699</v>
      </c>
      <c r="C552" s="8">
        <f t="shared" si="8"/>
        <v>-3.6151234882286949E-2</v>
      </c>
    </row>
    <row r="553" spans="1:3" x14ac:dyDescent="0.3">
      <c r="A553" s="9">
        <v>44998</v>
      </c>
      <c r="B553">
        <v>323.83639526367199</v>
      </c>
      <c r="C553" s="8">
        <f t="shared" si="8"/>
        <v>-1.902944861659691E-2</v>
      </c>
    </row>
    <row r="554" spans="1:3" x14ac:dyDescent="0.3">
      <c r="A554" s="9">
        <v>44999</v>
      </c>
      <c r="B554">
        <v>325.91348266601602</v>
      </c>
      <c r="C554" s="8">
        <f t="shared" si="8"/>
        <v>6.3935201785647461E-3</v>
      </c>
    </row>
    <row r="555" spans="1:3" x14ac:dyDescent="0.3">
      <c r="A555" s="9">
        <v>45000</v>
      </c>
      <c r="B555">
        <v>305.74746704101602</v>
      </c>
      <c r="C555" s="8">
        <f t="shared" si="8"/>
        <v>-6.3872465428432099E-2</v>
      </c>
    </row>
    <row r="556" spans="1:3" x14ac:dyDescent="0.3">
      <c r="A556" s="9">
        <v>45001</v>
      </c>
      <c r="B556">
        <v>306.19598388671898</v>
      </c>
      <c r="C556" s="8">
        <f t="shared" si="8"/>
        <v>1.4658770359817109E-3</v>
      </c>
    </row>
    <row r="557" spans="1:3" x14ac:dyDescent="0.3">
      <c r="A557" s="9">
        <v>45002</v>
      </c>
      <c r="B557">
        <v>297.34170532226602</v>
      </c>
      <c r="C557" s="8">
        <f t="shared" si="8"/>
        <v>-2.9343366727946608E-2</v>
      </c>
    </row>
    <row r="558" spans="1:3" x14ac:dyDescent="0.3">
      <c r="A558" s="9">
        <v>45005</v>
      </c>
      <c r="B558">
        <v>307.98046875</v>
      </c>
      <c r="C558" s="8">
        <f t="shared" si="8"/>
        <v>3.5154367384572976E-2</v>
      </c>
    </row>
    <row r="559" spans="1:3" x14ac:dyDescent="0.3">
      <c r="A559" s="9">
        <v>45006</v>
      </c>
      <c r="B559">
        <v>318.10256958007801</v>
      </c>
      <c r="C559" s="8">
        <f t="shared" si="8"/>
        <v>3.233750880922389E-2</v>
      </c>
    </row>
    <row r="560" spans="1:3" x14ac:dyDescent="0.3">
      <c r="A560" s="9">
        <v>45007</v>
      </c>
      <c r="B560">
        <v>314.11419677734398</v>
      </c>
      <c r="C560" s="8">
        <f t="shared" si="8"/>
        <v>-1.2617272827212969E-2</v>
      </c>
    </row>
    <row r="561" spans="1:3" x14ac:dyDescent="0.3">
      <c r="A561" s="9">
        <v>45008</v>
      </c>
      <c r="B561">
        <v>312.45651245117199</v>
      </c>
      <c r="C561" s="8">
        <f t="shared" si="8"/>
        <v>-5.2913044590024222E-3</v>
      </c>
    </row>
    <row r="562" spans="1:3" x14ac:dyDescent="0.3">
      <c r="A562" s="9">
        <v>45009</v>
      </c>
      <c r="B562">
        <v>312.89523315429699</v>
      </c>
      <c r="C562" s="8">
        <f t="shared" si="8"/>
        <v>1.4031168160484747E-3</v>
      </c>
    </row>
    <row r="563" spans="1:3" x14ac:dyDescent="0.3">
      <c r="A563" s="9">
        <v>45012</v>
      </c>
      <c r="B563">
        <v>316.591064453125</v>
      </c>
      <c r="C563" s="8">
        <f t="shared" si="8"/>
        <v>1.1742507437812329E-2</v>
      </c>
    </row>
    <row r="564" spans="1:3" x14ac:dyDescent="0.3">
      <c r="A564" s="9">
        <v>45013</v>
      </c>
      <c r="B564">
        <v>319.59454345703102</v>
      </c>
      <c r="C564" s="8">
        <f t="shared" si="8"/>
        <v>9.4422171179036219E-3</v>
      </c>
    </row>
    <row r="565" spans="1:3" x14ac:dyDescent="0.3">
      <c r="A565" s="9">
        <v>45014</v>
      </c>
      <c r="B565">
        <v>325.86471557617199</v>
      </c>
      <c r="C565" s="8">
        <f t="shared" si="8"/>
        <v>1.9429171634001173E-2</v>
      </c>
    </row>
    <row r="566" spans="1:3" x14ac:dyDescent="0.3">
      <c r="A566" s="9">
        <v>45015</v>
      </c>
      <c r="B566">
        <v>328.205078125</v>
      </c>
      <c r="C566" s="8">
        <f t="shared" si="8"/>
        <v>7.1563388478606306E-3</v>
      </c>
    </row>
    <row r="567" spans="1:3" x14ac:dyDescent="0.3">
      <c r="A567" s="9">
        <v>45016</v>
      </c>
      <c r="B567">
        <v>327.75650024414102</v>
      </c>
      <c r="C567" s="8">
        <f t="shared" si="8"/>
        <v>-1.3676958089519011E-3</v>
      </c>
    </row>
    <row r="568" spans="1:3" x14ac:dyDescent="0.3">
      <c r="A568" s="9">
        <v>45019</v>
      </c>
      <c r="B568">
        <v>330.740478515625</v>
      </c>
      <c r="C568" s="8">
        <f t="shared" si="8"/>
        <v>9.0630596427980648E-3</v>
      </c>
    </row>
    <row r="569" spans="1:3" x14ac:dyDescent="0.3">
      <c r="A569" s="9">
        <v>45020</v>
      </c>
      <c r="B569">
        <v>312.67095947265602</v>
      </c>
      <c r="C569" s="8">
        <f t="shared" si="8"/>
        <v>-5.6182625123459555E-2</v>
      </c>
    </row>
    <row r="570" spans="1:3" x14ac:dyDescent="0.3">
      <c r="A570" s="9">
        <v>45021</v>
      </c>
      <c r="B570">
        <v>304.811279296875</v>
      </c>
      <c r="C570" s="8">
        <f t="shared" si="8"/>
        <v>-2.5458561205569222E-2</v>
      </c>
    </row>
    <row r="571" spans="1:3" x14ac:dyDescent="0.3">
      <c r="A571" s="9">
        <v>45022</v>
      </c>
      <c r="B571">
        <v>304.70407104492199</v>
      </c>
      <c r="C571" s="8">
        <f t="shared" si="8"/>
        <v>-3.5178196250015191E-4</v>
      </c>
    </row>
    <row r="572" spans="1:3" x14ac:dyDescent="0.3">
      <c r="A572" s="9">
        <v>45026</v>
      </c>
      <c r="B572">
        <v>307.3369140625</v>
      </c>
      <c r="C572" s="8">
        <f t="shared" si="8"/>
        <v>8.6035390507163429E-3</v>
      </c>
    </row>
    <row r="573" spans="1:3" x14ac:dyDescent="0.3">
      <c r="A573" s="9">
        <v>45027</v>
      </c>
      <c r="B573">
        <v>310.07708740234398</v>
      </c>
      <c r="C573" s="8">
        <f t="shared" si="8"/>
        <v>8.8763498227965552E-3</v>
      </c>
    </row>
    <row r="574" spans="1:3" x14ac:dyDescent="0.3">
      <c r="A574" s="9">
        <v>45028</v>
      </c>
      <c r="B574">
        <v>316.45452880859398</v>
      </c>
      <c r="C574" s="8">
        <f t="shared" si="8"/>
        <v>2.0358626805678941E-2</v>
      </c>
    </row>
    <row r="575" spans="1:3" x14ac:dyDescent="0.3">
      <c r="A575" s="9">
        <v>45029</v>
      </c>
      <c r="B575">
        <v>311.60806274414102</v>
      </c>
      <c r="C575" s="8">
        <f t="shared" si="8"/>
        <v>-1.5433373447714347E-2</v>
      </c>
    </row>
    <row r="576" spans="1:3" x14ac:dyDescent="0.3">
      <c r="A576" s="9">
        <v>45030</v>
      </c>
      <c r="B576">
        <v>311.17901611328102</v>
      </c>
      <c r="C576" s="8">
        <f t="shared" si="8"/>
        <v>-1.3778278750504901E-3</v>
      </c>
    </row>
    <row r="577" spans="1:3" x14ac:dyDescent="0.3">
      <c r="A577" s="9">
        <v>45033</v>
      </c>
      <c r="B577">
        <v>317.32241821289102</v>
      </c>
      <c r="C577" s="8">
        <f t="shared" si="8"/>
        <v>1.9549988054833628E-2</v>
      </c>
    </row>
    <row r="578" spans="1:3" x14ac:dyDescent="0.3">
      <c r="A578" s="9">
        <v>45034</v>
      </c>
      <c r="B578">
        <v>316.63015747070301</v>
      </c>
      <c r="C578" s="8">
        <f t="shared" si="8"/>
        <v>-2.1839520616972665E-3</v>
      </c>
    </row>
    <row r="579" spans="1:3" x14ac:dyDescent="0.3">
      <c r="A579" s="9">
        <v>45035</v>
      </c>
      <c r="B579">
        <v>315.39166259765602</v>
      </c>
      <c r="C579" s="8">
        <f t="shared" si="8"/>
        <v>-3.9191572789837575E-3</v>
      </c>
    </row>
    <row r="580" spans="1:3" x14ac:dyDescent="0.3">
      <c r="A580" s="9">
        <v>45036</v>
      </c>
      <c r="B580">
        <v>311.39352416992199</v>
      </c>
      <c r="C580" s="8">
        <f t="shared" ref="C580:C643" si="9">LN(B580/B579)</f>
        <v>-1.2757776477064367E-2</v>
      </c>
    </row>
    <row r="581" spans="1:3" x14ac:dyDescent="0.3">
      <c r="A581" s="9">
        <v>45037</v>
      </c>
      <c r="B581">
        <v>312.82699584960898</v>
      </c>
      <c r="C581" s="8">
        <f t="shared" si="9"/>
        <v>4.592845488235354E-3</v>
      </c>
    </row>
    <row r="582" spans="1:3" x14ac:dyDescent="0.3">
      <c r="A582" s="9">
        <v>45040</v>
      </c>
      <c r="B582">
        <v>314.93328857421898</v>
      </c>
      <c r="C582" s="8">
        <f t="shared" si="9"/>
        <v>6.7105252782994921E-3</v>
      </c>
    </row>
    <row r="583" spans="1:3" x14ac:dyDescent="0.3">
      <c r="A583" s="9">
        <v>45041</v>
      </c>
      <c r="B583">
        <v>309.22869873046898</v>
      </c>
      <c r="C583" s="8">
        <f t="shared" si="9"/>
        <v>-1.8279705611150419E-2</v>
      </c>
    </row>
    <row r="584" spans="1:3" x14ac:dyDescent="0.3">
      <c r="A584" s="9">
        <v>45042</v>
      </c>
      <c r="B584">
        <v>303.90441894531301</v>
      </c>
      <c r="C584" s="8">
        <f t="shared" si="9"/>
        <v>-1.7367887876872906E-2</v>
      </c>
    </row>
    <row r="585" spans="1:3" x14ac:dyDescent="0.3">
      <c r="A585" s="9">
        <v>45043</v>
      </c>
      <c r="B585">
        <v>315.26486206054699</v>
      </c>
      <c r="C585" s="8">
        <f t="shared" si="9"/>
        <v>3.6699876858230035E-2</v>
      </c>
    </row>
    <row r="586" spans="1:3" x14ac:dyDescent="0.3">
      <c r="A586" s="9">
        <v>45044</v>
      </c>
      <c r="B586">
        <v>316.80560302734398</v>
      </c>
      <c r="C586" s="8">
        <f t="shared" si="9"/>
        <v>4.8752286448223367E-3</v>
      </c>
    </row>
    <row r="587" spans="1:3" x14ac:dyDescent="0.3">
      <c r="A587" s="9">
        <v>45047</v>
      </c>
      <c r="B587">
        <v>319.23373413085898</v>
      </c>
      <c r="C587" s="8">
        <f t="shared" si="9"/>
        <v>7.6351972513562499E-3</v>
      </c>
    </row>
    <row r="588" spans="1:3" x14ac:dyDescent="0.3">
      <c r="A588" s="9">
        <v>45048</v>
      </c>
      <c r="B588">
        <v>316.94207763671898</v>
      </c>
      <c r="C588" s="8">
        <f t="shared" si="9"/>
        <v>-7.2045065659352321E-3</v>
      </c>
    </row>
    <row r="589" spans="1:3" x14ac:dyDescent="0.3">
      <c r="A589" s="9">
        <v>45049</v>
      </c>
      <c r="B589">
        <v>315.18688964843801</v>
      </c>
      <c r="C589" s="8">
        <f t="shared" si="9"/>
        <v>-5.5532734292531392E-3</v>
      </c>
    </row>
    <row r="590" spans="1:3" x14ac:dyDescent="0.3">
      <c r="A590" s="9">
        <v>45050</v>
      </c>
      <c r="B590">
        <v>314.280029296875</v>
      </c>
      <c r="C590" s="8">
        <f t="shared" si="9"/>
        <v>-2.8813618370833165E-3</v>
      </c>
    </row>
    <row r="591" spans="1:3" x14ac:dyDescent="0.3">
      <c r="A591" s="9">
        <v>45051</v>
      </c>
      <c r="B591">
        <v>325.01629638671898</v>
      </c>
      <c r="C591" s="8">
        <f t="shared" si="9"/>
        <v>3.359092227435799E-2</v>
      </c>
    </row>
    <row r="592" spans="1:3" x14ac:dyDescent="0.3">
      <c r="A592" s="9">
        <v>45054</v>
      </c>
      <c r="B592">
        <v>326.51803588867199</v>
      </c>
      <c r="C592" s="8">
        <f t="shared" si="9"/>
        <v>4.609863477625562E-3</v>
      </c>
    </row>
    <row r="593" spans="1:3" x14ac:dyDescent="0.3">
      <c r="A593" s="9">
        <v>45055</v>
      </c>
      <c r="B593">
        <v>330.68191528320301</v>
      </c>
      <c r="C593" s="8">
        <f t="shared" si="9"/>
        <v>1.2671745042636464E-2</v>
      </c>
    </row>
    <row r="594" spans="1:3" x14ac:dyDescent="0.3">
      <c r="A594" s="9">
        <v>45056</v>
      </c>
      <c r="B594">
        <v>318.755859375</v>
      </c>
      <c r="C594" s="8">
        <f t="shared" si="9"/>
        <v>-3.6731453664637224E-2</v>
      </c>
    </row>
    <row r="595" spans="1:3" x14ac:dyDescent="0.3">
      <c r="A595" s="9">
        <v>45057</v>
      </c>
      <c r="B595">
        <v>317.96240234375</v>
      </c>
      <c r="C595" s="8">
        <f t="shared" si="9"/>
        <v>-2.4923344897839158E-3</v>
      </c>
    </row>
    <row r="596" spans="1:3" x14ac:dyDescent="0.3">
      <c r="A596" s="9">
        <v>45058</v>
      </c>
      <c r="B596">
        <v>317.37466430664102</v>
      </c>
      <c r="C596" s="8">
        <f t="shared" si="9"/>
        <v>-1.8501618608993307E-3</v>
      </c>
    </row>
    <row r="597" spans="1:3" x14ac:dyDescent="0.3">
      <c r="A597" s="9">
        <v>45061</v>
      </c>
      <c r="B597">
        <v>321.00894165039102</v>
      </c>
      <c r="C597" s="8">
        <f t="shared" si="9"/>
        <v>1.1385996044809799E-2</v>
      </c>
    </row>
    <row r="598" spans="1:3" x14ac:dyDescent="0.3">
      <c r="A598" s="9">
        <v>45062</v>
      </c>
      <c r="B598">
        <v>314.97476196289102</v>
      </c>
      <c r="C598" s="8">
        <f t="shared" si="9"/>
        <v>-1.8976463487683226E-2</v>
      </c>
    </row>
    <row r="599" spans="1:3" x14ac:dyDescent="0.3">
      <c r="A599" s="9">
        <v>45063</v>
      </c>
      <c r="B599">
        <v>324.16320800781301</v>
      </c>
      <c r="C599" s="8">
        <f t="shared" si="9"/>
        <v>2.8754602519867584E-2</v>
      </c>
    </row>
    <row r="600" spans="1:3" x14ac:dyDescent="0.3">
      <c r="A600" s="9">
        <v>45064</v>
      </c>
      <c r="B600">
        <v>328.30679321289102</v>
      </c>
      <c r="C600" s="8">
        <f t="shared" si="9"/>
        <v>1.2701398999754008E-2</v>
      </c>
    </row>
    <row r="601" spans="1:3" x14ac:dyDescent="0.3">
      <c r="A601" s="9">
        <v>45065</v>
      </c>
      <c r="B601">
        <v>326.04397583007801</v>
      </c>
      <c r="C601" s="8">
        <f t="shared" si="9"/>
        <v>-6.9162489292301657E-3</v>
      </c>
    </row>
    <row r="602" spans="1:3" x14ac:dyDescent="0.3">
      <c r="A602" s="9">
        <v>45068</v>
      </c>
      <c r="B602">
        <v>327.31747436523398</v>
      </c>
      <c r="C602" s="8">
        <f t="shared" si="9"/>
        <v>3.8983020731604965E-3</v>
      </c>
    </row>
    <row r="603" spans="1:3" x14ac:dyDescent="0.3">
      <c r="A603" s="9">
        <v>45069</v>
      </c>
      <c r="B603">
        <v>322.06689453125</v>
      </c>
      <c r="C603" s="8">
        <f t="shared" si="9"/>
        <v>-1.617129856716927E-2</v>
      </c>
    </row>
    <row r="604" spans="1:3" x14ac:dyDescent="0.3">
      <c r="A604" s="9">
        <v>45070</v>
      </c>
      <c r="B604">
        <v>315.43511962890602</v>
      </c>
      <c r="C604" s="8">
        <f t="shared" si="9"/>
        <v>-2.0806253140167048E-2</v>
      </c>
    </row>
    <row r="605" spans="1:3" x14ac:dyDescent="0.3">
      <c r="A605" s="9">
        <v>45071</v>
      </c>
      <c r="B605">
        <v>320.45059204101602</v>
      </c>
      <c r="C605" s="8">
        <f t="shared" si="9"/>
        <v>1.5775087659332242E-2</v>
      </c>
    </row>
    <row r="606" spans="1:3" x14ac:dyDescent="0.3">
      <c r="A606" s="9">
        <v>45072</v>
      </c>
      <c r="B606">
        <v>326.08312988281301</v>
      </c>
      <c r="C606" s="8">
        <f t="shared" si="9"/>
        <v>1.7424243021740962E-2</v>
      </c>
    </row>
    <row r="607" spans="1:3" x14ac:dyDescent="0.3">
      <c r="A607" s="9">
        <v>45076</v>
      </c>
      <c r="B607">
        <v>323.5068359375</v>
      </c>
      <c r="C607" s="8">
        <f t="shared" si="9"/>
        <v>-7.9321036002809285E-3</v>
      </c>
    </row>
    <row r="608" spans="1:3" x14ac:dyDescent="0.3">
      <c r="A608" s="9">
        <v>45077</v>
      </c>
      <c r="B608">
        <v>313.89715576171898</v>
      </c>
      <c r="C608" s="8">
        <f t="shared" si="9"/>
        <v>-3.0154842062574724E-2</v>
      </c>
    </row>
    <row r="609" spans="1:3" x14ac:dyDescent="0.3">
      <c r="A609" s="9">
        <v>45078</v>
      </c>
      <c r="B609">
        <v>319.33383178710898</v>
      </c>
      <c r="C609" s="8">
        <f t="shared" si="9"/>
        <v>1.7171647383997575E-2</v>
      </c>
    </row>
    <row r="610" spans="1:3" x14ac:dyDescent="0.3">
      <c r="A610" s="9">
        <v>45079</v>
      </c>
      <c r="B610">
        <v>333.77288818359398</v>
      </c>
      <c r="C610" s="8">
        <f t="shared" si="9"/>
        <v>4.4223735968788758E-2</v>
      </c>
    </row>
    <row r="611" spans="1:3" x14ac:dyDescent="0.3">
      <c r="A611" s="9">
        <v>45082</v>
      </c>
      <c r="B611">
        <v>330.49127197265602</v>
      </c>
      <c r="C611" s="8">
        <f t="shared" si="9"/>
        <v>-9.8805358020052254E-3</v>
      </c>
    </row>
    <row r="612" spans="1:3" x14ac:dyDescent="0.3">
      <c r="A612" s="9">
        <v>45083</v>
      </c>
      <c r="B612">
        <v>339.50338745117199</v>
      </c>
      <c r="C612" s="8">
        <f t="shared" si="9"/>
        <v>2.6903674325557618E-2</v>
      </c>
    </row>
    <row r="613" spans="1:3" x14ac:dyDescent="0.3">
      <c r="A613" s="9">
        <v>45084</v>
      </c>
      <c r="B613">
        <v>351.61105346679699</v>
      </c>
      <c r="C613" s="8">
        <f t="shared" si="9"/>
        <v>3.5041678221907756E-2</v>
      </c>
    </row>
    <row r="614" spans="1:3" x14ac:dyDescent="0.3">
      <c r="A614" s="9">
        <v>45085</v>
      </c>
      <c r="B614">
        <v>348.56454467773398</v>
      </c>
      <c r="C614" s="8">
        <f t="shared" si="9"/>
        <v>-8.7021827741776379E-3</v>
      </c>
    </row>
    <row r="615" spans="1:3" x14ac:dyDescent="0.3">
      <c r="A615" s="9">
        <v>45086</v>
      </c>
      <c r="B615">
        <v>348.85842895507801</v>
      </c>
      <c r="C615" s="8">
        <f t="shared" si="9"/>
        <v>8.4277205038951991E-4</v>
      </c>
    </row>
    <row r="616" spans="1:3" x14ac:dyDescent="0.3">
      <c r="A616" s="9">
        <v>45089</v>
      </c>
      <c r="B616">
        <v>351.26821899414102</v>
      </c>
      <c r="C616" s="8">
        <f t="shared" si="9"/>
        <v>6.8838961133109383E-3</v>
      </c>
    </row>
    <row r="617" spans="1:3" x14ac:dyDescent="0.3">
      <c r="A617" s="9">
        <v>45090</v>
      </c>
      <c r="B617">
        <v>360.71136474609398</v>
      </c>
      <c r="C617" s="8">
        <f t="shared" si="9"/>
        <v>2.6528006562489336E-2</v>
      </c>
    </row>
    <row r="618" spans="1:3" x14ac:dyDescent="0.3">
      <c r="A618" s="9">
        <v>45091</v>
      </c>
      <c r="B618">
        <v>360.04522705078102</v>
      </c>
      <c r="C618" s="8">
        <f t="shared" si="9"/>
        <v>-1.8484406318647164E-3</v>
      </c>
    </row>
    <row r="619" spans="1:3" x14ac:dyDescent="0.3">
      <c r="A619" s="9">
        <v>45092</v>
      </c>
      <c r="B619">
        <v>366.40274047851602</v>
      </c>
      <c r="C619" s="8">
        <f t="shared" si="9"/>
        <v>1.7503457988041964E-2</v>
      </c>
    </row>
    <row r="620" spans="1:3" x14ac:dyDescent="0.3">
      <c r="A620" s="9">
        <v>45093</v>
      </c>
      <c r="B620">
        <v>361.56362915039102</v>
      </c>
      <c r="C620" s="8">
        <f t="shared" si="9"/>
        <v>-1.3295071886529175E-2</v>
      </c>
    </row>
    <row r="621" spans="1:3" x14ac:dyDescent="0.3">
      <c r="A621" s="9">
        <v>45097</v>
      </c>
      <c r="B621">
        <v>364.25744628906301</v>
      </c>
      <c r="C621" s="8">
        <f t="shared" si="9"/>
        <v>7.4228473066580382E-3</v>
      </c>
    </row>
    <row r="622" spans="1:3" x14ac:dyDescent="0.3">
      <c r="A622" s="9">
        <v>45098</v>
      </c>
      <c r="B622">
        <v>366.60845947265602</v>
      </c>
      <c r="C622" s="8">
        <f t="shared" si="9"/>
        <v>6.4335229599089844E-3</v>
      </c>
    </row>
    <row r="623" spans="1:3" x14ac:dyDescent="0.3">
      <c r="A623" s="9">
        <v>45099</v>
      </c>
      <c r="B623">
        <v>363.43460083007801</v>
      </c>
      <c r="C623" s="8">
        <f t="shared" si="9"/>
        <v>-8.6950450225587745E-3</v>
      </c>
    </row>
    <row r="624" spans="1:3" x14ac:dyDescent="0.3">
      <c r="A624" s="9">
        <v>45100</v>
      </c>
      <c r="B624">
        <v>362.562744140625</v>
      </c>
      <c r="C624" s="8">
        <f t="shared" si="9"/>
        <v>-2.4018190000790821E-3</v>
      </c>
    </row>
    <row r="625" spans="1:3" x14ac:dyDescent="0.3">
      <c r="A625" s="9">
        <v>45103</v>
      </c>
      <c r="B625">
        <v>367.80352783203102</v>
      </c>
      <c r="C625" s="8">
        <f t="shared" si="9"/>
        <v>1.4351357235855742E-2</v>
      </c>
    </row>
    <row r="626" spans="1:3" x14ac:dyDescent="0.3">
      <c r="A626" s="9">
        <v>45104</v>
      </c>
      <c r="B626">
        <v>372.42715454101602</v>
      </c>
      <c r="C626" s="8">
        <f t="shared" si="9"/>
        <v>1.2492556579256811E-2</v>
      </c>
    </row>
    <row r="627" spans="1:3" x14ac:dyDescent="0.3">
      <c r="A627" s="9">
        <v>45105</v>
      </c>
      <c r="B627">
        <v>374.64102172851602</v>
      </c>
      <c r="C627" s="8">
        <f t="shared" si="9"/>
        <v>5.9268316826328006E-3</v>
      </c>
    </row>
    <row r="628" spans="1:3" x14ac:dyDescent="0.3">
      <c r="A628" s="9">
        <v>45106</v>
      </c>
      <c r="B628">
        <v>378.85321044921898</v>
      </c>
      <c r="C628" s="8">
        <f t="shared" si="9"/>
        <v>1.1180530438564583E-2</v>
      </c>
    </row>
    <row r="629" spans="1:3" x14ac:dyDescent="0.3">
      <c r="A629" s="9">
        <v>45107</v>
      </c>
      <c r="B629">
        <v>382.07608032226602</v>
      </c>
      <c r="C629" s="8">
        <f t="shared" si="9"/>
        <v>8.4709293858753146E-3</v>
      </c>
    </row>
    <row r="630" spans="1:3" x14ac:dyDescent="0.3">
      <c r="A630" s="9">
        <v>45110</v>
      </c>
      <c r="B630">
        <v>383.02621459960898</v>
      </c>
      <c r="C630" s="8">
        <f t="shared" si="9"/>
        <v>2.4836803446311308E-3</v>
      </c>
    </row>
    <row r="631" spans="1:3" x14ac:dyDescent="0.3">
      <c r="A631" s="9">
        <v>45112</v>
      </c>
      <c r="B631">
        <v>375.03283691406301</v>
      </c>
      <c r="C631" s="8">
        <f t="shared" si="9"/>
        <v>-2.1089845027173936E-2</v>
      </c>
    </row>
    <row r="632" spans="1:3" x14ac:dyDescent="0.3">
      <c r="A632" s="9">
        <v>45113</v>
      </c>
      <c r="B632">
        <v>371.22225952148398</v>
      </c>
      <c r="C632" s="8">
        <f t="shared" si="9"/>
        <v>-1.0212621743536963E-2</v>
      </c>
    </row>
    <row r="633" spans="1:3" x14ac:dyDescent="0.3">
      <c r="A633" s="9">
        <v>45114</v>
      </c>
      <c r="B633">
        <v>376.325927734375</v>
      </c>
      <c r="C633" s="8">
        <f t="shared" si="9"/>
        <v>1.3654631493878067E-2</v>
      </c>
    </row>
    <row r="634" spans="1:3" x14ac:dyDescent="0.3">
      <c r="A634" s="9">
        <v>45117</v>
      </c>
      <c r="B634">
        <v>384.62295532226602</v>
      </c>
      <c r="C634" s="8">
        <f t="shared" si="9"/>
        <v>2.1807920607548159E-2</v>
      </c>
    </row>
    <row r="635" spans="1:3" x14ac:dyDescent="0.3">
      <c r="A635" s="9">
        <v>45118</v>
      </c>
      <c r="B635">
        <v>390.55920410156301</v>
      </c>
      <c r="C635" s="8">
        <f t="shared" si="9"/>
        <v>1.5316051204610348E-2</v>
      </c>
    </row>
    <row r="636" spans="1:3" x14ac:dyDescent="0.3">
      <c r="A636" s="9">
        <v>45119</v>
      </c>
      <c r="B636">
        <v>388.98208618164102</v>
      </c>
      <c r="C636" s="8">
        <f t="shared" si="9"/>
        <v>-4.0462771923477411E-3</v>
      </c>
    </row>
    <row r="637" spans="1:3" x14ac:dyDescent="0.3">
      <c r="A637" s="9">
        <v>45120</v>
      </c>
      <c r="B637">
        <v>390.52001953125</v>
      </c>
      <c r="C637" s="8">
        <f t="shared" si="9"/>
        <v>3.945942759782552E-3</v>
      </c>
    </row>
    <row r="638" spans="1:3" x14ac:dyDescent="0.3">
      <c r="A638" s="9">
        <v>45121</v>
      </c>
      <c r="B638">
        <v>388.11029052734398</v>
      </c>
      <c r="C638" s="8">
        <f t="shared" si="9"/>
        <v>-6.1896812036820398E-3</v>
      </c>
    </row>
    <row r="639" spans="1:3" x14ac:dyDescent="0.3">
      <c r="A639" s="9">
        <v>45124</v>
      </c>
      <c r="B639">
        <v>392.76327514648398</v>
      </c>
      <c r="C639" s="8">
        <f t="shared" si="9"/>
        <v>1.1917523897552885E-2</v>
      </c>
    </row>
    <row r="640" spans="1:3" x14ac:dyDescent="0.3">
      <c r="A640" s="9">
        <v>45125</v>
      </c>
      <c r="B640">
        <v>400.21792602539102</v>
      </c>
      <c r="C640" s="8">
        <f t="shared" si="9"/>
        <v>1.8802136748831515E-2</v>
      </c>
    </row>
    <row r="641" spans="1:3" x14ac:dyDescent="0.3">
      <c r="A641" s="9">
        <v>45126</v>
      </c>
      <c r="B641">
        <v>395.43753051757801</v>
      </c>
      <c r="C641" s="8">
        <f t="shared" si="9"/>
        <v>-1.2016389732301982E-2</v>
      </c>
    </row>
    <row r="642" spans="1:3" x14ac:dyDescent="0.3">
      <c r="A642" s="9">
        <v>45127</v>
      </c>
      <c r="B642">
        <v>394.58526611328102</v>
      </c>
      <c r="C642" s="8">
        <f t="shared" si="9"/>
        <v>-2.1575699803772367E-3</v>
      </c>
    </row>
    <row r="643" spans="1:3" x14ac:dyDescent="0.3">
      <c r="A643" s="9">
        <v>45128</v>
      </c>
      <c r="B643">
        <v>389.53067016601602</v>
      </c>
      <c r="C643" s="8">
        <f t="shared" si="9"/>
        <v>-1.289264948703155E-2</v>
      </c>
    </row>
    <row r="644" spans="1:3" x14ac:dyDescent="0.3">
      <c r="A644" s="9">
        <v>45131</v>
      </c>
      <c r="B644">
        <v>389.74615478515602</v>
      </c>
      <c r="C644" s="8">
        <f t="shared" ref="C644:C707" si="10">LN(B644/B643)</f>
        <v>5.5303742581001587E-4</v>
      </c>
    </row>
    <row r="645" spans="1:3" x14ac:dyDescent="0.3">
      <c r="A645" s="9">
        <v>45132</v>
      </c>
      <c r="B645">
        <v>389.961669921875</v>
      </c>
      <c r="C645" s="8">
        <f t="shared" si="10"/>
        <v>5.5281000235804045E-4</v>
      </c>
    </row>
    <row r="646" spans="1:3" x14ac:dyDescent="0.3">
      <c r="A646" s="9">
        <v>45133</v>
      </c>
      <c r="B646">
        <v>385.72009277343801</v>
      </c>
      <c r="C646" s="8">
        <f t="shared" si="10"/>
        <v>-1.0936493879752887E-2</v>
      </c>
    </row>
    <row r="647" spans="1:3" x14ac:dyDescent="0.3">
      <c r="A647" s="9">
        <v>45134</v>
      </c>
      <c r="B647">
        <v>389.19760131835898</v>
      </c>
      <c r="C647" s="8">
        <f t="shared" si="10"/>
        <v>8.9752290225193071E-3</v>
      </c>
    </row>
    <row r="648" spans="1:3" x14ac:dyDescent="0.3">
      <c r="A648" s="9">
        <v>45135</v>
      </c>
      <c r="B648">
        <v>391.41146850585898</v>
      </c>
      <c r="C648" s="8">
        <f t="shared" si="10"/>
        <v>5.6721685892001886E-3</v>
      </c>
    </row>
    <row r="649" spans="1:3" x14ac:dyDescent="0.3">
      <c r="A649" s="9">
        <v>45138</v>
      </c>
      <c r="B649">
        <v>401.63827514648398</v>
      </c>
      <c r="C649" s="8">
        <f t="shared" si="10"/>
        <v>2.5792514701742507E-2</v>
      </c>
    </row>
    <row r="650" spans="1:3" x14ac:dyDescent="0.3">
      <c r="A650" s="9">
        <v>45139</v>
      </c>
      <c r="B650">
        <v>405.71331787109398</v>
      </c>
      <c r="C650" s="8">
        <f t="shared" si="10"/>
        <v>1.0094926092317717E-2</v>
      </c>
    </row>
    <row r="651" spans="1:3" x14ac:dyDescent="0.3">
      <c r="A651" s="9">
        <v>45140</v>
      </c>
      <c r="B651">
        <v>397.58279418945301</v>
      </c>
      <c r="C651" s="8">
        <f t="shared" si="10"/>
        <v>-2.0243596893430117E-2</v>
      </c>
    </row>
    <row r="652" spans="1:3" x14ac:dyDescent="0.3">
      <c r="A652" s="9">
        <v>45141</v>
      </c>
      <c r="B652">
        <v>409.64144897460898</v>
      </c>
      <c r="C652" s="8">
        <f t="shared" si="10"/>
        <v>2.9879062716549602E-2</v>
      </c>
    </row>
    <row r="653" spans="1:3" x14ac:dyDescent="0.3">
      <c r="A653" s="9">
        <v>45142</v>
      </c>
      <c r="B653">
        <v>405.69375610351602</v>
      </c>
      <c r="C653" s="8">
        <f t="shared" si="10"/>
        <v>-9.6836827248674567E-3</v>
      </c>
    </row>
    <row r="654" spans="1:3" x14ac:dyDescent="0.3">
      <c r="A654" s="9">
        <v>45145</v>
      </c>
      <c r="B654">
        <v>416.27325439453102</v>
      </c>
      <c r="C654" s="8">
        <f t="shared" si="10"/>
        <v>2.5743326481119995E-2</v>
      </c>
    </row>
    <row r="655" spans="1:3" x14ac:dyDescent="0.3">
      <c r="A655" s="9">
        <v>45146</v>
      </c>
      <c r="B655">
        <v>416.43978881835898</v>
      </c>
      <c r="C655" s="8">
        <f t="shared" si="10"/>
        <v>3.9998034714489218E-4</v>
      </c>
    </row>
    <row r="656" spans="1:3" x14ac:dyDescent="0.3">
      <c r="A656" s="9">
        <v>45147</v>
      </c>
      <c r="B656">
        <v>413.63815307617199</v>
      </c>
      <c r="C656" s="8">
        <f t="shared" si="10"/>
        <v>-6.7503212391303719E-3</v>
      </c>
    </row>
    <row r="657" spans="1:3" x14ac:dyDescent="0.3">
      <c r="A657" s="9">
        <v>45148</v>
      </c>
      <c r="B657">
        <v>404.33215332031301</v>
      </c>
      <c r="C657" s="8">
        <f t="shared" si="10"/>
        <v>-2.2754863400177478E-2</v>
      </c>
    </row>
    <row r="658" spans="1:3" x14ac:dyDescent="0.3">
      <c r="A658" s="9">
        <v>45149</v>
      </c>
      <c r="B658">
        <v>408.00558471679699</v>
      </c>
      <c r="C658" s="8">
        <f t="shared" si="10"/>
        <v>9.0441604865381768E-3</v>
      </c>
    </row>
    <row r="659" spans="1:3" x14ac:dyDescent="0.3">
      <c r="A659" s="9">
        <v>45152</v>
      </c>
      <c r="B659">
        <v>405.37051391601602</v>
      </c>
      <c r="C659" s="8">
        <f t="shared" si="10"/>
        <v>-6.4793642794137175E-3</v>
      </c>
    </row>
    <row r="660" spans="1:3" x14ac:dyDescent="0.3">
      <c r="A660" s="9">
        <v>45153</v>
      </c>
      <c r="B660">
        <v>400.413818359375</v>
      </c>
      <c r="C660" s="8">
        <f t="shared" si="10"/>
        <v>-1.2302939829821127E-2</v>
      </c>
    </row>
    <row r="661" spans="1:3" x14ac:dyDescent="0.3">
      <c r="A661" s="9">
        <v>45154</v>
      </c>
      <c r="B661">
        <v>398.02359008789102</v>
      </c>
      <c r="C661" s="8">
        <f t="shared" si="10"/>
        <v>-5.9872831270489533E-3</v>
      </c>
    </row>
    <row r="662" spans="1:3" x14ac:dyDescent="0.3">
      <c r="A662" s="9">
        <v>45155</v>
      </c>
      <c r="B662">
        <v>390.90206909179699</v>
      </c>
      <c r="C662" s="8">
        <f t="shared" si="10"/>
        <v>-1.8054209172038642E-2</v>
      </c>
    </row>
    <row r="663" spans="1:3" x14ac:dyDescent="0.3">
      <c r="A663" s="9">
        <v>45156</v>
      </c>
      <c r="B663">
        <v>389.638427734375</v>
      </c>
      <c r="C663" s="8">
        <f t="shared" si="10"/>
        <v>-3.2378652140081037E-3</v>
      </c>
    </row>
    <row r="664" spans="1:3" x14ac:dyDescent="0.3">
      <c r="A664" s="9">
        <v>45159</v>
      </c>
      <c r="B664">
        <v>389.35437011718801</v>
      </c>
      <c r="C664" s="8">
        <f t="shared" si="10"/>
        <v>-7.2929462393128653E-4</v>
      </c>
    </row>
    <row r="665" spans="1:3" x14ac:dyDescent="0.3">
      <c r="A665" s="9">
        <v>45160</v>
      </c>
      <c r="B665">
        <v>389.97149658203102</v>
      </c>
      <c r="C665" s="8">
        <f t="shared" si="10"/>
        <v>1.5837446701184893E-3</v>
      </c>
    </row>
    <row r="666" spans="1:3" x14ac:dyDescent="0.3">
      <c r="A666" s="9">
        <v>45161</v>
      </c>
      <c r="B666">
        <v>395.89794921875</v>
      </c>
      <c r="C666" s="8">
        <f t="shared" si="10"/>
        <v>1.5082823284341917E-2</v>
      </c>
    </row>
    <row r="667" spans="1:3" x14ac:dyDescent="0.3">
      <c r="A667" s="9">
        <v>45162</v>
      </c>
      <c r="B667">
        <v>390.19674682617199</v>
      </c>
      <c r="C667" s="8">
        <f t="shared" si="10"/>
        <v>-1.4505383091657598E-2</v>
      </c>
    </row>
    <row r="668" spans="1:3" x14ac:dyDescent="0.3">
      <c r="A668" s="9">
        <v>45163</v>
      </c>
      <c r="B668">
        <v>396.45013427734398</v>
      </c>
      <c r="C668" s="8">
        <f t="shared" si="10"/>
        <v>1.5899177459279431E-2</v>
      </c>
    </row>
    <row r="669" spans="1:3" x14ac:dyDescent="0.3">
      <c r="A669" s="9">
        <v>45166</v>
      </c>
      <c r="B669">
        <v>401.69079589843801</v>
      </c>
      <c r="C669" s="8">
        <f t="shared" si="10"/>
        <v>1.3132359810875998E-2</v>
      </c>
    </row>
    <row r="670" spans="1:3" x14ac:dyDescent="0.3">
      <c r="A670" s="9">
        <v>45167</v>
      </c>
      <c r="B670">
        <v>409.51730346679699</v>
      </c>
      <c r="C670" s="8">
        <f t="shared" si="10"/>
        <v>1.9296529280032632E-2</v>
      </c>
    </row>
    <row r="671" spans="1:3" x14ac:dyDescent="0.3">
      <c r="A671" s="9">
        <v>45168</v>
      </c>
      <c r="B671">
        <v>411.80828857421898</v>
      </c>
      <c r="C671" s="8">
        <f t="shared" si="10"/>
        <v>5.5787645518576888E-3</v>
      </c>
    </row>
    <row r="672" spans="1:3" x14ac:dyDescent="0.3">
      <c r="A672" s="9">
        <v>45169</v>
      </c>
      <c r="B672">
        <v>409.91061401367199</v>
      </c>
      <c r="C672" s="8">
        <f t="shared" si="10"/>
        <v>-4.6188007315175264E-3</v>
      </c>
    </row>
    <row r="673" spans="1:3" x14ac:dyDescent="0.3">
      <c r="A673" s="9">
        <v>45170</v>
      </c>
      <c r="B673">
        <v>415.37741088867199</v>
      </c>
      <c r="C673" s="8">
        <f t="shared" si="10"/>
        <v>1.324840945460087E-2</v>
      </c>
    </row>
    <row r="674" spans="1:3" x14ac:dyDescent="0.3">
      <c r="A674" s="9">
        <v>45174</v>
      </c>
      <c r="B674">
        <v>404.768310546875</v>
      </c>
      <c r="C674" s="8">
        <f t="shared" si="10"/>
        <v>-2.587270009677722E-2</v>
      </c>
    </row>
    <row r="675" spans="1:3" x14ac:dyDescent="0.3">
      <c r="A675" s="9">
        <v>45175</v>
      </c>
      <c r="B675">
        <v>404.95513916015602</v>
      </c>
      <c r="C675" s="8">
        <f t="shared" si="10"/>
        <v>4.6146277883902365E-4</v>
      </c>
    </row>
    <row r="676" spans="1:3" x14ac:dyDescent="0.3">
      <c r="A676" s="9">
        <v>45176</v>
      </c>
      <c r="B676">
        <v>402.251220703125</v>
      </c>
      <c r="C676" s="8">
        <f t="shared" si="10"/>
        <v>-6.6994729099961164E-3</v>
      </c>
    </row>
    <row r="677" spans="1:3" x14ac:dyDescent="0.3">
      <c r="A677" s="9">
        <v>45177</v>
      </c>
      <c r="B677">
        <v>402.33969116210898</v>
      </c>
      <c r="C677" s="8">
        <f t="shared" si="10"/>
        <v>2.1991414030631765E-4</v>
      </c>
    </row>
    <row r="678" spans="1:3" x14ac:dyDescent="0.3">
      <c r="A678" s="9">
        <v>45180</v>
      </c>
      <c r="B678">
        <v>399.36053466796898</v>
      </c>
      <c r="C678" s="8">
        <f t="shared" si="10"/>
        <v>-7.4321301437548183E-3</v>
      </c>
    </row>
    <row r="679" spans="1:3" x14ac:dyDescent="0.3">
      <c r="A679" s="9">
        <v>45181</v>
      </c>
      <c r="B679">
        <v>398.58380126953102</v>
      </c>
      <c r="C679" s="8">
        <f t="shared" si="10"/>
        <v>-1.9468366621208958E-3</v>
      </c>
    </row>
    <row r="680" spans="1:3" x14ac:dyDescent="0.3">
      <c r="A680" s="9">
        <v>45182</v>
      </c>
      <c r="B680">
        <v>383.49111938476602</v>
      </c>
      <c r="C680" s="8">
        <f t="shared" si="10"/>
        <v>-3.8601304105019121E-2</v>
      </c>
    </row>
    <row r="681" spans="1:3" x14ac:dyDescent="0.3">
      <c r="A681" s="9">
        <v>45183</v>
      </c>
      <c r="B681">
        <v>388.55477905273398</v>
      </c>
      <c r="C681" s="8">
        <f t="shared" si="10"/>
        <v>1.3117697505680934E-2</v>
      </c>
    </row>
    <row r="682" spans="1:3" x14ac:dyDescent="0.3">
      <c r="A682" s="9">
        <v>45184</v>
      </c>
      <c r="B682">
        <v>385.54605102539102</v>
      </c>
      <c r="C682" s="8">
        <f t="shared" si="10"/>
        <v>-7.773517509001425E-3</v>
      </c>
    </row>
    <row r="683" spans="1:3" x14ac:dyDescent="0.3">
      <c r="A683" s="9">
        <v>45187</v>
      </c>
      <c r="B683">
        <v>389.22335815429699</v>
      </c>
      <c r="C683" s="8">
        <f t="shared" si="10"/>
        <v>9.4927205419850242E-3</v>
      </c>
    </row>
    <row r="684" spans="1:3" x14ac:dyDescent="0.3">
      <c r="A684" s="9">
        <v>45188</v>
      </c>
      <c r="B684">
        <v>385.14291381835898</v>
      </c>
      <c r="C684" s="8">
        <f t="shared" si="10"/>
        <v>-1.0538894192291683E-2</v>
      </c>
    </row>
    <row r="685" spans="1:3" x14ac:dyDescent="0.3">
      <c r="A685" s="9">
        <v>45189</v>
      </c>
      <c r="B685">
        <v>383.91390991210898</v>
      </c>
      <c r="C685" s="8">
        <f t="shared" si="10"/>
        <v>-3.1961356158490572E-3</v>
      </c>
    </row>
    <row r="686" spans="1:3" x14ac:dyDescent="0.3">
      <c r="A686" s="9">
        <v>45190</v>
      </c>
      <c r="B686">
        <v>375.21224975585898</v>
      </c>
      <c r="C686" s="8">
        <f t="shared" si="10"/>
        <v>-2.2926469313366067E-2</v>
      </c>
    </row>
    <row r="687" spans="1:3" x14ac:dyDescent="0.3">
      <c r="A687" s="9">
        <v>45191</v>
      </c>
      <c r="B687">
        <v>380.80685424804699</v>
      </c>
      <c r="C687" s="8">
        <f t="shared" si="10"/>
        <v>1.4800437154031789E-2</v>
      </c>
    </row>
    <row r="688" spans="1:3" x14ac:dyDescent="0.3">
      <c r="A688" s="9">
        <v>45194</v>
      </c>
      <c r="B688">
        <v>384.9462890625</v>
      </c>
      <c r="C688" s="8">
        <f t="shared" si="10"/>
        <v>1.0811513270753992E-2</v>
      </c>
    </row>
    <row r="689" spans="1:3" x14ac:dyDescent="0.3">
      <c r="A689" s="9">
        <v>45195</v>
      </c>
      <c r="B689">
        <v>377.45407104492199</v>
      </c>
      <c r="C689" s="8">
        <f t="shared" si="10"/>
        <v>-1.9654920445945617E-2</v>
      </c>
    </row>
    <row r="690" spans="1:3" x14ac:dyDescent="0.3">
      <c r="A690" s="9">
        <v>45196</v>
      </c>
      <c r="B690">
        <v>384.552978515625</v>
      </c>
      <c r="C690" s="8">
        <f t="shared" si="10"/>
        <v>1.8632669749428194E-2</v>
      </c>
    </row>
    <row r="691" spans="1:3" x14ac:dyDescent="0.3">
      <c r="A691" s="9">
        <v>45197</v>
      </c>
      <c r="B691">
        <v>385.85086059570301</v>
      </c>
      <c r="C691" s="8">
        <f t="shared" si="10"/>
        <v>3.3693583599832661E-3</v>
      </c>
    </row>
    <row r="692" spans="1:3" x14ac:dyDescent="0.3">
      <c r="A692" s="9">
        <v>45198</v>
      </c>
      <c r="B692">
        <v>382.98965454101602</v>
      </c>
      <c r="C692" s="8">
        <f t="shared" si="10"/>
        <v>-7.4429461168337369E-3</v>
      </c>
    </row>
    <row r="693" spans="1:3" x14ac:dyDescent="0.3">
      <c r="A693" s="9">
        <v>45201</v>
      </c>
      <c r="B693">
        <v>378.78143310546898</v>
      </c>
      <c r="C693" s="8">
        <f t="shared" si="10"/>
        <v>-1.1048632096002819E-2</v>
      </c>
    </row>
    <row r="694" spans="1:3" x14ac:dyDescent="0.3">
      <c r="A694" s="9">
        <v>45202</v>
      </c>
      <c r="B694">
        <v>375.54656982421898</v>
      </c>
      <c r="C694" s="8">
        <f t="shared" si="10"/>
        <v>-8.5768607265235639E-3</v>
      </c>
    </row>
    <row r="695" spans="1:3" x14ac:dyDescent="0.3">
      <c r="A695" s="9">
        <v>45203</v>
      </c>
      <c r="B695">
        <v>378.142333984375</v>
      </c>
      <c r="C695" s="8">
        <f t="shared" si="10"/>
        <v>6.8881853255022239E-3</v>
      </c>
    </row>
    <row r="696" spans="1:3" x14ac:dyDescent="0.3">
      <c r="A696" s="9">
        <v>45204</v>
      </c>
      <c r="B696">
        <v>377.24758911132801</v>
      </c>
      <c r="C696" s="8">
        <f t="shared" si="10"/>
        <v>-2.3689627413120288E-3</v>
      </c>
    </row>
    <row r="697" spans="1:3" x14ac:dyDescent="0.3">
      <c r="A697" s="9">
        <v>45205</v>
      </c>
      <c r="B697">
        <v>385.15280151367199</v>
      </c>
      <c r="C697" s="8">
        <f t="shared" si="10"/>
        <v>2.0738435662218294E-2</v>
      </c>
    </row>
    <row r="698" spans="1:3" x14ac:dyDescent="0.3">
      <c r="A698" s="9">
        <v>45208</v>
      </c>
      <c r="B698">
        <v>388.78088378906301</v>
      </c>
      <c r="C698" s="8">
        <f t="shared" si="10"/>
        <v>9.3757615708859182E-3</v>
      </c>
    </row>
    <row r="699" spans="1:3" x14ac:dyDescent="0.3">
      <c r="A699" s="9">
        <v>45209</v>
      </c>
      <c r="B699">
        <v>390.59994506835898</v>
      </c>
      <c r="C699" s="8">
        <f t="shared" si="10"/>
        <v>4.6679736402299079E-3</v>
      </c>
    </row>
    <row r="700" spans="1:3" x14ac:dyDescent="0.3">
      <c r="A700" s="9">
        <v>45210</v>
      </c>
      <c r="B700">
        <v>400.46176147460898</v>
      </c>
      <c r="C700" s="8">
        <f t="shared" si="10"/>
        <v>2.4934407174362686E-2</v>
      </c>
    </row>
    <row r="701" spans="1:3" x14ac:dyDescent="0.3">
      <c r="A701" s="9">
        <v>45211</v>
      </c>
      <c r="B701">
        <v>400.048828125</v>
      </c>
      <c r="C701" s="8">
        <f t="shared" si="10"/>
        <v>-1.0316750124220128E-3</v>
      </c>
    </row>
    <row r="702" spans="1:3" x14ac:dyDescent="0.3">
      <c r="A702" s="9">
        <v>45212</v>
      </c>
      <c r="B702">
        <v>386.34249877929699</v>
      </c>
      <c r="C702" s="8">
        <f t="shared" si="10"/>
        <v>-3.4862331388829444E-2</v>
      </c>
    </row>
    <row r="703" spans="1:3" x14ac:dyDescent="0.3">
      <c r="A703" s="9">
        <v>45215</v>
      </c>
      <c r="B703">
        <v>390.33441162109398</v>
      </c>
      <c r="C703" s="8">
        <f t="shared" si="10"/>
        <v>1.0279558823432389E-2</v>
      </c>
    </row>
    <row r="704" spans="1:3" x14ac:dyDescent="0.3">
      <c r="A704" s="9">
        <v>45216</v>
      </c>
      <c r="B704">
        <v>396.07650756835898</v>
      </c>
      <c r="C704" s="8">
        <f t="shared" si="10"/>
        <v>1.4603556118673252E-2</v>
      </c>
    </row>
    <row r="705" spans="1:3" x14ac:dyDescent="0.3">
      <c r="A705" s="9">
        <v>45217</v>
      </c>
      <c r="B705">
        <v>372.62640380859398</v>
      </c>
      <c r="C705" s="8">
        <f t="shared" si="10"/>
        <v>-6.1031074183180829E-2</v>
      </c>
    </row>
    <row r="706" spans="1:3" x14ac:dyDescent="0.3">
      <c r="A706" s="9">
        <v>45218</v>
      </c>
      <c r="B706">
        <v>368.69342041015602</v>
      </c>
      <c r="C706" s="8">
        <f t="shared" si="10"/>
        <v>-1.0610859634955715E-2</v>
      </c>
    </row>
    <row r="707" spans="1:3" x14ac:dyDescent="0.3">
      <c r="A707" s="9">
        <v>45219</v>
      </c>
      <c r="B707">
        <v>366.66796875</v>
      </c>
      <c r="C707" s="8">
        <f t="shared" si="10"/>
        <v>-5.5087384572366999E-3</v>
      </c>
    </row>
    <row r="708" spans="1:3" x14ac:dyDescent="0.3">
      <c r="A708" s="9">
        <v>45222</v>
      </c>
      <c r="B708">
        <v>360.71936035156301</v>
      </c>
      <c r="C708" s="8">
        <f t="shared" ref="C708:C771" si="11">LN(B708/B707)</f>
        <v>-1.6356460391858514E-2</v>
      </c>
    </row>
    <row r="709" spans="1:3" x14ac:dyDescent="0.3">
      <c r="A709" s="9">
        <v>45223</v>
      </c>
      <c r="B709">
        <v>367.02191162109398</v>
      </c>
      <c r="C709" s="8">
        <f t="shared" si="11"/>
        <v>1.7321290105393568E-2</v>
      </c>
    </row>
    <row r="710" spans="1:3" x14ac:dyDescent="0.3">
      <c r="A710" s="9">
        <v>45224</v>
      </c>
      <c r="B710">
        <v>361.35848999023398</v>
      </c>
      <c r="C710" s="8">
        <f t="shared" si="11"/>
        <v>-1.5551038309754886E-2</v>
      </c>
    </row>
    <row r="711" spans="1:3" x14ac:dyDescent="0.3">
      <c r="A711" s="9">
        <v>45225</v>
      </c>
      <c r="B711">
        <v>363.757568359375</v>
      </c>
      <c r="C711" s="8">
        <f t="shared" si="11"/>
        <v>6.6171121033140297E-3</v>
      </c>
    </row>
    <row r="712" spans="1:3" x14ac:dyDescent="0.3">
      <c r="A712" s="9">
        <v>45226</v>
      </c>
      <c r="B712">
        <v>360.09994506835898</v>
      </c>
      <c r="C712" s="8">
        <f t="shared" si="11"/>
        <v>-1.0106006646204655E-2</v>
      </c>
    </row>
    <row r="713" spans="1:3" x14ac:dyDescent="0.3">
      <c r="A713" s="9">
        <v>45229</v>
      </c>
      <c r="B713">
        <v>363.35446166992199</v>
      </c>
      <c r="C713" s="8">
        <f t="shared" si="11"/>
        <v>8.9972181401598017E-3</v>
      </c>
    </row>
    <row r="714" spans="1:3" x14ac:dyDescent="0.3">
      <c r="A714" s="9">
        <v>45230</v>
      </c>
      <c r="B714">
        <v>362.72518920898398</v>
      </c>
      <c r="C714" s="8">
        <f t="shared" si="11"/>
        <v>-1.733343215800815E-3</v>
      </c>
    </row>
    <row r="715" spans="1:3" x14ac:dyDescent="0.3">
      <c r="A715" s="9">
        <v>45231</v>
      </c>
      <c r="B715">
        <v>364.259033203125</v>
      </c>
      <c r="C715" s="8">
        <f t="shared" si="11"/>
        <v>4.2197511936593983E-3</v>
      </c>
    </row>
    <row r="716" spans="1:3" x14ac:dyDescent="0.3">
      <c r="A716" s="9">
        <v>45232</v>
      </c>
      <c r="B716">
        <v>397.79714965820301</v>
      </c>
      <c r="C716" s="8">
        <f t="shared" si="11"/>
        <v>8.8076956903441264E-2</v>
      </c>
    </row>
    <row r="717" spans="1:3" x14ac:dyDescent="0.3">
      <c r="A717" s="9">
        <v>45233</v>
      </c>
      <c r="B717">
        <v>394.46401977539102</v>
      </c>
      <c r="C717" s="8">
        <f t="shared" si="11"/>
        <v>-8.4142696293434283E-3</v>
      </c>
    </row>
    <row r="718" spans="1:3" x14ac:dyDescent="0.3">
      <c r="A718" s="9">
        <v>45236</v>
      </c>
      <c r="B718">
        <v>399.3310546875</v>
      </c>
      <c r="C718" s="8">
        <f t="shared" si="11"/>
        <v>1.2262852364797253E-2</v>
      </c>
    </row>
    <row r="719" spans="1:3" x14ac:dyDescent="0.3">
      <c r="A719" s="9">
        <v>45237</v>
      </c>
      <c r="B719">
        <v>400.25524902343801</v>
      </c>
      <c r="C719" s="8">
        <f t="shared" si="11"/>
        <v>2.3116822867366191E-3</v>
      </c>
    </row>
    <row r="720" spans="1:3" x14ac:dyDescent="0.3">
      <c r="A720" s="9">
        <v>45238</v>
      </c>
      <c r="B720">
        <v>403.77523803710898</v>
      </c>
      <c r="C720" s="8">
        <f t="shared" si="11"/>
        <v>8.7559155005444787E-3</v>
      </c>
    </row>
    <row r="721" spans="1:3" x14ac:dyDescent="0.3">
      <c r="A721" s="9">
        <v>45239</v>
      </c>
      <c r="B721">
        <v>405.89904785156301</v>
      </c>
      <c r="C721" s="8">
        <f t="shared" si="11"/>
        <v>5.2460964176353139E-3</v>
      </c>
    </row>
    <row r="722" spans="1:3" x14ac:dyDescent="0.3">
      <c r="A722" s="9">
        <v>45240</v>
      </c>
      <c r="B722">
        <v>413.90176391601602</v>
      </c>
      <c r="C722" s="8">
        <f t="shared" si="11"/>
        <v>1.9524182370576126E-2</v>
      </c>
    </row>
    <row r="723" spans="1:3" x14ac:dyDescent="0.3">
      <c r="A723" s="9">
        <v>45243</v>
      </c>
      <c r="B723">
        <v>413.88204956054699</v>
      </c>
      <c r="C723" s="8">
        <f t="shared" si="11"/>
        <v>-4.7631652496211046E-5</v>
      </c>
    </row>
    <row r="724" spans="1:3" x14ac:dyDescent="0.3">
      <c r="A724" s="9">
        <v>45244</v>
      </c>
      <c r="B724">
        <v>422.29919433593801</v>
      </c>
      <c r="C724" s="8">
        <f t="shared" si="11"/>
        <v>2.0133025348579147E-2</v>
      </c>
    </row>
    <row r="725" spans="1:3" x14ac:dyDescent="0.3">
      <c r="A725" s="9">
        <v>45245</v>
      </c>
      <c r="B725">
        <v>423.40438842773398</v>
      </c>
      <c r="C725" s="8">
        <f t="shared" si="11"/>
        <v>2.6136692417467046E-3</v>
      </c>
    </row>
    <row r="726" spans="1:3" x14ac:dyDescent="0.3">
      <c r="A726" s="9">
        <v>45246</v>
      </c>
      <c r="B726">
        <v>420.79934692382801</v>
      </c>
      <c r="C726" s="8">
        <f t="shared" si="11"/>
        <v>-6.1716139443408879E-3</v>
      </c>
    </row>
    <row r="727" spans="1:3" x14ac:dyDescent="0.3">
      <c r="A727" s="9">
        <v>45247</v>
      </c>
      <c r="B727">
        <v>426.91729736328102</v>
      </c>
      <c r="C727" s="8">
        <f t="shared" si="11"/>
        <v>1.4434202044482843E-2</v>
      </c>
    </row>
    <row r="728" spans="1:3" x14ac:dyDescent="0.3">
      <c r="A728" s="9">
        <v>45250</v>
      </c>
      <c r="B728">
        <v>425.82199096679699</v>
      </c>
      <c r="C728" s="8">
        <f t="shared" si="11"/>
        <v>-2.5689141190746163E-3</v>
      </c>
    </row>
    <row r="729" spans="1:3" x14ac:dyDescent="0.3">
      <c r="A729" s="9">
        <v>45251</v>
      </c>
      <c r="B729">
        <v>427.19363403320301</v>
      </c>
      <c r="C729" s="8">
        <f t="shared" si="11"/>
        <v>3.2159885666810327E-3</v>
      </c>
    </row>
    <row r="730" spans="1:3" x14ac:dyDescent="0.3">
      <c r="A730" s="9">
        <v>45252</v>
      </c>
      <c r="B730">
        <v>425.52593994140602</v>
      </c>
      <c r="C730" s="8">
        <f t="shared" si="11"/>
        <v>-3.911476337488215E-3</v>
      </c>
    </row>
    <row r="731" spans="1:3" x14ac:dyDescent="0.3">
      <c r="A731" s="9">
        <v>45254</v>
      </c>
      <c r="B731">
        <v>427.93368530273398</v>
      </c>
      <c r="C731" s="8">
        <f t="shared" si="11"/>
        <v>5.6423331059598739E-3</v>
      </c>
    </row>
    <row r="732" spans="1:3" x14ac:dyDescent="0.3">
      <c r="A732" s="9">
        <v>45257</v>
      </c>
      <c r="B732">
        <v>426.20684814453102</v>
      </c>
      <c r="C732" s="8">
        <f t="shared" si="11"/>
        <v>-4.0434552473020908E-3</v>
      </c>
    </row>
    <row r="733" spans="1:3" x14ac:dyDescent="0.3">
      <c r="A733" s="9">
        <v>45258</v>
      </c>
      <c r="B733">
        <v>420.88809204101602</v>
      </c>
      <c r="C733" s="8">
        <f t="shared" si="11"/>
        <v>-1.2557803730458388E-2</v>
      </c>
    </row>
    <row r="734" spans="1:3" x14ac:dyDescent="0.3">
      <c r="A734" s="9">
        <v>45259</v>
      </c>
      <c r="B734">
        <v>422.39788818359398</v>
      </c>
      <c r="C734" s="8">
        <f t="shared" si="11"/>
        <v>3.580749096203339E-3</v>
      </c>
    </row>
    <row r="735" spans="1:3" x14ac:dyDescent="0.3">
      <c r="A735" s="9">
        <v>45260</v>
      </c>
      <c r="B735">
        <v>427.45013427734398</v>
      </c>
      <c r="C735" s="8">
        <f t="shared" si="11"/>
        <v>1.1889903793785848E-2</v>
      </c>
    </row>
    <row r="736" spans="1:3" x14ac:dyDescent="0.3">
      <c r="A736" s="9">
        <v>45261</v>
      </c>
      <c r="B736">
        <v>434.33786010742199</v>
      </c>
      <c r="C736" s="8">
        <f t="shared" si="11"/>
        <v>1.5985074144604122E-2</v>
      </c>
    </row>
    <row r="737" spans="1:3" x14ac:dyDescent="0.3">
      <c r="A737" s="9">
        <v>45264</v>
      </c>
      <c r="B737">
        <v>432.35443115234398</v>
      </c>
      <c r="C737" s="8">
        <f t="shared" si="11"/>
        <v>-4.5770164051603859E-3</v>
      </c>
    </row>
    <row r="738" spans="1:3" x14ac:dyDescent="0.3">
      <c r="A738" s="9">
        <v>45265</v>
      </c>
      <c r="B738">
        <v>429.07830810546898</v>
      </c>
      <c r="C738" s="8">
        <f t="shared" si="11"/>
        <v>-7.6062557007642384E-3</v>
      </c>
    </row>
    <row r="739" spans="1:3" x14ac:dyDescent="0.3">
      <c r="A739" s="9">
        <v>45266</v>
      </c>
      <c r="B739">
        <v>428.57504272460898</v>
      </c>
      <c r="C739" s="8">
        <f t="shared" si="11"/>
        <v>-1.1735870632009339E-3</v>
      </c>
    </row>
    <row r="740" spans="1:3" x14ac:dyDescent="0.3">
      <c r="A740" s="9">
        <v>45267</v>
      </c>
      <c r="B740">
        <v>428.03231811523398</v>
      </c>
      <c r="C740" s="8">
        <f t="shared" si="11"/>
        <v>-1.2671492373413148E-3</v>
      </c>
    </row>
    <row r="741" spans="1:3" x14ac:dyDescent="0.3">
      <c r="A741" s="9">
        <v>45268</v>
      </c>
      <c r="B741">
        <v>432.82806396484398</v>
      </c>
      <c r="C741" s="8">
        <f t="shared" si="11"/>
        <v>1.1141865886265921E-2</v>
      </c>
    </row>
    <row r="742" spans="1:3" x14ac:dyDescent="0.3">
      <c r="A742" s="9">
        <v>45271</v>
      </c>
      <c r="B742">
        <v>432.42349243164102</v>
      </c>
      <c r="C742" s="8">
        <f t="shared" si="11"/>
        <v>-9.3515362022905755E-4</v>
      </c>
    </row>
    <row r="743" spans="1:3" x14ac:dyDescent="0.3">
      <c r="A743" s="9">
        <v>45272</v>
      </c>
      <c r="B743">
        <v>434.99896240234398</v>
      </c>
      <c r="C743" s="8">
        <f t="shared" si="11"/>
        <v>5.938231191712608E-3</v>
      </c>
    </row>
    <row r="744" spans="1:3" x14ac:dyDescent="0.3">
      <c r="A744" s="9">
        <v>45273</v>
      </c>
      <c r="B744">
        <v>435.69958496093801</v>
      </c>
      <c r="C744" s="8">
        <f t="shared" si="11"/>
        <v>1.6093347391722111E-3</v>
      </c>
    </row>
    <row r="745" spans="1:3" x14ac:dyDescent="0.3">
      <c r="A745" s="9">
        <v>45274</v>
      </c>
      <c r="B745">
        <v>449.38613891601602</v>
      </c>
      <c r="C745" s="8">
        <f t="shared" si="11"/>
        <v>3.0929535198948827E-2</v>
      </c>
    </row>
    <row r="746" spans="1:3" x14ac:dyDescent="0.3">
      <c r="A746" s="9">
        <v>45275</v>
      </c>
      <c r="B746">
        <v>447.60003662109398</v>
      </c>
      <c r="C746" s="8">
        <f t="shared" si="11"/>
        <v>-3.9824574876619152E-3</v>
      </c>
    </row>
    <row r="747" spans="1:3" x14ac:dyDescent="0.3">
      <c r="A747" s="9">
        <v>45278</v>
      </c>
      <c r="B747">
        <v>447.49148559570301</v>
      </c>
      <c r="C747" s="8">
        <f t="shared" si="11"/>
        <v>-2.4254732220961751E-4</v>
      </c>
    </row>
    <row r="748" spans="1:3" x14ac:dyDescent="0.3">
      <c r="A748" s="9">
        <v>45279</v>
      </c>
      <c r="B748">
        <v>454.17199707031301</v>
      </c>
      <c r="C748" s="8">
        <f t="shared" si="11"/>
        <v>1.4818463536873345E-2</v>
      </c>
    </row>
    <row r="749" spans="1:3" x14ac:dyDescent="0.3">
      <c r="A749" s="9">
        <v>45280</v>
      </c>
      <c r="B749">
        <v>443.47537231445301</v>
      </c>
      <c r="C749" s="8">
        <f t="shared" si="11"/>
        <v>-2.3833704555580325E-2</v>
      </c>
    </row>
    <row r="750" spans="1:3" x14ac:dyDescent="0.3">
      <c r="A750" s="9">
        <v>45281</v>
      </c>
      <c r="B750">
        <v>449.86962890625</v>
      </c>
      <c r="C750" s="8">
        <f t="shared" si="11"/>
        <v>1.4315557334209335E-2</v>
      </c>
    </row>
    <row r="751" spans="1:3" x14ac:dyDescent="0.3">
      <c r="A751" s="9">
        <v>45282</v>
      </c>
      <c r="B751">
        <v>452.12933349609398</v>
      </c>
      <c r="C751" s="8">
        <f t="shared" si="11"/>
        <v>5.0104477088000494E-3</v>
      </c>
    </row>
    <row r="752" spans="1:3" x14ac:dyDescent="0.3">
      <c r="A752" s="9">
        <v>45286</v>
      </c>
      <c r="B752">
        <v>455.35610961914102</v>
      </c>
      <c r="C752" s="8">
        <f t="shared" si="11"/>
        <v>7.1114963806803762E-3</v>
      </c>
    </row>
    <row r="753" spans="1:3" x14ac:dyDescent="0.3">
      <c r="A753" s="9">
        <v>45287</v>
      </c>
      <c r="B753">
        <v>456.13565063476602</v>
      </c>
      <c r="C753" s="8">
        <f t="shared" si="11"/>
        <v>1.7104734012464752E-3</v>
      </c>
    </row>
    <row r="754" spans="1:3" x14ac:dyDescent="0.3">
      <c r="A754" s="9">
        <v>45288</v>
      </c>
      <c r="B754">
        <v>455.84942626953102</v>
      </c>
      <c r="C754" s="8">
        <f t="shared" si="11"/>
        <v>-6.2769530309484908E-4</v>
      </c>
    </row>
    <row r="755" spans="1:3" x14ac:dyDescent="0.3">
      <c r="A755" s="9">
        <v>45289</v>
      </c>
      <c r="B755">
        <v>454.60614013671898</v>
      </c>
      <c r="C755" s="8">
        <f t="shared" si="11"/>
        <v>-2.7311314280465959E-3</v>
      </c>
    </row>
    <row r="756" spans="1:3" x14ac:dyDescent="0.3">
      <c r="A756" s="9">
        <v>45293</v>
      </c>
      <c r="B756">
        <v>452.54376220703102</v>
      </c>
      <c r="C756" s="8">
        <f t="shared" si="11"/>
        <v>-4.5469474838004207E-3</v>
      </c>
    </row>
    <row r="757" spans="1:3" x14ac:dyDescent="0.3">
      <c r="A757" s="9">
        <v>45294</v>
      </c>
      <c r="B757">
        <v>444.71862792968801</v>
      </c>
      <c r="C757" s="8">
        <f t="shared" si="11"/>
        <v>-1.7442685128303364E-2</v>
      </c>
    </row>
    <row r="758" spans="1:3" x14ac:dyDescent="0.3">
      <c r="A758" s="9">
        <v>45295</v>
      </c>
      <c r="B758">
        <v>446.08047485351602</v>
      </c>
      <c r="C758" s="8">
        <f t="shared" si="11"/>
        <v>3.0575872394728813E-3</v>
      </c>
    </row>
    <row r="759" spans="1:3" x14ac:dyDescent="0.3">
      <c r="A759" s="9">
        <v>45296</v>
      </c>
      <c r="B759">
        <v>447.55068969726602</v>
      </c>
      <c r="C759" s="8">
        <f t="shared" si="11"/>
        <v>3.2904317319392791E-3</v>
      </c>
    </row>
    <row r="760" spans="1:3" x14ac:dyDescent="0.3">
      <c r="A760" s="9">
        <v>45299</v>
      </c>
      <c r="B760">
        <v>452.62271118164102</v>
      </c>
      <c r="C760" s="8">
        <f t="shared" si="11"/>
        <v>1.1269106941280046E-2</v>
      </c>
    </row>
    <row r="761" spans="1:3" x14ac:dyDescent="0.3">
      <c r="A761" s="9">
        <v>45300</v>
      </c>
      <c r="B761">
        <v>451.40899658203102</v>
      </c>
      <c r="C761" s="8">
        <f t="shared" si="11"/>
        <v>-2.6851167241413111E-3</v>
      </c>
    </row>
    <row r="762" spans="1:3" x14ac:dyDescent="0.3">
      <c r="A762" s="9">
        <v>45301</v>
      </c>
      <c r="B762">
        <v>454.68508911132801</v>
      </c>
      <c r="C762" s="8">
        <f t="shared" si="11"/>
        <v>7.2312729040888198E-3</v>
      </c>
    </row>
    <row r="763" spans="1:3" x14ac:dyDescent="0.3">
      <c r="A763" s="9">
        <v>45302</v>
      </c>
      <c r="B763">
        <v>456.52047729492199</v>
      </c>
      <c r="C763" s="8">
        <f t="shared" si="11"/>
        <v>4.0284887042533954E-3</v>
      </c>
    </row>
    <row r="764" spans="1:3" x14ac:dyDescent="0.3">
      <c r="A764" s="9">
        <v>45303</v>
      </c>
      <c r="B764">
        <v>454.23117065429699</v>
      </c>
      <c r="C764" s="8">
        <f t="shared" si="11"/>
        <v>-5.0273012788791208E-3</v>
      </c>
    </row>
    <row r="765" spans="1:3" x14ac:dyDescent="0.3">
      <c r="A765" s="9">
        <v>45307</v>
      </c>
      <c r="B765">
        <v>454.65548706054699</v>
      </c>
      <c r="C765" s="8">
        <f t="shared" si="11"/>
        <v>9.3370594336523733E-4</v>
      </c>
    </row>
    <row r="766" spans="1:3" x14ac:dyDescent="0.3">
      <c r="A766" s="9">
        <v>45308</v>
      </c>
      <c r="B766">
        <v>450.01763916015602</v>
      </c>
      <c r="C766" s="8">
        <f t="shared" si="11"/>
        <v>-1.0253180726665402E-2</v>
      </c>
    </row>
    <row r="767" spans="1:3" x14ac:dyDescent="0.3">
      <c r="A767" s="9">
        <v>45309</v>
      </c>
      <c r="B767">
        <v>459.54000854492199</v>
      </c>
      <c r="C767" s="8">
        <f t="shared" si="11"/>
        <v>2.093922761425018E-2</v>
      </c>
    </row>
    <row r="768" spans="1:3" x14ac:dyDescent="0.3">
      <c r="A768" s="9">
        <v>45310</v>
      </c>
      <c r="B768">
        <v>464.148193359375</v>
      </c>
      <c r="C768" s="8">
        <f t="shared" si="11"/>
        <v>9.9778757305679991E-3</v>
      </c>
    </row>
    <row r="769" spans="1:3" x14ac:dyDescent="0.3">
      <c r="A769" s="9">
        <v>45313</v>
      </c>
      <c r="B769">
        <v>467.25653076171898</v>
      </c>
      <c r="C769" s="8">
        <f t="shared" si="11"/>
        <v>6.6745397814828838E-3</v>
      </c>
    </row>
    <row r="770" spans="1:3" x14ac:dyDescent="0.3">
      <c r="A770" s="9">
        <v>45314</v>
      </c>
      <c r="B770">
        <v>462.89498901367199</v>
      </c>
      <c r="C770" s="8">
        <f t="shared" si="11"/>
        <v>-9.37820048018396E-3</v>
      </c>
    </row>
    <row r="771" spans="1:3" x14ac:dyDescent="0.3">
      <c r="A771" s="9">
        <v>45315</v>
      </c>
      <c r="B771">
        <v>458.73083496093801</v>
      </c>
      <c r="C771" s="8">
        <f t="shared" si="11"/>
        <v>-9.0366009317306845E-3</v>
      </c>
    </row>
    <row r="772" spans="1:3" x14ac:dyDescent="0.3">
      <c r="A772" s="9">
        <v>45316</v>
      </c>
      <c r="B772">
        <v>465.559326171875</v>
      </c>
      <c r="C772" s="8">
        <f t="shared" ref="C772:C835" si="12">LN(B772/B771)</f>
        <v>1.477591287882594E-2</v>
      </c>
    </row>
    <row r="773" spans="1:3" x14ac:dyDescent="0.3">
      <c r="A773" s="9">
        <v>45317</v>
      </c>
      <c r="B773">
        <v>465.35208129882801</v>
      </c>
      <c r="C773" s="8">
        <f t="shared" si="12"/>
        <v>-4.4525155628703946E-4</v>
      </c>
    </row>
    <row r="774" spans="1:3" x14ac:dyDescent="0.3">
      <c r="A774" s="9">
        <v>45320</v>
      </c>
      <c r="B774">
        <v>470.19714355468801</v>
      </c>
      <c r="C774" s="8">
        <f t="shared" si="12"/>
        <v>1.0357777962644012E-2</v>
      </c>
    </row>
    <row r="775" spans="1:3" x14ac:dyDescent="0.3">
      <c r="A775" s="9">
        <v>45321</v>
      </c>
      <c r="B775">
        <v>471.53915405273398</v>
      </c>
      <c r="C775" s="8">
        <f t="shared" si="12"/>
        <v>2.8500789655853775E-3</v>
      </c>
    </row>
    <row r="776" spans="1:3" x14ac:dyDescent="0.3">
      <c r="A776" s="9">
        <v>45322</v>
      </c>
      <c r="B776">
        <v>458.35586547851602</v>
      </c>
      <c r="C776" s="8">
        <f t="shared" si="12"/>
        <v>-2.8356258826740966E-2</v>
      </c>
    </row>
    <row r="777" spans="1:3" x14ac:dyDescent="0.3">
      <c r="A777" s="9">
        <v>45323</v>
      </c>
      <c r="B777">
        <v>493.56393432617199</v>
      </c>
      <c r="C777" s="8">
        <f t="shared" si="12"/>
        <v>7.4006522053313803E-2</v>
      </c>
    </row>
    <row r="778" spans="1:3" x14ac:dyDescent="0.3">
      <c r="A778" s="9">
        <v>45324</v>
      </c>
      <c r="B778">
        <v>503.60925292968801</v>
      </c>
      <c r="C778" s="8">
        <f t="shared" si="12"/>
        <v>2.0148272249528327E-2</v>
      </c>
    </row>
    <row r="779" spans="1:3" x14ac:dyDescent="0.3">
      <c r="A779" s="9">
        <v>45327</v>
      </c>
      <c r="B779">
        <v>502.13894653320301</v>
      </c>
      <c r="C779" s="8">
        <f t="shared" si="12"/>
        <v>-2.9238082547869233E-3</v>
      </c>
    </row>
    <row r="780" spans="1:3" x14ac:dyDescent="0.3">
      <c r="A780" s="9">
        <v>45328</v>
      </c>
      <c r="B780">
        <v>504.78350830078102</v>
      </c>
      <c r="C780" s="8">
        <f t="shared" si="12"/>
        <v>5.2527736083883706E-3</v>
      </c>
    </row>
    <row r="781" spans="1:3" x14ac:dyDescent="0.3">
      <c r="A781" s="9">
        <v>45329</v>
      </c>
      <c r="B781">
        <v>507.418212890625</v>
      </c>
      <c r="C781" s="8">
        <f t="shared" si="12"/>
        <v>5.2059001383396725E-3</v>
      </c>
    </row>
    <row r="782" spans="1:3" x14ac:dyDescent="0.3">
      <c r="A782" s="9">
        <v>45330</v>
      </c>
      <c r="B782">
        <v>510.15945434570301</v>
      </c>
      <c r="C782" s="8">
        <f t="shared" si="12"/>
        <v>5.38779136859493E-3</v>
      </c>
    </row>
    <row r="783" spans="1:3" x14ac:dyDescent="0.3">
      <c r="A783" s="9">
        <v>45331</v>
      </c>
      <c r="B783">
        <v>515.968505859375</v>
      </c>
      <c r="C783" s="8">
        <f t="shared" si="12"/>
        <v>1.1322396030981051E-2</v>
      </c>
    </row>
    <row r="784" spans="1:3" x14ac:dyDescent="0.3">
      <c r="A784" s="9">
        <v>45334</v>
      </c>
      <c r="B784">
        <v>512.82147216796898</v>
      </c>
      <c r="C784" s="8">
        <f t="shared" si="12"/>
        <v>-6.1179513303204576E-3</v>
      </c>
    </row>
    <row r="785" spans="1:3" x14ac:dyDescent="0.3">
      <c r="A785" s="9">
        <v>45335</v>
      </c>
      <c r="B785">
        <v>506.31970214843801</v>
      </c>
      <c r="C785" s="8">
        <f t="shared" si="12"/>
        <v>-1.275948493281821E-2</v>
      </c>
    </row>
    <row r="786" spans="1:3" x14ac:dyDescent="0.3">
      <c r="A786" s="9">
        <v>45336</v>
      </c>
      <c r="B786">
        <v>516.49298095703102</v>
      </c>
      <c r="C786" s="8">
        <f t="shared" si="12"/>
        <v>1.9893406639693242E-2</v>
      </c>
    </row>
    <row r="787" spans="1:3" x14ac:dyDescent="0.3">
      <c r="A787" s="9">
        <v>45337</v>
      </c>
      <c r="B787">
        <v>516.453369140625</v>
      </c>
      <c r="C787" s="8">
        <f t="shared" si="12"/>
        <v>-7.6696754718550485E-5</v>
      </c>
    </row>
    <row r="788" spans="1:3" x14ac:dyDescent="0.3">
      <c r="A788" s="9">
        <v>45338</v>
      </c>
      <c r="B788">
        <v>514.66223144531295</v>
      </c>
      <c r="C788" s="8">
        <f t="shared" si="12"/>
        <v>-3.4741778630188592E-3</v>
      </c>
    </row>
    <row r="789" spans="1:3" x14ac:dyDescent="0.3">
      <c r="A789" s="9">
        <v>45342</v>
      </c>
      <c r="B789">
        <v>514.1376953125</v>
      </c>
      <c r="C789" s="8">
        <f t="shared" si="12"/>
        <v>-1.019704929250821E-3</v>
      </c>
    </row>
    <row r="790" spans="1:3" x14ac:dyDescent="0.3">
      <c r="A790" s="9">
        <v>45343</v>
      </c>
      <c r="B790">
        <v>518.27435302734398</v>
      </c>
      <c r="C790" s="8">
        <f t="shared" si="12"/>
        <v>8.0136218069951914E-3</v>
      </c>
    </row>
    <row r="791" spans="1:3" x14ac:dyDescent="0.3">
      <c r="A791" s="9">
        <v>45344</v>
      </c>
      <c r="B791">
        <v>524.4990234375</v>
      </c>
      <c r="C791" s="8">
        <f t="shared" si="12"/>
        <v>1.1938824843186875E-2</v>
      </c>
    </row>
    <row r="792" spans="1:3" x14ac:dyDescent="0.3">
      <c r="A792" s="9">
        <v>45345</v>
      </c>
      <c r="B792">
        <v>525.55798339843795</v>
      </c>
      <c r="C792" s="8">
        <f t="shared" si="12"/>
        <v>2.0169577709437609E-3</v>
      </c>
    </row>
    <row r="793" spans="1:3" x14ac:dyDescent="0.3">
      <c r="A793" s="9">
        <v>45348</v>
      </c>
      <c r="B793">
        <v>525.30065917968795</v>
      </c>
      <c r="C793" s="8">
        <f t="shared" si="12"/>
        <v>-4.8974089086212323E-4</v>
      </c>
    </row>
    <row r="794" spans="1:3" x14ac:dyDescent="0.3">
      <c r="A794" s="9">
        <v>45349</v>
      </c>
      <c r="B794">
        <v>525.9736328125</v>
      </c>
      <c r="C794" s="8">
        <f t="shared" si="12"/>
        <v>1.2803009259615009E-3</v>
      </c>
    </row>
    <row r="795" spans="1:3" x14ac:dyDescent="0.3">
      <c r="A795" s="9">
        <v>45350</v>
      </c>
      <c r="B795">
        <v>525.587646484375</v>
      </c>
      <c r="C795" s="8">
        <f t="shared" si="12"/>
        <v>-7.3412049884181237E-4</v>
      </c>
    </row>
    <row r="796" spans="1:3" x14ac:dyDescent="0.3">
      <c r="A796" s="9">
        <v>45351</v>
      </c>
      <c r="B796">
        <v>529.89251708984398</v>
      </c>
      <c r="C796" s="8">
        <f t="shared" si="12"/>
        <v>8.1572247866516859E-3</v>
      </c>
    </row>
    <row r="797" spans="1:3" x14ac:dyDescent="0.3">
      <c r="A797" s="9">
        <v>45352</v>
      </c>
      <c r="B797">
        <v>532.21807861328102</v>
      </c>
      <c r="C797" s="8">
        <f t="shared" si="12"/>
        <v>4.3791395157128108E-3</v>
      </c>
    </row>
    <row r="798" spans="1:3" x14ac:dyDescent="0.3">
      <c r="A798" s="9">
        <v>45355</v>
      </c>
      <c r="B798">
        <v>529.95184326171898</v>
      </c>
      <c r="C798" s="8">
        <f t="shared" si="12"/>
        <v>-4.2671869042608624E-3</v>
      </c>
    </row>
    <row r="799" spans="1:3" x14ac:dyDescent="0.3">
      <c r="A799" s="9">
        <v>45356</v>
      </c>
      <c r="B799">
        <v>522.51983642578102</v>
      </c>
      <c r="C799" s="8">
        <f t="shared" si="12"/>
        <v>-1.4123193078055221E-2</v>
      </c>
    </row>
    <row r="800" spans="1:3" x14ac:dyDescent="0.3">
      <c r="A800" s="9">
        <v>45357</v>
      </c>
      <c r="B800">
        <v>525.71630859375</v>
      </c>
      <c r="C800" s="8">
        <f t="shared" si="12"/>
        <v>6.0987823992164824E-3</v>
      </c>
    </row>
    <row r="801" spans="1:3" x14ac:dyDescent="0.3">
      <c r="A801" s="9">
        <v>45358</v>
      </c>
      <c r="B801">
        <v>533.880615234375</v>
      </c>
      <c r="C801" s="8">
        <f t="shared" si="12"/>
        <v>1.5410517019740545E-2</v>
      </c>
    </row>
    <row r="802" spans="1:3" x14ac:dyDescent="0.3">
      <c r="A802" s="9">
        <v>45359</v>
      </c>
      <c r="B802">
        <v>531.77276611328102</v>
      </c>
      <c r="C802" s="8">
        <f t="shared" si="12"/>
        <v>-3.9559802595014303E-3</v>
      </c>
    </row>
    <row r="803" spans="1:3" x14ac:dyDescent="0.3">
      <c r="A803" s="9">
        <v>45362</v>
      </c>
      <c r="B803">
        <v>530.476318359375</v>
      </c>
      <c r="C803" s="8">
        <f t="shared" si="12"/>
        <v>-2.4409498987921822E-3</v>
      </c>
    </row>
    <row r="804" spans="1:3" x14ac:dyDescent="0.3">
      <c r="A804" s="9">
        <v>45363</v>
      </c>
      <c r="B804">
        <v>532.69317626953102</v>
      </c>
      <c r="C804" s="8">
        <f t="shared" si="12"/>
        <v>4.1702873044997838E-3</v>
      </c>
    </row>
    <row r="805" spans="1:3" x14ac:dyDescent="0.3">
      <c r="A805" s="9">
        <v>45364</v>
      </c>
      <c r="B805">
        <v>533.95983886718795</v>
      </c>
      <c r="C805" s="8">
        <f t="shared" si="12"/>
        <v>2.3750238832895045E-3</v>
      </c>
    </row>
    <row r="806" spans="1:3" x14ac:dyDescent="0.3">
      <c r="A806" s="9">
        <v>45365</v>
      </c>
      <c r="B806">
        <v>530.68414306640602</v>
      </c>
      <c r="C806" s="8">
        <f t="shared" si="12"/>
        <v>-6.1536179100187211E-3</v>
      </c>
    </row>
    <row r="807" spans="1:3" x14ac:dyDescent="0.3">
      <c r="A807" s="9">
        <v>45366</v>
      </c>
      <c r="B807">
        <v>529.86279296875</v>
      </c>
      <c r="C807" s="8">
        <f t="shared" si="12"/>
        <v>-1.5489182684140803E-3</v>
      </c>
    </row>
    <row r="808" spans="1:3" x14ac:dyDescent="0.3">
      <c r="A808" s="9">
        <v>45369</v>
      </c>
      <c r="B808">
        <v>530.694091796875</v>
      </c>
      <c r="C808" s="8">
        <f t="shared" si="12"/>
        <v>1.5676650829660604E-3</v>
      </c>
    </row>
    <row r="809" spans="1:3" x14ac:dyDescent="0.3">
      <c r="A809" s="9">
        <v>45370</v>
      </c>
      <c r="B809">
        <v>533.247314453125</v>
      </c>
      <c r="C809" s="8">
        <f t="shared" si="12"/>
        <v>4.7995642289076317E-3</v>
      </c>
    </row>
    <row r="810" spans="1:3" x14ac:dyDescent="0.3">
      <c r="A810" s="9">
        <v>45371</v>
      </c>
      <c r="B810">
        <v>540.78820800781295</v>
      </c>
      <c r="C810" s="8">
        <f t="shared" si="12"/>
        <v>1.4042398620263798E-2</v>
      </c>
    </row>
    <row r="811" spans="1:3" x14ac:dyDescent="0.3">
      <c r="A811" s="9">
        <v>45372</v>
      </c>
      <c r="B811">
        <v>554.821044921875</v>
      </c>
      <c r="C811" s="8">
        <f t="shared" si="12"/>
        <v>2.561790039701585E-2</v>
      </c>
    </row>
    <row r="812" spans="1:3" x14ac:dyDescent="0.3">
      <c r="A812" s="9">
        <v>45373</v>
      </c>
      <c r="B812">
        <v>549.13073730468795</v>
      </c>
      <c r="C812" s="8">
        <f t="shared" si="12"/>
        <v>-1.0309069842377793E-2</v>
      </c>
    </row>
    <row r="813" spans="1:3" x14ac:dyDescent="0.3">
      <c r="A813" s="9">
        <v>45376</v>
      </c>
      <c r="B813">
        <v>544.81597900390602</v>
      </c>
      <c r="C813" s="8">
        <f t="shared" si="12"/>
        <v>-7.8884658846614924E-3</v>
      </c>
    </row>
    <row r="814" spans="1:3" x14ac:dyDescent="0.3">
      <c r="A814" s="9">
        <v>45377</v>
      </c>
      <c r="B814">
        <v>543.46014404296898</v>
      </c>
      <c r="C814" s="8">
        <f t="shared" si="12"/>
        <v>-2.4917125970402069E-3</v>
      </c>
    </row>
    <row r="815" spans="1:3" x14ac:dyDescent="0.3">
      <c r="A815" s="9">
        <v>45378</v>
      </c>
      <c r="B815">
        <v>552.25793457031295</v>
      </c>
      <c r="C815" s="8">
        <f t="shared" si="12"/>
        <v>1.6058838066792827E-2</v>
      </c>
    </row>
    <row r="816" spans="1:3" x14ac:dyDescent="0.3">
      <c r="A816" s="9">
        <v>45379</v>
      </c>
      <c r="B816">
        <v>550.02130126953102</v>
      </c>
      <c r="C816" s="8">
        <f t="shared" si="12"/>
        <v>-4.0582028539650735E-3</v>
      </c>
    </row>
    <row r="817" spans="1:3" x14ac:dyDescent="0.3">
      <c r="A817" s="9">
        <v>45383</v>
      </c>
      <c r="B817">
        <v>545.29095458984398</v>
      </c>
      <c r="C817" s="8">
        <f t="shared" si="12"/>
        <v>-8.6374932149493149E-3</v>
      </c>
    </row>
    <row r="818" spans="1:3" x14ac:dyDescent="0.3">
      <c r="A818" s="9">
        <v>45384</v>
      </c>
      <c r="B818">
        <v>541.75799560546898</v>
      </c>
      <c r="C818" s="8">
        <f t="shared" si="12"/>
        <v>-6.5001146878071563E-3</v>
      </c>
    </row>
    <row r="819" spans="1:3" x14ac:dyDescent="0.3">
      <c r="A819" s="9">
        <v>45385</v>
      </c>
      <c r="B819">
        <v>552.77252197265602</v>
      </c>
      <c r="C819" s="8">
        <f t="shared" si="12"/>
        <v>2.0127165067352789E-2</v>
      </c>
    </row>
    <row r="820" spans="1:3" x14ac:dyDescent="0.3">
      <c r="A820" s="9">
        <v>45386</v>
      </c>
      <c r="B820">
        <v>549.8828125</v>
      </c>
      <c r="C820" s="8">
        <f t="shared" si="12"/>
        <v>-5.2413768796589861E-3</v>
      </c>
    </row>
    <row r="821" spans="1:3" x14ac:dyDescent="0.3">
      <c r="A821" s="9">
        <v>45387</v>
      </c>
      <c r="B821">
        <v>560.78845214843795</v>
      </c>
      <c r="C821" s="8">
        <f t="shared" si="12"/>
        <v>1.9638556419196217E-2</v>
      </c>
    </row>
    <row r="822" spans="1:3" x14ac:dyDescent="0.3">
      <c r="A822" s="9">
        <v>45390</v>
      </c>
      <c r="B822">
        <v>560.05609130859398</v>
      </c>
      <c r="C822" s="8">
        <f t="shared" si="12"/>
        <v>-1.3068019973726079E-3</v>
      </c>
    </row>
    <row r="823" spans="1:3" x14ac:dyDescent="0.3">
      <c r="A823" s="9">
        <v>45391</v>
      </c>
      <c r="B823">
        <v>555.523681640625</v>
      </c>
      <c r="C823" s="8">
        <f t="shared" si="12"/>
        <v>-8.1257023770253158E-3</v>
      </c>
    </row>
    <row r="824" spans="1:3" x14ac:dyDescent="0.3">
      <c r="A824" s="9">
        <v>45392</v>
      </c>
      <c r="B824">
        <v>549.605712890625</v>
      </c>
      <c r="C824" s="8">
        <f t="shared" si="12"/>
        <v>-1.0710103899533955E-2</v>
      </c>
    </row>
    <row r="825" spans="1:3" x14ac:dyDescent="0.3">
      <c r="A825" s="9">
        <v>45393</v>
      </c>
      <c r="B825">
        <v>550.02130126953102</v>
      </c>
      <c r="C825" s="8">
        <f t="shared" si="12"/>
        <v>7.5587156979827234E-4</v>
      </c>
    </row>
    <row r="826" spans="1:3" x14ac:dyDescent="0.3">
      <c r="A826" s="9">
        <v>45394</v>
      </c>
      <c r="B826">
        <v>544.60821533203102</v>
      </c>
      <c r="C826" s="8">
        <f t="shared" si="12"/>
        <v>-9.8903418562890158E-3</v>
      </c>
    </row>
    <row r="827" spans="1:3" x14ac:dyDescent="0.3">
      <c r="A827" s="9">
        <v>45397</v>
      </c>
      <c r="B827">
        <v>537.730224609375</v>
      </c>
      <c r="C827" s="8">
        <f t="shared" si="12"/>
        <v>-1.270967204965831E-2</v>
      </c>
    </row>
    <row r="828" spans="1:3" x14ac:dyDescent="0.3">
      <c r="A828" s="9">
        <v>45398</v>
      </c>
      <c r="B828">
        <v>538.49224853515602</v>
      </c>
      <c r="C828" s="8">
        <f t="shared" si="12"/>
        <v>1.4161087918915347E-3</v>
      </c>
    </row>
    <row r="829" spans="1:3" x14ac:dyDescent="0.3">
      <c r="A829" s="9">
        <v>45399</v>
      </c>
      <c r="B829">
        <v>534.95935058593795</v>
      </c>
      <c r="C829" s="8">
        <f t="shared" si="12"/>
        <v>-6.5823381472916139E-3</v>
      </c>
    </row>
    <row r="830" spans="1:3" x14ac:dyDescent="0.3">
      <c r="A830" s="9">
        <v>45400</v>
      </c>
      <c r="B830">
        <v>532.50506591796898</v>
      </c>
      <c r="C830" s="8">
        <f t="shared" si="12"/>
        <v>-4.5983527968617172E-3</v>
      </c>
    </row>
    <row r="831" spans="1:3" x14ac:dyDescent="0.3">
      <c r="A831" s="9">
        <v>45401</v>
      </c>
      <c r="B831">
        <v>529.10076904296898</v>
      </c>
      <c r="C831" s="8">
        <f t="shared" si="12"/>
        <v>-6.4135075976075075E-3</v>
      </c>
    </row>
    <row r="832" spans="1:3" x14ac:dyDescent="0.3">
      <c r="A832" s="9">
        <v>45404</v>
      </c>
      <c r="B832">
        <v>534.1181640625</v>
      </c>
      <c r="C832" s="8">
        <f t="shared" si="12"/>
        <v>9.4381920953849063E-3</v>
      </c>
    </row>
    <row r="833" spans="1:3" x14ac:dyDescent="0.3">
      <c r="A833" s="9">
        <v>45405</v>
      </c>
      <c r="B833">
        <v>544.68731689453102</v>
      </c>
      <c r="C833" s="8">
        <f t="shared" si="12"/>
        <v>1.9594804051110665E-2</v>
      </c>
    </row>
    <row r="834" spans="1:3" x14ac:dyDescent="0.3">
      <c r="A834" s="9">
        <v>45406</v>
      </c>
      <c r="B834">
        <v>540.67926025390602</v>
      </c>
      <c r="C834" s="8">
        <f t="shared" si="12"/>
        <v>-7.385661110783274E-3</v>
      </c>
    </row>
    <row r="835" spans="1:3" x14ac:dyDescent="0.3">
      <c r="A835" s="9">
        <v>45407</v>
      </c>
      <c r="B835">
        <v>543.67791748046898</v>
      </c>
      <c r="C835" s="8">
        <f t="shared" si="12"/>
        <v>5.530769624736958E-3</v>
      </c>
    </row>
    <row r="836" spans="1:3" x14ac:dyDescent="0.3">
      <c r="A836" s="9">
        <v>45408</v>
      </c>
      <c r="B836">
        <v>547.89367675781295</v>
      </c>
      <c r="C836" s="8">
        <f t="shared" ref="C836:C899" si="13">LN(B836/B835)</f>
        <v>7.7242395465167944E-3</v>
      </c>
    </row>
    <row r="837" spans="1:3" x14ac:dyDescent="0.3">
      <c r="A837" s="9">
        <v>45411</v>
      </c>
      <c r="B837">
        <v>548.68536376953102</v>
      </c>
      <c r="C837" s="8">
        <f t="shared" si="13"/>
        <v>1.4439217238495759E-3</v>
      </c>
    </row>
    <row r="838" spans="1:3" x14ac:dyDescent="0.3">
      <c r="A838" s="9">
        <v>45412</v>
      </c>
      <c r="B838">
        <v>539.25427246093795</v>
      </c>
      <c r="C838" s="8">
        <f t="shared" si="13"/>
        <v>-1.733796112580769E-2</v>
      </c>
    </row>
    <row r="839" spans="1:3" x14ac:dyDescent="0.3">
      <c r="A839" s="9">
        <v>45413</v>
      </c>
      <c r="B839">
        <v>537.32458496093795</v>
      </c>
      <c r="C839" s="8">
        <f t="shared" si="13"/>
        <v>-3.5848550308428019E-3</v>
      </c>
    </row>
    <row r="840" spans="1:3" x14ac:dyDescent="0.3">
      <c r="A840" s="9">
        <v>45414</v>
      </c>
      <c r="B840">
        <v>525.17205810546898</v>
      </c>
      <c r="C840" s="8">
        <f t="shared" si="13"/>
        <v>-2.2876414551188773E-2</v>
      </c>
    </row>
    <row r="841" spans="1:3" x14ac:dyDescent="0.3">
      <c r="A841" s="9">
        <v>45415</v>
      </c>
      <c r="B841">
        <v>530.61492919921898</v>
      </c>
      <c r="C841" s="8">
        <f t="shared" si="13"/>
        <v>1.0310639130976559E-2</v>
      </c>
    </row>
    <row r="842" spans="1:3" x14ac:dyDescent="0.3">
      <c r="A842" s="9">
        <v>45418</v>
      </c>
      <c r="B842">
        <v>545.0732421875</v>
      </c>
      <c r="C842" s="8">
        <f t="shared" si="13"/>
        <v>2.6883597213021141E-2</v>
      </c>
    </row>
    <row r="843" spans="1:3" x14ac:dyDescent="0.3">
      <c r="A843" s="9">
        <v>45419</v>
      </c>
      <c r="B843">
        <v>544.46960449218795</v>
      </c>
      <c r="C843" s="8">
        <f t="shared" si="13"/>
        <v>-1.1080569413369596E-3</v>
      </c>
    </row>
    <row r="844" spans="1:3" x14ac:dyDescent="0.3">
      <c r="A844" s="9">
        <v>45420</v>
      </c>
      <c r="B844">
        <v>549.15045166015602</v>
      </c>
      <c r="C844" s="8">
        <f t="shared" si="13"/>
        <v>8.5603326780607312E-3</v>
      </c>
    </row>
    <row r="845" spans="1:3" x14ac:dyDescent="0.3">
      <c r="A845" s="9">
        <v>45421</v>
      </c>
      <c r="B845">
        <v>556.50518798828102</v>
      </c>
      <c r="C845" s="8">
        <f t="shared" si="13"/>
        <v>1.330404249735636E-2</v>
      </c>
    </row>
    <row r="846" spans="1:3" x14ac:dyDescent="0.3">
      <c r="A846" s="9">
        <v>45422</v>
      </c>
      <c r="B846">
        <v>556.94189453125</v>
      </c>
      <c r="C846" s="8">
        <f t="shared" si="13"/>
        <v>7.8442266761992181E-4</v>
      </c>
    </row>
    <row r="847" spans="1:3" x14ac:dyDescent="0.3">
      <c r="A847" s="9">
        <v>45425</v>
      </c>
      <c r="B847">
        <v>546.91735839843795</v>
      </c>
      <c r="C847" s="8">
        <f t="shared" si="13"/>
        <v>-1.8163206400857411E-2</v>
      </c>
    </row>
    <row r="848" spans="1:3" x14ac:dyDescent="0.3">
      <c r="A848" s="9">
        <v>45426</v>
      </c>
      <c r="B848">
        <v>545.29949951171898</v>
      </c>
      <c r="C848" s="8">
        <f t="shared" si="13"/>
        <v>-2.9625253598146613E-3</v>
      </c>
    </row>
    <row r="849" spans="1:3" x14ac:dyDescent="0.3">
      <c r="A849" s="9">
        <v>45427</v>
      </c>
      <c r="B849">
        <v>549.140625</v>
      </c>
      <c r="C849" s="8">
        <f t="shared" si="13"/>
        <v>7.0193721406373623E-3</v>
      </c>
    </row>
    <row r="850" spans="1:3" x14ac:dyDescent="0.3">
      <c r="A850" s="9">
        <v>45428</v>
      </c>
      <c r="B850">
        <v>535.46343994140602</v>
      </c>
      <c r="C850" s="8">
        <f t="shared" si="13"/>
        <v>-2.5221941445030264E-2</v>
      </c>
    </row>
    <row r="851" spans="1:3" x14ac:dyDescent="0.3">
      <c r="A851" s="9">
        <v>45429</v>
      </c>
      <c r="B851">
        <v>541.04150390625</v>
      </c>
      <c r="C851" s="8">
        <f t="shared" si="13"/>
        <v>1.0363378115676121E-2</v>
      </c>
    </row>
    <row r="852" spans="1:3" x14ac:dyDescent="0.3">
      <c r="A852" s="9">
        <v>45432</v>
      </c>
      <c r="B852">
        <v>543.90997314453102</v>
      </c>
      <c r="C852" s="8">
        <f t="shared" si="13"/>
        <v>5.287749696750681E-3</v>
      </c>
    </row>
    <row r="853" spans="1:3" x14ac:dyDescent="0.3">
      <c r="A853" s="9">
        <v>45433</v>
      </c>
      <c r="B853">
        <v>542.788330078125</v>
      </c>
      <c r="C853" s="8">
        <f t="shared" si="13"/>
        <v>-2.0643143757439393E-3</v>
      </c>
    </row>
    <row r="854" spans="1:3" x14ac:dyDescent="0.3">
      <c r="A854" s="9">
        <v>45434</v>
      </c>
      <c r="B854">
        <v>541.99432373046898</v>
      </c>
      <c r="C854" s="8">
        <f t="shared" si="13"/>
        <v>-1.4638996791933958E-3</v>
      </c>
    </row>
    <row r="855" spans="1:3" x14ac:dyDescent="0.3">
      <c r="A855" s="9">
        <v>45435</v>
      </c>
      <c r="B855">
        <v>522.639892578125</v>
      </c>
      <c r="C855" s="8">
        <f t="shared" si="13"/>
        <v>-3.6362843567352247E-2</v>
      </c>
    </row>
    <row r="856" spans="1:3" x14ac:dyDescent="0.3">
      <c r="A856" s="9">
        <v>45436</v>
      </c>
      <c r="B856">
        <v>525.87561035156295</v>
      </c>
      <c r="C856" s="8">
        <f t="shared" si="13"/>
        <v>6.1720175545764222E-3</v>
      </c>
    </row>
    <row r="857" spans="1:3" x14ac:dyDescent="0.3">
      <c r="A857" s="9">
        <v>45440</v>
      </c>
      <c r="B857">
        <v>522.61004638671898</v>
      </c>
      <c r="C857" s="8">
        <f t="shared" si="13"/>
        <v>-6.2291257930971664E-3</v>
      </c>
    </row>
    <row r="858" spans="1:3" x14ac:dyDescent="0.3">
      <c r="A858" s="9">
        <v>45441</v>
      </c>
      <c r="B858">
        <v>519.28509521484398</v>
      </c>
      <c r="C858" s="8">
        <f t="shared" si="13"/>
        <v>-6.3825280038088327E-3</v>
      </c>
    </row>
    <row r="859" spans="1:3" x14ac:dyDescent="0.3">
      <c r="A859" s="9">
        <v>45442</v>
      </c>
      <c r="B859">
        <v>520.54559326171898</v>
      </c>
      <c r="C859" s="8">
        <f t="shared" si="13"/>
        <v>2.4244305890632188E-3</v>
      </c>
    </row>
    <row r="860" spans="1:3" x14ac:dyDescent="0.3">
      <c r="A860" s="9">
        <v>45443</v>
      </c>
      <c r="B860">
        <v>527.55291748046898</v>
      </c>
      <c r="C860" s="8">
        <f t="shared" si="13"/>
        <v>1.3371698475102937E-2</v>
      </c>
    </row>
    <row r="861" spans="1:3" x14ac:dyDescent="0.3">
      <c r="A861" s="9">
        <v>45446</v>
      </c>
      <c r="B861">
        <v>509.25054931640602</v>
      </c>
      <c r="C861" s="8">
        <f t="shared" si="13"/>
        <v>-3.5309044033661398E-2</v>
      </c>
    </row>
    <row r="862" spans="1:3" x14ac:dyDescent="0.3">
      <c r="A862" s="9">
        <v>45447</v>
      </c>
      <c r="B862">
        <v>508.62527465820301</v>
      </c>
      <c r="C862" s="8">
        <f t="shared" si="13"/>
        <v>-1.2285874605253249E-3</v>
      </c>
    </row>
    <row r="863" spans="1:3" x14ac:dyDescent="0.3">
      <c r="A863" s="9">
        <v>45448</v>
      </c>
      <c r="B863">
        <v>519.29504394531295</v>
      </c>
      <c r="C863" s="8">
        <f t="shared" si="13"/>
        <v>2.0760660759925467E-2</v>
      </c>
    </row>
    <row r="864" spans="1:3" x14ac:dyDescent="0.3">
      <c r="A864" s="9">
        <v>45449</v>
      </c>
      <c r="B864">
        <v>511.37454223632801</v>
      </c>
      <c r="C864" s="8">
        <f t="shared" si="13"/>
        <v>-1.5369925996253208E-2</v>
      </c>
    </row>
    <row r="865" spans="1:3" x14ac:dyDescent="0.3">
      <c r="A865" s="9">
        <v>45450</v>
      </c>
      <c r="B865">
        <v>512.28778076171898</v>
      </c>
      <c r="C865" s="8">
        <f t="shared" si="13"/>
        <v>1.7842578497890128E-3</v>
      </c>
    </row>
    <row r="866" spans="1:3" x14ac:dyDescent="0.3">
      <c r="A866" s="9">
        <v>45453</v>
      </c>
      <c r="B866">
        <v>522.07409667968795</v>
      </c>
      <c r="C866" s="8">
        <f t="shared" si="13"/>
        <v>1.8922986534708395E-2</v>
      </c>
    </row>
    <row r="867" spans="1:3" x14ac:dyDescent="0.3">
      <c r="A867" s="9">
        <v>45454</v>
      </c>
      <c r="B867">
        <v>519.09655761718795</v>
      </c>
      <c r="C867" s="8">
        <f t="shared" si="13"/>
        <v>-5.7196141045110539E-3</v>
      </c>
    </row>
    <row r="868" spans="1:3" x14ac:dyDescent="0.3">
      <c r="A868" s="9">
        <v>45455</v>
      </c>
      <c r="B868">
        <v>528.982177734375</v>
      </c>
      <c r="C868" s="8">
        <f t="shared" si="13"/>
        <v>1.8864829440790289E-2</v>
      </c>
    </row>
    <row r="869" spans="1:3" x14ac:dyDescent="0.3">
      <c r="A869" s="9">
        <v>45456</v>
      </c>
      <c r="B869">
        <v>524.95245361328102</v>
      </c>
      <c r="C869" s="8">
        <f t="shared" si="13"/>
        <v>-7.647046863262957E-3</v>
      </c>
    </row>
    <row r="870" spans="1:3" x14ac:dyDescent="0.3">
      <c r="A870" s="9">
        <v>45457</v>
      </c>
      <c r="B870">
        <v>499.54351806640602</v>
      </c>
      <c r="C870" s="8">
        <f t="shared" si="13"/>
        <v>-4.9612976394610396E-2</v>
      </c>
    </row>
    <row r="871" spans="1:3" x14ac:dyDescent="0.3">
      <c r="A871" s="9">
        <v>45460</v>
      </c>
      <c r="B871">
        <v>502.253173828125</v>
      </c>
      <c r="C871" s="8">
        <f t="shared" si="13"/>
        <v>5.4096053451727581E-3</v>
      </c>
    </row>
    <row r="872" spans="1:3" x14ac:dyDescent="0.3">
      <c r="A872" s="9">
        <v>45461</v>
      </c>
      <c r="B872">
        <v>503.04718017578102</v>
      </c>
      <c r="C872" s="8">
        <f t="shared" si="13"/>
        <v>1.5796403723489006E-3</v>
      </c>
    </row>
    <row r="873" spans="1:3" x14ac:dyDescent="0.3">
      <c r="A873" s="9">
        <v>45463</v>
      </c>
      <c r="B873">
        <v>504.19854736328102</v>
      </c>
      <c r="C873" s="8">
        <f t="shared" si="13"/>
        <v>2.2861704100520675E-3</v>
      </c>
    </row>
    <row r="874" spans="1:3" x14ac:dyDescent="0.3">
      <c r="A874" s="9">
        <v>45464</v>
      </c>
      <c r="B874">
        <v>500.39715576171898</v>
      </c>
      <c r="C874" s="8">
        <f t="shared" si="13"/>
        <v>-7.5680390300556363E-3</v>
      </c>
    </row>
    <row r="875" spans="1:3" x14ac:dyDescent="0.3">
      <c r="A875" s="9">
        <v>45467</v>
      </c>
      <c r="B875">
        <v>506.48138427734398</v>
      </c>
      <c r="C875" s="8">
        <f t="shared" si="13"/>
        <v>1.2085474718232785E-2</v>
      </c>
    </row>
    <row r="876" spans="1:3" x14ac:dyDescent="0.3">
      <c r="A876" s="9">
        <v>45468</v>
      </c>
      <c r="B876">
        <v>501.52859497070301</v>
      </c>
      <c r="C876" s="8">
        <f t="shared" si="13"/>
        <v>-9.826944704189532E-3</v>
      </c>
    </row>
    <row r="877" spans="1:3" x14ac:dyDescent="0.3">
      <c r="A877" s="9">
        <v>45469</v>
      </c>
      <c r="B877">
        <v>498.87857055664102</v>
      </c>
      <c r="C877" s="8">
        <f t="shared" si="13"/>
        <v>-5.2979041009216616E-3</v>
      </c>
    </row>
    <row r="878" spans="1:3" x14ac:dyDescent="0.3">
      <c r="A878" s="9">
        <v>45470</v>
      </c>
      <c r="B878">
        <v>500.45666503906301</v>
      </c>
      <c r="C878" s="8">
        <f t="shared" si="13"/>
        <v>3.1582911078807591E-3</v>
      </c>
    </row>
    <row r="879" spans="1:3" x14ac:dyDescent="0.3">
      <c r="A879" s="9">
        <v>45471</v>
      </c>
      <c r="B879">
        <v>502.03482055664102</v>
      </c>
      <c r="C879" s="8">
        <f t="shared" si="13"/>
        <v>3.1484692766430107E-3</v>
      </c>
    </row>
    <row r="880" spans="1:3" x14ac:dyDescent="0.3">
      <c r="A880" s="9">
        <v>45474</v>
      </c>
      <c r="B880">
        <v>497.27066040039102</v>
      </c>
      <c r="C880" s="8">
        <f t="shared" si="13"/>
        <v>-9.5350147518436235E-3</v>
      </c>
    </row>
    <row r="881" spans="1:3" x14ac:dyDescent="0.3">
      <c r="A881" s="9">
        <v>45475</v>
      </c>
      <c r="B881">
        <v>506.22329711914102</v>
      </c>
      <c r="C881" s="8">
        <f t="shared" si="13"/>
        <v>1.784340440529485E-2</v>
      </c>
    </row>
    <row r="882" spans="1:3" x14ac:dyDescent="0.3">
      <c r="A882" s="9">
        <v>45476</v>
      </c>
      <c r="B882">
        <v>508.89321899414102</v>
      </c>
      <c r="C882" s="8">
        <f t="shared" si="13"/>
        <v>5.2603380779816036E-3</v>
      </c>
    </row>
    <row r="883" spans="1:3" x14ac:dyDescent="0.3">
      <c r="A883" s="9">
        <v>45478</v>
      </c>
      <c r="B883">
        <v>501.72711181640602</v>
      </c>
      <c r="C883" s="8">
        <f t="shared" si="13"/>
        <v>-1.418183874899593E-2</v>
      </c>
    </row>
    <row r="884" spans="1:3" x14ac:dyDescent="0.3">
      <c r="A884" s="9">
        <v>45481</v>
      </c>
      <c r="B884">
        <v>504.97271728515602</v>
      </c>
      <c r="C884" s="8">
        <f t="shared" si="13"/>
        <v>6.4480327107721263E-3</v>
      </c>
    </row>
    <row r="885" spans="1:3" x14ac:dyDescent="0.3">
      <c r="A885" s="9">
        <v>45482</v>
      </c>
      <c r="B885">
        <v>504.88339233398398</v>
      </c>
      <c r="C885" s="8">
        <f t="shared" si="13"/>
        <v>-1.7690629497444797E-4</v>
      </c>
    </row>
    <row r="886" spans="1:3" x14ac:dyDescent="0.3">
      <c r="A886" s="9">
        <v>45483</v>
      </c>
      <c r="B886">
        <v>519.26519775390602</v>
      </c>
      <c r="C886" s="8">
        <f t="shared" si="13"/>
        <v>2.8087234649077485E-2</v>
      </c>
    </row>
    <row r="887" spans="1:3" x14ac:dyDescent="0.3">
      <c r="A887" s="9">
        <v>45484</v>
      </c>
      <c r="B887">
        <v>524.218017578125</v>
      </c>
      <c r="C887" s="8">
        <f t="shared" si="13"/>
        <v>9.4929308786331316E-3</v>
      </c>
    </row>
    <row r="888" spans="1:3" x14ac:dyDescent="0.3">
      <c r="A888" s="9">
        <v>45485</v>
      </c>
      <c r="B888">
        <v>533.88537597656295</v>
      </c>
      <c r="C888" s="8">
        <f t="shared" si="13"/>
        <v>1.827350231915768E-2</v>
      </c>
    </row>
    <row r="889" spans="1:3" x14ac:dyDescent="0.3">
      <c r="A889" s="9">
        <v>45488</v>
      </c>
      <c r="B889">
        <v>540.67419433593795</v>
      </c>
      <c r="C889" s="8">
        <f t="shared" si="13"/>
        <v>1.2635704659859005E-2</v>
      </c>
    </row>
    <row r="890" spans="1:3" x14ac:dyDescent="0.3">
      <c r="A890" s="9">
        <v>45489</v>
      </c>
      <c r="B890">
        <v>564.43560791015602</v>
      </c>
      <c r="C890" s="8">
        <f t="shared" si="13"/>
        <v>4.3009438986689172E-2</v>
      </c>
    </row>
    <row r="891" spans="1:3" x14ac:dyDescent="0.3">
      <c r="A891" s="9">
        <v>45490</v>
      </c>
      <c r="B891">
        <v>553.77575683593795</v>
      </c>
      <c r="C891" s="8">
        <f t="shared" si="13"/>
        <v>-1.9066474085375998E-2</v>
      </c>
    </row>
    <row r="892" spans="1:3" x14ac:dyDescent="0.3">
      <c r="A892" s="9">
        <v>45491</v>
      </c>
      <c r="B892">
        <v>543.58239746093795</v>
      </c>
      <c r="C892" s="8">
        <f t="shared" si="13"/>
        <v>-1.8578533416841649E-2</v>
      </c>
    </row>
    <row r="893" spans="1:3" x14ac:dyDescent="0.3">
      <c r="A893" s="9">
        <v>45492</v>
      </c>
      <c r="B893">
        <v>540.5849609375</v>
      </c>
      <c r="C893" s="8">
        <f t="shared" si="13"/>
        <v>-5.5294860843891997E-3</v>
      </c>
    </row>
    <row r="894" spans="1:3" x14ac:dyDescent="0.3">
      <c r="A894" s="9">
        <v>45495</v>
      </c>
      <c r="B894">
        <v>547.99914550781295</v>
      </c>
      <c r="C894" s="8">
        <f t="shared" si="13"/>
        <v>1.362191340461419E-2</v>
      </c>
    </row>
    <row r="895" spans="1:3" x14ac:dyDescent="0.3">
      <c r="A895" s="9">
        <v>45496</v>
      </c>
      <c r="B895">
        <v>547.54260253906295</v>
      </c>
      <c r="C895" s="8">
        <f t="shared" si="13"/>
        <v>-8.3345613435909947E-4</v>
      </c>
    </row>
    <row r="896" spans="1:3" x14ac:dyDescent="0.3">
      <c r="A896" s="9">
        <v>45497</v>
      </c>
      <c r="B896">
        <v>525.309814453125</v>
      </c>
      <c r="C896" s="8">
        <f t="shared" si="13"/>
        <v>-4.1452060214616185E-2</v>
      </c>
    </row>
    <row r="897" spans="1:3" x14ac:dyDescent="0.3">
      <c r="A897" s="9">
        <v>45498</v>
      </c>
      <c r="B897">
        <v>541.06134033203102</v>
      </c>
      <c r="C897" s="8">
        <f t="shared" si="13"/>
        <v>2.9544444352080198E-2</v>
      </c>
    </row>
    <row r="898" spans="1:3" x14ac:dyDescent="0.3">
      <c r="A898" s="9">
        <v>45499</v>
      </c>
      <c r="B898">
        <v>550.47058105468795</v>
      </c>
      <c r="C898" s="8">
        <f t="shared" si="13"/>
        <v>1.7240858667866291E-2</v>
      </c>
    </row>
    <row r="899" spans="1:3" x14ac:dyDescent="0.3">
      <c r="A899" s="9">
        <v>45502</v>
      </c>
      <c r="B899">
        <v>544.42608642578102</v>
      </c>
      <c r="C899" s="8">
        <f t="shared" si="13"/>
        <v>-1.1041326941242172E-2</v>
      </c>
    </row>
    <row r="900" spans="1:3" x14ac:dyDescent="0.3">
      <c r="A900" s="9">
        <v>45503</v>
      </c>
      <c r="B900">
        <v>547.095947265625</v>
      </c>
      <c r="C900" s="8">
        <f t="shared" ref="C900:C963" si="14">LN(B900/B899)</f>
        <v>4.8920059915665004E-3</v>
      </c>
    </row>
    <row r="901" spans="1:3" x14ac:dyDescent="0.3">
      <c r="A901" s="9">
        <v>45504</v>
      </c>
      <c r="B901">
        <v>556.9716796875</v>
      </c>
      <c r="C901" s="8">
        <f t="shared" si="14"/>
        <v>1.7890200891736617E-2</v>
      </c>
    </row>
    <row r="902" spans="1:3" x14ac:dyDescent="0.3">
      <c r="A902" s="9">
        <v>45505</v>
      </c>
      <c r="B902">
        <v>530.55035400390602</v>
      </c>
      <c r="C902" s="8">
        <f t="shared" si="14"/>
        <v>-4.859952270866337E-2</v>
      </c>
    </row>
    <row r="903" spans="1:3" x14ac:dyDescent="0.3">
      <c r="A903" s="9">
        <v>45506</v>
      </c>
      <c r="B903">
        <v>514.64001464843795</v>
      </c>
      <c r="C903" s="8">
        <f t="shared" si="14"/>
        <v>-3.0447215992646433E-2</v>
      </c>
    </row>
    <row r="904" spans="1:3" x14ac:dyDescent="0.3">
      <c r="A904" s="9">
        <v>45509</v>
      </c>
      <c r="B904">
        <v>502.53106689453102</v>
      </c>
      <c r="C904" s="8">
        <f t="shared" si="14"/>
        <v>-2.3810192878311879E-2</v>
      </c>
    </row>
    <row r="905" spans="1:3" x14ac:dyDescent="0.3">
      <c r="A905" s="9">
        <v>45510</v>
      </c>
      <c r="B905">
        <v>514.15368652343795</v>
      </c>
      <c r="C905" s="8">
        <f t="shared" si="14"/>
        <v>2.2864759093732413E-2</v>
      </c>
    </row>
    <row r="906" spans="1:3" x14ac:dyDescent="0.3">
      <c r="A906" s="9">
        <v>45511</v>
      </c>
      <c r="B906">
        <v>508.67489624023398</v>
      </c>
      <c r="C906" s="8">
        <f t="shared" si="14"/>
        <v>-1.0713120020155857E-2</v>
      </c>
    </row>
    <row r="907" spans="1:3" x14ac:dyDescent="0.3">
      <c r="A907" s="9">
        <v>45512</v>
      </c>
      <c r="B907">
        <v>563.840087890625</v>
      </c>
      <c r="C907" s="8">
        <f t="shared" si="14"/>
        <v>0.10296157742493528</v>
      </c>
    </row>
    <row r="908" spans="1:3" x14ac:dyDescent="0.3">
      <c r="A908" s="9">
        <v>45513</v>
      </c>
      <c r="B908">
        <v>565.55718994140602</v>
      </c>
      <c r="C908" s="8">
        <f t="shared" si="14"/>
        <v>3.0407428945125404E-3</v>
      </c>
    </row>
    <row r="909" spans="1:3" x14ac:dyDescent="0.3">
      <c r="A909" s="9">
        <v>45516</v>
      </c>
      <c r="B909">
        <v>563.54235839843795</v>
      </c>
      <c r="C909" s="8">
        <f t="shared" si="14"/>
        <v>-3.5689212426650192E-3</v>
      </c>
    </row>
    <row r="910" spans="1:3" x14ac:dyDescent="0.3">
      <c r="A910" s="9">
        <v>45517</v>
      </c>
      <c r="B910">
        <v>567.26434326171898</v>
      </c>
      <c r="C910" s="8">
        <f t="shared" si="14"/>
        <v>6.5829081110420004E-3</v>
      </c>
    </row>
    <row r="911" spans="1:3" x14ac:dyDescent="0.3">
      <c r="A911" s="9">
        <v>45518</v>
      </c>
      <c r="B911">
        <v>574.07312011718795</v>
      </c>
      <c r="C911" s="8">
        <f t="shared" si="14"/>
        <v>1.1931366220978571E-2</v>
      </c>
    </row>
    <row r="912" spans="1:3" x14ac:dyDescent="0.3">
      <c r="A912" s="9">
        <v>45519</v>
      </c>
      <c r="B912">
        <v>586.43023681640602</v>
      </c>
      <c r="C912" s="8">
        <f t="shared" si="14"/>
        <v>2.1296937538717649E-2</v>
      </c>
    </row>
    <row r="913" spans="1:3" x14ac:dyDescent="0.3">
      <c r="A913" s="9">
        <v>45520</v>
      </c>
      <c r="B913">
        <v>579.04577636718795</v>
      </c>
      <c r="C913" s="8">
        <f t="shared" si="14"/>
        <v>-1.2672177177937036E-2</v>
      </c>
    </row>
    <row r="914" spans="1:3" x14ac:dyDescent="0.3">
      <c r="A914" s="9">
        <v>45523</v>
      </c>
      <c r="B914">
        <v>582.12255859375</v>
      </c>
      <c r="C914" s="8">
        <f t="shared" si="14"/>
        <v>5.299471807351918E-3</v>
      </c>
    </row>
    <row r="915" spans="1:3" x14ac:dyDescent="0.3">
      <c r="A915" s="9">
        <v>45524</v>
      </c>
      <c r="B915">
        <v>577.94396972656295</v>
      </c>
      <c r="C915" s="8">
        <f t="shared" si="14"/>
        <v>-7.2040815541805419E-3</v>
      </c>
    </row>
    <row r="916" spans="1:3" x14ac:dyDescent="0.3">
      <c r="A916" s="9">
        <v>45525</v>
      </c>
      <c r="B916">
        <v>581.56677246093795</v>
      </c>
      <c r="C916" s="8">
        <f t="shared" si="14"/>
        <v>6.2488675460428715E-3</v>
      </c>
    </row>
    <row r="917" spans="1:3" x14ac:dyDescent="0.3">
      <c r="A917" s="9">
        <v>45526</v>
      </c>
      <c r="B917">
        <v>582.91656494140602</v>
      </c>
      <c r="C917" s="8">
        <f t="shared" si="14"/>
        <v>2.3182694704814754E-3</v>
      </c>
    </row>
    <row r="918" spans="1:3" x14ac:dyDescent="0.3">
      <c r="A918" s="9">
        <v>45527</v>
      </c>
      <c r="B918">
        <v>589.387939453125</v>
      </c>
      <c r="C918" s="8">
        <f t="shared" si="14"/>
        <v>1.1040544879374382E-2</v>
      </c>
    </row>
    <row r="919" spans="1:3" x14ac:dyDescent="0.3">
      <c r="A919" s="9">
        <v>45530</v>
      </c>
      <c r="B919">
        <v>586.83709716796898</v>
      </c>
      <c r="C919" s="8">
        <f t="shared" si="14"/>
        <v>-4.3373439685834465E-3</v>
      </c>
    </row>
    <row r="920" spans="1:3" x14ac:dyDescent="0.3">
      <c r="A920" s="9">
        <v>45531</v>
      </c>
      <c r="B920">
        <v>585.685791015625</v>
      </c>
      <c r="C920" s="8">
        <f t="shared" si="14"/>
        <v>-1.9638107434022472E-3</v>
      </c>
    </row>
    <row r="921" spans="1:3" x14ac:dyDescent="0.3">
      <c r="A921" s="9">
        <v>45532</v>
      </c>
      <c r="B921">
        <v>585.23791503906295</v>
      </c>
      <c r="C921" s="8">
        <f t="shared" si="14"/>
        <v>-7.6499603874836117E-4</v>
      </c>
    </row>
    <row r="922" spans="1:3" x14ac:dyDescent="0.3">
      <c r="A922" s="9">
        <v>45533</v>
      </c>
      <c r="B922">
        <v>588.43273925781295</v>
      </c>
      <c r="C922" s="8">
        <f t="shared" si="14"/>
        <v>5.4441714087335351E-3</v>
      </c>
    </row>
    <row r="923" spans="1:3" x14ac:dyDescent="0.3">
      <c r="A923" s="9">
        <v>45534</v>
      </c>
      <c r="B923">
        <v>597.37048339843795</v>
      </c>
      <c r="C923" s="8">
        <f t="shared" si="14"/>
        <v>1.5074867784070994E-2</v>
      </c>
    </row>
    <row r="924" spans="1:3" x14ac:dyDescent="0.3">
      <c r="A924" s="9">
        <v>45538</v>
      </c>
      <c r="B924">
        <v>572.63757324218795</v>
      </c>
      <c r="C924" s="8">
        <f t="shared" si="14"/>
        <v>-4.2284486955409289E-2</v>
      </c>
    </row>
    <row r="925" spans="1:3" x14ac:dyDescent="0.3">
      <c r="A925" s="9">
        <v>45539</v>
      </c>
      <c r="B925">
        <v>574.23010253906295</v>
      </c>
      <c r="C925" s="8">
        <f t="shared" si="14"/>
        <v>2.7771823272530896E-3</v>
      </c>
    </row>
    <row r="926" spans="1:3" x14ac:dyDescent="0.3">
      <c r="A926" s="9">
        <v>45540</v>
      </c>
      <c r="B926">
        <v>572.48834228515602</v>
      </c>
      <c r="C926" s="8">
        <f t="shared" si="14"/>
        <v>-3.037819093661547E-3</v>
      </c>
    </row>
    <row r="927" spans="1:3" x14ac:dyDescent="0.3">
      <c r="A927" s="9">
        <v>45541</v>
      </c>
      <c r="B927">
        <v>568.61663818359398</v>
      </c>
      <c r="C927" s="8">
        <f t="shared" si="14"/>
        <v>-6.7859119450574597E-3</v>
      </c>
    </row>
    <row r="928" spans="1:3" x14ac:dyDescent="0.3">
      <c r="A928" s="9">
        <v>45544</v>
      </c>
      <c r="B928">
        <v>577.46472167968795</v>
      </c>
      <c r="C928" s="8">
        <f t="shared" si="14"/>
        <v>1.5440892074136396E-2</v>
      </c>
    </row>
    <row r="929" spans="1:3" x14ac:dyDescent="0.3">
      <c r="A929" s="9">
        <v>45545</v>
      </c>
      <c r="B929">
        <v>578.36047363281295</v>
      </c>
      <c r="C929" s="8">
        <f t="shared" si="14"/>
        <v>1.5499785540059228E-3</v>
      </c>
    </row>
    <row r="930" spans="1:3" x14ac:dyDescent="0.3">
      <c r="A930" s="9">
        <v>45546</v>
      </c>
      <c r="B930">
        <v>581.64495849609398</v>
      </c>
      <c r="C930" s="8">
        <f t="shared" si="14"/>
        <v>5.6628935514314391E-3</v>
      </c>
    </row>
    <row r="931" spans="1:3" x14ac:dyDescent="0.3">
      <c r="A931" s="9">
        <v>45547</v>
      </c>
      <c r="B931">
        <v>584.78009033203102</v>
      </c>
      <c r="C931" s="8">
        <f t="shared" si="14"/>
        <v>5.3756379612530658E-3</v>
      </c>
    </row>
    <row r="932" spans="1:3" x14ac:dyDescent="0.3">
      <c r="A932" s="9">
        <v>45548</v>
      </c>
      <c r="B932">
        <v>588.54229736328102</v>
      </c>
      <c r="C932" s="8">
        <f t="shared" si="14"/>
        <v>6.4129346960767721E-3</v>
      </c>
    </row>
    <row r="933" spans="1:3" x14ac:dyDescent="0.3">
      <c r="A933" s="9">
        <v>45551</v>
      </c>
      <c r="B933">
        <v>593.96661376953102</v>
      </c>
      <c r="C933" s="8">
        <f t="shared" si="14"/>
        <v>9.1743147156131879E-3</v>
      </c>
    </row>
    <row r="934" spans="1:3" x14ac:dyDescent="0.3">
      <c r="A934" s="9">
        <v>45552</v>
      </c>
      <c r="B934">
        <v>602.31701660156295</v>
      </c>
      <c r="C934" s="8">
        <f t="shared" si="14"/>
        <v>1.3960800343320538E-2</v>
      </c>
    </row>
    <row r="935" spans="1:3" x14ac:dyDescent="0.3">
      <c r="A935" s="9">
        <v>45553</v>
      </c>
      <c r="B935">
        <v>606.15887451171898</v>
      </c>
      <c r="C935" s="8">
        <f t="shared" si="14"/>
        <v>6.3582085190763919E-3</v>
      </c>
    </row>
    <row r="936" spans="1:3" x14ac:dyDescent="0.3">
      <c r="A936" s="9">
        <v>45554</v>
      </c>
      <c r="B936">
        <v>623.09857177734398</v>
      </c>
      <c r="C936" s="8">
        <f t="shared" si="14"/>
        <v>2.756260655300425E-2</v>
      </c>
    </row>
    <row r="937" spans="1:3" x14ac:dyDescent="0.3">
      <c r="A937" s="9">
        <v>45555</v>
      </c>
      <c r="B937">
        <v>620.82940673828102</v>
      </c>
      <c r="C937" s="8">
        <f t="shared" si="14"/>
        <v>-3.6483905745008944E-3</v>
      </c>
    </row>
    <row r="938" spans="1:3" x14ac:dyDescent="0.3">
      <c r="A938" s="9">
        <v>45558</v>
      </c>
      <c r="B938">
        <v>615.80316162109398</v>
      </c>
      <c r="C938" s="8">
        <f t="shared" si="14"/>
        <v>-8.1289672028069335E-3</v>
      </c>
    </row>
    <row r="939" spans="1:3" x14ac:dyDescent="0.3">
      <c r="A939" s="9">
        <v>45559</v>
      </c>
      <c r="B939">
        <v>622.42181396484398</v>
      </c>
      <c r="C939" s="8">
        <f t="shared" si="14"/>
        <v>1.0690650748105537E-2</v>
      </c>
    </row>
    <row r="940" spans="1:3" x14ac:dyDescent="0.3">
      <c r="A940" s="9">
        <v>45560</v>
      </c>
      <c r="B940">
        <v>618.88854980468795</v>
      </c>
      <c r="C940" s="8">
        <f t="shared" si="14"/>
        <v>-5.692812700965855E-3</v>
      </c>
    </row>
    <row r="941" spans="1:3" x14ac:dyDescent="0.3">
      <c r="A941" s="9">
        <v>45561</v>
      </c>
      <c r="B941">
        <v>632.40447998046898</v>
      </c>
      <c r="C941" s="8">
        <f t="shared" si="14"/>
        <v>2.1603981710239563E-2</v>
      </c>
    </row>
    <row r="942" spans="1:3" x14ac:dyDescent="0.3">
      <c r="A942" s="9">
        <v>45562</v>
      </c>
      <c r="B942">
        <v>629.78692626953102</v>
      </c>
      <c r="C942" s="8">
        <f t="shared" si="14"/>
        <v>-4.1476394949893705E-3</v>
      </c>
    </row>
    <row r="943" spans="1:3" x14ac:dyDescent="0.3">
      <c r="A943" s="9">
        <v>45565</v>
      </c>
      <c r="B943">
        <v>628.84143066406295</v>
      </c>
      <c r="C943" s="8">
        <f t="shared" si="14"/>
        <v>-1.5024225032162803E-3</v>
      </c>
    </row>
    <row r="944" spans="1:3" x14ac:dyDescent="0.3">
      <c r="A944" s="9">
        <v>45566</v>
      </c>
      <c r="B944">
        <v>627.16931152343795</v>
      </c>
      <c r="C944" s="8">
        <f t="shared" si="14"/>
        <v>-2.6625888972413268E-3</v>
      </c>
    </row>
    <row r="945" spans="1:3" x14ac:dyDescent="0.3">
      <c r="A945" s="9">
        <v>45567</v>
      </c>
      <c r="B945">
        <v>624.541748046875</v>
      </c>
      <c r="C945" s="8">
        <f t="shared" si="14"/>
        <v>-4.1983608213348638E-3</v>
      </c>
    </row>
    <row r="946" spans="1:3" x14ac:dyDescent="0.3">
      <c r="A946" s="9">
        <v>45568</v>
      </c>
      <c r="B946">
        <v>623.35736083984398</v>
      </c>
      <c r="C946" s="8">
        <f t="shared" si="14"/>
        <v>-1.8982104470286611E-3</v>
      </c>
    </row>
    <row r="947" spans="1:3" x14ac:dyDescent="0.3">
      <c r="A947" s="9">
        <v>45569</v>
      </c>
      <c r="B947">
        <v>627.706787109375</v>
      </c>
      <c r="C947" s="8">
        <f t="shared" si="14"/>
        <v>6.9531906898172941E-3</v>
      </c>
    </row>
    <row r="948" spans="1:3" x14ac:dyDescent="0.3">
      <c r="A948" s="9">
        <v>45572</v>
      </c>
      <c r="B948">
        <v>626.74133300781295</v>
      </c>
      <c r="C948" s="8">
        <f t="shared" si="14"/>
        <v>-1.5392494543207404E-3</v>
      </c>
    </row>
    <row r="949" spans="1:3" x14ac:dyDescent="0.3">
      <c r="A949" s="9">
        <v>45573</v>
      </c>
      <c r="B949">
        <v>624.382568359375</v>
      </c>
      <c r="C949" s="8">
        <f t="shared" si="14"/>
        <v>-3.7706376491494268E-3</v>
      </c>
    </row>
    <row r="950" spans="1:3" x14ac:dyDescent="0.3">
      <c r="A950" s="9">
        <v>45574</v>
      </c>
      <c r="B950">
        <v>629.80676269531295</v>
      </c>
      <c r="C950" s="8">
        <f t="shared" si="14"/>
        <v>8.6497756292689843E-3</v>
      </c>
    </row>
    <row r="951" spans="1:3" x14ac:dyDescent="0.3">
      <c r="A951" s="9">
        <v>45575</v>
      </c>
      <c r="B951">
        <v>628.54278564453102</v>
      </c>
      <c r="C951" s="8">
        <f t="shared" si="14"/>
        <v>-2.0089449351371681E-3</v>
      </c>
    </row>
    <row r="952" spans="1:3" x14ac:dyDescent="0.3">
      <c r="A952" s="9">
        <v>45576</v>
      </c>
      <c r="B952">
        <v>634.14630126953102</v>
      </c>
      <c r="C952" s="8">
        <f t="shared" si="14"/>
        <v>8.8755853966651279E-3</v>
      </c>
    </row>
    <row r="953" spans="1:3" x14ac:dyDescent="0.3">
      <c r="A953" s="9">
        <v>45579</v>
      </c>
      <c r="B953">
        <v>640.49621582031295</v>
      </c>
      <c r="C953" s="8">
        <f t="shared" si="14"/>
        <v>9.9635262376819005E-3</v>
      </c>
    </row>
    <row r="954" spans="1:3" x14ac:dyDescent="0.3">
      <c r="A954" s="9">
        <v>45580</v>
      </c>
      <c r="B954">
        <v>635.01214599609398</v>
      </c>
      <c r="C954" s="8">
        <f t="shared" si="14"/>
        <v>-8.59908689166234E-3</v>
      </c>
    </row>
    <row r="955" spans="1:3" x14ac:dyDescent="0.3">
      <c r="A955" s="9">
        <v>45581</v>
      </c>
      <c r="B955">
        <v>634.47467041015602</v>
      </c>
      <c r="C955" s="8">
        <f t="shared" si="14"/>
        <v>-8.4676045643990508E-4</v>
      </c>
    </row>
    <row r="956" spans="1:3" x14ac:dyDescent="0.3">
      <c r="A956" s="9">
        <v>45582</v>
      </c>
      <c r="B956">
        <v>636.82360839843795</v>
      </c>
      <c r="C956" s="8">
        <f t="shared" si="14"/>
        <v>3.6953415267512893E-3</v>
      </c>
    </row>
    <row r="957" spans="1:3" x14ac:dyDescent="0.3">
      <c r="A957" s="9">
        <v>45583</v>
      </c>
      <c r="B957">
        <v>637.42077636718795</v>
      </c>
      <c r="C957" s="8">
        <f t="shared" si="14"/>
        <v>9.3728961195794038E-4</v>
      </c>
    </row>
    <row r="958" spans="1:3" x14ac:dyDescent="0.3">
      <c r="A958" s="9">
        <v>45586</v>
      </c>
      <c r="B958">
        <v>636.22637939453102</v>
      </c>
      <c r="C958" s="8">
        <f t="shared" si="14"/>
        <v>-1.8755544930661818E-3</v>
      </c>
    </row>
    <row r="959" spans="1:3" x14ac:dyDescent="0.3">
      <c r="A959" s="9">
        <v>45587</v>
      </c>
      <c r="B959">
        <v>626.31341552734398</v>
      </c>
      <c r="C959" s="8">
        <f t="shared" si="14"/>
        <v>-1.5703532860365386E-2</v>
      </c>
    </row>
    <row r="960" spans="1:3" x14ac:dyDescent="0.3">
      <c r="A960" s="9">
        <v>45588</v>
      </c>
      <c r="B960">
        <v>626.73138427734398</v>
      </c>
      <c r="C960" s="8">
        <f t="shared" si="14"/>
        <v>6.6712501511008221E-4</v>
      </c>
    </row>
    <row r="961" spans="1:3" x14ac:dyDescent="0.3">
      <c r="A961" s="9">
        <v>45589</v>
      </c>
      <c r="B961">
        <v>621.19757080078102</v>
      </c>
      <c r="C961" s="8">
        <f t="shared" si="14"/>
        <v>-8.8688538342854839E-3</v>
      </c>
    </row>
    <row r="962" spans="1:3" x14ac:dyDescent="0.3">
      <c r="A962" s="9">
        <v>45590</v>
      </c>
      <c r="B962">
        <v>618.80889892578102</v>
      </c>
      <c r="C962" s="8">
        <f t="shared" si="14"/>
        <v>-3.8526812366462123E-3</v>
      </c>
    </row>
    <row r="963" spans="1:3" x14ac:dyDescent="0.3">
      <c r="A963" s="9">
        <v>45593</v>
      </c>
      <c r="B963">
        <v>620.70989990234398</v>
      </c>
      <c r="C963" s="8">
        <f t="shared" si="14"/>
        <v>3.0673233335703903E-3</v>
      </c>
    </row>
    <row r="964" spans="1:3" x14ac:dyDescent="0.3">
      <c r="A964" s="9">
        <v>45594</v>
      </c>
      <c r="B964">
        <v>622.16302490234398</v>
      </c>
      <c r="C964" s="8">
        <f t="shared" ref="C964:C1006" si="15">LN(B964/B963)</f>
        <v>2.3383334420051922E-3</v>
      </c>
    </row>
    <row r="965" spans="1:3" x14ac:dyDescent="0.3">
      <c r="A965" s="9">
        <v>45595</v>
      </c>
      <c r="B965">
        <v>621.34686279296898</v>
      </c>
      <c r="C965" s="8">
        <f t="shared" si="15"/>
        <v>-1.3126750895126069E-3</v>
      </c>
    </row>
    <row r="966" spans="1:3" x14ac:dyDescent="0.3">
      <c r="A966" s="9">
        <v>45596</v>
      </c>
      <c r="B966">
        <v>631.080810546875</v>
      </c>
      <c r="C966" s="8">
        <f t="shared" si="15"/>
        <v>1.5544440547229027E-2</v>
      </c>
    </row>
    <row r="967" spans="1:3" x14ac:dyDescent="0.3">
      <c r="A967" s="9">
        <v>45597</v>
      </c>
      <c r="B967">
        <v>632.03631591796898</v>
      </c>
      <c r="C967" s="8">
        <f t="shared" si="15"/>
        <v>1.5129326225320366E-3</v>
      </c>
    </row>
    <row r="968" spans="1:3" x14ac:dyDescent="0.3">
      <c r="A968" s="9">
        <v>45600</v>
      </c>
      <c r="B968">
        <v>634.99224853515602</v>
      </c>
      <c r="C968" s="8">
        <f t="shared" si="15"/>
        <v>4.6659373954284246E-3</v>
      </c>
    </row>
    <row r="969" spans="1:3" x14ac:dyDescent="0.3">
      <c r="A969" s="9">
        <v>45601</v>
      </c>
      <c r="B969">
        <v>650.36944580078102</v>
      </c>
      <c r="C969" s="8">
        <f t="shared" si="15"/>
        <v>2.3927787792111643E-2</v>
      </c>
    </row>
    <row r="970" spans="1:3" x14ac:dyDescent="0.3">
      <c r="A970" s="9">
        <v>45602</v>
      </c>
      <c r="B970">
        <v>706.11541748046898</v>
      </c>
      <c r="C970" s="8">
        <f t="shared" si="15"/>
        <v>8.2238125403180345E-2</v>
      </c>
    </row>
    <row r="971" spans="1:3" x14ac:dyDescent="0.3">
      <c r="A971" s="9">
        <v>45603</v>
      </c>
      <c r="B971">
        <v>686.51818847656295</v>
      </c>
      <c r="C971" s="8">
        <f t="shared" si="15"/>
        <v>-2.8145985621804929E-2</v>
      </c>
    </row>
    <row r="972" spans="1:3" x14ac:dyDescent="0.3">
      <c r="A972" s="9">
        <v>45604</v>
      </c>
      <c r="B972">
        <v>693.940673828125</v>
      </c>
      <c r="C972" s="8">
        <f t="shared" si="15"/>
        <v>1.0753753094869027E-2</v>
      </c>
    </row>
    <row r="973" spans="1:3" x14ac:dyDescent="0.3">
      <c r="A973" s="9">
        <v>45607</v>
      </c>
      <c r="B973">
        <v>706.48101806640602</v>
      </c>
      <c r="C973" s="8">
        <f t="shared" si="15"/>
        <v>1.7909861744878415E-2</v>
      </c>
    </row>
    <row r="974" spans="1:3" x14ac:dyDescent="0.3">
      <c r="A974" s="9">
        <v>45608</v>
      </c>
      <c r="B974">
        <v>697.67181396484398</v>
      </c>
      <c r="C974" s="8">
        <f t="shared" si="15"/>
        <v>-1.2547522573465014E-2</v>
      </c>
    </row>
    <row r="975" spans="1:3" x14ac:dyDescent="0.3">
      <c r="A975" s="9">
        <v>45609</v>
      </c>
      <c r="B975">
        <v>704.79504394531295</v>
      </c>
      <c r="C975" s="8">
        <f t="shared" si="15"/>
        <v>1.0158231110883844E-2</v>
      </c>
    </row>
    <row r="976" spans="1:3" x14ac:dyDescent="0.3">
      <c r="A976" s="9">
        <v>45610</v>
      </c>
      <c r="B976">
        <v>695.98583984375</v>
      </c>
      <c r="C976" s="8">
        <f t="shared" si="15"/>
        <v>-1.2577727662215014E-2</v>
      </c>
    </row>
    <row r="977" spans="1:3" x14ac:dyDescent="0.3">
      <c r="A977" s="9">
        <v>45611</v>
      </c>
      <c r="B977">
        <v>697.26275634765602</v>
      </c>
      <c r="C977" s="8">
        <f t="shared" si="15"/>
        <v>1.8330064927737828E-3</v>
      </c>
    </row>
    <row r="978" spans="1:3" x14ac:dyDescent="0.3">
      <c r="A978" s="9">
        <v>45614</v>
      </c>
      <c r="B978">
        <v>690.0498046875</v>
      </c>
      <c r="C978" s="8">
        <f t="shared" si="15"/>
        <v>-1.0398545875221684E-2</v>
      </c>
    </row>
    <row r="979" spans="1:3" x14ac:dyDescent="0.3">
      <c r="A979" s="9">
        <v>45615</v>
      </c>
      <c r="B979">
        <v>688.13433837890602</v>
      </c>
      <c r="C979" s="8">
        <f t="shared" si="15"/>
        <v>-2.7796975485260712E-3</v>
      </c>
    </row>
    <row r="980" spans="1:3" x14ac:dyDescent="0.3">
      <c r="A980" s="9">
        <v>45616</v>
      </c>
      <c r="B980">
        <v>688.80279541015602</v>
      </c>
      <c r="C980" s="8">
        <f t="shared" si="15"/>
        <v>9.7093333800079781E-4</v>
      </c>
    </row>
    <row r="981" spans="1:3" x14ac:dyDescent="0.3">
      <c r="A981" s="9">
        <v>45617</v>
      </c>
      <c r="B981">
        <v>701.02392578125</v>
      </c>
      <c r="C981" s="8">
        <f t="shared" si="15"/>
        <v>1.758700589877352E-2</v>
      </c>
    </row>
    <row r="982" spans="1:3" x14ac:dyDescent="0.3">
      <c r="A982" s="9">
        <v>45618</v>
      </c>
      <c r="B982">
        <v>705.20404052734398</v>
      </c>
      <c r="C982" s="8">
        <f t="shared" si="15"/>
        <v>5.9451627451634469E-3</v>
      </c>
    </row>
    <row r="983" spans="1:3" x14ac:dyDescent="0.3">
      <c r="A983" s="9">
        <v>45621</v>
      </c>
      <c r="B983">
        <v>702.759765625</v>
      </c>
      <c r="C983" s="8">
        <f t="shared" si="15"/>
        <v>-3.4720741359991151E-3</v>
      </c>
    </row>
    <row r="984" spans="1:3" x14ac:dyDescent="0.3">
      <c r="A984" s="9">
        <v>45622</v>
      </c>
      <c r="B984">
        <v>705.18408203125</v>
      </c>
      <c r="C984" s="8">
        <f t="shared" si="15"/>
        <v>3.4437720030243038E-3</v>
      </c>
    </row>
    <row r="985" spans="1:3" x14ac:dyDescent="0.3">
      <c r="A985" s="9">
        <v>45623</v>
      </c>
      <c r="B985">
        <v>698.23052978515602</v>
      </c>
      <c r="C985" s="8">
        <f t="shared" si="15"/>
        <v>-9.9095578602429266E-3</v>
      </c>
    </row>
    <row r="986" spans="1:3" x14ac:dyDescent="0.3">
      <c r="A986" s="9">
        <v>45625</v>
      </c>
      <c r="B986">
        <v>701.243408203125</v>
      </c>
      <c r="C986" s="8">
        <f t="shared" si="15"/>
        <v>4.3057365927613341E-3</v>
      </c>
    </row>
    <row r="987" spans="1:3" x14ac:dyDescent="0.3">
      <c r="A987" s="9">
        <v>45628</v>
      </c>
      <c r="B987">
        <v>699.03857421875</v>
      </c>
      <c r="C987" s="8">
        <f t="shared" si="15"/>
        <v>-3.1491311523951962E-3</v>
      </c>
    </row>
    <row r="988" spans="1:3" x14ac:dyDescent="0.3">
      <c r="A988" s="9">
        <v>45629</v>
      </c>
      <c r="B988">
        <v>699.24810791015602</v>
      </c>
      <c r="C988" s="8">
        <f t="shared" si="15"/>
        <v>2.9970062026957764E-4</v>
      </c>
    </row>
    <row r="989" spans="1:3" x14ac:dyDescent="0.3">
      <c r="A989" s="9">
        <v>45630</v>
      </c>
      <c r="B989">
        <v>694.84851074218795</v>
      </c>
      <c r="C989" s="8">
        <f t="shared" si="15"/>
        <v>-6.311774543034626E-3</v>
      </c>
    </row>
    <row r="990" spans="1:3" x14ac:dyDescent="0.3">
      <c r="A990" s="9">
        <v>45631</v>
      </c>
      <c r="B990">
        <v>693.07269287109398</v>
      </c>
      <c r="C990" s="8">
        <f t="shared" si="15"/>
        <v>-2.5589620441243809E-3</v>
      </c>
    </row>
    <row r="991" spans="1:3" x14ac:dyDescent="0.3">
      <c r="A991" s="9">
        <v>45632</v>
      </c>
      <c r="B991">
        <v>694.51922607421898</v>
      </c>
      <c r="C991" s="8">
        <f t="shared" si="15"/>
        <v>2.084955536835127E-3</v>
      </c>
    </row>
    <row r="992" spans="1:3" x14ac:dyDescent="0.3">
      <c r="A992" s="9">
        <v>45635</v>
      </c>
      <c r="B992">
        <v>684.38323974609398</v>
      </c>
      <c r="C992" s="8">
        <f t="shared" si="15"/>
        <v>-1.4701792399399026E-2</v>
      </c>
    </row>
    <row r="993" spans="1:3" x14ac:dyDescent="0.3">
      <c r="A993" s="9">
        <v>45636</v>
      </c>
      <c r="B993">
        <v>676.33221435546898</v>
      </c>
      <c r="C993" s="8">
        <f t="shared" si="15"/>
        <v>-1.1833656064577213E-2</v>
      </c>
    </row>
    <row r="994" spans="1:3" x14ac:dyDescent="0.3">
      <c r="A994" s="9">
        <v>45637</v>
      </c>
      <c r="B994">
        <v>684.77233886718795</v>
      </c>
      <c r="C994" s="8">
        <f t="shared" si="15"/>
        <v>1.2402034322894672E-2</v>
      </c>
    </row>
    <row r="995" spans="1:3" x14ac:dyDescent="0.3">
      <c r="A995" s="9">
        <v>45638</v>
      </c>
      <c r="B995">
        <v>680.96130371093795</v>
      </c>
      <c r="C995" s="8">
        <f t="shared" si="15"/>
        <v>-5.580949211894848E-3</v>
      </c>
    </row>
    <row r="996" spans="1:3" x14ac:dyDescent="0.3">
      <c r="A996" s="9">
        <v>45639</v>
      </c>
      <c r="B996">
        <v>670.23663330078102</v>
      </c>
      <c r="C996" s="8">
        <f t="shared" si="15"/>
        <v>-1.5874647729224815E-2</v>
      </c>
    </row>
    <row r="997" spans="1:3" x14ac:dyDescent="0.3">
      <c r="A997" s="9">
        <v>45642</v>
      </c>
      <c r="B997">
        <v>672.152099609375</v>
      </c>
      <c r="C997" s="8">
        <f t="shared" si="15"/>
        <v>2.8538195556068631E-3</v>
      </c>
    </row>
    <row r="998" spans="1:3" x14ac:dyDescent="0.3">
      <c r="A998" s="9">
        <v>45643</v>
      </c>
      <c r="B998">
        <v>664.42034912109398</v>
      </c>
      <c r="C998" s="8">
        <f t="shared" si="15"/>
        <v>-1.1569648530502486E-2</v>
      </c>
    </row>
    <row r="999" spans="1:3" x14ac:dyDescent="0.3">
      <c r="A999" s="9">
        <v>45644</v>
      </c>
      <c r="B999">
        <v>642.28265380859398</v>
      </c>
      <c r="C999" s="8">
        <f t="shared" si="15"/>
        <v>-3.3886527557195636E-2</v>
      </c>
    </row>
    <row r="1000" spans="1:3" x14ac:dyDescent="0.3">
      <c r="A1000" s="9">
        <v>45645</v>
      </c>
      <c r="B1000">
        <v>637.76336669921898</v>
      </c>
      <c r="C1000" s="8">
        <f t="shared" si="15"/>
        <v>-7.0611615748088991E-3</v>
      </c>
    </row>
    <row r="1001" spans="1:3" x14ac:dyDescent="0.3">
      <c r="A1001" s="9">
        <v>45646</v>
      </c>
      <c r="B1001">
        <v>645.67468261718795</v>
      </c>
      <c r="C1001" s="8">
        <f t="shared" si="15"/>
        <v>1.2328473705717435E-2</v>
      </c>
    </row>
    <row r="1002" spans="1:3" x14ac:dyDescent="0.3">
      <c r="A1002" s="9">
        <v>45649</v>
      </c>
      <c r="B1002">
        <v>644.12835693359398</v>
      </c>
      <c r="C1002" s="8">
        <f t="shared" si="15"/>
        <v>-2.3977714070064328E-3</v>
      </c>
    </row>
    <row r="1003" spans="1:3" x14ac:dyDescent="0.3">
      <c r="A1003" s="9">
        <v>45650</v>
      </c>
      <c r="B1003">
        <v>651.031982421875</v>
      </c>
      <c r="C1003" s="8">
        <f t="shared" si="15"/>
        <v>1.0660750892982265E-2</v>
      </c>
    </row>
    <row r="1004" spans="1:3" x14ac:dyDescent="0.3">
      <c r="A1004" s="9">
        <v>45652</v>
      </c>
      <c r="B1004">
        <v>649.88470458984398</v>
      </c>
      <c r="C1004" s="8">
        <f t="shared" si="15"/>
        <v>-1.7637995436849902E-3</v>
      </c>
    </row>
    <row r="1005" spans="1:3" x14ac:dyDescent="0.3">
      <c r="A1005" s="9">
        <v>45653</v>
      </c>
      <c r="B1005">
        <v>642.29266357421898</v>
      </c>
      <c r="C1005" s="8">
        <f t="shared" si="15"/>
        <v>-1.1750907520873564E-2</v>
      </c>
    </row>
    <row r="1006" spans="1:3" x14ac:dyDescent="0.3">
      <c r="A1006" s="9">
        <v>45656</v>
      </c>
      <c r="B1006">
        <v>635.31915283203102</v>
      </c>
      <c r="C1006" s="8">
        <f t="shared" si="15"/>
        <v>-1.0916586566209519E-2</v>
      </c>
    </row>
  </sheetData>
  <mergeCells count="3">
    <mergeCell ref="A1:B1"/>
    <mergeCell ref="E1:F1"/>
    <mergeCell ref="I1:J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6"/>
  <sheetViews>
    <sheetView zoomScaleNormal="100" workbookViewId="0">
      <selection activeCell="E2" sqref="E2"/>
    </sheetView>
  </sheetViews>
  <sheetFormatPr baseColWidth="10" defaultColWidth="10.5546875" defaultRowHeight="14.4" x14ac:dyDescent="0.3"/>
  <cols>
    <col min="1" max="1" width="11.44140625" style="3" customWidth="1"/>
    <col min="2" max="2" width="14.33203125" style="3" customWidth="1"/>
    <col min="3" max="3" width="23.6640625" style="3" customWidth="1"/>
    <col min="4" max="4" width="11.44140625" style="3" customWidth="1"/>
    <col min="5" max="5" width="34.88671875" style="3" customWidth="1"/>
    <col min="6" max="6" width="17.44140625" style="3" customWidth="1"/>
    <col min="8" max="8" width="18.33203125" customWidth="1"/>
  </cols>
  <sheetData>
    <row r="1" spans="1:9" ht="14.25" customHeight="1" x14ac:dyDescent="0.3">
      <c r="A1" s="29" t="s">
        <v>30</v>
      </c>
      <c r="B1" s="29"/>
      <c r="C1" s="1" t="s">
        <v>49</v>
      </c>
      <c r="D1" s="1"/>
      <c r="E1" s="1" t="s">
        <v>50</v>
      </c>
      <c r="F1" s="30" t="s">
        <v>51</v>
      </c>
      <c r="H1" s="29" t="s">
        <v>52</v>
      </c>
      <c r="I1" s="29"/>
    </row>
    <row r="2" spans="1:9" x14ac:dyDescent="0.3">
      <c r="A2" s="6" t="s">
        <v>34</v>
      </c>
      <c r="B2" s="6" t="s">
        <v>35</v>
      </c>
      <c r="C2" s="6" t="s">
        <v>36</v>
      </c>
      <c r="D2" s="6"/>
      <c r="E2" s="5" t="s">
        <v>6</v>
      </c>
      <c r="F2" s="30"/>
      <c r="H2" t="s">
        <v>37</v>
      </c>
      <c r="I2" s="16">
        <v>0.95</v>
      </c>
    </row>
    <row r="3" spans="1:9" x14ac:dyDescent="0.3">
      <c r="A3" s="9">
        <v>44200</v>
      </c>
      <c r="B3">
        <v>250.67881774902301</v>
      </c>
      <c r="E3" s="18">
        <f>B1006</f>
        <v>635.31915283203102</v>
      </c>
      <c r="F3" s="19"/>
      <c r="H3" s="10" t="s">
        <v>38</v>
      </c>
      <c r="I3" s="16">
        <f>1-I2</f>
        <v>5.0000000000000044E-2</v>
      </c>
    </row>
    <row r="4" spans="1:9" x14ac:dyDescent="0.3">
      <c r="A4" s="9">
        <v>44201</v>
      </c>
      <c r="B4">
        <v>256.33285522460898</v>
      </c>
      <c r="C4" s="8">
        <f t="shared" ref="C4:C67" si="0">LN(B4/B3)</f>
        <v>2.2304306482770785E-2</v>
      </c>
      <c r="D4" s="8"/>
      <c r="E4" s="12">
        <f t="shared" ref="E4:E67" si="1">$E$3*(1+C4)</f>
        <v>649.48950593117092</v>
      </c>
      <c r="F4" s="8">
        <f t="shared" ref="F4:F67" si="2">LN(E4/$E$3)</f>
        <v>2.205920331501916E-2</v>
      </c>
      <c r="H4" t="s">
        <v>39</v>
      </c>
      <c r="I4" s="17">
        <f>NORMSINV(I3)</f>
        <v>-1.6448536269514715</v>
      </c>
    </row>
    <row r="5" spans="1:9" x14ac:dyDescent="0.3">
      <c r="A5" s="9">
        <v>44202</v>
      </c>
      <c r="B5">
        <v>264.65359497070301</v>
      </c>
      <c r="C5" s="8">
        <f t="shared" si="0"/>
        <v>3.1944966427661099E-2</v>
      </c>
      <c r="D5" s="8"/>
      <c r="E5" s="12">
        <f t="shared" si="1"/>
        <v>655.61440184010041</v>
      </c>
      <c r="F5" s="8">
        <f t="shared" si="2"/>
        <v>3.144533853245092E-2</v>
      </c>
      <c r="H5" t="s">
        <v>40</v>
      </c>
      <c r="I5" s="15">
        <f>_xlfn.STDEV.S(F4:F1006)</f>
        <v>1.7368945038301924E-2</v>
      </c>
    </row>
    <row r="6" spans="1:9" x14ac:dyDescent="0.3">
      <c r="A6" s="9">
        <v>44203</v>
      </c>
      <c r="B6">
        <v>265.13415527343801</v>
      </c>
      <c r="C6" s="8">
        <f t="shared" si="0"/>
        <v>1.8141621217726014E-3</v>
      </c>
      <c r="D6" s="8"/>
      <c r="E6" s="12">
        <f t="shared" si="1"/>
        <v>636.4717247743356</v>
      </c>
      <c r="F6" s="8">
        <f t="shared" si="2"/>
        <v>1.8125185172138086E-3</v>
      </c>
      <c r="H6" t="s">
        <v>41</v>
      </c>
      <c r="I6" s="17">
        <f>E3</f>
        <v>635.31915283203102</v>
      </c>
    </row>
    <row r="7" spans="1:9" x14ac:dyDescent="0.3">
      <c r="A7" s="9">
        <v>44204</v>
      </c>
      <c r="B7">
        <v>264.47454833984398</v>
      </c>
      <c r="C7" s="8">
        <f t="shared" si="0"/>
        <v>-2.4909230915161522E-3</v>
      </c>
      <c r="D7" s="8"/>
      <c r="E7" s="12">
        <f t="shared" si="1"/>
        <v>633.73662168375927</v>
      </c>
      <c r="F7" s="8">
        <f t="shared" si="2"/>
        <v>-2.4940306018922001E-3</v>
      </c>
      <c r="H7" t="s">
        <v>42</v>
      </c>
      <c r="I7">
        <v>1</v>
      </c>
    </row>
    <row r="8" spans="1:9" x14ac:dyDescent="0.3">
      <c r="A8" s="9">
        <v>44207</v>
      </c>
      <c r="B8">
        <v>267.64077758789102</v>
      </c>
      <c r="C8" s="8">
        <f t="shared" si="0"/>
        <v>1.1900678150327186E-2</v>
      </c>
      <c r="D8" s="8"/>
      <c r="E8" s="12">
        <f t="shared" si="1"/>
        <v>642.87988159262363</v>
      </c>
      <c r="F8" s="8">
        <f t="shared" si="2"/>
        <v>1.1830421928594502E-2</v>
      </c>
    </row>
    <row r="9" spans="1:9" x14ac:dyDescent="0.3">
      <c r="A9" s="9">
        <v>44208</v>
      </c>
      <c r="B9">
        <v>271.16510009765602</v>
      </c>
      <c r="C9" s="8">
        <f t="shared" si="0"/>
        <v>1.3082161569358888E-2</v>
      </c>
      <c r="D9" s="8"/>
      <c r="E9" s="12">
        <f t="shared" si="1"/>
        <v>643.63050063748778</v>
      </c>
      <c r="F9" s="8">
        <f t="shared" si="2"/>
        <v>1.2997329153607073E-2</v>
      </c>
      <c r="H9" t="s">
        <v>43</v>
      </c>
      <c r="I9" s="10">
        <f>I5*I4*SQRT(I7)</f>
        <v>-2.8569372242571684E-2</v>
      </c>
    </row>
    <row r="10" spans="1:9" x14ac:dyDescent="0.3">
      <c r="A10" s="9">
        <v>44209</v>
      </c>
      <c r="B10">
        <v>269.71395874023398</v>
      </c>
      <c r="C10" s="8">
        <f t="shared" si="0"/>
        <v>-5.3658754782815801E-3</v>
      </c>
      <c r="D10" s="8"/>
      <c r="E10" s="12">
        <f t="shared" si="1"/>
        <v>631.91010936896703</v>
      </c>
      <c r="F10" s="8">
        <f t="shared" si="2"/>
        <v>-5.380323495457022E-3</v>
      </c>
      <c r="H10" t="s">
        <v>44</v>
      </c>
      <c r="I10" s="17">
        <f>I6*I5*I4*SQRT(I7)</f>
        <v>-18.150669370093588</v>
      </c>
    </row>
    <row r="11" spans="1:9" x14ac:dyDescent="0.3">
      <c r="A11" s="9">
        <v>44210</v>
      </c>
      <c r="B11">
        <v>274.33139038085898</v>
      </c>
      <c r="C11" s="8">
        <f t="shared" si="0"/>
        <v>1.6974844181038982E-2</v>
      </c>
      <c r="D11" s="8"/>
      <c r="E11" s="12">
        <f t="shared" si="1"/>
        <v>646.10359645658434</v>
      </c>
      <c r="F11" s="8">
        <f t="shared" si="2"/>
        <v>1.6832381441954036E-2</v>
      </c>
    </row>
    <row r="12" spans="1:9" x14ac:dyDescent="0.3">
      <c r="A12" s="9">
        <v>44211</v>
      </c>
      <c r="B12">
        <v>268.72448730468801</v>
      </c>
      <c r="C12" s="8">
        <f t="shared" si="0"/>
        <v>-2.065018555623219E-2</v>
      </c>
      <c r="D12" s="8"/>
      <c r="E12" s="12">
        <f t="shared" si="1"/>
        <v>622.19969443862135</v>
      </c>
      <c r="F12" s="8">
        <f t="shared" si="2"/>
        <v>-2.0866382150164977E-2</v>
      </c>
    </row>
    <row r="13" spans="1:9" x14ac:dyDescent="0.3">
      <c r="A13" s="9">
        <v>44215</v>
      </c>
      <c r="B13">
        <v>272.14511108398398</v>
      </c>
      <c r="C13" s="8">
        <f t="shared" si="0"/>
        <v>1.2648776693213789E-2</v>
      </c>
      <c r="D13" s="8"/>
      <c r="E13" s="12">
        <f t="shared" si="1"/>
        <v>643.35516292512511</v>
      </c>
      <c r="F13" s="8">
        <f t="shared" si="2"/>
        <v>1.2569449147855823E-2</v>
      </c>
    </row>
    <row r="14" spans="1:9" x14ac:dyDescent="0.3">
      <c r="A14" s="9">
        <v>44216</v>
      </c>
      <c r="B14">
        <v>270.326416015625</v>
      </c>
      <c r="C14" s="8">
        <f t="shared" si="0"/>
        <v>-6.7052436545980065E-3</v>
      </c>
      <c r="D14" s="8"/>
      <c r="E14" s="12">
        <f t="shared" si="1"/>
        <v>631.05918311385949</v>
      </c>
      <c r="F14" s="8">
        <f t="shared" si="2"/>
        <v>-6.7278247988200798E-3</v>
      </c>
    </row>
    <row r="15" spans="1:9" x14ac:dyDescent="0.3">
      <c r="A15" s="9">
        <v>44217</v>
      </c>
      <c r="B15">
        <v>263.09878540039102</v>
      </c>
      <c r="C15" s="8">
        <f t="shared" si="0"/>
        <v>-2.7100605473510928E-2</v>
      </c>
      <c r="D15" s="8"/>
      <c r="E15" s="12">
        <f t="shared" si="1"/>
        <v>618.10161912136493</v>
      </c>
      <c r="F15" s="8">
        <f t="shared" si="2"/>
        <v>-2.7474599339843794E-2</v>
      </c>
    </row>
    <row r="16" spans="1:9" x14ac:dyDescent="0.3">
      <c r="A16" s="9">
        <v>44218</v>
      </c>
      <c r="B16">
        <v>259.30123901367199</v>
      </c>
      <c r="C16" s="8">
        <f t="shared" si="0"/>
        <v>-1.4539100706386747E-2</v>
      </c>
      <c r="D16" s="8"/>
      <c r="E16" s="12">
        <f t="shared" si="1"/>
        <v>626.08218368830978</v>
      </c>
      <c r="F16" s="8">
        <f t="shared" si="2"/>
        <v>-1.4645829184985954E-2</v>
      </c>
    </row>
    <row r="17" spans="1:6" x14ac:dyDescent="0.3">
      <c r="A17" s="9">
        <v>44221</v>
      </c>
      <c r="B17">
        <v>254.21257019043</v>
      </c>
      <c r="C17" s="8">
        <f t="shared" si="0"/>
        <v>-1.9819663300627267E-2</v>
      </c>
      <c r="D17" s="8"/>
      <c r="E17" s="12">
        <f t="shared" si="1"/>
        <v>622.7273411344604</v>
      </c>
      <c r="F17" s="8">
        <f t="shared" si="2"/>
        <v>-2.0018707206401903E-2</v>
      </c>
    </row>
    <row r="18" spans="1:6" x14ac:dyDescent="0.3">
      <c r="A18" s="9">
        <v>44222</v>
      </c>
      <c r="B18">
        <v>251.640060424805</v>
      </c>
      <c r="C18" s="8">
        <f t="shared" si="0"/>
        <v>-1.0171072708627627E-2</v>
      </c>
      <c r="D18" s="8"/>
      <c r="E18" s="12">
        <f t="shared" si="1"/>
        <v>628.85727553539277</v>
      </c>
      <c r="F18" s="8">
        <f t="shared" si="2"/>
        <v>-1.022315150105076E-2</v>
      </c>
    </row>
    <row r="19" spans="1:6" x14ac:dyDescent="0.3">
      <c r="A19" s="9">
        <v>44223</v>
      </c>
      <c r="B19">
        <v>235.50735473632801</v>
      </c>
      <c r="C19" s="8">
        <f t="shared" si="0"/>
        <v>-6.6257591554110831E-2</v>
      </c>
      <c r="D19" s="8"/>
      <c r="E19" s="12">
        <f t="shared" si="1"/>
        <v>593.22443589718262</v>
      </c>
      <c r="F19" s="8">
        <f t="shared" si="2"/>
        <v>-6.8554672746592007E-2</v>
      </c>
    </row>
    <row r="20" spans="1:6" x14ac:dyDescent="0.3">
      <c r="A20" s="9">
        <v>44224</v>
      </c>
      <c r="B20">
        <v>250.22651672363301</v>
      </c>
      <c r="C20" s="8">
        <f t="shared" si="0"/>
        <v>6.0624431254253201E-2</v>
      </c>
      <c r="D20" s="8"/>
      <c r="E20" s="12">
        <f t="shared" si="1"/>
        <v>673.83501513740691</v>
      </c>
      <c r="F20" s="8">
        <f t="shared" si="2"/>
        <v>5.8857820769795753E-2</v>
      </c>
    </row>
    <row r="21" spans="1:6" x14ac:dyDescent="0.3">
      <c r="A21" s="9">
        <v>44225</v>
      </c>
      <c r="B21">
        <v>249.35014343261699</v>
      </c>
      <c r="C21" s="8">
        <f t="shared" si="0"/>
        <v>-3.508467307926992E-3</v>
      </c>
      <c r="D21" s="8"/>
      <c r="E21" s="12">
        <f t="shared" si="1"/>
        <v>633.09015635421997</v>
      </c>
      <c r="F21" s="8">
        <f t="shared" si="2"/>
        <v>-3.5146364129813104E-3</v>
      </c>
    </row>
    <row r="22" spans="1:6" x14ac:dyDescent="0.3">
      <c r="A22" s="9">
        <v>44228</v>
      </c>
      <c r="B22">
        <v>252.72367858886699</v>
      </c>
      <c r="C22" s="8">
        <f t="shared" si="0"/>
        <v>1.3438605156207121E-2</v>
      </c>
      <c r="D22" s="8"/>
      <c r="E22" s="12">
        <f t="shared" si="1"/>
        <v>643.85695607511673</v>
      </c>
      <c r="F22" s="8">
        <f t="shared" si="2"/>
        <v>1.3349108021484261E-2</v>
      </c>
    </row>
    <row r="23" spans="1:6" x14ac:dyDescent="0.3">
      <c r="A23" s="9">
        <v>44229</v>
      </c>
      <c r="B23">
        <v>252.90269470214801</v>
      </c>
      <c r="C23" s="8">
        <f t="shared" si="0"/>
        <v>7.0809645310136596E-4</v>
      </c>
      <c r="D23" s="8"/>
      <c r="E23" s="12">
        <f t="shared" si="1"/>
        <v>635.76902007073875</v>
      </c>
      <c r="F23" s="8">
        <f t="shared" si="2"/>
        <v>7.0784587109183324E-4</v>
      </c>
    </row>
    <row r="24" spans="1:6" x14ac:dyDescent="0.3">
      <c r="A24" s="9">
        <v>44230</v>
      </c>
      <c r="B24">
        <v>255.57896423339801</v>
      </c>
      <c r="C24" s="8">
        <f t="shared" si="0"/>
        <v>1.0526610732909275E-2</v>
      </c>
      <c r="D24" s="8"/>
      <c r="E24" s="12">
        <f t="shared" si="1"/>
        <v>642.00691024505545</v>
      </c>
      <c r="F24" s="8">
        <f t="shared" si="2"/>
        <v>1.0471591738360842E-2</v>
      </c>
    </row>
    <row r="25" spans="1:6" x14ac:dyDescent="0.3">
      <c r="A25" s="9">
        <v>44231</v>
      </c>
      <c r="B25">
        <v>253.46813964843801</v>
      </c>
      <c r="C25" s="8">
        <f t="shared" si="0"/>
        <v>-8.2932862878336931E-3</v>
      </c>
      <c r="D25" s="8"/>
      <c r="E25" s="12">
        <f t="shared" si="1"/>
        <v>630.05026921345109</v>
      </c>
      <c r="F25" s="8">
        <f t="shared" si="2"/>
        <v>-8.3278669106173295E-3</v>
      </c>
    </row>
    <row r="26" spans="1:6" x14ac:dyDescent="0.3">
      <c r="A26" s="9">
        <v>44232</v>
      </c>
      <c r="B26">
        <v>263.35317993164102</v>
      </c>
      <c r="C26" s="8">
        <f t="shared" si="0"/>
        <v>3.82578875096313E-2</v>
      </c>
      <c r="D26" s="8"/>
      <c r="E26" s="12">
        <f t="shared" si="1"/>
        <v>659.62512151379315</v>
      </c>
      <c r="F26" s="8">
        <f t="shared" si="2"/>
        <v>3.7544200427036545E-2</v>
      </c>
    </row>
    <row r="27" spans="1:6" x14ac:dyDescent="0.3">
      <c r="A27" s="9">
        <v>44235</v>
      </c>
      <c r="B27">
        <v>262.571044921875</v>
      </c>
      <c r="C27" s="8">
        <f t="shared" si="0"/>
        <v>-2.974328047309599E-3</v>
      </c>
      <c r="D27" s="8"/>
      <c r="E27" s="12">
        <f t="shared" si="1"/>
        <v>633.42950525676974</v>
      </c>
      <c r="F27" s="8">
        <f t="shared" si="2"/>
        <v>-2.9787601515123864E-3</v>
      </c>
    </row>
    <row r="28" spans="1:6" x14ac:dyDescent="0.3">
      <c r="A28" s="9">
        <v>44236</v>
      </c>
      <c r="B28">
        <v>260.58587646484398</v>
      </c>
      <c r="C28" s="8">
        <f t="shared" si="0"/>
        <v>-7.5892257335108569E-3</v>
      </c>
      <c r="D28" s="8"/>
      <c r="E28" s="12">
        <f t="shared" si="1"/>
        <v>630.49757236836592</v>
      </c>
      <c r="F28" s="8">
        <f t="shared" si="2"/>
        <v>-7.6181704454234122E-3</v>
      </c>
    </row>
    <row r="29" spans="1:6" x14ac:dyDescent="0.3">
      <c r="A29" s="9">
        <v>44237</v>
      </c>
      <c r="B29">
        <v>258.00518798828102</v>
      </c>
      <c r="C29" s="8">
        <f t="shared" si="0"/>
        <v>-9.9527738000628786E-3</v>
      </c>
      <c r="D29" s="8"/>
      <c r="E29" s="12">
        <f t="shared" si="1"/>
        <v>628.9959650130462</v>
      </c>
      <c r="F29" s="8">
        <f t="shared" si="2"/>
        <v>-1.0002633759004832E-2</v>
      </c>
    </row>
    <row r="30" spans="1:6" x14ac:dyDescent="0.3">
      <c r="A30" s="9">
        <v>44238</v>
      </c>
      <c r="B30">
        <v>258.09017944335898</v>
      </c>
      <c r="C30" s="8">
        <f t="shared" si="0"/>
        <v>3.2936337432849571E-4</v>
      </c>
      <c r="D30" s="8"/>
      <c r="E30" s="12">
        <f t="shared" si="1"/>
        <v>635.52840369198327</v>
      </c>
      <c r="F30" s="8">
        <f t="shared" si="2"/>
        <v>3.2930914611911796E-4</v>
      </c>
    </row>
    <row r="31" spans="1:6" x14ac:dyDescent="0.3">
      <c r="A31" s="9">
        <v>44239</v>
      </c>
      <c r="B31">
        <v>261.13415527343801</v>
      </c>
      <c r="C31" s="8">
        <f t="shared" si="0"/>
        <v>1.1725223571025492E-2</v>
      </c>
      <c r="D31" s="8"/>
      <c r="E31" s="12">
        <f t="shared" si="1"/>
        <v>642.7684119379411</v>
      </c>
      <c r="F31" s="8">
        <f t="shared" si="2"/>
        <v>1.1657015787081684E-2</v>
      </c>
    </row>
    <row r="32" spans="1:6" x14ac:dyDescent="0.3">
      <c r="A32" s="9">
        <v>44243</v>
      </c>
      <c r="B32">
        <v>261.11526489257801</v>
      </c>
      <c r="C32" s="8">
        <f t="shared" si="0"/>
        <v>-7.2342371820126493E-5</v>
      </c>
      <c r="D32" s="8"/>
      <c r="E32" s="12">
        <f t="shared" si="1"/>
        <v>635.2731923376524</v>
      </c>
      <c r="F32" s="8">
        <f t="shared" si="2"/>
        <v>-7.2344988655664182E-5</v>
      </c>
    </row>
    <row r="33" spans="1:6" x14ac:dyDescent="0.3">
      <c r="A33" s="9">
        <v>44244</v>
      </c>
      <c r="B33">
        <v>257.13543701171898</v>
      </c>
      <c r="C33" s="8">
        <f t="shared" si="0"/>
        <v>-1.5358999427626545E-2</v>
      </c>
      <c r="D33" s="8"/>
      <c r="E33" s="12">
        <f t="shared" si="1"/>
        <v>625.56128632732373</v>
      </c>
      <c r="F33" s="8">
        <f t="shared" si="2"/>
        <v>-1.5478170668063961E-2</v>
      </c>
    </row>
    <row r="34" spans="1:6" x14ac:dyDescent="0.3">
      <c r="A34" s="9">
        <v>44245</v>
      </c>
      <c r="B34">
        <v>253.66618347168</v>
      </c>
      <c r="C34" s="8">
        <f t="shared" si="0"/>
        <v>-1.3583773997559462E-2</v>
      </c>
      <c r="D34" s="8"/>
      <c r="E34" s="12">
        <f t="shared" si="1"/>
        <v>626.68912104363972</v>
      </c>
      <c r="F34" s="8">
        <f t="shared" si="2"/>
        <v>-1.3676877548684001E-2</v>
      </c>
    </row>
    <row r="35" spans="1:6" x14ac:dyDescent="0.3">
      <c r="A35" s="9">
        <v>44246</v>
      </c>
      <c r="B35">
        <v>264.433349609375</v>
      </c>
      <c r="C35" s="8">
        <f t="shared" si="0"/>
        <v>4.1570068840986775E-2</v>
      </c>
      <c r="D35" s="8"/>
      <c r="E35" s="12">
        <f t="shared" si="1"/>
        <v>661.72941375125595</v>
      </c>
      <c r="F35" s="8">
        <f t="shared" si="2"/>
        <v>4.0729256307547333E-2</v>
      </c>
    </row>
    <row r="36" spans="1:6" x14ac:dyDescent="0.3">
      <c r="A36" s="9">
        <v>44249</v>
      </c>
      <c r="B36">
        <v>266.87228393554699</v>
      </c>
      <c r="C36" s="8">
        <f t="shared" si="0"/>
        <v>9.1809734499210417E-3</v>
      </c>
      <c r="D36" s="8"/>
      <c r="E36" s="12">
        <f t="shared" si="1"/>
        <v>641.15200110640831</v>
      </c>
      <c r="F36" s="8">
        <f t="shared" si="2"/>
        <v>9.1390845054989695E-3</v>
      </c>
    </row>
    <row r="37" spans="1:6" x14ac:dyDescent="0.3">
      <c r="A37" s="9">
        <v>44250</v>
      </c>
      <c r="B37">
        <v>270.36990356445301</v>
      </c>
      <c r="C37" s="8">
        <f t="shared" si="0"/>
        <v>1.3020827947819219E-2</v>
      </c>
      <c r="D37" s="8"/>
      <c r="E37" s="12">
        <f t="shared" si="1"/>
        <v>643.59153421301119</v>
      </c>
      <c r="F37" s="8">
        <f t="shared" si="2"/>
        <v>1.293678571442786E-2</v>
      </c>
    </row>
    <row r="38" spans="1:6" x14ac:dyDescent="0.3">
      <c r="A38" s="9">
        <v>44251</v>
      </c>
      <c r="B38">
        <v>280.82510375976602</v>
      </c>
      <c r="C38" s="8">
        <f t="shared" si="0"/>
        <v>3.7941034421276505E-2</v>
      </c>
      <c r="D38" s="8"/>
      <c r="E38" s="12">
        <f t="shared" si="1"/>
        <v>659.4238186781273</v>
      </c>
      <c r="F38" s="8">
        <f t="shared" si="2"/>
        <v>3.7238976214204342E-2</v>
      </c>
    </row>
    <row r="39" spans="1:6" x14ac:dyDescent="0.3">
      <c r="A39" s="9">
        <v>44252</v>
      </c>
      <c r="B39">
        <v>273.56506347656301</v>
      </c>
      <c r="C39" s="8">
        <f t="shared" si="0"/>
        <v>-2.619258338605035E-2</v>
      </c>
      <c r="D39" s="8"/>
      <c r="E39" s="12">
        <f t="shared" si="1"/>
        <v>618.67850294472316</v>
      </c>
      <c r="F39" s="8">
        <f t="shared" si="2"/>
        <v>-2.6541719105269174E-2</v>
      </c>
    </row>
    <row r="40" spans="1:6" x14ac:dyDescent="0.3">
      <c r="A40" s="9">
        <v>44253</v>
      </c>
      <c r="B40">
        <v>271.26797485351602</v>
      </c>
      <c r="C40" s="8">
        <f t="shared" si="0"/>
        <v>-8.4323162232563652E-3</v>
      </c>
      <c r="D40" s="8"/>
      <c r="E40" s="12">
        <f t="shared" si="1"/>
        <v>629.96194083266005</v>
      </c>
      <c r="F40" s="8">
        <f t="shared" si="2"/>
        <v>-8.4680693312470384E-3</v>
      </c>
    </row>
    <row r="41" spans="1:6" x14ac:dyDescent="0.3">
      <c r="A41" s="9">
        <v>44256</v>
      </c>
      <c r="B41">
        <v>281.30718994140602</v>
      </c>
      <c r="C41" s="8">
        <f t="shared" si="0"/>
        <v>3.634010546113417E-2</v>
      </c>
      <c r="D41" s="8"/>
      <c r="E41" s="12">
        <f t="shared" si="1"/>
        <v>658.4067178474254</v>
      </c>
      <c r="F41" s="8">
        <f t="shared" si="2"/>
        <v>3.5695377087510548E-2</v>
      </c>
    </row>
    <row r="42" spans="1:6" x14ac:dyDescent="0.3">
      <c r="A42" s="9">
        <v>44257</v>
      </c>
      <c r="B42">
        <v>279.78527832031301</v>
      </c>
      <c r="C42" s="8">
        <f t="shared" si="0"/>
        <v>-5.424829023773484E-3</v>
      </c>
      <c r="D42" s="8"/>
      <c r="E42" s="12">
        <f t="shared" si="1"/>
        <v>631.87265505238861</v>
      </c>
      <c r="F42" s="8">
        <f t="shared" si="2"/>
        <v>-5.4395968415475501E-3</v>
      </c>
    </row>
    <row r="43" spans="1:6" x14ac:dyDescent="0.3">
      <c r="A43" s="9">
        <v>44258</v>
      </c>
      <c r="B43">
        <v>280.32406616210898</v>
      </c>
      <c r="C43" s="8">
        <f t="shared" si="0"/>
        <v>1.923867235162453E-3</v>
      </c>
      <c r="D43" s="8"/>
      <c r="E43" s="12">
        <f t="shared" si="1"/>
        <v>636.54142253403575</v>
      </c>
      <c r="F43" s="8">
        <f t="shared" si="2"/>
        <v>1.9220189727545342E-3</v>
      </c>
    </row>
    <row r="44" spans="1:6" x14ac:dyDescent="0.3">
      <c r="A44" s="9">
        <v>44259</v>
      </c>
      <c r="B44">
        <v>277.11001586914102</v>
      </c>
      <c r="C44" s="8">
        <f t="shared" si="0"/>
        <v>-1.1531716533518555E-2</v>
      </c>
      <c r="D44" s="8"/>
      <c r="E44" s="12">
        <f t="shared" si="1"/>
        <v>627.99283245325682</v>
      </c>
      <c r="F44" s="8">
        <f t="shared" si="2"/>
        <v>-1.1598722403180443E-2</v>
      </c>
    </row>
    <row r="45" spans="1:6" x14ac:dyDescent="0.3">
      <c r="A45" s="9">
        <v>44260</v>
      </c>
      <c r="B45">
        <v>283.58541870117199</v>
      </c>
      <c r="C45" s="8">
        <f t="shared" si="0"/>
        <v>2.3098781779947831E-2</v>
      </c>
      <c r="D45" s="8"/>
      <c r="E45" s="12">
        <f t="shared" si="1"/>
        <v>649.99425130391933</v>
      </c>
      <c r="F45" s="8">
        <f t="shared" si="2"/>
        <v>2.2836043187502073E-2</v>
      </c>
    </row>
    <row r="46" spans="1:6" x14ac:dyDescent="0.3">
      <c r="A46" s="9">
        <v>44263</v>
      </c>
      <c r="B46">
        <v>282.47000122070301</v>
      </c>
      <c r="C46" s="8">
        <f t="shared" si="0"/>
        <v>-3.9410237404448011E-3</v>
      </c>
      <c r="D46" s="8"/>
      <c r="E46" s="12">
        <f t="shared" si="1"/>
        <v>632.81534496796075</v>
      </c>
      <c r="F46" s="8">
        <f t="shared" si="2"/>
        <v>-3.9488100385626137E-3</v>
      </c>
    </row>
    <row r="47" spans="1:6" x14ac:dyDescent="0.3">
      <c r="A47" s="9">
        <v>44264</v>
      </c>
      <c r="B47">
        <v>279.70965576171898</v>
      </c>
      <c r="C47" s="8">
        <f t="shared" si="0"/>
        <v>-9.820233115678088E-3</v>
      </c>
      <c r="D47" s="8"/>
      <c r="E47" s="12">
        <f t="shared" si="1"/>
        <v>629.08017064836542</v>
      </c>
      <c r="F47" s="8">
        <f t="shared" si="2"/>
        <v>-9.8687696262101977E-3</v>
      </c>
    </row>
    <row r="48" spans="1:6" x14ac:dyDescent="0.3">
      <c r="A48" s="9">
        <v>44265</v>
      </c>
      <c r="B48">
        <v>289.55032348632801</v>
      </c>
      <c r="C48" s="8">
        <f t="shared" si="0"/>
        <v>3.4576989411835075E-2</v>
      </c>
      <c r="D48" s="8"/>
      <c r="E48" s="12">
        <f t="shared" si="1"/>
        <v>657.28657645264013</v>
      </c>
      <c r="F48" s="8">
        <f t="shared" si="2"/>
        <v>3.3992637292034542E-2</v>
      </c>
    </row>
    <row r="49" spans="1:6" x14ac:dyDescent="0.3">
      <c r="A49" s="9">
        <v>44266</v>
      </c>
      <c r="B49">
        <v>291.41268920898398</v>
      </c>
      <c r="C49" s="8">
        <f t="shared" si="0"/>
        <v>6.4113276107158803E-3</v>
      </c>
      <c r="D49" s="8"/>
      <c r="E49" s="12">
        <f t="shared" si="1"/>
        <v>639.39239205819956</v>
      </c>
      <c r="F49" s="8">
        <f t="shared" si="2"/>
        <v>6.3908624757311227E-3</v>
      </c>
    </row>
    <row r="50" spans="1:6" x14ac:dyDescent="0.3">
      <c r="A50" s="9">
        <v>44267</v>
      </c>
      <c r="B50">
        <v>295.46810913085898</v>
      </c>
      <c r="C50" s="8">
        <f t="shared" si="0"/>
        <v>1.3820470813624018E-2</v>
      </c>
      <c r="D50" s="8"/>
      <c r="E50" s="12">
        <f t="shared" si="1"/>
        <v>644.09956264108246</v>
      </c>
      <c r="F50" s="8">
        <f t="shared" si="2"/>
        <v>1.3725839014044288E-2</v>
      </c>
    </row>
    <row r="51" spans="1:6" x14ac:dyDescent="0.3">
      <c r="A51" s="9">
        <v>44270</v>
      </c>
      <c r="B51">
        <v>297.68957519531301</v>
      </c>
      <c r="C51" s="8">
        <f t="shared" si="0"/>
        <v>7.4903402904876954E-3</v>
      </c>
      <c r="D51" s="8"/>
      <c r="E51" s="12">
        <f t="shared" si="1"/>
        <v>640.07790947980732</v>
      </c>
      <c r="F51" s="8">
        <f t="shared" si="2"/>
        <v>7.4624269917330571E-3</v>
      </c>
    </row>
    <row r="52" spans="1:6" x14ac:dyDescent="0.3">
      <c r="A52" s="9">
        <v>44271</v>
      </c>
      <c r="B52">
        <v>292.97244262695301</v>
      </c>
      <c r="C52" s="8">
        <f t="shared" si="0"/>
        <v>-1.5972697463571588E-2</v>
      </c>
      <c r="D52" s="8"/>
      <c r="E52" s="12">
        <f t="shared" si="1"/>
        <v>625.17139221103241</v>
      </c>
      <c r="F52" s="8">
        <f t="shared" si="2"/>
        <v>-1.6101635834699875E-2</v>
      </c>
    </row>
    <row r="53" spans="1:6" x14ac:dyDescent="0.3">
      <c r="A53" s="9">
        <v>44272</v>
      </c>
      <c r="B53">
        <v>297.462646484375</v>
      </c>
      <c r="C53" s="8">
        <f t="shared" si="0"/>
        <v>1.5210106940780621E-2</v>
      </c>
      <c r="D53" s="8"/>
      <c r="E53" s="12">
        <f t="shared" si="1"/>
        <v>644.98242508813235</v>
      </c>
      <c r="F53" s="8">
        <f t="shared" si="2"/>
        <v>1.5095592983910187E-2</v>
      </c>
    </row>
    <row r="54" spans="1:6" x14ac:dyDescent="0.3">
      <c r="A54" s="9">
        <v>44273</v>
      </c>
      <c r="B54">
        <v>297.82189941406301</v>
      </c>
      <c r="C54" s="8">
        <f t="shared" si="0"/>
        <v>1.2069957998329813E-3</v>
      </c>
      <c r="D54" s="8"/>
      <c r="E54" s="12">
        <f t="shared" si="1"/>
        <v>636.08598038105276</v>
      </c>
      <c r="F54" s="8">
        <f t="shared" si="2"/>
        <v>1.206267966005382E-3</v>
      </c>
    </row>
    <row r="55" spans="1:6" x14ac:dyDescent="0.3">
      <c r="A55" s="9">
        <v>44274</v>
      </c>
      <c r="B55">
        <v>294.04058837890602</v>
      </c>
      <c r="C55" s="8">
        <f t="shared" si="0"/>
        <v>-1.2777841346299534E-2</v>
      </c>
      <c r="D55" s="8"/>
      <c r="E55" s="12">
        <f t="shared" si="1"/>
        <v>627.20114549287791</v>
      </c>
      <c r="F55" s="8">
        <f t="shared" si="2"/>
        <v>-1.2860180120906294E-2</v>
      </c>
    </row>
    <row r="56" spans="1:6" x14ac:dyDescent="0.3">
      <c r="A56" s="9">
        <v>44277</v>
      </c>
      <c r="B56">
        <v>293.97448730468801</v>
      </c>
      <c r="C56" s="8">
        <f t="shared" si="0"/>
        <v>-2.2482782238060739E-4</v>
      </c>
      <c r="D56" s="8"/>
      <c r="E56" s="12">
        <f t="shared" si="1"/>
        <v>635.17631541038304</v>
      </c>
      <c r="F56" s="8">
        <f t="shared" si="2"/>
        <v>-2.2485309994441988E-4</v>
      </c>
    </row>
    <row r="57" spans="1:6" x14ac:dyDescent="0.3">
      <c r="A57" s="9">
        <v>44278</v>
      </c>
      <c r="B57">
        <v>288.98324584960898</v>
      </c>
      <c r="C57" s="8">
        <f t="shared" si="0"/>
        <v>-1.7124272104834231E-2</v>
      </c>
      <c r="D57" s="8"/>
      <c r="E57" s="12">
        <f t="shared" si="1"/>
        <v>624.43977478552256</v>
      </c>
      <c r="F57" s="8">
        <f t="shared" si="2"/>
        <v>-1.7272588093174768E-2</v>
      </c>
    </row>
    <row r="58" spans="1:6" x14ac:dyDescent="0.3">
      <c r="A58" s="9">
        <v>44279</v>
      </c>
      <c r="B58">
        <v>291.46936035156301</v>
      </c>
      <c r="C58" s="8">
        <f t="shared" si="0"/>
        <v>8.5661763866216704E-3</v>
      </c>
      <c r="D58" s="8"/>
      <c r="E58" s="12">
        <f t="shared" si="1"/>
        <v>640.76140875698923</v>
      </c>
      <c r="F58" s="8">
        <f t="shared" si="2"/>
        <v>8.5296948876026121E-3</v>
      </c>
    </row>
    <row r="59" spans="1:6" x14ac:dyDescent="0.3">
      <c r="A59" s="9">
        <v>44280</v>
      </c>
      <c r="B59">
        <v>297.06558227539102</v>
      </c>
      <c r="C59" s="8">
        <f t="shared" si="0"/>
        <v>1.9018040188708764E-2</v>
      </c>
      <c r="D59" s="8"/>
      <c r="E59" s="12">
        <f t="shared" si="1"/>
        <v>647.40167801324696</v>
      </c>
      <c r="F59" s="8">
        <f t="shared" si="2"/>
        <v>1.8839457900078023E-2</v>
      </c>
    </row>
    <row r="60" spans="1:6" x14ac:dyDescent="0.3">
      <c r="A60" s="9">
        <v>44281</v>
      </c>
      <c r="B60">
        <v>300.22296142578102</v>
      </c>
      <c r="C60" s="8">
        <f t="shared" si="0"/>
        <v>1.0572473200363999E-2</v>
      </c>
      <c r="D60" s="8"/>
      <c r="E60" s="12">
        <f t="shared" si="1"/>
        <v>642.03604754902562</v>
      </c>
      <c r="F60" s="8">
        <f t="shared" si="2"/>
        <v>1.0516975428677973E-2</v>
      </c>
    </row>
    <row r="61" spans="1:6" x14ac:dyDescent="0.3">
      <c r="A61" s="9">
        <v>44284</v>
      </c>
      <c r="B61">
        <v>299.83538818359398</v>
      </c>
      <c r="C61" s="8">
        <f t="shared" si="0"/>
        <v>-1.2917853616566915E-3</v>
      </c>
      <c r="D61" s="8"/>
      <c r="E61" s="12">
        <f t="shared" si="1"/>
        <v>634.49845685042249</v>
      </c>
      <c r="F61" s="8">
        <f t="shared" si="2"/>
        <v>-1.2926204356019362E-3</v>
      </c>
    </row>
    <row r="62" spans="1:6" x14ac:dyDescent="0.3">
      <c r="A62" s="9">
        <v>44285</v>
      </c>
      <c r="B62">
        <v>299.97726440429699</v>
      </c>
      <c r="C62" s="8">
        <f t="shared" si="0"/>
        <v>4.7306845808206023E-4</v>
      </c>
      <c r="D62" s="8"/>
      <c r="E62" s="12">
        <f t="shared" si="1"/>
        <v>635.6197022840513</v>
      </c>
      <c r="F62" s="8">
        <f t="shared" si="2"/>
        <v>4.7295659647642941E-4</v>
      </c>
    </row>
    <row r="63" spans="1:6" x14ac:dyDescent="0.3">
      <c r="A63" s="9">
        <v>44286</v>
      </c>
      <c r="B63">
        <v>298.18115234375</v>
      </c>
      <c r="C63" s="8">
        <f t="shared" si="0"/>
        <v>-6.0054908815342038E-3</v>
      </c>
      <c r="D63" s="8"/>
      <c r="E63" s="12">
        <f t="shared" si="1"/>
        <v>631.5037494528342</v>
      </c>
      <c r="F63" s="8">
        <f t="shared" si="2"/>
        <v>-6.0235963665088692E-3</v>
      </c>
    </row>
    <row r="64" spans="1:6" x14ac:dyDescent="0.3">
      <c r="A64" s="9">
        <v>44287</v>
      </c>
      <c r="B64">
        <v>298.91842651367199</v>
      </c>
      <c r="C64" s="8">
        <f t="shared" si="0"/>
        <v>2.4695195599476433E-3</v>
      </c>
      <c r="D64" s="8"/>
      <c r="E64" s="12">
        <f t="shared" si="1"/>
        <v>636.88808590675899</v>
      </c>
      <c r="F64" s="8">
        <f t="shared" si="2"/>
        <v>2.4664753073831928E-3</v>
      </c>
    </row>
    <row r="65" spans="1:6" x14ac:dyDescent="0.3">
      <c r="A65" s="9">
        <v>44291</v>
      </c>
      <c r="B65">
        <v>301.72607421875</v>
      </c>
      <c r="C65" s="8">
        <f t="shared" si="0"/>
        <v>9.3488516115566578E-3</v>
      </c>
      <c r="D65" s="8"/>
      <c r="E65" s="12">
        <f t="shared" si="1"/>
        <v>641.25865731783767</v>
      </c>
      <c r="F65" s="8">
        <f t="shared" si="2"/>
        <v>9.3054215691761102E-3</v>
      </c>
    </row>
    <row r="66" spans="1:6" x14ac:dyDescent="0.3">
      <c r="A66" s="9">
        <v>44292</v>
      </c>
      <c r="B66">
        <v>299.82601928710898</v>
      </c>
      <c r="C66" s="8">
        <f t="shared" si="0"/>
        <v>-6.3171960365021882E-3</v>
      </c>
      <c r="D66" s="8"/>
      <c r="E66" s="12">
        <f t="shared" si="1"/>
        <v>631.30571719784666</v>
      </c>
      <c r="F66" s="8">
        <f t="shared" si="2"/>
        <v>-6.3372339529234037E-3</v>
      </c>
    </row>
    <row r="67" spans="1:6" x14ac:dyDescent="0.3">
      <c r="A67" s="9">
        <v>44293</v>
      </c>
      <c r="B67">
        <v>299.51400756835898</v>
      </c>
      <c r="C67" s="8">
        <f t="shared" si="0"/>
        <v>-1.0411844127072825E-3</v>
      </c>
      <c r="D67" s="8"/>
      <c r="E67" s="12">
        <f t="shared" si="1"/>
        <v>634.65766843300787</v>
      </c>
      <c r="F67" s="8">
        <f t="shared" si="2"/>
        <v>-1.0417268217292601E-3</v>
      </c>
    </row>
    <row r="68" spans="1:6" x14ac:dyDescent="0.3">
      <c r="A68" s="9">
        <v>44294</v>
      </c>
      <c r="B68">
        <v>301.04544067382801</v>
      </c>
      <c r="C68" s="8">
        <f t="shared" ref="C68:C131" si="3">LN(B68/B67)</f>
        <v>5.1000327423835583E-3</v>
      </c>
      <c r="D68" s="8"/>
      <c r="E68" s="12">
        <f t="shared" ref="E68:E131" si="4">$E$3*(1+C68)</f>
        <v>638.55930131333776</v>
      </c>
      <c r="F68" s="8">
        <f t="shared" ref="F68:F131" si="5">LN(E68/$E$3)</f>
        <v>5.0870716248013021E-3</v>
      </c>
    </row>
    <row r="69" spans="1:6" x14ac:dyDescent="0.3">
      <c r="A69" s="9">
        <v>44295</v>
      </c>
      <c r="B69">
        <v>303.53161621093801</v>
      </c>
      <c r="C69" s="8">
        <f t="shared" si="3"/>
        <v>8.2245580549908815E-3</v>
      </c>
      <c r="D69" s="8"/>
      <c r="E69" s="12">
        <f t="shared" si="4"/>
        <v>640.5443720879457</v>
      </c>
      <c r="F69" s="8">
        <f t="shared" si="5"/>
        <v>8.1909206865276238E-3</v>
      </c>
    </row>
    <row r="70" spans="1:6" x14ac:dyDescent="0.3">
      <c r="A70" s="9">
        <v>44298</v>
      </c>
      <c r="B70">
        <v>303.61666870117199</v>
      </c>
      <c r="C70" s="8">
        <f t="shared" si="3"/>
        <v>2.8017040615575144E-4</v>
      </c>
      <c r="D70" s="8"/>
      <c r="E70" s="12">
        <f t="shared" si="4"/>
        <v>635.49715045711844</v>
      </c>
      <c r="F70" s="8">
        <f t="shared" si="5"/>
        <v>2.801311657566072E-4</v>
      </c>
    </row>
    <row r="71" spans="1:6" x14ac:dyDescent="0.3">
      <c r="A71" s="9">
        <v>44299</v>
      </c>
      <c r="B71">
        <v>298.35125732421898</v>
      </c>
      <c r="C71" s="8">
        <f t="shared" si="3"/>
        <v>-1.7494439291263347E-2</v>
      </c>
      <c r="D71" s="8"/>
      <c r="E71" s="12">
        <f t="shared" si="4"/>
        <v>624.20460048223413</v>
      </c>
      <c r="F71" s="8">
        <f t="shared" si="5"/>
        <v>-1.7649275500297903E-2</v>
      </c>
    </row>
    <row r="72" spans="1:6" x14ac:dyDescent="0.3">
      <c r="A72" s="9">
        <v>44300</v>
      </c>
      <c r="B72">
        <v>300.29864501953102</v>
      </c>
      <c r="C72" s="8">
        <f t="shared" si="3"/>
        <v>6.5059546712651307E-3</v>
      </c>
      <c r="D72" s="8"/>
      <c r="E72" s="12">
        <f t="shared" si="4"/>
        <v>639.45251044214274</v>
      </c>
      <c r="F72" s="8">
        <f t="shared" si="5"/>
        <v>6.4848822960704182E-3</v>
      </c>
    </row>
    <row r="73" spans="1:6" x14ac:dyDescent="0.3">
      <c r="A73" s="9">
        <v>44301</v>
      </c>
      <c r="B73">
        <v>300.93197631835898</v>
      </c>
      <c r="C73" s="8">
        <f t="shared" si="3"/>
        <v>2.1067840213262897E-3</v>
      </c>
      <c r="D73" s="8"/>
      <c r="E73" s="12">
        <f t="shared" si="4"/>
        <v>636.65763307166003</v>
      </c>
      <c r="F73" s="8">
        <f t="shared" si="5"/>
        <v>2.1045678639674049E-3</v>
      </c>
    </row>
    <row r="74" spans="1:6" x14ac:dyDescent="0.3">
      <c r="A74" s="9">
        <v>44302</v>
      </c>
      <c r="B74">
        <v>303.55056762695301</v>
      </c>
      <c r="C74" s="8">
        <f t="shared" si="3"/>
        <v>8.6639646256971049E-3</v>
      </c>
      <c r="D74" s="8"/>
      <c r="E74" s="12">
        <f t="shared" si="4"/>
        <v>640.82353549819561</v>
      </c>
      <c r="F74" s="8">
        <f t="shared" si="5"/>
        <v>8.6266478699758634E-3</v>
      </c>
    </row>
    <row r="75" spans="1:6" x14ac:dyDescent="0.3">
      <c r="A75" s="9">
        <v>44305</v>
      </c>
      <c r="B75">
        <v>300.15682983398398</v>
      </c>
      <c r="C75" s="8">
        <f t="shared" si="3"/>
        <v>-1.1243107361775846E-2</v>
      </c>
      <c r="D75" s="8"/>
      <c r="E75" s="12">
        <f t="shared" si="4"/>
        <v>628.17619138774808</v>
      </c>
      <c r="F75" s="8">
        <f t="shared" si="5"/>
        <v>-1.130678886189183E-2</v>
      </c>
    </row>
    <row r="76" spans="1:6" x14ac:dyDescent="0.3">
      <c r="A76" s="9">
        <v>44306</v>
      </c>
      <c r="B76">
        <v>295.08993530273398</v>
      </c>
      <c r="C76" s="8">
        <f t="shared" si="3"/>
        <v>-1.7024928864085919E-2</v>
      </c>
      <c r="D76" s="8"/>
      <c r="E76" s="12">
        <f t="shared" si="4"/>
        <v>624.50288944907436</v>
      </c>
      <c r="F76" s="8">
        <f t="shared" si="5"/>
        <v>-1.7171519140351015E-2</v>
      </c>
    </row>
    <row r="77" spans="1:6" x14ac:dyDescent="0.3">
      <c r="A77" s="9">
        <v>44307</v>
      </c>
      <c r="B77">
        <v>300.23245239257801</v>
      </c>
      <c r="C77" s="8">
        <f t="shared" si="3"/>
        <v>1.7276840619450742E-2</v>
      </c>
      <c r="D77" s="8"/>
      <c r="E77" s="12">
        <f t="shared" si="4"/>
        <v>646.2954605779945</v>
      </c>
      <c r="F77" s="8">
        <f t="shared" si="5"/>
        <v>1.7129293021663591E-2</v>
      </c>
    </row>
    <row r="78" spans="1:6" x14ac:dyDescent="0.3">
      <c r="A78" s="9">
        <v>44308</v>
      </c>
      <c r="B78">
        <v>296.61190795898398</v>
      </c>
      <c r="C78" s="8">
        <f t="shared" si="3"/>
        <v>-1.2132438822673805E-2</v>
      </c>
      <c r="D78" s="8"/>
      <c r="E78" s="12">
        <f t="shared" si="4"/>
        <v>627.61118207742345</v>
      </c>
      <c r="F78" s="8">
        <f t="shared" si="5"/>
        <v>-1.2206637610793998E-2</v>
      </c>
    </row>
    <row r="79" spans="1:6" x14ac:dyDescent="0.3">
      <c r="A79" s="9">
        <v>44309</v>
      </c>
      <c r="B79">
        <v>300.72402954101602</v>
      </c>
      <c r="C79" s="8">
        <f t="shared" si="3"/>
        <v>1.3768421702818823E-2</v>
      </c>
      <c r="D79" s="8"/>
      <c r="E79" s="12">
        <f t="shared" si="4"/>
        <v>644.06649484410002</v>
      </c>
      <c r="F79" s="8">
        <f t="shared" si="5"/>
        <v>1.3674498122398373E-2</v>
      </c>
    </row>
    <row r="80" spans="1:6" x14ac:dyDescent="0.3">
      <c r="A80" s="9">
        <v>44312</v>
      </c>
      <c r="B80">
        <v>301.67877197265602</v>
      </c>
      <c r="C80" s="8">
        <f t="shared" si="3"/>
        <v>3.1697835024703017E-3</v>
      </c>
      <c r="D80" s="8"/>
      <c r="E80" s="12">
        <f t="shared" si="4"/>
        <v>637.33297700148137</v>
      </c>
      <c r="F80" s="8">
        <f t="shared" si="5"/>
        <v>3.1647703297318299E-3</v>
      </c>
    </row>
    <row r="81" spans="1:6" x14ac:dyDescent="0.3">
      <c r="A81" s="9">
        <v>44313</v>
      </c>
      <c r="B81">
        <v>302.06640625</v>
      </c>
      <c r="C81" s="8">
        <f t="shared" si="3"/>
        <v>1.284099135167012E-3</v>
      </c>
      <c r="D81" s="8"/>
      <c r="E81" s="12">
        <f t="shared" si="4"/>
        <v>636.13496560673764</v>
      </c>
      <c r="F81" s="8">
        <f t="shared" si="5"/>
        <v>1.2832753849817502E-3</v>
      </c>
    </row>
    <row r="82" spans="1:6" x14ac:dyDescent="0.3">
      <c r="A82" s="9">
        <v>44314</v>
      </c>
      <c r="B82">
        <v>301.49917602539102</v>
      </c>
      <c r="C82" s="8">
        <f t="shared" si="3"/>
        <v>-1.879598201962933E-3</v>
      </c>
      <c r="D82" s="8"/>
      <c r="E82" s="12">
        <f t="shared" si="4"/>
        <v>634.12500809469532</v>
      </c>
      <c r="F82" s="8">
        <f t="shared" si="5"/>
        <v>-1.8813668632592213E-3</v>
      </c>
    </row>
    <row r="83" spans="1:6" x14ac:dyDescent="0.3">
      <c r="A83" s="9">
        <v>44315</v>
      </c>
      <c r="B83">
        <v>296.76312255859398</v>
      </c>
      <c r="C83" s="8">
        <f t="shared" si="3"/>
        <v>-1.5833029812033769E-2</v>
      </c>
      <c r="D83" s="8"/>
      <c r="E83" s="12">
        <f t="shared" si="4"/>
        <v>625.26012574508547</v>
      </c>
      <c r="F83" s="8">
        <f t="shared" si="5"/>
        <v>-1.5959711174408142E-2</v>
      </c>
    </row>
    <row r="84" spans="1:6" x14ac:dyDescent="0.3">
      <c r="A84" s="9">
        <v>44316</v>
      </c>
      <c r="B84">
        <v>296.649658203125</v>
      </c>
      <c r="C84" s="8">
        <f t="shared" si="3"/>
        <v>-3.8241291906818256E-4</v>
      </c>
      <c r="D84" s="8"/>
      <c r="E84" s="12">
        <f t="shared" si="4"/>
        <v>635.07619858025657</v>
      </c>
      <c r="F84" s="8">
        <f t="shared" si="5"/>
        <v>-3.8248605753525718E-4</v>
      </c>
    </row>
    <row r="85" spans="1:6" x14ac:dyDescent="0.3">
      <c r="A85" s="9">
        <v>44319</v>
      </c>
      <c r="B85">
        <v>294.35256958007801</v>
      </c>
      <c r="C85" s="8">
        <f t="shared" si="3"/>
        <v>-7.773575402972654E-3</v>
      </c>
      <c r="D85" s="8"/>
      <c r="E85" s="12">
        <f t="shared" si="4"/>
        <v>630.38045149253855</v>
      </c>
      <c r="F85" s="8">
        <f t="shared" si="5"/>
        <v>-7.8039471406276279E-3</v>
      </c>
    </row>
    <row r="86" spans="1:6" x14ac:dyDescent="0.3">
      <c r="A86" s="9">
        <v>44320</v>
      </c>
      <c r="B86">
        <v>296.60250854492199</v>
      </c>
      <c r="C86" s="8">
        <f t="shared" si="3"/>
        <v>7.6146222260774334E-3</v>
      </c>
      <c r="D86" s="8"/>
      <c r="E86" s="12">
        <f t="shared" si="4"/>
        <v>640.15686817383846</v>
      </c>
      <c r="F86" s="8">
        <f t="shared" si="5"/>
        <v>7.585777326389498E-3</v>
      </c>
    </row>
    <row r="87" spans="1:6" x14ac:dyDescent="0.3">
      <c r="A87" s="9">
        <v>44321</v>
      </c>
      <c r="B87">
        <v>298.43634033203102</v>
      </c>
      <c r="C87" s="8">
        <f t="shared" si="3"/>
        <v>6.1637575310037234E-3</v>
      </c>
      <c r="D87" s="8"/>
      <c r="E87" s="12">
        <f t="shared" si="4"/>
        <v>639.23510604489024</v>
      </c>
      <c r="F87" s="8">
        <f t="shared" si="5"/>
        <v>6.1448392761112086E-3</v>
      </c>
    </row>
    <row r="88" spans="1:6" x14ac:dyDescent="0.3">
      <c r="A88" s="9">
        <v>44322</v>
      </c>
      <c r="B88">
        <v>299.76416015625</v>
      </c>
      <c r="C88" s="8">
        <f t="shared" si="3"/>
        <v>4.4393878101917795E-3</v>
      </c>
      <c r="D88" s="8"/>
      <c r="E88" s="12">
        <f t="shared" si="4"/>
        <v>638.13958093469489</v>
      </c>
      <c r="F88" s="8">
        <f t="shared" si="5"/>
        <v>4.4295627954290366E-3</v>
      </c>
    </row>
    <row r="89" spans="1:6" x14ac:dyDescent="0.3">
      <c r="A89" s="9">
        <v>44323</v>
      </c>
      <c r="B89">
        <v>302.78961181640602</v>
      </c>
      <c r="C89" s="8">
        <f t="shared" si="3"/>
        <v>1.0042181216290637E-2</v>
      </c>
      <c r="D89" s="8"/>
      <c r="E89" s="12">
        <f t="shared" si="4"/>
        <v>641.69914289495057</v>
      </c>
      <c r="F89" s="8">
        <f t="shared" si="5"/>
        <v>9.9920935615799237E-3</v>
      </c>
    </row>
    <row r="90" spans="1:6" x14ac:dyDescent="0.3">
      <c r="A90" s="9">
        <v>44326</v>
      </c>
      <c r="B90">
        <v>300.00119018554699</v>
      </c>
      <c r="C90" s="8">
        <f t="shared" si="3"/>
        <v>-9.2517719620640072E-3</v>
      </c>
      <c r="D90" s="8"/>
      <c r="E90" s="12">
        <f t="shared" si="4"/>
        <v>629.44132490689731</v>
      </c>
      <c r="F90" s="8">
        <f t="shared" si="5"/>
        <v>-9.294835418934326E-3</v>
      </c>
    </row>
    <row r="91" spans="1:6" x14ac:dyDescent="0.3">
      <c r="A91" s="9">
        <v>44327</v>
      </c>
      <c r="B91">
        <v>296.55853271484398</v>
      </c>
      <c r="C91" s="8">
        <f t="shared" si="3"/>
        <v>-1.1541830787213872E-2</v>
      </c>
      <c r="D91" s="8"/>
      <c r="E91" s="12">
        <f t="shared" si="4"/>
        <v>627.98640667416771</v>
      </c>
      <c r="F91" s="8">
        <f t="shared" si="5"/>
        <v>-1.1608954704621406E-2</v>
      </c>
    </row>
    <row r="92" spans="1:6" x14ac:dyDescent="0.3">
      <c r="A92" s="9">
        <v>44328</v>
      </c>
      <c r="B92">
        <v>288.38323974609398</v>
      </c>
      <c r="C92" s="8">
        <f t="shared" si="3"/>
        <v>-2.7954322035524212E-2</v>
      </c>
      <c r="D92" s="8"/>
      <c r="E92" s="12">
        <f t="shared" si="4"/>
        <v>617.55923663842805</v>
      </c>
      <c r="F92" s="8">
        <f t="shared" si="5"/>
        <v>-2.8352481835258569E-2</v>
      </c>
    </row>
    <row r="93" spans="1:6" x14ac:dyDescent="0.3">
      <c r="A93" s="9">
        <v>44329</v>
      </c>
      <c r="B93">
        <v>299.89691162109398</v>
      </c>
      <c r="C93" s="8">
        <f t="shared" si="3"/>
        <v>3.9148498562158622E-2</v>
      </c>
      <c r="D93" s="8"/>
      <c r="E93" s="12">
        <f t="shared" si="4"/>
        <v>660.19094377318766</v>
      </c>
      <c r="F93" s="8">
        <f t="shared" si="5"/>
        <v>3.8401626410764854E-2</v>
      </c>
    </row>
    <row r="94" spans="1:6" x14ac:dyDescent="0.3">
      <c r="A94" s="9">
        <v>44330</v>
      </c>
      <c r="B94">
        <v>305.23645019531301</v>
      </c>
      <c r="C94" s="8">
        <f t="shared" si="3"/>
        <v>1.7647935128131804E-2</v>
      </c>
      <c r="D94" s="8"/>
      <c r="E94" s="12">
        <f t="shared" si="4"/>
        <v>646.5312240268704</v>
      </c>
      <c r="F94" s="8">
        <f t="shared" si="5"/>
        <v>1.7494018555715238E-2</v>
      </c>
    </row>
    <row r="95" spans="1:6" x14ac:dyDescent="0.3">
      <c r="A95" s="9">
        <v>44333</v>
      </c>
      <c r="B95">
        <v>300.39953613281301</v>
      </c>
      <c r="C95" s="8">
        <f t="shared" si="3"/>
        <v>-1.5973347077322834E-2</v>
      </c>
      <c r="D95" s="8"/>
      <c r="E95" s="12">
        <f t="shared" si="4"/>
        <v>625.17097949897436</v>
      </c>
      <c r="F95" s="8">
        <f t="shared" si="5"/>
        <v>-1.6102295993177057E-2</v>
      </c>
    </row>
    <row r="96" spans="1:6" x14ac:dyDescent="0.3">
      <c r="A96" s="9">
        <v>44334</v>
      </c>
      <c r="B96">
        <v>295.05999755859398</v>
      </c>
      <c r="C96" s="8">
        <f t="shared" si="3"/>
        <v>-1.7934658508566508E-2</v>
      </c>
      <c r="D96" s="8"/>
      <c r="E96" s="12">
        <f t="shared" si="4"/>
        <v>623.92492078203679</v>
      </c>
      <c r="F96" s="8">
        <f t="shared" si="5"/>
        <v>-1.8097433644326168E-2</v>
      </c>
    </row>
    <row r="97" spans="1:6" x14ac:dyDescent="0.3">
      <c r="A97" s="9">
        <v>44335</v>
      </c>
      <c r="B97">
        <v>289.23672485351602</v>
      </c>
      <c r="C97" s="8">
        <f t="shared" si="3"/>
        <v>-1.9933247255885897E-2</v>
      </c>
      <c r="D97" s="8"/>
      <c r="E97" s="12">
        <f t="shared" si="4"/>
        <v>622.65517907223023</v>
      </c>
      <c r="F97" s="8">
        <f t="shared" si="5"/>
        <v>-2.0134594592229355E-2</v>
      </c>
    </row>
    <row r="98" spans="1:6" x14ac:dyDescent="0.3">
      <c r="A98" s="9">
        <v>44336</v>
      </c>
      <c r="B98">
        <v>289.38854980468801</v>
      </c>
      <c r="C98" s="8">
        <f t="shared" si="3"/>
        <v>5.2477816405769641E-4</v>
      </c>
      <c r="D98" s="8"/>
      <c r="E98" s="12">
        <f t="shared" si="4"/>
        <v>635.65255445064486</v>
      </c>
      <c r="F98" s="8">
        <f t="shared" si="5"/>
        <v>5.2464051615117361E-4</v>
      </c>
    </row>
    <row r="99" spans="1:6" x14ac:dyDescent="0.3">
      <c r="A99" s="9">
        <v>44337</v>
      </c>
      <c r="B99">
        <v>290.04293823242199</v>
      </c>
      <c r="C99" s="8">
        <f t="shared" si="3"/>
        <v>2.2587267673924967E-3</v>
      </c>
      <c r="D99" s="8"/>
      <c r="E99" s="12">
        <f t="shared" si="4"/>
        <v>636.75416520836995</v>
      </c>
      <c r="F99" s="8">
        <f t="shared" si="5"/>
        <v>2.2561796788180748E-3</v>
      </c>
    </row>
    <row r="100" spans="1:6" x14ac:dyDescent="0.3">
      <c r="A100" s="9">
        <v>44340</v>
      </c>
      <c r="B100">
        <v>290.09033203125</v>
      </c>
      <c r="C100" s="8">
        <f t="shared" si="3"/>
        <v>1.6338934987085126E-4</v>
      </c>
      <c r="D100" s="8"/>
      <c r="E100" s="12">
        <f t="shared" si="4"/>
        <v>635.42295721537278</v>
      </c>
      <c r="F100" s="8">
        <f t="shared" si="5"/>
        <v>1.6337600328487171E-4</v>
      </c>
    </row>
    <row r="101" spans="1:6" x14ac:dyDescent="0.3">
      <c r="A101" s="9">
        <v>44341</v>
      </c>
      <c r="B101">
        <v>288.914306640625</v>
      </c>
      <c r="C101" s="8">
        <f t="shared" si="3"/>
        <v>-4.0622369124032913E-3</v>
      </c>
      <c r="D101" s="8"/>
      <c r="E101" s="12">
        <f t="shared" si="4"/>
        <v>632.73833591823995</v>
      </c>
      <c r="F101" s="8">
        <f t="shared" si="5"/>
        <v>-4.0705102097666089E-3</v>
      </c>
    </row>
    <row r="102" spans="1:6" x14ac:dyDescent="0.3">
      <c r="A102" s="9">
        <v>44342</v>
      </c>
      <c r="B102">
        <v>289.21774291992199</v>
      </c>
      <c r="C102" s="8">
        <f t="shared" si="3"/>
        <v>1.0497128031237307E-3</v>
      </c>
      <c r="D102" s="8"/>
      <c r="E102" s="12">
        <f t="shared" si="4"/>
        <v>635.98605548082855</v>
      </c>
      <c r="F102" s="8">
        <f t="shared" si="5"/>
        <v>1.0491622398943563E-3</v>
      </c>
    </row>
    <row r="103" spans="1:6" x14ac:dyDescent="0.3">
      <c r="A103" s="9">
        <v>44343</v>
      </c>
      <c r="B103">
        <v>292.18630981445301</v>
      </c>
      <c r="C103" s="8">
        <f t="shared" si="3"/>
        <v>1.0211805981103187E-2</v>
      </c>
      <c r="D103" s="8"/>
      <c r="E103" s="12">
        <f t="shared" si="4"/>
        <v>641.80690875683058</v>
      </c>
      <c r="F103" s="8">
        <f t="shared" si="5"/>
        <v>1.0160017759513397E-2</v>
      </c>
    </row>
    <row r="104" spans="1:6" x14ac:dyDescent="0.3">
      <c r="A104" s="9">
        <v>44344</v>
      </c>
      <c r="B104">
        <v>292.25271606445301</v>
      </c>
      <c r="C104" s="8">
        <f t="shared" si="3"/>
        <v>2.2724783029644502E-4</v>
      </c>
      <c r="D104" s="8"/>
      <c r="E104" s="12">
        <f t="shared" si="4"/>
        <v>635.46352773105787</v>
      </c>
      <c r="F104" s="8">
        <f t="shared" si="5"/>
        <v>2.2722201341944244E-4</v>
      </c>
    </row>
    <row r="105" spans="1:6" x14ac:dyDescent="0.3">
      <c r="A105" s="9">
        <v>44348</v>
      </c>
      <c r="B105">
        <v>297.08956909179699</v>
      </c>
      <c r="C105" s="8">
        <f t="shared" si="3"/>
        <v>1.6414778827716345E-2</v>
      </c>
      <c r="D105" s="8"/>
      <c r="E105" s="12">
        <f t="shared" si="4"/>
        <v>645.7477762107809</v>
      </c>
      <c r="F105" s="8">
        <f t="shared" si="5"/>
        <v>1.6281512723880339E-2</v>
      </c>
    </row>
    <row r="106" spans="1:6" x14ac:dyDescent="0.3">
      <c r="A106" s="9">
        <v>44349</v>
      </c>
      <c r="B106">
        <v>294.45294189453102</v>
      </c>
      <c r="C106" s="8">
        <f t="shared" si="3"/>
        <v>-8.9144722783500545E-3</v>
      </c>
      <c r="D106" s="8"/>
      <c r="E106" s="12">
        <f t="shared" si="4"/>
        <v>629.65561785620503</v>
      </c>
      <c r="F106" s="8">
        <f t="shared" si="5"/>
        <v>-8.9544439143586785E-3</v>
      </c>
    </row>
    <row r="107" spans="1:6" x14ac:dyDescent="0.3">
      <c r="A107" s="9">
        <v>44350</v>
      </c>
      <c r="B107">
        <v>293.29602050781301</v>
      </c>
      <c r="C107" s="8">
        <f t="shared" si="3"/>
        <v>-3.9367925931683726E-3</v>
      </c>
      <c r="D107" s="8"/>
      <c r="E107" s="12">
        <f t="shared" si="4"/>
        <v>632.81803309686393</v>
      </c>
      <c r="F107" s="8">
        <f t="shared" si="5"/>
        <v>-3.9445621592797747E-3</v>
      </c>
    </row>
    <row r="108" spans="1:6" x14ac:dyDescent="0.3">
      <c r="A108" s="9">
        <v>44351</v>
      </c>
      <c r="B108">
        <v>293.09677124023398</v>
      </c>
      <c r="C108" s="8">
        <f t="shared" si="3"/>
        <v>-6.7957614094552141E-4</v>
      </c>
      <c r="D108" s="8"/>
      <c r="E108" s="12">
        <f t="shared" si="4"/>
        <v>634.88740509388072</v>
      </c>
      <c r="F108" s="8">
        <f t="shared" si="5"/>
        <v>-6.7980715747919835E-4</v>
      </c>
    </row>
    <row r="109" spans="1:6" x14ac:dyDescent="0.3">
      <c r="A109" s="9">
        <v>44354</v>
      </c>
      <c r="B109">
        <v>291.52243041992199</v>
      </c>
      <c r="C109" s="8">
        <f t="shared" si="3"/>
        <v>-5.3858806604641781E-3</v>
      </c>
      <c r="D109" s="8"/>
      <c r="E109" s="12">
        <f t="shared" si="4"/>
        <v>631.89739969357049</v>
      </c>
      <c r="F109" s="8">
        <f t="shared" si="5"/>
        <v>-5.4004368043365069E-3</v>
      </c>
    </row>
    <row r="110" spans="1:6" x14ac:dyDescent="0.3">
      <c r="A110" s="9">
        <v>44355</v>
      </c>
      <c r="B110">
        <v>294.93670654296898</v>
      </c>
      <c r="C110" s="8">
        <f t="shared" si="3"/>
        <v>1.1643828130672504E-2</v>
      </c>
      <c r="D110" s="8"/>
      <c r="E110" s="12">
        <f t="shared" si="4"/>
        <v>642.71669985573169</v>
      </c>
      <c r="F110" s="8">
        <f t="shared" si="5"/>
        <v>1.1576560429391642E-2</v>
      </c>
    </row>
    <row r="111" spans="1:6" x14ac:dyDescent="0.3">
      <c r="A111" s="9">
        <v>44356</v>
      </c>
      <c r="B111">
        <v>289.64456176757801</v>
      </c>
      <c r="C111" s="8">
        <f t="shared" si="3"/>
        <v>-1.8106257047089711E-2</v>
      </c>
      <c r="D111" s="8"/>
      <c r="E111" s="12">
        <f t="shared" si="4"/>
        <v>623.81590094391504</v>
      </c>
      <c r="F111" s="8">
        <f t="shared" si="5"/>
        <v>-1.8272181214496086E-2</v>
      </c>
    </row>
    <row r="112" spans="1:6" x14ac:dyDescent="0.3">
      <c r="A112" s="9">
        <v>44357</v>
      </c>
      <c r="B112">
        <v>287.52020263671898</v>
      </c>
      <c r="C112" s="8">
        <f t="shared" si="3"/>
        <v>-7.3613943717345948E-3</v>
      </c>
      <c r="D112" s="8"/>
      <c r="E112" s="12">
        <f t="shared" si="4"/>
        <v>630.64231799611809</v>
      </c>
      <c r="F112" s="8">
        <f t="shared" si="5"/>
        <v>-7.3886231454075796E-3</v>
      </c>
    </row>
    <row r="113" spans="1:6" x14ac:dyDescent="0.3">
      <c r="A113" s="9">
        <v>44358</v>
      </c>
      <c r="B113">
        <v>286.40106201171898</v>
      </c>
      <c r="C113" s="8">
        <f t="shared" si="3"/>
        <v>-3.8999845882507944E-3</v>
      </c>
      <c r="D113" s="8"/>
      <c r="E113" s="12">
        <f t="shared" si="4"/>
        <v>632.84141792736557</v>
      </c>
      <c r="F113" s="8">
        <f t="shared" si="5"/>
        <v>-3.9076093589268338E-3</v>
      </c>
    </row>
    <row r="114" spans="1:6" x14ac:dyDescent="0.3">
      <c r="A114" s="9">
        <v>44361</v>
      </c>
      <c r="B114">
        <v>281.592529296875</v>
      </c>
      <c r="C114" s="8">
        <f t="shared" si="3"/>
        <v>-1.6932048774647063E-2</v>
      </c>
      <c r="D114" s="8"/>
      <c r="E114" s="12">
        <f t="shared" si="4"/>
        <v>624.56189794881163</v>
      </c>
      <c r="F114" s="8">
        <f t="shared" si="5"/>
        <v>-1.7077034850382214E-2</v>
      </c>
    </row>
    <row r="115" spans="1:6" x14ac:dyDescent="0.3">
      <c r="A115" s="9">
        <v>44362</v>
      </c>
      <c r="B115">
        <v>280.62521362304699</v>
      </c>
      <c r="C115" s="8">
        <f t="shared" si="3"/>
        <v>-3.4410747099597036E-3</v>
      </c>
      <c r="D115" s="8"/>
      <c r="E115" s="12">
        <f t="shared" si="4"/>
        <v>633.13297216246769</v>
      </c>
      <c r="F115" s="8">
        <f t="shared" si="5"/>
        <v>-3.4470088246048437E-3</v>
      </c>
    </row>
    <row r="116" spans="1:6" x14ac:dyDescent="0.3">
      <c r="A116" s="9">
        <v>44363</v>
      </c>
      <c r="B116">
        <v>280.68206787109398</v>
      </c>
      <c r="C116" s="8">
        <f t="shared" si="3"/>
        <v>2.0257798220629615E-4</v>
      </c>
      <c r="D116" s="8"/>
      <c r="E116" s="12">
        <f t="shared" si="4"/>
        <v>635.4478545040688</v>
      </c>
      <c r="F116" s="8">
        <f t="shared" si="5"/>
        <v>2.0255746605761589E-4</v>
      </c>
    </row>
    <row r="117" spans="1:6" x14ac:dyDescent="0.3">
      <c r="A117" s="9">
        <v>44364</v>
      </c>
      <c r="B117">
        <v>270.53408813476602</v>
      </c>
      <c r="C117" s="8">
        <f t="shared" si="3"/>
        <v>-3.6824488389381536E-2</v>
      </c>
      <c r="D117" s="8"/>
      <c r="E117" s="12">
        <f t="shared" si="4"/>
        <v>611.92385006501615</v>
      </c>
      <c r="F117" s="8">
        <f t="shared" si="5"/>
        <v>-3.7519628743073775E-2</v>
      </c>
    </row>
    <row r="118" spans="1:6" x14ac:dyDescent="0.3">
      <c r="A118" s="9">
        <v>44365</v>
      </c>
      <c r="B118">
        <v>266.49386596679699</v>
      </c>
      <c r="C118" s="8">
        <f t="shared" si="3"/>
        <v>-1.5046882998449258E-2</v>
      </c>
      <c r="D118" s="8"/>
      <c r="E118" s="12">
        <f t="shared" si="4"/>
        <v>625.75957987269351</v>
      </c>
      <c r="F118" s="8">
        <f t="shared" si="5"/>
        <v>-1.516123589555954E-2</v>
      </c>
    </row>
    <row r="119" spans="1:6" x14ac:dyDescent="0.3">
      <c r="A119" s="9">
        <v>44368</v>
      </c>
      <c r="B119">
        <v>273.18957519531301</v>
      </c>
      <c r="C119" s="8">
        <f t="shared" si="3"/>
        <v>2.4814742494662489E-2</v>
      </c>
      <c r="D119" s="8"/>
      <c r="E119" s="12">
        <f t="shared" si="4"/>
        <v>651.08443401148497</v>
      </c>
      <c r="F119" s="8">
        <f t="shared" si="5"/>
        <v>2.4511857225507253E-2</v>
      </c>
    </row>
    <row r="120" spans="1:6" x14ac:dyDescent="0.3">
      <c r="A120" s="9">
        <v>44369</v>
      </c>
      <c r="B120">
        <v>274.36569213867199</v>
      </c>
      <c r="C120" s="8">
        <f t="shared" si="3"/>
        <v>4.2958905603190291E-3</v>
      </c>
      <c r="D120" s="8"/>
      <c r="E120" s="12">
        <f t="shared" si="4"/>
        <v>638.04841438347205</v>
      </c>
      <c r="F120" s="8">
        <f t="shared" si="5"/>
        <v>4.2866895640360572E-3</v>
      </c>
    </row>
    <row r="121" spans="1:6" x14ac:dyDescent="0.3">
      <c r="A121" s="9">
        <v>44370</v>
      </c>
      <c r="B121">
        <v>280.00875854492199</v>
      </c>
      <c r="C121" s="8">
        <f t="shared" si="3"/>
        <v>2.035902381176052E-2</v>
      </c>
      <c r="D121" s="8"/>
      <c r="E121" s="12">
        <f t="shared" si="4"/>
        <v>648.25363059260587</v>
      </c>
      <c r="F121" s="8">
        <f t="shared" si="5"/>
        <v>2.0154549493475421E-2</v>
      </c>
    </row>
    <row r="122" spans="1:6" x14ac:dyDescent="0.3">
      <c r="A122" s="9">
        <v>44371</v>
      </c>
      <c r="B122">
        <v>283.45147705078102</v>
      </c>
      <c r="C122" s="8">
        <f t="shared" si="3"/>
        <v>1.2220068533840733E-2</v>
      </c>
      <c r="D122" s="8"/>
      <c r="E122" s="12">
        <f t="shared" si="4"/>
        <v>643.08279642050002</v>
      </c>
      <c r="F122" s="8">
        <f t="shared" si="5"/>
        <v>1.2146006250021425E-2</v>
      </c>
    </row>
    <row r="123" spans="1:6" x14ac:dyDescent="0.3">
      <c r="A123" s="9">
        <v>44372</v>
      </c>
      <c r="B123">
        <v>286.17333984375</v>
      </c>
      <c r="C123" s="8">
        <f t="shared" si="3"/>
        <v>9.5567588638171205E-3</v>
      </c>
      <c r="D123" s="8"/>
      <c r="E123" s="12">
        <f t="shared" si="4"/>
        <v>641.39074477721124</v>
      </c>
      <c r="F123" s="8">
        <f t="shared" si="5"/>
        <v>9.5113819190968465E-3</v>
      </c>
    </row>
    <row r="124" spans="1:6" x14ac:dyDescent="0.3">
      <c r="A124" s="9">
        <v>44375</v>
      </c>
      <c r="B124">
        <v>288.14608764648398</v>
      </c>
      <c r="C124" s="8">
        <f t="shared" si="3"/>
        <v>6.869889706028926E-3</v>
      </c>
      <c r="D124" s="8"/>
      <c r="E124" s="12">
        <f t="shared" si="4"/>
        <v>639.68372534011473</v>
      </c>
      <c r="F124" s="8">
        <f t="shared" si="5"/>
        <v>6.8463995356298187E-3</v>
      </c>
    </row>
    <row r="125" spans="1:6" x14ac:dyDescent="0.3">
      <c r="A125" s="9">
        <v>44376</v>
      </c>
      <c r="B125">
        <v>287.03646850585898</v>
      </c>
      <c r="C125" s="8">
        <f t="shared" si="3"/>
        <v>-3.8583246494533307E-3</v>
      </c>
      <c r="D125" s="8"/>
      <c r="E125" s="12">
        <f t="shared" si="4"/>
        <v>632.86788528438933</v>
      </c>
      <c r="F125" s="8">
        <f t="shared" si="5"/>
        <v>-3.8657871854459879E-3</v>
      </c>
    </row>
    <row r="126" spans="1:6" x14ac:dyDescent="0.3">
      <c r="A126" s="9">
        <v>44377</v>
      </c>
      <c r="B126">
        <v>291.26638793945301</v>
      </c>
      <c r="C126" s="8">
        <f t="shared" si="3"/>
        <v>1.4628995248383625E-2</v>
      </c>
      <c r="D126" s="8"/>
      <c r="E126" s="12">
        <f t="shared" si="4"/>
        <v>644.61323370001787</v>
      </c>
      <c r="F126" s="8">
        <f t="shared" si="5"/>
        <v>1.4523023751554693E-2</v>
      </c>
    </row>
    <row r="127" spans="1:6" x14ac:dyDescent="0.3">
      <c r="A127" s="9">
        <v>44378</v>
      </c>
      <c r="B127">
        <v>291.19052124023398</v>
      </c>
      <c r="C127" s="8">
        <f t="shared" si="3"/>
        <v>-2.6050579348411231E-4</v>
      </c>
      <c r="D127" s="8"/>
      <c r="E127" s="12">
        <f t="shared" si="4"/>
        <v>635.15364851200684</v>
      </c>
      <c r="F127" s="8">
        <f t="shared" si="5"/>
        <v>-2.6053973101242958E-4</v>
      </c>
    </row>
    <row r="128" spans="1:6" x14ac:dyDescent="0.3">
      <c r="A128" s="9">
        <v>44379</v>
      </c>
      <c r="B128">
        <v>292.36651611328102</v>
      </c>
      <c r="C128" s="8">
        <f t="shared" si="3"/>
        <v>4.0304422351942057E-3</v>
      </c>
      <c r="D128" s="8"/>
      <c r="E128" s="12">
        <f t="shared" si="4"/>
        <v>637.87976997843305</v>
      </c>
      <c r="F128" s="8">
        <f t="shared" si="5"/>
        <v>4.0223417612553639E-3</v>
      </c>
    </row>
    <row r="129" spans="1:6" x14ac:dyDescent="0.3">
      <c r="A129" s="9">
        <v>44383</v>
      </c>
      <c r="B129">
        <v>288.24090576171898</v>
      </c>
      <c r="C129" s="8">
        <f t="shared" si="3"/>
        <v>-1.4211598519717313E-2</v>
      </c>
      <c r="D129" s="8"/>
      <c r="E129" s="12">
        <f t="shared" si="4"/>
        <v>626.29025210009524</v>
      </c>
      <c r="F129" s="8">
        <f t="shared" si="5"/>
        <v>-1.4313550371185859E-2</v>
      </c>
    </row>
    <row r="130" spans="1:6" x14ac:dyDescent="0.3">
      <c r="A130" s="9">
        <v>44384</v>
      </c>
      <c r="B130">
        <v>292.33804321289102</v>
      </c>
      <c r="C130" s="8">
        <f t="shared" si="3"/>
        <v>1.4114206084654616E-2</v>
      </c>
      <c r="D130" s="8"/>
      <c r="E130" s="12">
        <f t="shared" si="4"/>
        <v>644.28617828463052</v>
      </c>
      <c r="F130" s="8">
        <f t="shared" si="5"/>
        <v>1.4015528101598188E-2</v>
      </c>
    </row>
    <row r="131" spans="1:6" x14ac:dyDescent="0.3">
      <c r="A131" s="9">
        <v>44385</v>
      </c>
      <c r="B131">
        <v>291.04824829101602</v>
      </c>
      <c r="C131" s="8">
        <f t="shared" si="3"/>
        <v>-4.4217597916155569E-3</v>
      </c>
      <c r="D131" s="8"/>
      <c r="E131" s="12">
        <f t="shared" si="4"/>
        <v>632.50992414719508</v>
      </c>
      <c r="F131" s="8">
        <f t="shared" si="5"/>
        <v>-4.4315646853750118E-3</v>
      </c>
    </row>
    <row r="132" spans="1:6" x14ac:dyDescent="0.3">
      <c r="A132" s="9">
        <v>44386</v>
      </c>
      <c r="B132">
        <v>295.49624633789102</v>
      </c>
      <c r="C132" s="8">
        <f t="shared" ref="C132:C195" si="6">LN(B132/B131)</f>
        <v>1.5167078901966315E-2</v>
      </c>
      <c r="D132" s="8"/>
      <c r="E132" s="12">
        <f t="shared" ref="E132:E195" si="7">$E$3*(1+C132)</f>
        <v>644.95508855096477</v>
      </c>
      <c r="F132" s="8">
        <f t="shared" ref="F132:F195" si="8">LN(E132/$E$3)</f>
        <v>1.5053208702683171E-2</v>
      </c>
    </row>
    <row r="133" spans="1:6" x14ac:dyDescent="0.3">
      <c r="A133" s="9">
        <v>44389</v>
      </c>
      <c r="B133">
        <v>297.22238159179699</v>
      </c>
      <c r="C133" s="8">
        <f t="shared" si="6"/>
        <v>5.8244841732254266E-3</v>
      </c>
      <c r="D133" s="8"/>
      <c r="E133" s="12">
        <f t="shared" si="7"/>
        <v>639.01955918264809</v>
      </c>
      <c r="F133" s="8">
        <f t="shared" si="8"/>
        <v>5.8075874433603228E-3</v>
      </c>
    </row>
    <row r="134" spans="1:6" x14ac:dyDescent="0.3">
      <c r="A134" s="9">
        <v>44390</v>
      </c>
      <c r="B134">
        <v>293.81759643554699</v>
      </c>
      <c r="C134" s="8">
        <f t="shared" si="6"/>
        <v>-1.152146367932533E-2</v>
      </c>
      <c r="D134" s="8"/>
      <c r="E134" s="12">
        <f t="shared" si="7"/>
        <v>627.99934628789697</v>
      </c>
      <c r="F134" s="8">
        <f t="shared" si="8"/>
        <v>-1.1588349990437039E-2</v>
      </c>
    </row>
    <row r="135" spans="1:6" x14ac:dyDescent="0.3">
      <c r="A135" s="9">
        <v>44391</v>
      </c>
      <c r="B135">
        <v>291.00079345703102</v>
      </c>
      <c r="C135" s="8">
        <f t="shared" si="6"/>
        <v>-9.6331606868794856E-3</v>
      </c>
      <c r="D135" s="8"/>
      <c r="E135" s="12">
        <f t="shared" si="7"/>
        <v>629.19902134534789</v>
      </c>
      <c r="F135" s="8">
        <f t="shared" si="8"/>
        <v>-9.6798597275292893E-3</v>
      </c>
    </row>
    <row r="136" spans="1:6" x14ac:dyDescent="0.3">
      <c r="A136" s="9">
        <v>44392</v>
      </c>
      <c r="B136">
        <v>290.44125366210898</v>
      </c>
      <c r="C136" s="8">
        <f t="shared" si="6"/>
        <v>-1.9246628977759939E-3</v>
      </c>
      <c r="D136" s="8"/>
      <c r="E136" s="12">
        <f t="shared" si="7"/>
        <v>634.09637763032867</v>
      </c>
      <c r="F136" s="8">
        <f t="shared" si="8"/>
        <v>-1.926517441373966E-3</v>
      </c>
    </row>
    <row r="137" spans="1:6" x14ac:dyDescent="0.3">
      <c r="A137" s="9">
        <v>44393</v>
      </c>
      <c r="B137">
        <v>284.52316284179699</v>
      </c>
      <c r="C137" s="8">
        <f t="shared" si="6"/>
        <v>-2.0586664710040257E-2</v>
      </c>
      <c r="D137" s="8"/>
      <c r="E137" s="12">
        <f t="shared" si="7"/>
        <v>622.24005044881119</v>
      </c>
      <c r="F137" s="8">
        <f t="shared" si="8"/>
        <v>-2.0801524031690683E-2</v>
      </c>
    </row>
    <row r="138" spans="1:6" x14ac:dyDescent="0.3">
      <c r="A138" s="9">
        <v>44396</v>
      </c>
      <c r="B138">
        <v>274.97268676757801</v>
      </c>
      <c r="C138" s="8">
        <f t="shared" si="6"/>
        <v>-3.4142894327664285E-2</v>
      </c>
      <c r="D138" s="8"/>
      <c r="E138" s="12">
        <f t="shared" si="7"/>
        <v>613.62751813254579</v>
      </c>
      <c r="F138" s="8">
        <f t="shared" si="8"/>
        <v>-3.4739379446055832E-2</v>
      </c>
    </row>
    <row r="139" spans="1:6" x14ac:dyDescent="0.3">
      <c r="A139" s="9">
        <v>44397</v>
      </c>
      <c r="B139">
        <v>284.07736206054699</v>
      </c>
      <c r="C139" s="8">
        <f t="shared" si="6"/>
        <v>3.257483079950621E-2</v>
      </c>
      <c r="D139" s="8"/>
      <c r="E139" s="12">
        <f t="shared" si="7"/>
        <v>656.01456673922007</v>
      </c>
      <c r="F139" s="8">
        <f t="shared" si="8"/>
        <v>3.2055518577450752E-2</v>
      </c>
    </row>
    <row r="140" spans="1:6" x14ac:dyDescent="0.3">
      <c r="A140" s="9">
        <v>44398</v>
      </c>
      <c r="B140">
        <v>289.43591308593801</v>
      </c>
      <c r="C140" s="8">
        <f t="shared" si="6"/>
        <v>1.8687298785571949E-2</v>
      </c>
      <c r="D140" s="8"/>
      <c r="E140" s="12">
        <f t="shared" si="7"/>
        <v>647.19155166519965</v>
      </c>
      <c r="F140" s="8">
        <f t="shared" si="8"/>
        <v>1.8514836474481971E-2</v>
      </c>
    </row>
    <row r="141" spans="1:6" x14ac:dyDescent="0.3">
      <c r="A141" s="9">
        <v>44399</v>
      </c>
      <c r="B141">
        <v>287.28311157226602</v>
      </c>
      <c r="C141" s="8">
        <f t="shared" si="6"/>
        <v>-7.4657204664271455E-3</v>
      </c>
      <c r="D141" s="8"/>
      <c r="E141" s="12">
        <f t="shared" si="7"/>
        <v>630.57603763001975</v>
      </c>
      <c r="F141" s="8">
        <f t="shared" si="8"/>
        <v>-7.4937284443649561E-3</v>
      </c>
    </row>
    <row r="142" spans="1:6" x14ac:dyDescent="0.3">
      <c r="A142" s="9">
        <v>44400</v>
      </c>
      <c r="B142">
        <v>290.85858154296898</v>
      </c>
      <c r="C142" s="8">
        <f t="shared" si="6"/>
        <v>1.2368993961263969E-2</v>
      </c>
      <c r="D142" s="8"/>
      <c r="E142" s="12">
        <f t="shared" si="7"/>
        <v>643.17741159688569</v>
      </c>
      <c r="F142" s="8">
        <f t="shared" si="8"/>
        <v>1.2293122946886557E-2</v>
      </c>
    </row>
    <row r="143" spans="1:6" x14ac:dyDescent="0.3">
      <c r="A143" s="9">
        <v>44403</v>
      </c>
      <c r="B143">
        <v>293.27700805664102</v>
      </c>
      <c r="C143" s="8">
        <f t="shared" si="6"/>
        <v>8.2804074089307123E-3</v>
      </c>
      <c r="D143" s="8"/>
      <c r="E143" s="12">
        <f t="shared" si="7"/>
        <v>640.57985425217691</v>
      </c>
      <c r="F143" s="8">
        <f t="shared" si="8"/>
        <v>8.2463129170557495E-3</v>
      </c>
    </row>
    <row r="144" spans="1:6" x14ac:dyDescent="0.3">
      <c r="A144" s="9">
        <v>44404</v>
      </c>
      <c r="B144">
        <v>293.22955322265602</v>
      </c>
      <c r="C144" s="8">
        <f t="shared" si="6"/>
        <v>-1.6182200582738198E-4</v>
      </c>
      <c r="D144" s="8"/>
      <c r="E144" s="12">
        <f t="shared" si="7"/>
        <v>635.21634421237923</v>
      </c>
      <c r="F144" s="8">
        <f t="shared" si="8"/>
        <v>-1.6183510042083857E-4</v>
      </c>
    </row>
    <row r="145" spans="1:6" x14ac:dyDescent="0.3">
      <c r="A145" s="9">
        <v>44405</v>
      </c>
      <c r="B145">
        <v>290.51715087890602</v>
      </c>
      <c r="C145" s="8">
        <f t="shared" si="6"/>
        <v>-9.2931466524820202E-3</v>
      </c>
      <c r="D145" s="8"/>
      <c r="E145" s="12">
        <f t="shared" si="7"/>
        <v>629.41503877363232</v>
      </c>
      <c r="F145" s="8">
        <f t="shared" si="8"/>
        <v>-9.3365973451193553E-3</v>
      </c>
    </row>
    <row r="146" spans="1:6" x14ac:dyDescent="0.3">
      <c r="A146" s="9">
        <v>44406</v>
      </c>
      <c r="B146">
        <v>293.38125610351602</v>
      </c>
      <c r="C146" s="8">
        <f t="shared" si="6"/>
        <v>9.8103648210872592E-3</v>
      </c>
      <c r="D146" s="8"/>
      <c r="E146" s="12">
        <f t="shared" si="7"/>
        <v>641.55186549913731</v>
      </c>
      <c r="F146" s="8">
        <f t="shared" si="8"/>
        <v>9.7625556216187712E-3</v>
      </c>
    </row>
    <row r="147" spans="1:6" x14ac:dyDescent="0.3">
      <c r="A147" s="9">
        <v>44407</v>
      </c>
      <c r="B147">
        <v>295.93255615234398</v>
      </c>
      <c r="C147" s="8">
        <f t="shared" si="6"/>
        <v>8.6585989850566127E-3</v>
      </c>
      <c r="D147" s="8"/>
      <c r="E147" s="12">
        <f t="shared" si="7"/>
        <v>640.82012660392957</v>
      </c>
      <c r="F147" s="8">
        <f t="shared" si="8"/>
        <v>8.6213283035988606E-3</v>
      </c>
    </row>
    <row r="148" spans="1:6" x14ac:dyDescent="0.3">
      <c r="A148" s="9">
        <v>44410</v>
      </c>
      <c r="B148">
        <v>289.70144653320301</v>
      </c>
      <c r="C148" s="8">
        <f t="shared" si="6"/>
        <v>-2.1280679551682107E-2</v>
      </c>
      <c r="D148" s="8"/>
      <c r="E148" s="12">
        <f t="shared" si="7"/>
        <v>621.79912952756638</v>
      </c>
      <c r="F148" s="8">
        <f t="shared" si="8"/>
        <v>-2.1510377815083293E-2</v>
      </c>
    </row>
    <row r="149" spans="1:6" x14ac:dyDescent="0.3">
      <c r="A149" s="9">
        <v>44411</v>
      </c>
      <c r="B149">
        <v>293.46667480468801</v>
      </c>
      <c r="C149" s="8">
        <f t="shared" si="6"/>
        <v>1.2913190741089412E-2</v>
      </c>
      <c r="D149" s="8"/>
      <c r="E149" s="12">
        <f t="shared" si="7"/>
        <v>643.52315023401832</v>
      </c>
      <c r="F149" s="8">
        <f t="shared" si="8"/>
        <v>1.2830526373463892E-2</v>
      </c>
    </row>
    <row r="150" spans="1:6" x14ac:dyDescent="0.3">
      <c r="A150" s="9">
        <v>44412</v>
      </c>
      <c r="B150">
        <v>287.70037841796898</v>
      </c>
      <c r="C150" s="8">
        <f t="shared" si="6"/>
        <v>-1.9844502836801461E-2</v>
      </c>
      <c r="D150" s="8"/>
      <c r="E150" s="12">
        <f t="shared" si="7"/>
        <v>622.71156010138145</v>
      </c>
      <c r="F150" s="8">
        <f t="shared" si="8"/>
        <v>-2.0044049329671319E-2</v>
      </c>
    </row>
    <row r="151" spans="1:6" x14ac:dyDescent="0.3">
      <c r="A151" s="9">
        <v>44413</v>
      </c>
      <c r="B151">
        <v>284.74124145507801</v>
      </c>
      <c r="C151" s="8">
        <f t="shared" si="6"/>
        <v>-1.0338742741712243E-2</v>
      </c>
      <c r="D151" s="8"/>
      <c r="E151" s="12">
        <f t="shared" si="7"/>
        <v>628.75075155201807</v>
      </c>
      <c r="F151" s="8">
        <f t="shared" si="8"/>
        <v>-1.0392558790659371E-2</v>
      </c>
    </row>
    <row r="152" spans="1:6" x14ac:dyDescent="0.3">
      <c r="A152" s="9">
        <v>44414</v>
      </c>
      <c r="B152">
        <v>283.12893676757801</v>
      </c>
      <c r="C152" s="8">
        <f t="shared" si="6"/>
        <v>-5.6784422978561995E-3</v>
      </c>
      <c r="D152" s="8"/>
      <c r="E152" s="12">
        <f t="shared" si="7"/>
        <v>631.71152968195145</v>
      </c>
      <c r="F152" s="8">
        <f t="shared" si="8"/>
        <v>-5.6946259456738309E-3</v>
      </c>
    </row>
    <row r="153" spans="1:6" x14ac:dyDescent="0.3">
      <c r="A153" s="9">
        <v>44417</v>
      </c>
      <c r="B153">
        <v>281.82019042968801</v>
      </c>
      <c r="C153" s="8">
        <f t="shared" si="6"/>
        <v>-4.6331558578575323E-3</v>
      </c>
      <c r="D153" s="8"/>
      <c r="E153" s="12">
        <f t="shared" si="7"/>
        <v>632.37562017747825</v>
      </c>
      <c r="F153" s="8">
        <f t="shared" si="8"/>
        <v>-4.6439221920667332E-3</v>
      </c>
    </row>
    <row r="154" spans="1:6" x14ac:dyDescent="0.3">
      <c r="A154" s="9">
        <v>44418</v>
      </c>
      <c r="B154">
        <v>283.24276733398398</v>
      </c>
      <c r="C154" s="8">
        <f t="shared" si="6"/>
        <v>5.0351200347905122E-3</v>
      </c>
      <c r="D154" s="8"/>
      <c r="E154" s="12">
        <f t="shared" si="7"/>
        <v>638.51806102694172</v>
      </c>
      <c r="F154" s="8">
        <f t="shared" si="8"/>
        <v>5.0224862087152201E-3</v>
      </c>
    </row>
    <row r="155" spans="1:6" x14ac:dyDescent="0.3">
      <c r="A155" s="9">
        <v>44419</v>
      </c>
      <c r="B155">
        <v>280.72952270507801</v>
      </c>
      <c r="C155" s="8">
        <f t="shared" si="6"/>
        <v>-8.9127118839198907E-3</v>
      </c>
      <c r="D155" s="8"/>
      <c r="E155" s="12">
        <f t="shared" si="7"/>
        <v>629.6567362685031</v>
      </c>
      <c r="F155" s="8">
        <f t="shared" si="8"/>
        <v>-8.952667687365589E-3</v>
      </c>
    </row>
    <row r="156" spans="1:6" x14ac:dyDescent="0.3">
      <c r="A156" s="9">
        <v>44420</v>
      </c>
      <c r="B156">
        <v>279.43017578125</v>
      </c>
      <c r="C156" s="8">
        <f t="shared" si="6"/>
        <v>-4.6392100600819042E-3</v>
      </c>
      <c r="D156" s="8"/>
      <c r="E156" s="12">
        <f t="shared" si="7"/>
        <v>632.3717738268499</v>
      </c>
      <c r="F156" s="8">
        <f t="shared" si="8"/>
        <v>-4.650004593416677E-3</v>
      </c>
    </row>
    <row r="157" spans="1:6" x14ac:dyDescent="0.3">
      <c r="A157" s="9">
        <v>44421</v>
      </c>
      <c r="B157">
        <v>277.88433837890602</v>
      </c>
      <c r="C157" s="8">
        <f t="shared" si="6"/>
        <v>-5.5474649499081454E-3</v>
      </c>
      <c r="D157" s="8"/>
      <c r="E157" s="12">
        <f t="shared" si="7"/>
        <v>631.79474209968998</v>
      </c>
      <c r="F157" s="8">
        <f t="shared" si="8"/>
        <v>-5.5629092779892813E-3</v>
      </c>
    </row>
    <row r="158" spans="1:6" x14ac:dyDescent="0.3">
      <c r="A158" s="9">
        <v>44424</v>
      </c>
      <c r="B158">
        <v>283.57479858398398</v>
      </c>
      <c r="C158" s="8">
        <f t="shared" si="6"/>
        <v>2.0270950049120377E-2</v>
      </c>
      <c r="D158" s="8"/>
      <c r="E158" s="12">
        <f t="shared" si="7"/>
        <v>648.19767564433857</v>
      </c>
      <c r="F158" s="8">
        <f t="shared" si="8"/>
        <v>2.0068229323897242E-2</v>
      </c>
    </row>
    <row r="159" spans="1:6" x14ac:dyDescent="0.3">
      <c r="A159" s="9">
        <v>44425</v>
      </c>
      <c r="B159">
        <v>281.052001953125</v>
      </c>
      <c r="C159" s="8">
        <f t="shared" si="6"/>
        <v>-8.9362156270188942E-3</v>
      </c>
      <c r="D159" s="8"/>
      <c r="E159" s="12">
        <f t="shared" si="7"/>
        <v>629.64180389034902</v>
      </c>
      <c r="F159" s="8">
        <f t="shared" si="8"/>
        <v>-8.9763830776063477E-3</v>
      </c>
    </row>
    <row r="160" spans="1:6" x14ac:dyDescent="0.3">
      <c r="A160" s="9">
        <v>44426</v>
      </c>
      <c r="B160">
        <v>277.94122314453102</v>
      </c>
      <c r="C160" s="8">
        <f t="shared" si="6"/>
        <v>-1.1130048744574449E-2</v>
      </c>
      <c r="D160" s="8"/>
      <c r="E160" s="12">
        <f t="shared" si="7"/>
        <v>628.24801969264877</v>
      </c>
      <c r="F160" s="8">
        <f t="shared" si="8"/>
        <v>-1.1192451197358597E-2</v>
      </c>
    </row>
    <row r="161" spans="1:6" x14ac:dyDescent="0.3">
      <c r="A161" s="9">
        <v>44427</v>
      </c>
      <c r="B161">
        <v>272.5068359375</v>
      </c>
      <c r="C161" s="8">
        <f t="shared" si="6"/>
        <v>-1.9745964001201797E-2</v>
      </c>
      <c r="D161" s="8"/>
      <c r="E161" s="12">
        <f t="shared" si="7"/>
        <v>622.77416371093568</v>
      </c>
      <c r="F161" s="8">
        <f t="shared" si="8"/>
        <v>-1.994352050238728E-2</v>
      </c>
    </row>
    <row r="162" spans="1:6" x14ac:dyDescent="0.3">
      <c r="A162" s="9">
        <v>44428</v>
      </c>
      <c r="B162">
        <v>273</v>
      </c>
      <c r="C162" s="8">
        <f t="shared" si="6"/>
        <v>1.8080953871353559E-3</v>
      </c>
      <c r="D162" s="8"/>
      <c r="E162" s="12">
        <f t="shared" si="7"/>
        <v>636.46787046162535</v>
      </c>
      <c r="F162" s="8">
        <f t="shared" si="8"/>
        <v>1.8064627503499653E-3</v>
      </c>
    </row>
    <row r="163" spans="1:6" x14ac:dyDescent="0.3">
      <c r="A163" s="9">
        <v>44431</v>
      </c>
      <c r="B163">
        <v>279.36376953125</v>
      </c>
      <c r="C163" s="8">
        <f t="shared" si="6"/>
        <v>2.3042970829029119E-2</v>
      </c>
      <c r="D163" s="8"/>
      <c r="E163" s="12">
        <f t="shared" si="7"/>
        <v>649.95879353786302</v>
      </c>
      <c r="F163" s="8">
        <f t="shared" si="8"/>
        <v>2.2781490807774488E-2</v>
      </c>
    </row>
    <row r="164" spans="1:6" x14ac:dyDescent="0.3">
      <c r="A164" s="9">
        <v>44432</v>
      </c>
      <c r="B164">
        <v>283.54629516601602</v>
      </c>
      <c r="C164" s="8">
        <f t="shared" si="6"/>
        <v>1.486064246760465E-2</v>
      </c>
      <c r="D164" s="8"/>
      <c r="E164" s="12">
        <f t="shared" si="7"/>
        <v>644.76040361508922</v>
      </c>
      <c r="F164" s="8">
        <f t="shared" si="8"/>
        <v>1.4751305006035645E-2</v>
      </c>
    </row>
    <row r="165" spans="1:6" x14ac:dyDescent="0.3">
      <c r="A165" s="9">
        <v>44433</v>
      </c>
      <c r="B165">
        <v>287.85211181640602</v>
      </c>
      <c r="C165" s="8">
        <f t="shared" si="6"/>
        <v>1.5071439130269959E-2</v>
      </c>
      <c r="D165" s="8"/>
      <c r="E165" s="12">
        <f t="shared" si="7"/>
        <v>644.89432677223363</v>
      </c>
      <c r="F165" s="8">
        <f t="shared" si="8"/>
        <v>1.4958993396533147E-2</v>
      </c>
    </row>
    <row r="166" spans="1:6" x14ac:dyDescent="0.3">
      <c r="A166" s="9">
        <v>44434</v>
      </c>
      <c r="B166">
        <v>289.30810546875</v>
      </c>
      <c r="C166" s="8">
        <f t="shared" si="6"/>
        <v>5.045381498482414E-3</v>
      </c>
      <c r="D166" s="8"/>
      <c r="E166" s="12">
        <f t="shared" si="7"/>
        <v>638.52458033136122</v>
      </c>
      <c r="F166" s="8">
        <f t="shared" si="8"/>
        <v>5.0326962114331571E-3</v>
      </c>
    </row>
    <row r="167" spans="1:6" x14ac:dyDescent="0.3">
      <c r="A167" s="9">
        <v>44435</v>
      </c>
      <c r="B167">
        <v>289.80294799804699</v>
      </c>
      <c r="C167" s="8">
        <f t="shared" si="6"/>
        <v>1.7089732505385074E-3</v>
      </c>
      <c r="D167" s="8"/>
      <c r="E167" s="12">
        <f t="shared" si="7"/>
        <v>636.40489626977569</v>
      </c>
      <c r="F167" s="8">
        <f t="shared" si="8"/>
        <v>1.7075146173598326E-3</v>
      </c>
    </row>
    <row r="168" spans="1:6" x14ac:dyDescent="0.3">
      <c r="A168" s="9">
        <v>44438</v>
      </c>
      <c r="B168">
        <v>286.96701049804699</v>
      </c>
      <c r="C168" s="8">
        <f t="shared" si="6"/>
        <v>-9.8339392078971837E-3</v>
      </c>
      <c r="D168" s="8"/>
      <c r="E168" s="12">
        <f t="shared" si="7"/>
        <v>629.07146290546802</v>
      </c>
      <c r="F168" s="8">
        <f t="shared" si="8"/>
        <v>-9.8826117461348686E-3</v>
      </c>
    </row>
    <row r="169" spans="1:6" x14ac:dyDescent="0.3">
      <c r="A169" s="9">
        <v>44439</v>
      </c>
      <c r="B169">
        <v>282.32305908203102</v>
      </c>
      <c r="C169" s="8">
        <f t="shared" si="6"/>
        <v>-1.6315248331673221E-2</v>
      </c>
      <c r="D169" s="8"/>
      <c r="E169" s="12">
        <f t="shared" si="7"/>
        <v>624.95376308370817</v>
      </c>
      <c r="F169" s="8">
        <f t="shared" si="8"/>
        <v>-1.6449807581506111E-2</v>
      </c>
    </row>
    <row r="170" spans="1:6" x14ac:dyDescent="0.3">
      <c r="A170" s="9">
        <v>44440</v>
      </c>
      <c r="B170">
        <v>279.744140625</v>
      </c>
      <c r="C170" s="8">
        <f t="shared" si="6"/>
        <v>-9.1766128888442575E-3</v>
      </c>
      <c r="D170" s="8"/>
      <c r="E170" s="12">
        <f t="shared" si="7"/>
        <v>629.48907490562294</v>
      </c>
      <c r="F170" s="8">
        <f t="shared" si="8"/>
        <v>-9.2189773750651887E-3</v>
      </c>
    </row>
    <row r="171" spans="1:6" x14ac:dyDescent="0.3">
      <c r="A171" s="9">
        <v>44441</v>
      </c>
      <c r="B171">
        <v>280.61965942382801</v>
      </c>
      <c r="C171" s="8">
        <f t="shared" si="6"/>
        <v>3.1248253765536757E-3</v>
      </c>
      <c r="D171" s="8"/>
      <c r="E171" s="12">
        <f t="shared" si="7"/>
        <v>637.30441424301114</v>
      </c>
      <c r="F171" s="8">
        <f t="shared" si="8"/>
        <v>3.1199532567804319E-3</v>
      </c>
    </row>
    <row r="172" spans="1:6" x14ac:dyDescent="0.3">
      <c r="A172" s="9">
        <v>44442</v>
      </c>
      <c r="B172">
        <v>275.89001464843801</v>
      </c>
      <c r="C172" s="8">
        <f t="shared" si="6"/>
        <v>-1.6997938663749112E-2</v>
      </c>
      <c r="D172" s="8"/>
      <c r="E172" s="12">
        <f t="shared" si="7"/>
        <v>624.52003684028716</v>
      </c>
      <c r="F172" s="8">
        <f t="shared" si="8"/>
        <v>-1.714406185217323E-2</v>
      </c>
    </row>
    <row r="173" spans="1:6" x14ac:dyDescent="0.3">
      <c r="A173" s="9">
        <v>44446</v>
      </c>
      <c r="B173">
        <v>275.88049316406301</v>
      </c>
      <c r="C173" s="8">
        <f t="shared" si="6"/>
        <v>-3.4512480247291076E-5</v>
      </c>
      <c r="D173" s="8"/>
      <c r="E173" s="12">
        <f t="shared" si="7"/>
        <v>635.29722639231818</v>
      </c>
      <c r="F173" s="8">
        <f t="shared" si="8"/>
        <v>-3.4513075816677948E-5</v>
      </c>
    </row>
    <row r="174" spans="1:6" x14ac:dyDescent="0.3">
      <c r="A174" s="9">
        <v>44447</v>
      </c>
      <c r="B174">
        <v>273.84402465820301</v>
      </c>
      <c r="C174" s="8">
        <f t="shared" si="6"/>
        <v>-7.4090849352535602E-3</v>
      </c>
      <c r="D174" s="8"/>
      <c r="E174" s="12">
        <f t="shared" si="7"/>
        <v>630.61201926770514</v>
      </c>
      <c r="F174" s="8">
        <f t="shared" si="8"/>
        <v>-7.4366685356569333E-3</v>
      </c>
    </row>
    <row r="175" spans="1:6" x14ac:dyDescent="0.3">
      <c r="A175" s="9">
        <v>44448</v>
      </c>
      <c r="B175">
        <v>274.09136962890602</v>
      </c>
      <c r="C175" s="8">
        <f t="shared" si="6"/>
        <v>9.028253698616707E-4</v>
      </c>
      <c r="D175" s="8"/>
      <c r="E175" s="12">
        <f t="shared" si="7"/>
        <v>635.89273508116685</v>
      </c>
      <c r="F175" s="8">
        <f t="shared" si="8"/>
        <v>9.0241806816728236E-4</v>
      </c>
    </row>
    <row r="176" spans="1:6" x14ac:dyDescent="0.3">
      <c r="A176" s="9">
        <v>44449</v>
      </c>
      <c r="B176">
        <v>270.31338500976602</v>
      </c>
      <c r="C176" s="8">
        <f t="shared" si="6"/>
        <v>-1.3879545454228252E-2</v>
      </c>
      <c r="D176" s="8"/>
      <c r="E176" s="12">
        <f t="shared" si="7"/>
        <v>626.50121177235712</v>
      </c>
      <c r="F176" s="8">
        <f t="shared" si="8"/>
        <v>-1.3976766987295762E-2</v>
      </c>
    </row>
    <row r="177" spans="1:6" x14ac:dyDescent="0.3">
      <c r="A177" s="9">
        <v>44452</v>
      </c>
      <c r="B177">
        <v>275.518798828125</v>
      </c>
      <c r="C177" s="8">
        <f t="shared" si="6"/>
        <v>1.9073890430438039E-2</v>
      </c>
      <c r="D177" s="8"/>
      <c r="E177" s="12">
        <f t="shared" si="7"/>
        <v>647.4371607415078</v>
      </c>
      <c r="F177" s="8">
        <f t="shared" si="8"/>
        <v>1.8894264301010266E-2</v>
      </c>
    </row>
    <row r="178" spans="1:6" x14ac:dyDescent="0.3">
      <c r="A178" s="9">
        <v>44453</v>
      </c>
      <c r="B178">
        <v>271.89306640625</v>
      </c>
      <c r="C178" s="8">
        <f t="shared" si="6"/>
        <v>-1.324701079125085E-2</v>
      </c>
      <c r="D178" s="8"/>
      <c r="E178" s="12">
        <f t="shared" si="7"/>
        <v>626.90307315857672</v>
      </c>
      <c r="F178" s="8">
        <f t="shared" si="8"/>
        <v>-1.3335535096164159E-2</v>
      </c>
    </row>
    <row r="179" spans="1:6" x14ac:dyDescent="0.3">
      <c r="A179" s="9">
        <v>44454</v>
      </c>
      <c r="B179">
        <v>276.15643310546898</v>
      </c>
      <c r="C179" s="8">
        <f t="shared" si="6"/>
        <v>1.5558640983708277E-2</v>
      </c>
      <c r="D179" s="8"/>
      <c r="E179" s="12">
        <f t="shared" si="7"/>
        <v>645.20385544101828</v>
      </c>
      <c r="F179" s="8">
        <f t="shared" si="8"/>
        <v>1.5438846292989314E-2</v>
      </c>
    </row>
    <row r="180" spans="1:6" x14ac:dyDescent="0.3">
      <c r="A180" s="9">
        <v>44455</v>
      </c>
      <c r="B180">
        <v>275.537841796875</v>
      </c>
      <c r="C180" s="8">
        <f t="shared" si="6"/>
        <v>-2.2425158134491007E-3</v>
      </c>
      <c r="D180" s="8"/>
      <c r="E180" s="12">
        <f t="shared" si="7"/>
        <v>633.89443958521804</v>
      </c>
      <c r="F180" s="8">
        <f t="shared" si="8"/>
        <v>-2.245034017481998E-3</v>
      </c>
    </row>
    <row r="181" spans="1:6" x14ac:dyDescent="0.3">
      <c r="A181" s="9">
        <v>44456</v>
      </c>
      <c r="B181">
        <v>273.72024536132801</v>
      </c>
      <c r="C181" s="8">
        <f t="shared" si="6"/>
        <v>-6.6183934756341061E-3</v>
      </c>
      <c r="D181" s="8"/>
      <c r="E181" s="12">
        <f t="shared" si="7"/>
        <v>631.1143606959821</v>
      </c>
      <c r="F181" s="8">
        <f t="shared" si="8"/>
        <v>-6.640392159420477E-3</v>
      </c>
    </row>
    <row r="182" spans="1:6" x14ac:dyDescent="0.3">
      <c r="A182" s="9">
        <v>44459</v>
      </c>
      <c r="B182">
        <v>270.97000122070301</v>
      </c>
      <c r="C182" s="8">
        <f t="shared" si="6"/>
        <v>-1.0098464329411019E-2</v>
      </c>
      <c r="D182" s="8"/>
      <c r="E182" s="12">
        <f t="shared" si="7"/>
        <v>628.9034050293651</v>
      </c>
      <c r="F182" s="8">
        <f t="shared" si="8"/>
        <v>-1.0149799718464716E-2</v>
      </c>
    </row>
    <row r="183" spans="1:6" x14ac:dyDescent="0.3">
      <c r="A183" s="9">
        <v>44460</v>
      </c>
      <c r="B183">
        <v>265.95489501953102</v>
      </c>
      <c r="C183" s="8">
        <f t="shared" si="6"/>
        <v>-1.8681391342066974E-2</v>
      </c>
      <c r="D183" s="8"/>
      <c r="E183" s="12">
        <f t="shared" si="7"/>
        <v>623.45050711086537</v>
      </c>
      <c r="F183" s="8">
        <f t="shared" si="8"/>
        <v>-1.88580926783871E-2</v>
      </c>
    </row>
    <row r="184" spans="1:6" x14ac:dyDescent="0.3">
      <c r="A184" s="9">
        <v>44461</v>
      </c>
      <c r="B184">
        <v>271.59811401367199</v>
      </c>
      <c r="C184" s="8">
        <f t="shared" si="6"/>
        <v>2.0996724867683187E-2</v>
      </c>
      <c r="D184" s="8"/>
      <c r="E184" s="12">
        <f t="shared" si="7"/>
        <v>648.65877428721478</v>
      </c>
      <c r="F184" s="8">
        <f t="shared" si="8"/>
        <v>2.0779331408219276E-2</v>
      </c>
    </row>
    <row r="185" spans="1:6" x14ac:dyDescent="0.3">
      <c r="A185" s="9">
        <v>44462</v>
      </c>
      <c r="B185">
        <v>277.02243041992199</v>
      </c>
      <c r="C185" s="8">
        <f t="shared" si="6"/>
        <v>1.9775027478720932E-2</v>
      </c>
      <c r="D185" s="8"/>
      <c r="E185" s="12">
        <f t="shared" si="7"/>
        <v>647.88260653704219</v>
      </c>
      <c r="F185" s="8">
        <f t="shared" si="8"/>
        <v>1.958204167358843E-2</v>
      </c>
    </row>
    <row r="186" spans="1:6" x14ac:dyDescent="0.3">
      <c r="A186" s="9">
        <v>44463</v>
      </c>
      <c r="B186">
        <v>273.92010498046898</v>
      </c>
      <c r="C186" s="8">
        <f t="shared" si="6"/>
        <v>-1.1262002948544991E-2</v>
      </c>
      <c r="D186" s="8"/>
      <c r="E186" s="12">
        <f t="shared" si="7"/>
        <v>628.16418665956962</v>
      </c>
      <c r="F186" s="8">
        <f t="shared" si="8"/>
        <v>-1.132589949208182E-2</v>
      </c>
    </row>
    <row r="187" spans="1:6" x14ac:dyDescent="0.3">
      <c r="A187" s="9">
        <v>44466</v>
      </c>
      <c r="B187">
        <v>276.955810546875</v>
      </c>
      <c r="C187" s="8">
        <f t="shared" si="6"/>
        <v>1.1021488544037384E-2</v>
      </c>
      <c r="D187" s="8"/>
      <c r="E187" s="12">
        <f t="shared" si="7"/>
        <v>642.3213155967768</v>
      </c>
      <c r="F187" s="8">
        <f t="shared" si="8"/>
        <v>1.0961194554332289E-2</v>
      </c>
    </row>
    <row r="188" spans="1:6" x14ac:dyDescent="0.3">
      <c r="A188" s="9">
        <v>44467</v>
      </c>
      <c r="B188">
        <v>272.13098144531301</v>
      </c>
      <c r="C188" s="8">
        <f t="shared" si="6"/>
        <v>-1.757446493006105E-2</v>
      </c>
      <c r="D188" s="8"/>
      <c r="E188" s="12">
        <f t="shared" si="7"/>
        <v>624.15375866118836</v>
      </c>
      <c r="F188" s="8">
        <f t="shared" si="8"/>
        <v>-1.7730729388440621E-2</v>
      </c>
    </row>
    <row r="189" spans="1:6" x14ac:dyDescent="0.3">
      <c r="A189" s="9">
        <v>44468</v>
      </c>
      <c r="B189">
        <v>274.63381958007801</v>
      </c>
      <c r="C189" s="8">
        <f t="shared" si="6"/>
        <v>9.155145362979079E-3</v>
      </c>
      <c r="D189" s="8"/>
      <c r="E189" s="12">
        <f t="shared" si="7"/>
        <v>641.1355920280929</v>
      </c>
      <c r="F189" s="8">
        <f t="shared" si="8"/>
        <v>9.1134910607771139E-3</v>
      </c>
    </row>
    <row r="190" spans="1:6" x14ac:dyDescent="0.3">
      <c r="A190" s="9">
        <v>44469</v>
      </c>
      <c r="B190">
        <v>266.09753417968801</v>
      </c>
      <c r="C190" s="8">
        <f t="shared" si="6"/>
        <v>-3.1575733759366169E-2</v>
      </c>
      <c r="D190" s="8"/>
      <c r="E190" s="12">
        <f t="shared" si="7"/>
        <v>615.25848440998072</v>
      </c>
      <c r="F190" s="8">
        <f t="shared" si="8"/>
        <v>-3.2084996156351915E-2</v>
      </c>
    </row>
    <row r="191" spans="1:6" x14ac:dyDescent="0.3">
      <c r="A191" s="9">
        <v>44470</v>
      </c>
      <c r="B191">
        <v>277.58392333984398</v>
      </c>
      <c r="C191" s="8">
        <f t="shared" si="6"/>
        <v>4.2260402491527342E-2</v>
      </c>
      <c r="D191" s="8"/>
      <c r="E191" s="12">
        <f t="shared" si="7"/>
        <v>662.16799594128884</v>
      </c>
      <c r="F191" s="8">
        <f t="shared" si="8"/>
        <v>4.1391818531578188E-2</v>
      </c>
    </row>
    <row r="192" spans="1:6" x14ac:dyDescent="0.3">
      <c r="A192" s="9">
        <v>44473</v>
      </c>
      <c r="B192">
        <v>274.97634887695301</v>
      </c>
      <c r="C192" s="8">
        <f t="shared" si="6"/>
        <v>-9.4382240305158679E-3</v>
      </c>
      <c r="D192" s="8"/>
      <c r="E192" s="12">
        <f t="shared" si="7"/>
        <v>629.32286833672481</v>
      </c>
      <c r="F192" s="8">
        <f t="shared" si="8"/>
        <v>-9.4830463184148277E-3</v>
      </c>
    </row>
    <row r="193" spans="1:6" x14ac:dyDescent="0.3">
      <c r="A193" s="9">
        <v>44474</v>
      </c>
      <c r="B193">
        <v>277.82186889648398</v>
      </c>
      <c r="C193" s="8">
        <f t="shared" si="6"/>
        <v>1.0295059067253849E-2</v>
      </c>
      <c r="D193" s="8"/>
      <c r="E193" s="12">
        <f t="shared" si="7"/>
        <v>641.85980103699455</v>
      </c>
      <c r="F193" s="8">
        <f t="shared" si="8"/>
        <v>1.0242425879612391E-2</v>
      </c>
    </row>
    <row r="194" spans="1:6" x14ac:dyDescent="0.3">
      <c r="A194" s="9">
        <v>44475</v>
      </c>
      <c r="B194">
        <v>279.38244628906301</v>
      </c>
      <c r="C194" s="8">
        <f t="shared" si="6"/>
        <v>5.6014694448543335E-3</v>
      </c>
      <c r="D194" s="8"/>
      <c r="E194" s="12">
        <f t="shared" si="7"/>
        <v>638.87787365435031</v>
      </c>
      <c r="F194" s="8">
        <f t="shared" si="8"/>
        <v>5.5858395546212487E-3</v>
      </c>
    </row>
    <row r="195" spans="1:6" x14ac:dyDescent="0.3">
      <c r="A195" s="9">
        <v>44476</v>
      </c>
      <c r="B195">
        <v>275.74725341796898</v>
      </c>
      <c r="C195" s="8">
        <f t="shared" si="6"/>
        <v>-1.3096920718579749E-2</v>
      </c>
      <c r="D195" s="8"/>
      <c r="E195" s="12">
        <f t="shared" si="7"/>
        <v>626.99842825639473</v>
      </c>
      <c r="F195" s="8">
        <f t="shared" si="8"/>
        <v>-1.3183441653586344E-2</v>
      </c>
    </row>
    <row r="196" spans="1:6" x14ac:dyDescent="0.3">
      <c r="A196" s="9">
        <v>44477</v>
      </c>
      <c r="B196">
        <v>276.87966918945301</v>
      </c>
      <c r="C196" s="8">
        <f t="shared" ref="C196:C259" si="9">LN(B196/B195)</f>
        <v>4.0983068691494819E-3</v>
      </c>
      <c r="D196" s="8"/>
      <c r="E196" s="12">
        <f t="shared" ref="E196:E259" si="10">$E$3*(1+C196)</f>
        <v>637.92288568018478</v>
      </c>
      <c r="F196" s="8">
        <f t="shared" ref="F196:F259" si="11">LN(E196/$E$3)</f>
        <v>4.0899316844726537E-3</v>
      </c>
    </row>
    <row r="197" spans="1:6" x14ac:dyDescent="0.3">
      <c r="A197" s="9">
        <v>44480</v>
      </c>
      <c r="B197">
        <v>273.52990722656301</v>
      </c>
      <c r="C197" s="8">
        <f t="shared" si="9"/>
        <v>-1.217203865740394E-2</v>
      </c>
      <c r="D197" s="8"/>
      <c r="E197" s="12">
        <f t="shared" si="10"/>
        <v>627.58602354397044</v>
      </c>
      <c r="F197" s="8">
        <f t="shared" si="11"/>
        <v>-1.2246724592096577E-2</v>
      </c>
    </row>
    <row r="198" spans="1:6" x14ac:dyDescent="0.3">
      <c r="A198" s="9">
        <v>44481</v>
      </c>
      <c r="B198">
        <v>270.94143676757801</v>
      </c>
      <c r="C198" s="8">
        <f t="shared" si="9"/>
        <v>-9.5082688514908382E-3</v>
      </c>
      <c r="D198" s="8"/>
      <c r="E198" s="12">
        <f t="shared" si="10"/>
        <v>629.27836752040264</v>
      </c>
      <c r="F198" s="8">
        <f t="shared" si="11"/>
        <v>-9.5537610373789376E-3</v>
      </c>
    </row>
    <row r="199" spans="1:6" x14ac:dyDescent="0.3">
      <c r="A199" s="9">
        <v>44482</v>
      </c>
      <c r="B199">
        <v>271.99777221679699</v>
      </c>
      <c r="C199" s="8">
        <f t="shared" si="9"/>
        <v>3.8911788450492484E-3</v>
      </c>
      <c r="D199" s="8"/>
      <c r="E199" s="12">
        <f t="shared" si="10"/>
        <v>637.79129327938563</v>
      </c>
      <c r="F199" s="8">
        <f t="shared" si="11"/>
        <v>3.8836277906440027E-3</v>
      </c>
    </row>
    <row r="200" spans="1:6" x14ac:dyDescent="0.3">
      <c r="A200" s="9">
        <v>44483</v>
      </c>
      <c r="B200">
        <v>280.258056640625</v>
      </c>
      <c r="C200" s="8">
        <f t="shared" si="9"/>
        <v>2.9916933704636123E-2</v>
      </c>
      <c r="D200" s="8"/>
      <c r="E200" s="12">
        <f t="shared" si="10"/>
        <v>654.32595380859243</v>
      </c>
      <c r="F200" s="8">
        <f t="shared" si="11"/>
        <v>2.9478152100706412E-2</v>
      </c>
    </row>
    <row r="201" spans="1:6" x14ac:dyDescent="0.3">
      <c r="A201" s="9">
        <v>44484</v>
      </c>
      <c r="B201">
        <v>283.54119873046898</v>
      </c>
      <c r="C201" s="8">
        <f t="shared" si="9"/>
        <v>1.1646624822543427E-2</v>
      </c>
      <c r="D201" s="8"/>
      <c r="E201" s="12">
        <f t="shared" si="10"/>
        <v>642.71847664764186</v>
      </c>
      <c r="F201" s="8">
        <f t="shared" si="11"/>
        <v>1.1579324928049653E-2</v>
      </c>
    </row>
    <row r="202" spans="1:6" x14ac:dyDescent="0.3">
      <c r="A202" s="9">
        <v>44487</v>
      </c>
      <c r="B202">
        <v>281.47610473632801</v>
      </c>
      <c r="C202" s="8">
        <f t="shared" si="9"/>
        <v>-7.3098759171813885E-3</v>
      </c>
      <c r="D202" s="8"/>
      <c r="E202" s="12">
        <f t="shared" si="10"/>
        <v>630.67504865702006</v>
      </c>
      <c r="F202" s="8">
        <f t="shared" si="11"/>
        <v>-7.3367239774826164E-3</v>
      </c>
    </row>
    <row r="203" spans="1:6" x14ac:dyDescent="0.3">
      <c r="A203" s="9">
        <v>44488</v>
      </c>
      <c r="B203">
        <v>281.91390991210898</v>
      </c>
      <c r="C203" s="8">
        <f t="shared" si="9"/>
        <v>1.5541818368222029E-3</v>
      </c>
      <c r="D203" s="8"/>
      <c r="E203" s="12">
        <f t="shared" si="10"/>
        <v>636.30655431994774</v>
      </c>
      <c r="F203" s="8">
        <f t="shared" si="11"/>
        <v>1.5529753461399796E-3</v>
      </c>
    </row>
    <row r="204" spans="1:6" x14ac:dyDescent="0.3">
      <c r="A204" s="9">
        <v>44489</v>
      </c>
      <c r="B204">
        <v>285.81558227539102</v>
      </c>
      <c r="C204" s="8">
        <f t="shared" si="9"/>
        <v>1.3745045287050887E-2</v>
      </c>
      <c r="D204" s="8"/>
      <c r="E204" s="12">
        <f t="shared" si="10"/>
        <v>644.05164335943812</v>
      </c>
      <c r="F204" s="8">
        <f t="shared" si="11"/>
        <v>1.3651438925850854E-2</v>
      </c>
    </row>
    <row r="205" spans="1:6" x14ac:dyDescent="0.3">
      <c r="A205" s="9">
        <v>44490</v>
      </c>
      <c r="B205">
        <v>284.73074340820301</v>
      </c>
      <c r="C205" s="8">
        <f t="shared" si="9"/>
        <v>-3.8028118864610314E-3</v>
      </c>
      <c r="D205" s="8"/>
      <c r="E205" s="12">
        <f t="shared" si="10"/>
        <v>632.90315360594502</v>
      </c>
      <c r="F205" s="8">
        <f t="shared" si="11"/>
        <v>-3.8100609593257257E-3</v>
      </c>
    </row>
    <row r="206" spans="1:6" x14ac:dyDescent="0.3">
      <c r="A206" s="9">
        <v>44491</v>
      </c>
      <c r="B206">
        <v>284.77828979492199</v>
      </c>
      <c r="C206" s="8">
        <f t="shared" si="9"/>
        <v>1.6697324908796906E-4</v>
      </c>
      <c r="D206" s="8"/>
      <c r="E206" s="12">
        <f t="shared" si="10"/>
        <v>635.42523413518711</v>
      </c>
      <c r="F206" s="8">
        <f t="shared" si="11"/>
        <v>1.6695931060646809E-4</v>
      </c>
    </row>
    <row r="207" spans="1:6" x14ac:dyDescent="0.3">
      <c r="A207" s="9">
        <v>44494</v>
      </c>
      <c r="B207">
        <v>289.20343017578102</v>
      </c>
      <c r="C207" s="8">
        <f t="shared" si="9"/>
        <v>1.5419404146843951E-2</v>
      </c>
      <c r="D207" s="8"/>
      <c r="E207" s="12">
        <f t="shared" si="10"/>
        <v>645.11539561177869</v>
      </c>
      <c r="F207" s="8">
        <f t="shared" si="11"/>
        <v>1.5301733203641843E-2</v>
      </c>
    </row>
    <row r="208" spans="1:6" x14ac:dyDescent="0.3">
      <c r="A208" s="9">
        <v>44495</v>
      </c>
      <c r="B208">
        <v>289.48889160156301</v>
      </c>
      <c r="C208" s="8">
        <f t="shared" si="9"/>
        <v>9.8657417143275627E-4</v>
      </c>
      <c r="D208" s="8"/>
      <c r="E208" s="12">
        <f t="shared" si="10"/>
        <v>635.94594229883171</v>
      </c>
      <c r="F208" s="8">
        <f t="shared" si="11"/>
        <v>9.860878269852011E-4</v>
      </c>
    </row>
    <row r="209" spans="1:6" x14ac:dyDescent="0.3">
      <c r="A209" s="9">
        <v>44496</v>
      </c>
      <c r="B209">
        <v>283.56964111328102</v>
      </c>
      <c r="C209" s="8">
        <f t="shared" si="9"/>
        <v>-2.0659184630554925E-2</v>
      </c>
      <c r="D209" s="8"/>
      <c r="E209" s="12">
        <f t="shared" si="10"/>
        <v>622.19397715434638</v>
      </c>
      <c r="F209" s="8">
        <f t="shared" si="11"/>
        <v>-2.0875571017651962E-2</v>
      </c>
    </row>
    <row r="210" spans="1:6" x14ac:dyDescent="0.3">
      <c r="A210" s="9">
        <v>44497</v>
      </c>
      <c r="B210">
        <v>287.09075927734398</v>
      </c>
      <c r="C210" s="8">
        <f t="shared" si="9"/>
        <v>1.2340659516636638E-2</v>
      </c>
      <c r="D210" s="8"/>
      <c r="E210" s="12">
        <f t="shared" si="10"/>
        <v>643.15941018152921</v>
      </c>
      <c r="F210" s="8">
        <f t="shared" si="11"/>
        <v>1.2265134297175306E-2</v>
      </c>
    </row>
    <row r="211" spans="1:6" x14ac:dyDescent="0.3">
      <c r="A211" s="9">
        <v>44498</v>
      </c>
      <c r="B211">
        <v>282.24688720703102</v>
      </c>
      <c r="C211" s="8">
        <f t="shared" si="9"/>
        <v>-1.7016225710837145E-2</v>
      </c>
      <c r="D211" s="8"/>
      <c r="E211" s="12">
        <f t="shared" si="10"/>
        <v>624.50841872902333</v>
      </c>
      <c r="F211" s="8">
        <f t="shared" si="11"/>
        <v>-1.7162665289448639E-2</v>
      </c>
    </row>
    <row r="212" spans="1:6" x14ac:dyDescent="0.3">
      <c r="A212" s="9">
        <v>44501</v>
      </c>
      <c r="B212">
        <v>286.27239990234398</v>
      </c>
      <c r="C212" s="8">
        <f t="shared" si="9"/>
        <v>1.4161630267748122E-2</v>
      </c>
      <c r="D212" s="8"/>
      <c r="E212" s="12">
        <f t="shared" si="10"/>
        <v>644.31630777645717</v>
      </c>
      <c r="F212" s="8">
        <f t="shared" si="11"/>
        <v>1.4062291152512778E-2</v>
      </c>
    </row>
    <row r="213" spans="1:6" x14ac:dyDescent="0.3">
      <c r="A213" s="9">
        <v>44502</v>
      </c>
      <c r="B213">
        <v>287.32870483398398</v>
      </c>
      <c r="C213" s="8">
        <f t="shared" si="9"/>
        <v>3.6830686586264618E-3</v>
      </c>
      <c r="D213" s="8"/>
      <c r="E213" s="12">
        <f t="shared" si="10"/>
        <v>637.65907689205176</v>
      </c>
      <c r="F213" s="8">
        <f t="shared" si="11"/>
        <v>3.676302768989555E-3</v>
      </c>
    </row>
    <row r="214" spans="1:6" x14ac:dyDescent="0.3">
      <c r="A214" s="9">
        <v>44503</v>
      </c>
      <c r="B214">
        <v>289.374755859375</v>
      </c>
      <c r="C214" s="8">
        <f t="shared" si="9"/>
        <v>7.0957077582095322E-3</v>
      </c>
      <c r="D214" s="8"/>
      <c r="E214" s="12">
        <f t="shared" si="10"/>
        <v>639.82719187372027</v>
      </c>
      <c r="F214" s="8">
        <f t="shared" si="11"/>
        <v>7.0706516811592703E-3</v>
      </c>
    </row>
    <row r="215" spans="1:6" x14ac:dyDescent="0.3">
      <c r="A215" s="9">
        <v>44504</v>
      </c>
      <c r="B215">
        <v>309.89208984375</v>
      </c>
      <c r="C215" s="8">
        <f t="shared" si="9"/>
        <v>6.8501558443407815E-2</v>
      </c>
      <c r="D215" s="8"/>
      <c r="E215" s="12">
        <f t="shared" si="10"/>
        <v>678.83950490997074</v>
      </c>
      <c r="F215" s="8">
        <f t="shared" si="11"/>
        <v>6.625725430984146E-2</v>
      </c>
    </row>
    <row r="216" spans="1:6" x14ac:dyDescent="0.3">
      <c r="A216" s="9">
        <v>44505</v>
      </c>
      <c r="B216">
        <v>309.996826171875</v>
      </c>
      <c r="C216" s="8">
        <f t="shared" si="9"/>
        <v>3.3791967049460423E-4</v>
      </c>
      <c r="D216" s="8"/>
      <c r="E216" s="12">
        <f t="shared" si="10"/>
        <v>635.53383967081493</v>
      </c>
      <c r="F216" s="8">
        <f t="shared" si="11"/>
        <v>3.3786258850188278E-4</v>
      </c>
    </row>
    <row r="217" spans="1:6" x14ac:dyDescent="0.3">
      <c r="A217" s="9">
        <v>44508</v>
      </c>
      <c r="B217">
        <v>313.536865234375</v>
      </c>
      <c r="C217" s="8">
        <f t="shared" si="9"/>
        <v>1.1354886342131831E-2</v>
      </c>
      <c r="D217" s="8"/>
      <c r="E217" s="12">
        <f t="shared" si="10"/>
        <v>642.53312960341816</v>
      </c>
      <c r="F217" s="8">
        <f t="shared" si="11"/>
        <v>1.1290903509850915E-2</v>
      </c>
    </row>
    <row r="218" spans="1:6" x14ac:dyDescent="0.3">
      <c r="A218" s="9">
        <v>44509</v>
      </c>
      <c r="B218">
        <v>313.63204956054699</v>
      </c>
      <c r="C218" s="8">
        <f t="shared" si="9"/>
        <v>3.0353649441938822E-4</v>
      </c>
      <c r="D218" s="8"/>
      <c r="E218" s="12">
        <f t="shared" si="10"/>
        <v>635.51199538051924</v>
      </c>
      <c r="F218" s="8">
        <f t="shared" si="11"/>
        <v>3.0349043653770584E-4</v>
      </c>
    </row>
    <row r="219" spans="1:6" x14ac:dyDescent="0.3">
      <c r="A219" s="9">
        <v>44510</v>
      </c>
      <c r="B219">
        <v>311.96139526367199</v>
      </c>
      <c r="C219" s="8">
        <f t="shared" si="9"/>
        <v>-5.3410350834399763E-3</v>
      </c>
      <c r="D219" s="8"/>
      <c r="E219" s="12">
        <f t="shared" si="10"/>
        <v>631.92589094757375</v>
      </c>
      <c r="F219" s="8">
        <f t="shared" si="11"/>
        <v>-5.3553494029267819E-3</v>
      </c>
    </row>
    <row r="220" spans="1:6" x14ac:dyDescent="0.3">
      <c r="A220" s="9">
        <v>44511</v>
      </c>
      <c r="B220">
        <v>312.06646728515602</v>
      </c>
      <c r="C220" s="8">
        <f t="shared" si="9"/>
        <v>3.3675426622075376E-4</v>
      </c>
      <c r="D220" s="8"/>
      <c r="E220" s="12">
        <f t="shared" si="10"/>
        <v>635.53309926715895</v>
      </c>
      <c r="F220" s="8">
        <f t="shared" si="11"/>
        <v>3.366975772292806E-4</v>
      </c>
    </row>
    <row r="221" spans="1:6" x14ac:dyDescent="0.3">
      <c r="A221" s="9">
        <v>44512</v>
      </c>
      <c r="B221">
        <v>318.84429931640602</v>
      </c>
      <c r="C221" s="8">
        <f t="shared" si="9"/>
        <v>2.1486692422093116E-2</v>
      </c>
      <c r="D221" s="8"/>
      <c r="E221" s="12">
        <f t="shared" si="10"/>
        <v>648.97006005879769</v>
      </c>
      <c r="F221" s="8">
        <f t="shared" si="11"/>
        <v>2.1259107703743525E-2</v>
      </c>
    </row>
    <row r="222" spans="1:6" x14ac:dyDescent="0.3">
      <c r="A222" s="9">
        <v>44515</v>
      </c>
      <c r="B222">
        <v>313.43157958984398</v>
      </c>
      <c r="C222" s="8">
        <f t="shared" si="9"/>
        <v>-1.7121804381662404E-2</v>
      </c>
      <c r="D222" s="8"/>
      <c r="E222" s="12">
        <f t="shared" si="10"/>
        <v>624.44134257731753</v>
      </c>
      <c r="F222" s="8">
        <f t="shared" si="11"/>
        <v>-1.7270077378947115E-2</v>
      </c>
    </row>
    <row r="223" spans="1:6" x14ac:dyDescent="0.3">
      <c r="A223" s="9">
        <v>44516</v>
      </c>
      <c r="B223">
        <v>317.39321899414102</v>
      </c>
      <c r="C223" s="8">
        <f t="shared" si="9"/>
        <v>1.2560354305129065E-2</v>
      </c>
      <c r="D223" s="8"/>
      <c r="E223" s="12">
        <f t="shared" si="10"/>
        <v>643.29898648843584</v>
      </c>
      <c r="F223" s="8">
        <f t="shared" si="11"/>
        <v>1.2482127412250974E-2</v>
      </c>
    </row>
    <row r="224" spans="1:6" x14ac:dyDescent="0.3">
      <c r="A224" s="9">
        <v>44517</v>
      </c>
      <c r="B224">
        <v>314.37661743164102</v>
      </c>
      <c r="C224" s="8">
        <f t="shared" si="9"/>
        <v>-9.5497578838820429E-3</v>
      </c>
      <c r="D224" s="8"/>
      <c r="E224" s="12">
        <f t="shared" si="10"/>
        <v>629.25200874349207</v>
      </c>
      <c r="F224" s="8">
        <f t="shared" si="11"/>
        <v>-9.5956492228554541E-3</v>
      </c>
    </row>
    <row r="225" spans="1:6" x14ac:dyDescent="0.3">
      <c r="A225" s="9">
        <v>44518</v>
      </c>
      <c r="B225">
        <v>317.221435546875</v>
      </c>
      <c r="C225" s="8">
        <f t="shared" si="9"/>
        <v>9.0083791110079515E-3</v>
      </c>
      <c r="D225" s="8"/>
      <c r="E225" s="12">
        <f t="shared" si="10"/>
        <v>641.04234861722637</v>
      </c>
      <c r="F225" s="8">
        <f t="shared" si="11"/>
        <v>8.9680457086538795E-3</v>
      </c>
    </row>
    <row r="226" spans="1:6" x14ac:dyDescent="0.3">
      <c r="A226" s="9">
        <v>44519</v>
      </c>
      <c r="B226">
        <v>314.78713989257801</v>
      </c>
      <c r="C226" s="8">
        <f t="shared" si="9"/>
        <v>-7.7034008301805901E-3</v>
      </c>
      <c r="D226" s="8"/>
      <c r="E226" s="12">
        <f t="shared" si="10"/>
        <v>630.42503474267505</v>
      </c>
      <c r="F226" s="8">
        <f t="shared" si="11"/>
        <v>-7.7332252875871397E-3</v>
      </c>
    </row>
    <row r="227" spans="1:6" x14ac:dyDescent="0.3">
      <c r="A227" s="9">
        <v>44522</v>
      </c>
      <c r="B227">
        <v>311.7705078125</v>
      </c>
      <c r="C227" s="8">
        <f t="shared" si="9"/>
        <v>-9.6292987579199765E-3</v>
      </c>
      <c r="D227" s="8"/>
      <c r="E227" s="12">
        <f t="shared" si="10"/>
        <v>629.20147490278282</v>
      </c>
      <c r="F227" s="8">
        <f t="shared" si="11"/>
        <v>-9.6759602417260896E-3</v>
      </c>
    </row>
    <row r="228" spans="1:6" x14ac:dyDescent="0.3">
      <c r="A228" s="9">
        <v>44523</v>
      </c>
      <c r="B228">
        <v>314.09027099609398</v>
      </c>
      <c r="C228" s="8">
        <f t="shared" si="9"/>
        <v>7.4130665649630801E-3</v>
      </c>
      <c r="D228" s="8"/>
      <c r="E228" s="12">
        <f t="shared" si="10"/>
        <v>640.02881600197077</v>
      </c>
      <c r="F228" s="8">
        <f t="shared" si="11"/>
        <v>7.3857248279471741E-3</v>
      </c>
    </row>
    <row r="229" spans="1:6" x14ac:dyDescent="0.3">
      <c r="A229" s="9">
        <v>44524</v>
      </c>
      <c r="B229">
        <v>310.29086303710898</v>
      </c>
      <c r="C229" s="8">
        <f t="shared" si="9"/>
        <v>-1.2170306397735968E-2</v>
      </c>
      <c r="D229" s="8"/>
      <c r="E229" s="12">
        <f t="shared" si="10"/>
        <v>627.58712408171516</v>
      </c>
      <c r="F229" s="8">
        <f t="shared" si="11"/>
        <v>-1.2244970989023095E-2</v>
      </c>
    </row>
    <row r="230" spans="1:6" x14ac:dyDescent="0.3">
      <c r="A230" s="9">
        <v>44526</v>
      </c>
      <c r="B230">
        <v>295.58969116210898</v>
      </c>
      <c r="C230" s="8">
        <f t="shared" si="9"/>
        <v>-4.8537811259204942E-2</v>
      </c>
      <c r="D230" s="8"/>
      <c r="E230" s="12">
        <f t="shared" si="10"/>
        <v>604.48215170251194</v>
      </c>
      <c r="F230" s="8">
        <f t="shared" si="11"/>
        <v>-4.9755331615883108E-2</v>
      </c>
    </row>
    <row r="231" spans="1:6" x14ac:dyDescent="0.3">
      <c r="A231" s="9">
        <v>44529</v>
      </c>
      <c r="B231">
        <v>295.11233520507801</v>
      </c>
      <c r="C231" s="8">
        <f t="shared" si="9"/>
        <v>-1.6162330232028677E-3</v>
      </c>
      <c r="D231" s="8"/>
      <c r="E231" s="12">
        <f t="shared" si="10"/>
        <v>634.2923290369506</v>
      </c>
      <c r="F231" s="8">
        <f t="shared" si="11"/>
        <v>-1.6175405368165864E-3</v>
      </c>
    </row>
    <row r="232" spans="1:6" x14ac:dyDescent="0.3">
      <c r="A232" s="9">
        <v>44530</v>
      </c>
      <c r="B232">
        <v>288.35357666015602</v>
      </c>
      <c r="C232" s="8">
        <f t="shared" si="9"/>
        <v>-2.3168657291072214E-2</v>
      </c>
      <c r="D232" s="8"/>
      <c r="E232" s="12">
        <f t="shared" si="10"/>
        <v>620.59966110961136</v>
      </c>
      <c r="F232" s="8">
        <f t="shared" si="11"/>
        <v>-2.3441269570071119E-2</v>
      </c>
    </row>
    <row r="233" spans="1:6" x14ac:dyDescent="0.3">
      <c r="A233" s="9">
        <v>44531</v>
      </c>
      <c r="B233">
        <v>279.80023193359398</v>
      </c>
      <c r="C233" s="8">
        <f t="shared" si="9"/>
        <v>-3.0111532711811988E-2</v>
      </c>
      <c r="D233" s="8"/>
      <c r="E233" s="12">
        <f t="shared" si="10"/>
        <v>616.18871937908864</v>
      </c>
      <c r="F233" s="8">
        <f t="shared" si="11"/>
        <v>-3.0574196272791607E-2</v>
      </c>
    </row>
    <row r="234" spans="1:6" x14ac:dyDescent="0.3">
      <c r="A234" s="9">
        <v>44532</v>
      </c>
      <c r="B234">
        <v>291.09332275390602</v>
      </c>
      <c r="C234" s="8">
        <f t="shared" si="9"/>
        <v>3.9568021350707958E-2</v>
      </c>
      <c r="D234" s="8"/>
      <c r="E234" s="12">
        <f t="shared" si="10"/>
        <v>660.45747463580244</v>
      </c>
      <c r="F234" s="8">
        <f t="shared" si="11"/>
        <v>3.8805262779866949E-2</v>
      </c>
    </row>
    <row r="235" spans="1:6" x14ac:dyDescent="0.3">
      <c r="A235" s="9">
        <v>44533</v>
      </c>
      <c r="B235">
        <v>291.54208374023398</v>
      </c>
      <c r="C235" s="8">
        <f t="shared" si="9"/>
        <v>1.5404524684501557E-3</v>
      </c>
      <c r="D235" s="8"/>
      <c r="E235" s="12">
        <f t="shared" si="10"/>
        <v>636.29783178926482</v>
      </c>
      <c r="F235" s="8">
        <f t="shared" si="11"/>
        <v>1.5392671886350409E-3</v>
      </c>
    </row>
    <row r="236" spans="1:6" x14ac:dyDescent="0.3">
      <c r="A236" s="9">
        <v>44536</v>
      </c>
      <c r="B236">
        <v>297.51797485351602</v>
      </c>
      <c r="C236" s="8">
        <f t="shared" si="9"/>
        <v>2.0290277859623493E-2</v>
      </c>
      <c r="D236" s="8"/>
      <c r="E236" s="12">
        <f t="shared" si="10"/>
        <v>648.20995497253352</v>
      </c>
      <c r="F236" s="8">
        <f t="shared" si="11"/>
        <v>2.0087172946111963E-2</v>
      </c>
    </row>
    <row r="237" spans="1:6" x14ac:dyDescent="0.3">
      <c r="A237" s="9">
        <v>44537</v>
      </c>
      <c r="B237">
        <v>300.19091796875</v>
      </c>
      <c r="C237" s="8">
        <f t="shared" si="9"/>
        <v>8.9440226368944463E-3</v>
      </c>
      <c r="D237" s="8"/>
      <c r="E237" s="12">
        <f t="shared" si="10"/>
        <v>641.00146171661333</v>
      </c>
      <c r="F237" s="8">
        <f t="shared" si="11"/>
        <v>8.9042617719468503E-3</v>
      </c>
    </row>
    <row r="238" spans="1:6" x14ac:dyDescent="0.3">
      <c r="A238" s="9">
        <v>44538</v>
      </c>
      <c r="B238">
        <v>301.88058471679699</v>
      </c>
      <c r="C238" s="8">
        <f t="shared" si="9"/>
        <v>5.6128588596944936E-3</v>
      </c>
      <c r="D238" s="8"/>
      <c r="E238" s="12">
        <f t="shared" si="10"/>
        <v>638.8851095677378</v>
      </c>
      <c r="F238" s="8">
        <f t="shared" si="11"/>
        <v>5.5971654632327467E-3</v>
      </c>
    </row>
    <row r="239" spans="1:6" x14ac:dyDescent="0.3">
      <c r="A239" s="9">
        <v>44539</v>
      </c>
      <c r="B239">
        <v>303.87576293945301</v>
      </c>
      <c r="C239" s="8">
        <f t="shared" si="9"/>
        <v>6.587419001987384E-3</v>
      </c>
      <c r="D239" s="8"/>
      <c r="E239" s="12">
        <f t="shared" si="10"/>
        <v>639.5042662917233</v>
      </c>
      <c r="F239" s="8">
        <f t="shared" si="11"/>
        <v>6.5658167741548959E-3</v>
      </c>
    </row>
    <row r="240" spans="1:6" x14ac:dyDescent="0.3">
      <c r="A240" s="9">
        <v>44540</v>
      </c>
      <c r="B240">
        <v>304.45819091796898</v>
      </c>
      <c r="C240" s="8">
        <f t="shared" si="9"/>
        <v>1.9148303420595991E-3</v>
      </c>
      <c r="D240" s="8"/>
      <c r="E240" s="12">
        <f t="shared" si="10"/>
        <v>636.53568122276533</v>
      </c>
      <c r="F240" s="8">
        <f t="shared" si="11"/>
        <v>1.9129993913741263E-3</v>
      </c>
    </row>
    <row r="241" spans="1:6" x14ac:dyDescent="0.3">
      <c r="A241" s="9">
        <v>44543</v>
      </c>
      <c r="B241">
        <v>299.84725952148398</v>
      </c>
      <c r="C241" s="8">
        <f t="shared" si="9"/>
        <v>-1.5260563602191834E-2</v>
      </c>
      <c r="D241" s="8"/>
      <c r="E241" s="12">
        <f t="shared" si="10"/>
        <v>625.62382449254721</v>
      </c>
      <c r="F241" s="8">
        <f t="shared" si="11"/>
        <v>-1.5378204380526256E-2</v>
      </c>
    </row>
    <row r="242" spans="1:6" x14ac:dyDescent="0.3">
      <c r="A242" s="9">
        <v>44544</v>
      </c>
      <c r="B242">
        <v>297.26980590820301</v>
      </c>
      <c r="C242" s="8">
        <f t="shared" si="9"/>
        <v>-8.633046250088568E-3</v>
      </c>
      <c r="D242" s="8"/>
      <c r="E242" s="12">
        <f t="shared" si="10"/>
        <v>629.83441320206498</v>
      </c>
      <c r="F242" s="8">
        <f t="shared" si="11"/>
        <v>-8.6705268643590978E-3</v>
      </c>
    </row>
    <row r="243" spans="1:6" x14ac:dyDescent="0.3">
      <c r="A243" s="9">
        <v>44545</v>
      </c>
      <c r="B243">
        <v>300.81143188476602</v>
      </c>
      <c r="C243" s="8">
        <f t="shared" si="9"/>
        <v>1.1843432465043938E-2</v>
      </c>
      <c r="D243" s="8"/>
      <c r="E243" s="12">
        <f t="shared" si="10"/>
        <v>642.84351231234621</v>
      </c>
      <c r="F243" s="8">
        <f t="shared" si="11"/>
        <v>1.1773847893371181E-2</v>
      </c>
    </row>
    <row r="244" spans="1:6" x14ac:dyDescent="0.3">
      <c r="A244" s="9">
        <v>44546</v>
      </c>
      <c r="B244">
        <v>298.93087768554699</v>
      </c>
      <c r="C244" s="8">
        <f t="shared" si="9"/>
        <v>-6.2712279339180495E-3</v>
      </c>
      <c r="D244" s="8"/>
      <c r="E244" s="12">
        <f t="shared" si="10"/>
        <v>631.33492161383765</v>
      </c>
      <c r="F244" s="8">
        <f t="shared" si="11"/>
        <v>-6.2909746846906084E-3</v>
      </c>
    </row>
    <row r="245" spans="1:6" x14ac:dyDescent="0.3">
      <c r="A245" s="9">
        <v>44547</v>
      </c>
      <c r="B245">
        <v>288.87857055664102</v>
      </c>
      <c r="C245" s="8">
        <f t="shared" si="9"/>
        <v>-3.420593962411362E-2</v>
      </c>
      <c r="D245" s="8"/>
      <c r="E245" s="12">
        <f t="shared" si="10"/>
        <v>613.5874642482155</v>
      </c>
      <c r="F245" s="8">
        <f t="shared" si="11"/>
        <v>-3.4804655514095353E-2</v>
      </c>
    </row>
    <row r="246" spans="1:6" x14ac:dyDescent="0.3">
      <c r="A246" s="9">
        <v>44550</v>
      </c>
      <c r="B246">
        <v>282.93136596679699</v>
      </c>
      <c r="C246" s="8">
        <f t="shared" si="9"/>
        <v>-2.0802083587305582E-2</v>
      </c>
      <c r="D246" s="8"/>
      <c r="E246" s="12">
        <f t="shared" si="10"/>
        <v>622.10319071020297</v>
      </c>
      <c r="F246" s="8">
        <f t="shared" si="11"/>
        <v>-2.1021495072852264E-2</v>
      </c>
    </row>
    <row r="247" spans="1:6" x14ac:dyDescent="0.3">
      <c r="A247" s="9">
        <v>44551</v>
      </c>
      <c r="B247">
        <v>291.47521972656301</v>
      </c>
      <c r="C247" s="8">
        <f t="shared" si="9"/>
        <v>2.9750647518434623E-2</v>
      </c>
      <c r="D247" s="8"/>
      <c r="E247" s="12">
        <f t="shared" si="10"/>
        <v>654.22030900964728</v>
      </c>
      <c r="F247" s="8">
        <f t="shared" si="11"/>
        <v>2.931668314515383E-2</v>
      </c>
    </row>
    <row r="248" spans="1:6" x14ac:dyDescent="0.3">
      <c r="A248" s="9">
        <v>44552</v>
      </c>
      <c r="B248">
        <v>292.57305908203102</v>
      </c>
      <c r="C248" s="8">
        <f t="shared" si="9"/>
        <v>3.7594174601715048E-3</v>
      </c>
      <c r="D248" s="8"/>
      <c r="E248" s="12">
        <f t="shared" si="10"/>
        <v>637.70758274796924</v>
      </c>
      <c r="F248" s="8">
        <f t="shared" si="11"/>
        <v>3.7523685114553267E-3</v>
      </c>
    </row>
    <row r="249" spans="1:6" x14ac:dyDescent="0.3">
      <c r="A249" s="9">
        <v>44553</v>
      </c>
      <c r="B249">
        <v>297.73751831054699</v>
      </c>
      <c r="C249" s="8">
        <f t="shared" si="9"/>
        <v>1.7497877202150645E-2</v>
      </c>
      <c r="D249" s="8"/>
      <c r="E249" s="12">
        <f t="shared" si="10"/>
        <v>646.43588935246021</v>
      </c>
      <c r="F249" s="8">
        <f t="shared" si="11"/>
        <v>1.7346552044623993E-2</v>
      </c>
    </row>
    <row r="250" spans="1:6" x14ac:dyDescent="0.3">
      <c r="A250" s="9">
        <v>44557</v>
      </c>
      <c r="B250">
        <v>302.16702270507801</v>
      </c>
      <c r="C250" s="8">
        <f t="shared" si="9"/>
        <v>1.4767632485978982E-2</v>
      </c>
      <c r="D250" s="8"/>
      <c r="E250" s="12">
        <f t="shared" si="10"/>
        <v>644.70131259235791</v>
      </c>
      <c r="F250" s="8">
        <f t="shared" si="11"/>
        <v>1.4659652773123309E-2</v>
      </c>
    </row>
    <row r="251" spans="1:6" x14ac:dyDescent="0.3">
      <c r="A251" s="9">
        <v>44558</v>
      </c>
      <c r="B251">
        <v>303.01666259765602</v>
      </c>
      <c r="C251" s="8">
        <f t="shared" si="9"/>
        <v>2.8078762578614387E-3</v>
      </c>
      <c r="D251" s="8"/>
      <c r="E251" s="12">
        <f t="shared" si="10"/>
        <v>637.10305039743264</v>
      </c>
      <c r="F251" s="8">
        <f t="shared" si="11"/>
        <v>2.8039415370735075E-3</v>
      </c>
    </row>
    <row r="252" spans="1:6" x14ac:dyDescent="0.3">
      <c r="A252" s="9">
        <v>44559</v>
      </c>
      <c r="B252">
        <v>304.14312744140602</v>
      </c>
      <c r="C252" s="8">
        <f t="shared" si="9"/>
        <v>3.7106084912692599E-3</v>
      </c>
      <c r="D252" s="8"/>
      <c r="E252" s="12">
        <f t="shared" si="10"/>
        <v>637.6765734751956</v>
      </c>
      <c r="F252" s="8">
        <f t="shared" si="11"/>
        <v>3.7037411663084488E-3</v>
      </c>
    </row>
    <row r="253" spans="1:6" x14ac:dyDescent="0.3">
      <c r="A253" s="9">
        <v>44560</v>
      </c>
      <c r="B253">
        <v>300.70648193359398</v>
      </c>
      <c r="C253" s="8">
        <f t="shared" si="9"/>
        <v>-1.1363758650313634E-2</v>
      </c>
      <c r="D253" s="8"/>
      <c r="E253" s="12">
        <f t="shared" si="10"/>
        <v>628.09953931332609</v>
      </c>
      <c r="F253" s="8">
        <f t="shared" si="11"/>
        <v>-1.1428819515901726E-2</v>
      </c>
    </row>
    <row r="254" spans="1:6" x14ac:dyDescent="0.3">
      <c r="A254" s="9">
        <v>44561</v>
      </c>
      <c r="B254">
        <v>303.68490600585898</v>
      </c>
      <c r="C254" s="8">
        <f t="shared" si="9"/>
        <v>9.8560245639042181E-3</v>
      </c>
      <c r="E254" s="12">
        <f t="shared" si="10"/>
        <v>641.5808740082623</v>
      </c>
      <c r="F254" s="8">
        <f t="shared" si="11"/>
        <v>9.8077707552315825E-3</v>
      </c>
    </row>
    <row r="255" spans="1:6" x14ac:dyDescent="0.3">
      <c r="A255" s="9">
        <v>44564</v>
      </c>
      <c r="B255">
        <v>301.66104125976602</v>
      </c>
      <c r="C255" s="8">
        <f t="shared" si="9"/>
        <v>-6.6866633734293792E-3</v>
      </c>
      <c r="E255" s="12">
        <f t="shared" si="10"/>
        <v>631.07098752235095</v>
      </c>
      <c r="F255" s="8">
        <f t="shared" si="11"/>
        <v>-6.7091192662744117E-3</v>
      </c>
    </row>
    <row r="256" spans="1:6" x14ac:dyDescent="0.3">
      <c r="A256" s="9">
        <v>44565</v>
      </c>
      <c r="B256">
        <v>309.33624267578102</v>
      </c>
      <c r="C256" s="8">
        <f t="shared" si="9"/>
        <v>2.5124842175477412E-2</v>
      </c>
      <c r="E256" s="12">
        <f t="shared" si="10"/>
        <v>651.28144627799384</v>
      </c>
      <c r="F256" s="8">
        <f t="shared" si="11"/>
        <v>2.4814402418057643E-2</v>
      </c>
    </row>
    <row r="257" spans="1:6" x14ac:dyDescent="0.3">
      <c r="A257" s="9">
        <v>44566</v>
      </c>
      <c r="B257">
        <v>303.923583984375</v>
      </c>
      <c r="C257" s="8">
        <f t="shared" si="9"/>
        <v>-1.765254794031931E-2</v>
      </c>
      <c r="E257" s="12">
        <f t="shared" si="10"/>
        <v>624.10415102926049</v>
      </c>
      <c r="F257" s="8">
        <f t="shared" si="11"/>
        <v>-1.7810212372796414E-2</v>
      </c>
    </row>
    <row r="258" spans="1:6" x14ac:dyDescent="0.3">
      <c r="A258" s="9">
        <v>44567</v>
      </c>
      <c r="B258">
        <v>309.42214965820301</v>
      </c>
      <c r="C258" s="8">
        <f t="shared" si="9"/>
        <v>1.7930223310991596E-2</v>
      </c>
      <c r="E258" s="12">
        <f t="shared" si="10"/>
        <v>646.71056711605945</v>
      </c>
      <c r="F258" s="8">
        <f t="shared" si="11"/>
        <v>1.777137286264685E-2</v>
      </c>
    </row>
    <row r="259" spans="1:6" x14ac:dyDescent="0.3">
      <c r="A259" s="9">
        <v>44568</v>
      </c>
      <c r="B259">
        <v>309.04983520507801</v>
      </c>
      <c r="C259" s="8">
        <f t="shared" si="9"/>
        <v>-1.2039817718890562E-3</v>
      </c>
      <c r="E259" s="12">
        <f t="shared" si="10"/>
        <v>634.5542401526892</v>
      </c>
      <c r="F259" s="8">
        <f t="shared" si="11"/>
        <v>-1.2047071402213243E-3</v>
      </c>
    </row>
    <row r="260" spans="1:6" x14ac:dyDescent="0.3">
      <c r="A260" s="9">
        <v>44571</v>
      </c>
      <c r="B260">
        <v>303.04525756835898</v>
      </c>
      <c r="C260" s="8">
        <f t="shared" ref="C260:C323" si="12">LN(B260/B259)</f>
        <v>-1.96203836069066E-2</v>
      </c>
      <c r="E260" s="12">
        <f t="shared" ref="E260:E323" si="13">$E$3*(1+C260)</f>
        <v>622.85394734065164</v>
      </c>
      <c r="F260" s="8">
        <f t="shared" ref="F260:F323" si="14">LN(E260/$E$3)</f>
        <v>-1.9815418657033609E-2</v>
      </c>
    </row>
    <row r="261" spans="1:6" x14ac:dyDescent="0.3">
      <c r="A261" s="9">
        <v>44572</v>
      </c>
      <c r="B261">
        <v>306.787353515625</v>
      </c>
      <c r="C261" s="8">
        <f t="shared" si="12"/>
        <v>1.2272688761891743E-2</v>
      </c>
      <c r="E261" s="12">
        <f t="shared" si="13"/>
        <v>643.11622705920729</v>
      </c>
      <c r="F261" s="8">
        <f t="shared" si="14"/>
        <v>1.2197989867027021E-2</v>
      </c>
    </row>
    <row r="262" spans="1:6" x14ac:dyDescent="0.3">
      <c r="A262" s="9">
        <v>44573</v>
      </c>
      <c r="B262">
        <v>310.35763549804699</v>
      </c>
      <c r="C262" s="8">
        <f t="shared" si="12"/>
        <v>1.157044738894453E-2</v>
      </c>
      <c r="E262" s="12">
        <f t="shared" si="13"/>
        <v>642.67007966506287</v>
      </c>
      <c r="F262" s="8">
        <f t="shared" si="14"/>
        <v>1.1504021655176791E-2</v>
      </c>
    </row>
    <row r="263" spans="1:6" x14ac:dyDescent="0.3">
      <c r="A263" s="9">
        <v>44574</v>
      </c>
      <c r="B263">
        <v>312.91607666015602</v>
      </c>
      <c r="C263" s="8">
        <f t="shared" si="12"/>
        <v>8.2097334831790093E-3</v>
      </c>
      <c r="E263" s="12">
        <f t="shared" si="13"/>
        <v>640.534953753541</v>
      </c>
      <c r="F263" s="8">
        <f t="shared" si="14"/>
        <v>8.1762169375640438E-3</v>
      </c>
    </row>
    <row r="264" spans="1:6" x14ac:dyDescent="0.3">
      <c r="A264" s="9">
        <v>44575</v>
      </c>
      <c r="B264">
        <v>312.09506225585898</v>
      </c>
      <c r="C264" s="8">
        <f t="shared" si="12"/>
        <v>-2.627200782224815E-3</v>
      </c>
      <c r="E264" s="12">
        <f t="shared" si="13"/>
        <v>633.65004185674832</v>
      </c>
      <c r="F264" s="8">
        <f t="shared" si="14"/>
        <v>-2.6306579306093229E-3</v>
      </c>
    </row>
    <row r="265" spans="1:6" x14ac:dyDescent="0.3">
      <c r="A265" s="9">
        <v>44579</v>
      </c>
      <c r="B265">
        <v>313.01159667968801</v>
      </c>
      <c r="C265" s="8">
        <f t="shared" si="12"/>
        <v>2.9324118292577777E-3</v>
      </c>
      <c r="E265" s="12">
        <f t="shared" si="13"/>
        <v>637.18217023114971</v>
      </c>
      <c r="F265" s="8">
        <f t="shared" si="14"/>
        <v>2.9281206965549767E-3</v>
      </c>
    </row>
    <row r="266" spans="1:6" x14ac:dyDescent="0.3">
      <c r="A266" s="9">
        <v>44580</v>
      </c>
      <c r="B266">
        <v>308.42929077148398</v>
      </c>
      <c r="C266" s="8">
        <f t="shared" si="12"/>
        <v>-1.4747626208246822E-2</v>
      </c>
      <c r="E266" s="12">
        <f t="shared" si="13"/>
        <v>625.94970344312412</v>
      </c>
      <c r="F266" s="8">
        <f t="shared" si="14"/>
        <v>-1.4857453580565326E-2</v>
      </c>
    </row>
    <row r="267" spans="1:6" x14ac:dyDescent="0.3">
      <c r="A267" s="9">
        <v>44581</v>
      </c>
      <c r="B267">
        <v>299.97134399414102</v>
      </c>
      <c r="C267" s="8">
        <f t="shared" si="12"/>
        <v>-2.7805663666074946E-2</v>
      </c>
      <c r="E267" s="12">
        <f t="shared" si="13"/>
        <v>617.65368214776788</v>
      </c>
      <c r="F267" s="8">
        <f t="shared" si="14"/>
        <v>-2.819956000601357E-2</v>
      </c>
    </row>
    <row r="268" spans="1:6" x14ac:dyDescent="0.3">
      <c r="A268" s="9">
        <v>44582</v>
      </c>
      <c r="B268">
        <v>299.25540161132801</v>
      </c>
      <c r="C268" s="8">
        <f t="shared" si="12"/>
        <v>-2.3895553018325973E-3</v>
      </c>
      <c r="E268" s="12">
        <f t="shared" si="13"/>
        <v>633.80102258202544</v>
      </c>
      <c r="F268" s="8">
        <f t="shared" si="14"/>
        <v>-2.3924148453694041E-3</v>
      </c>
    </row>
    <row r="269" spans="1:6" x14ac:dyDescent="0.3">
      <c r="A269" s="9">
        <v>44585</v>
      </c>
      <c r="B269">
        <v>299.91415405273398</v>
      </c>
      <c r="C269" s="8">
        <f t="shared" si="12"/>
        <v>2.1988857765098233E-3</v>
      </c>
      <c r="E269" s="12">
        <f t="shared" si="13"/>
        <v>636.71614708073764</v>
      </c>
      <c r="F269" s="8">
        <f t="shared" si="14"/>
        <v>2.1964717652897116E-3</v>
      </c>
    </row>
    <row r="270" spans="1:6" x14ac:dyDescent="0.3">
      <c r="A270" s="9">
        <v>44586</v>
      </c>
      <c r="B270">
        <v>297.65164184570301</v>
      </c>
      <c r="C270" s="8">
        <f t="shared" si="12"/>
        <v>-7.5724649369396614E-3</v>
      </c>
      <c r="E270" s="12">
        <f t="shared" si="13"/>
        <v>630.50822082344428</v>
      </c>
      <c r="F270" s="8">
        <f t="shared" si="14"/>
        <v>-7.6012816172577055E-3</v>
      </c>
    </row>
    <row r="271" spans="1:6" x14ac:dyDescent="0.3">
      <c r="A271" s="9">
        <v>44587</v>
      </c>
      <c r="B271">
        <v>299.64682006835898</v>
      </c>
      <c r="C271" s="8">
        <f t="shared" si="12"/>
        <v>6.680699082822053E-3</v>
      </c>
      <c r="E271" s="12">
        <f t="shared" si="13"/>
        <v>639.56352891365532</v>
      </c>
      <c r="F271" s="8">
        <f t="shared" si="14"/>
        <v>6.6584821077619568E-3</v>
      </c>
    </row>
    <row r="272" spans="1:6" x14ac:dyDescent="0.3">
      <c r="A272" s="9">
        <v>44588</v>
      </c>
      <c r="B272">
        <v>294.67318725585898</v>
      </c>
      <c r="C272" s="8">
        <f t="shared" si="12"/>
        <v>-1.6737612273851281E-2</v>
      </c>
      <c r="E272" s="12">
        <f t="shared" si="13"/>
        <v>624.68542718177684</v>
      </c>
      <c r="F272" s="8">
        <f t="shared" si="14"/>
        <v>-1.6879268994281802E-2</v>
      </c>
    </row>
    <row r="273" spans="1:6" x14ac:dyDescent="0.3">
      <c r="A273" s="9">
        <v>44589</v>
      </c>
      <c r="B273">
        <v>294.55868530273398</v>
      </c>
      <c r="C273" s="8">
        <f t="shared" si="12"/>
        <v>-3.8864820420891514E-4</v>
      </c>
      <c r="E273" s="12">
        <f t="shared" si="13"/>
        <v>635.07223718418334</v>
      </c>
      <c r="F273" s="8">
        <f t="shared" si="14"/>
        <v>-3.8872374749604569E-4</v>
      </c>
    </row>
    <row r="274" spans="1:6" x14ac:dyDescent="0.3">
      <c r="A274" s="9">
        <v>44592</v>
      </c>
      <c r="B274">
        <v>295.94287109375</v>
      </c>
      <c r="C274" s="8">
        <f t="shared" si="12"/>
        <v>4.6881784180743073E-3</v>
      </c>
      <c r="E274" s="12">
        <f t="shared" si="13"/>
        <v>638.29764237292738</v>
      </c>
      <c r="F274" s="8">
        <f t="shared" si="14"/>
        <v>4.6772231365005785E-3</v>
      </c>
    </row>
    <row r="275" spans="1:6" x14ac:dyDescent="0.3">
      <c r="A275" s="9">
        <v>44593</v>
      </c>
      <c r="B275">
        <v>302.81613159179699</v>
      </c>
      <c r="C275" s="8">
        <f t="shared" si="12"/>
        <v>2.2959362251061509E-2</v>
      </c>
      <c r="E275" s="12">
        <f t="shared" si="13"/>
        <v>649.90567540693917</v>
      </c>
      <c r="F275" s="8">
        <f t="shared" si="14"/>
        <v>2.2699762085707682E-2</v>
      </c>
    </row>
    <row r="276" spans="1:6" x14ac:dyDescent="0.3">
      <c r="A276" s="9">
        <v>44594</v>
      </c>
      <c r="B276">
        <v>305.20266723632801</v>
      </c>
      <c r="C276" s="8">
        <f t="shared" si="12"/>
        <v>7.8502437925839011E-3</v>
      </c>
      <c r="E276" s="12">
        <f t="shared" si="13"/>
        <v>640.30656306786022</v>
      </c>
      <c r="F276" s="8">
        <f t="shared" si="14"/>
        <v>7.8195909458204805E-3</v>
      </c>
    </row>
    <row r="277" spans="1:6" x14ac:dyDescent="0.3">
      <c r="A277" s="9">
        <v>44595</v>
      </c>
      <c r="B277">
        <v>297.42248535156301</v>
      </c>
      <c r="C277" s="8">
        <f t="shared" si="12"/>
        <v>-2.5822401082947439E-2</v>
      </c>
      <c r="E277" s="12">
        <f t="shared" si="13"/>
        <v>618.9136868519239</v>
      </c>
      <c r="F277" s="8">
        <f t="shared" si="14"/>
        <v>-2.6161652210906532E-2</v>
      </c>
    </row>
    <row r="278" spans="1:6" x14ac:dyDescent="0.3">
      <c r="A278" s="9">
        <v>44596</v>
      </c>
      <c r="B278">
        <v>289.22225952148398</v>
      </c>
      <c r="C278" s="8">
        <f t="shared" si="12"/>
        <v>-2.7958180973253064E-2</v>
      </c>
      <c r="E278" s="12">
        <f t="shared" si="13"/>
        <v>617.55678498137922</v>
      </c>
      <c r="F278" s="8">
        <f t="shared" si="14"/>
        <v>-2.8356451757121658E-2</v>
      </c>
    </row>
    <row r="279" spans="1:6" x14ac:dyDescent="0.3">
      <c r="A279" s="9">
        <v>44599</v>
      </c>
      <c r="B279">
        <v>289.98599243164102</v>
      </c>
      <c r="C279" s="8">
        <f t="shared" si="12"/>
        <v>2.6371632317217009E-3</v>
      </c>
      <c r="E279" s="12">
        <f t="shared" si="13"/>
        <v>636.99459314228818</v>
      </c>
      <c r="F279" s="8">
        <f t="shared" si="14"/>
        <v>2.6336920181981548E-3</v>
      </c>
    </row>
    <row r="280" spans="1:6" x14ac:dyDescent="0.3">
      <c r="A280" s="9">
        <v>44600</v>
      </c>
      <c r="B280">
        <v>290.90249633789102</v>
      </c>
      <c r="C280" s="8">
        <f t="shared" si="12"/>
        <v>3.1555270399217929E-3</v>
      </c>
      <c r="E280" s="12">
        <f t="shared" si="13"/>
        <v>637.32391959777271</v>
      </c>
      <c r="F280" s="8">
        <f t="shared" si="14"/>
        <v>3.150558813310422E-3</v>
      </c>
    </row>
    <row r="281" spans="1:6" x14ac:dyDescent="0.3">
      <c r="A281" s="9">
        <v>44601</v>
      </c>
      <c r="B281">
        <v>299.99044799804699</v>
      </c>
      <c r="C281" s="8">
        <f t="shared" si="12"/>
        <v>3.0762487248781431E-2</v>
      </c>
      <c r="E281" s="12">
        <f t="shared" si="13"/>
        <v>654.86315016993308</v>
      </c>
      <c r="F281" s="8">
        <f t="shared" si="14"/>
        <v>3.0298807252597145E-2</v>
      </c>
    </row>
    <row r="282" spans="1:6" x14ac:dyDescent="0.3">
      <c r="A282" s="9">
        <v>44602</v>
      </c>
      <c r="B282">
        <v>291.56216430664102</v>
      </c>
      <c r="C282" s="8">
        <f t="shared" si="12"/>
        <v>-2.8497394461646435E-2</v>
      </c>
      <c r="E282" s="12">
        <f t="shared" si="13"/>
        <v>617.21421232473756</v>
      </c>
      <c r="F282" s="8">
        <f t="shared" si="14"/>
        <v>-2.8911328193608244E-2</v>
      </c>
    </row>
    <row r="283" spans="1:6" x14ac:dyDescent="0.3">
      <c r="A283" s="9">
        <v>44603</v>
      </c>
      <c r="B283">
        <v>287.83642578125</v>
      </c>
      <c r="C283" s="8">
        <f t="shared" si="12"/>
        <v>-1.2860886936329582E-2</v>
      </c>
      <c r="E283" s="12">
        <f t="shared" si="13"/>
        <v>627.14838503897363</v>
      </c>
      <c r="F283" s="8">
        <f t="shared" si="14"/>
        <v>-1.2944304127255606E-2</v>
      </c>
    </row>
    <row r="284" spans="1:6" x14ac:dyDescent="0.3">
      <c r="A284" s="9">
        <v>44606</v>
      </c>
      <c r="B284">
        <v>288.42062377929699</v>
      </c>
      <c r="C284" s="8">
        <f t="shared" si="12"/>
        <v>2.0275611331061834E-3</v>
      </c>
      <c r="E284" s="12">
        <f t="shared" si="13"/>
        <v>636.60730125343116</v>
      </c>
      <c r="F284" s="8">
        <f t="shared" si="14"/>
        <v>2.0255084052511253E-3</v>
      </c>
    </row>
    <row r="285" spans="1:6" x14ac:dyDescent="0.3">
      <c r="A285" s="9">
        <v>44607</v>
      </c>
      <c r="B285">
        <v>293.40100097656301</v>
      </c>
      <c r="C285" s="8">
        <f t="shared" si="12"/>
        <v>1.7120363469871697E-2</v>
      </c>
      <c r="E285" s="12">
        <f t="shared" si="13"/>
        <v>646.19604764788642</v>
      </c>
      <c r="F285" s="8">
        <f t="shared" si="14"/>
        <v>1.6975461557903176E-2</v>
      </c>
    </row>
    <row r="286" spans="1:6" x14ac:dyDescent="0.3">
      <c r="A286" s="9">
        <v>44608</v>
      </c>
      <c r="B286">
        <v>297.12680053710898</v>
      </c>
      <c r="C286" s="8">
        <f t="shared" si="12"/>
        <v>1.2618708178268477E-2</v>
      </c>
      <c r="E286" s="12">
        <f t="shared" si="13"/>
        <v>643.33605982168319</v>
      </c>
      <c r="F286" s="8">
        <f t="shared" si="14"/>
        <v>1.2539755771378825E-2</v>
      </c>
    </row>
    <row r="287" spans="1:6" x14ac:dyDescent="0.3">
      <c r="A287" s="9">
        <v>44609</v>
      </c>
      <c r="B287">
        <v>290.22122192382801</v>
      </c>
      <c r="C287" s="8">
        <f t="shared" si="12"/>
        <v>-2.3515519135581139E-2</v>
      </c>
      <c r="E287" s="12">
        <f t="shared" si="13"/>
        <v>620.37929313640825</v>
      </c>
      <c r="F287" s="8">
        <f t="shared" si="14"/>
        <v>-2.3796421403654466E-2</v>
      </c>
    </row>
    <row r="288" spans="1:6" x14ac:dyDescent="0.3">
      <c r="A288" s="9">
        <v>44610</v>
      </c>
      <c r="B288">
        <v>287.35760498046898</v>
      </c>
      <c r="C288" s="8">
        <f t="shared" si="12"/>
        <v>-9.9160158726599914E-3</v>
      </c>
      <c r="E288" s="12">
        <f t="shared" si="13"/>
        <v>629.01931802834372</v>
      </c>
      <c r="F288" s="8">
        <f t="shared" si="14"/>
        <v>-9.9655069997118123E-3</v>
      </c>
    </row>
    <row r="289" spans="1:6" x14ac:dyDescent="0.3">
      <c r="A289" s="9">
        <v>44614</v>
      </c>
      <c r="B289">
        <v>282.83694458007801</v>
      </c>
      <c r="C289" s="8">
        <f t="shared" si="12"/>
        <v>-1.585688648445438E-2</v>
      </c>
      <c r="E289" s="12">
        <f t="shared" si="13"/>
        <v>625.24496914417375</v>
      </c>
      <c r="F289" s="8">
        <f t="shared" si="14"/>
        <v>-1.5983951940758273E-2</v>
      </c>
    </row>
    <row r="290" spans="1:6" x14ac:dyDescent="0.3">
      <c r="A290" s="9">
        <v>44615</v>
      </c>
      <c r="B290">
        <v>277.674560546875</v>
      </c>
      <c r="C290" s="8">
        <f t="shared" si="12"/>
        <v>-1.8420781598249062E-2</v>
      </c>
      <c r="E290" s="12">
        <f t="shared" si="13"/>
        <v>623.61607747252754</v>
      </c>
      <c r="F290" s="8">
        <f t="shared" si="14"/>
        <v>-1.8592556956907823E-2</v>
      </c>
    </row>
    <row r="291" spans="1:6" x14ac:dyDescent="0.3">
      <c r="A291" s="9">
        <v>44616</v>
      </c>
      <c r="B291">
        <v>276.97543334960898</v>
      </c>
      <c r="C291" s="8">
        <f t="shared" si="12"/>
        <v>-2.5209684493713315E-3</v>
      </c>
      <c r="E291" s="12">
        <f t="shared" si="13"/>
        <v>633.71753329246019</v>
      </c>
      <c r="F291" s="8">
        <f t="shared" si="14"/>
        <v>-2.5241514409387955E-3</v>
      </c>
    </row>
    <row r="292" spans="1:6" x14ac:dyDescent="0.3">
      <c r="A292" s="9">
        <v>44617</v>
      </c>
      <c r="B292">
        <v>285.40371704101602</v>
      </c>
      <c r="C292" s="8">
        <f t="shared" si="12"/>
        <v>2.9975914942106052E-2</v>
      </c>
      <c r="E292" s="12">
        <f t="shared" si="13"/>
        <v>654.36342571841476</v>
      </c>
      <c r="F292" s="8">
        <f t="shared" si="14"/>
        <v>2.9535418416791449E-2</v>
      </c>
    </row>
    <row r="293" spans="1:6" x14ac:dyDescent="0.3">
      <c r="A293" s="9">
        <v>44620</v>
      </c>
      <c r="B293">
        <v>283.871337890625</v>
      </c>
      <c r="C293" s="8">
        <f t="shared" si="12"/>
        <v>-5.3836290146628812E-3</v>
      </c>
      <c r="E293" s="12">
        <f t="shared" si="13"/>
        <v>631.89883020727348</v>
      </c>
      <c r="F293" s="8">
        <f t="shared" si="14"/>
        <v>-5.39817296833327E-3</v>
      </c>
    </row>
    <row r="294" spans="1:6" x14ac:dyDescent="0.3">
      <c r="A294" s="9">
        <v>44621</v>
      </c>
      <c r="B294">
        <v>275.47177124023398</v>
      </c>
      <c r="C294" s="8">
        <f t="shared" si="12"/>
        <v>-3.0035940307790956E-2</v>
      </c>
      <c r="E294" s="12">
        <f t="shared" si="13"/>
        <v>616.23674468117179</v>
      </c>
      <c r="F294" s="8">
        <f t="shared" si="14"/>
        <v>-3.0496260034847865E-2</v>
      </c>
    </row>
    <row r="295" spans="1:6" x14ac:dyDescent="0.3">
      <c r="A295" s="9">
        <v>44622</v>
      </c>
      <c r="B295">
        <v>284.75244140625</v>
      </c>
      <c r="C295" s="8">
        <f t="shared" si="12"/>
        <v>3.3135016543789968E-2</v>
      </c>
      <c r="E295" s="12">
        <f t="shared" si="13"/>
        <v>656.37046347170701</v>
      </c>
      <c r="F295" s="8">
        <f t="shared" si="14"/>
        <v>3.2597884930340416E-2</v>
      </c>
    </row>
    <row r="296" spans="1:6" x14ac:dyDescent="0.3">
      <c r="A296" s="9">
        <v>44623</v>
      </c>
      <c r="B296">
        <v>282.51126098632801</v>
      </c>
      <c r="C296" s="8">
        <f t="shared" si="12"/>
        <v>-7.9017644586466141E-3</v>
      </c>
      <c r="E296" s="12">
        <f t="shared" si="13"/>
        <v>630.29901053028539</v>
      </c>
      <c r="F296" s="8">
        <f t="shared" si="14"/>
        <v>-7.9331488367285121E-3</v>
      </c>
    </row>
    <row r="297" spans="1:6" x14ac:dyDescent="0.3">
      <c r="A297" s="9">
        <v>44624</v>
      </c>
      <c r="B297">
        <v>271.86102294921898</v>
      </c>
      <c r="C297" s="8">
        <f t="shared" si="12"/>
        <v>-3.8427421011073354E-2</v>
      </c>
      <c r="E297" s="12">
        <f t="shared" si="13"/>
        <v>610.90547626975615</v>
      </c>
      <c r="F297" s="8">
        <f t="shared" si="14"/>
        <v>-3.9185231634274093E-2</v>
      </c>
    </row>
    <row r="298" spans="1:6" x14ac:dyDescent="0.3">
      <c r="A298" s="9">
        <v>44627</v>
      </c>
      <c r="B298">
        <v>260.43490600585898</v>
      </c>
      <c r="C298" s="8">
        <f t="shared" si="12"/>
        <v>-4.293804168708474E-2</v>
      </c>
      <c r="E298" s="12">
        <f t="shared" si="13"/>
        <v>608.03979256312596</v>
      </c>
      <c r="F298" s="8">
        <f t="shared" si="14"/>
        <v>-4.3887147396118813E-2</v>
      </c>
    </row>
    <row r="299" spans="1:6" x14ac:dyDescent="0.3">
      <c r="A299" s="9">
        <v>44628</v>
      </c>
      <c r="B299">
        <v>260.14752197265602</v>
      </c>
      <c r="C299" s="8">
        <f t="shared" si="12"/>
        <v>-1.1040866804225891E-3</v>
      </c>
      <c r="E299" s="12">
        <f t="shared" si="13"/>
        <v>634.61770541757176</v>
      </c>
      <c r="F299" s="8">
        <f t="shared" si="14"/>
        <v>-1.1046966331234327E-3</v>
      </c>
    </row>
    <row r="300" spans="1:6" x14ac:dyDescent="0.3">
      <c r="A300" s="9">
        <v>44629</v>
      </c>
      <c r="B300">
        <v>266.33459472656301</v>
      </c>
      <c r="C300" s="8">
        <f t="shared" si="12"/>
        <v>2.3504530919784907E-2</v>
      </c>
      <c r="E300" s="12">
        <f t="shared" si="13"/>
        <v>650.25203150370305</v>
      </c>
      <c r="F300" s="8">
        <f t="shared" si="14"/>
        <v>2.3232552997327429E-2</v>
      </c>
    </row>
    <row r="301" spans="1:6" x14ac:dyDescent="0.3">
      <c r="A301" s="9">
        <v>44630</v>
      </c>
      <c r="B301">
        <v>263.98812866210898</v>
      </c>
      <c r="C301" s="8">
        <f t="shared" si="12"/>
        <v>-8.8492582854610841E-3</v>
      </c>
      <c r="E301" s="12">
        <f t="shared" si="13"/>
        <v>629.69704955492</v>
      </c>
      <c r="F301" s="8">
        <f t="shared" si="14"/>
        <v>-8.8886455088729149E-3</v>
      </c>
    </row>
    <row r="302" spans="1:6" x14ac:dyDescent="0.3">
      <c r="A302" s="9">
        <v>44631</v>
      </c>
      <c r="B302">
        <v>259.53454589843801</v>
      </c>
      <c r="C302" s="8">
        <f t="shared" si="12"/>
        <v>-1.7014316351191612E-2</v>
      </c>
      <c r="E302" s="12">
        <f t="shared" si="13"/>
        <v>624.50963178177574</v>
      </c>
      <c r="F302" s="8">
        <f t="shared" si="14"/>
        <v>-1.7160722879165719E-2</v>
      </c>
    </row>
    <row r="303" spans="1:6" x14ac:dyDescent="0.3">
      <c r="A303" s="9">
        <v>44634</v>
      </c>
      <c r="B303">
        <v>262.39825439453102</v>
      </c>
      <c r="C303" s="8">
        <f t="shared" si="12"/>
        <v>1.0973585992850631E-2</v>
      </c>
      <c r="E303" s="12">
        <f t="shared" si="13"/>
        <v>642.29088218853826</v>
      </c>
      <c r="F303" s="8">
        <f t="shared" si="14"/>
        <v>1.0913813082637319E-2</v>
      </c>
    </row>
    <row r="304" spans="1:6" x14ac:dyDescent="0.3">
      <c r="A304" s="9">
        <v>44635</v>
      </c>
      <c r="B304">
        <v>267.34988403320301</v>
      </c>
      <c r="C304" s="8">
        <f t="shared" si="12"/>
        <v>1.8694823042738264E-2</v>
      </c>
      <c r="E304" s="12">
        <f t="shared" si="13"/>
        <v>647.19633196988821</v>
      </c>
      <c r="F304" s="8">
        <f t="shared" si="14"/>
        <v>1.852222267571112E-2</v>
      </c>
    </row>
    <row r="305" spans="1:6" x14ac:dyDescent="0.3">
      <c r="A305" s="9">
        <v>44636</v>
      </c>
      <c r="B305">
        <v>273.83401489257801</v>
      </c>
      <c r="C305" s="8">
        <f t="shared" si="12"/>
        <v>2.3963910131900235E-2</v>
      </c>
      <c r="E305" s="12">
        <f t="shared" si="13"/>
        <v>650.54388391557279</v>
      </c>
      <c r="F305" s="8">
        <f t="shared" si="14"/>
        <v>2.36812819844151E-2</v>
      </c>
    </row>
    <row r="306" spans="1:6" x14ac:dyDescent="0.3">
      <c r="A306" s="9">
        <v>44637</v>
      </c>
      <c r="B306">
        <v>276.65933227539102</v>
      </c>
      <c r="C306" s="8">
        <f t="shared" si="12"/>
        <v>1.0264764160579299E-2</v>
      </c>
      <c r="E306" s="12">
        <f t="shared" si="13"/>
        <v>641.84055410255087</v>
      </c>
      <c r="F306" s="8">
        <f t="shared" si="14"/>
        <v>1.0212439233012158E-2</v>
      </c>
    </row>
    <row r="307" spans="1:6" x14ac:dyDescent="0.3">
      <c r="A307" s="9">
        <v>44638</v>
      </c>
      <c r="B307">
        <v>278.124755859375</v>
      </c>
      <c r="C307" s="8">
        <f t="shared" si="12"/>
        <v>5.2828731879731401E-3</v>
      </c>
      <c r="E307" s="12">
        <f t="shared" si="13"/>
        <v>638.67546335033308</v>
      </c>
      <c r="F307" s="8">
        <f t="shared" si="14"/>
        <v>5.2689677656352117E-3</v>
      </c>
    </row>
    <row r="308" spans="1:6" x14ac:dyDescent="0.3">
      <c r="A308" s="9">
        <v>44641</v>
      </c>
      <c r="B308">
        <v>276.34332275390602</v>
      </c>
      <c r="C308" s="8">
        <f t="shared" si="12"/>
        <v>-6.4257594038290462E-3</v>
      </c>
      <c r="E308" s="12">
        <f t="shared" si="13"/>
        <v>631.23674481128785</v>
      </c>
      <c r="F308" s="8">
        <f t="shared" si="14"/>
        <v>-6.4464934649048275E-3</v>
      </c>
    </row>
    <row r="309" spans="1:6" x14ac:dyDescent="0.3">
      <c r="A309" s="9">
        <v>44642</v>
      </c>
      <c r="B309">
        <v>277.96194458007801</v>
      </c>
      <c r="C309" s="8">
        <f t="shared" si="12"/>
        <v>5.8401986133249208E-3</v>
      </c>
      <c r="E309" s="12">
        <f t="shared" si="13"/>
        <v>639.02954286741942</v>
      </c>
      <c r="F309" s="8">
        <f t="shared" si="14"/>
        <v>5.8232107629268568E-3</v>
      </c>
    </row>
    <row r="310" spans="1:6" x14ac:dyDescent="0.3">
      <c r="A310" s="9">
        <v>44643</v>
      </c>
      <c r="B310">
        <v>274.62890625</v>
      </c>
      <c r="C310" s="8">
        <f t="shared" si="12"/>
        <v>-1.2063459775272867E-2</v>
      </c>
      <c r="E310" s="12">
        <f t="shared" si="13"/>
        <v>627.65500578738136</v>
      </c>
      <c r="F310" s="8">
        <f t="shared" si="14"/>
        <v>-1.2136813838913008E-2</v>
      </c>
    </row>
    <row r="311" spans="1:6" x14ac:dyDescent="0.3">
      <c r="A311" s="9">
        <v>44644</v>
      </c>
      <c r="B311">
        <v>276.92752075195301</v>
      </c>
      <c r="C311" s="8">
        <f t="shared" si="12"/>
        <v>8.3350594683868403E-3</v>
      </c>
      <c r="E311" s="12">
        <f t="shared" si="13"/>
        <v>640.61457575229122</v>
      </c>
      <c r="F311" s="8">
        <f t="shared" si="14"/>
        <v>8.3005146827044209E-3</v>
      </c>
    </row>
    <row r="312" spans="1:6" x14ac:dyDescent="0.3">
      <c r="A312" s="9">
        <v>44645</v>
      </c>
      <c r="B312">
        <v>278.16305541992199</v>
      </c>
      <c r="C312" s="8">
        <f t="shared" si="12"/>
        <v>4.4516580227259009E-3</v>
      </c>
      <c r="E312" s="12">
        <f t="shared" si="13"/>
        <v>638.1473764357271</v>
      </c>
      <c r="F312" s="8">
        <f t="shared" si="14"/>
        <v>4.4417787018711814E-3</v>
      </c>
    </row>
    <row r="313" spans="1:6" x14ac:dyDescent="0.3">
      <c r="A313" s="9">
        <v>44648</v>
      </c>
      <c r="B313">
        <v>274.57141113281301</v>
      </c>
      <c r="C313" s="8">
        <f t="shared" si="12"/>
        <v>-1.29960950736715E-2</v>
      </c>
      <c r="E313" s="12">
        <f t="shared" si="13"/>
        <v>627.0624847197015</v>
      </c>
      <c r="F313" s="8">
        <f t="shared" si="14"/>
        <v>-1.3081283197486394E-2</v>
      </c>
    </row>
    <row r="314" spans="1:6" x14ac:dyDescent="0.3">
      <c r="A314" s="9">
        <v>44649</v>
      </c>
      <c r="B314">
        <v>285.20263671875</v>
      </c>
      <c r="C314" s="8">
        <f t="shared" si="12"/>
        <v>3.7988556691517121E-2</v>
      </c>
      <c r="E314" s="12">
        <f t="shared" si="13"/>
        <v>659.45401048659721</v>
      </c>
      <c r="F314" s="8">
        <f t="shared" si="14"/>
        <v>3.7284760300959757E-2</v>
      </c>
    </row>
    <row r="315" spans="1:6" x14ac:dyDescent="0.3">
      <c r="A315" s="9">
        <v>44650</v>
      </c>
      <c r="B315">
        <v>279.33154296875</v>
      </c>
      <c r="C315" s="8">
        <f t="shared" si="12"/>
        <v>-2.0800531280628611E-2</v>
      </c>
      <c r="E315" s="12">
        <f t="shared" si="13"/>
        <v>622.10417692036583</v>
      </c>
      <c r="F315" s="8">
        <f t="shared" si="14"/>
        <v>-2.1019909790224191E-2</v>
      </c>
    </row>
    <row r="316" spans="1:6" x14ac:dyDescent="0.3">
      <c r="A316" s="9">
        <v>44651</v>
      </c>
      <c r="B316">
        <v>271.77478027343801</v>
      </c>
      <c r="C316" s="8">
        <f t="shared" si="12"/>
        <v>-2.7425692770974144E-2</v>
      </c>
      <c r="E316" s="12">
        <f t="shared" si="13"/>
        <v>617.89508493494418</v>
      </c>
      <c r="F316" s="8">
        <f t="shared" si="14"/>
        <v>-2.7808797946790302E-2</v>
      </c>
    </row>
    <row r="317" spans="1:6" x14ac:dyDescent="0.3">
      <c r="A317" s="9">
        <v>44652</v>
      </c>
      <c r="B317">
        <v>270.28063964843801</v>
      </c>
      <c r="C317" s="8">
        <f t="shared" si="12"/>
        <v>-5.5128843075135138E-3</v>
      </c>
      <c r="E317" s="12">
        <f t="shared" si="13"/>
        <v>631.8167118441205</v>
      </c>
      <c r="F317" s="8">
        <f t="shared" si="14"/>
        <v>-5.5281363351449252E-3</v>
      </c>
    </row>
    <row r="318" spans="1:6" x14ac:dyDescent="0.3">
      <c r="A318" s="9">
        <v>44655</v>
      </c>
      <c r="B318">
        <v>272.13873291015602</v>
      </c>
      <c r="C318" s="8">
        <f t="shared" si="12"/>
        <v>6.8511584346150544E-3</v>
      </c>
      <c r="E318" s="12">
        <f t="shared" si="13"/>
        <v>639.67182500462877</v>
      </c>
      <c r="F318" s="8">
        <f t="shared" si="14"/>
        <v>6.8277958949403061E-3</v>
      </c>
    </row>
    <row r="319" spans="1:6" x14ac:dyDescent="0.3">
      <c r="A319" s="9">
        <v>44656</v>
      </c>
      <c r="B319">
        <v>262.8388671875</v>
      </c>
      <c r="C319" s="8">
        <f t="shared" si="12"/>
        <v>-3.4770811603283304E-2</v>
      </c>
      <c r="E319" s="12">
        <f t="shared" si="13"/>
        <v>613.22859026095091</v>
      </c>
      <c r="F319" s="8">
        <f t="shared" si="14"/>
        <v>-3.5389704912791989E-2</v>
      </c>
    </row>
    <row r="320" spans="1:6" x14ac:dyDescent="0.3">
      <c r="A320" s="9">
        <v>44657</v>
      </c>
      <c r="B320">
        <v>261.88104248046898</v>
      </c>
      <c r="C320" s="8">
        <f t="shared" si="12"/>
        <v>-3.6508078052253745E-3</v>
      </c>
      <c r="E320" s="12">
        <f t="shared" si="13"/>
        <v>632.99972471006265</v>
      </c>
      <c r="F320" s="8">
        <f t="shared" si="14"/>
        <v>-3.6574882683884534E-3</v>
      </c>
    </row>
    <row r="321" spans="1:6" x14ac:dyDescent="0.3">
      <c r="A321" s="9">
        <v>44658</v>
      </c>
      <c r="B321">
        <v>264.94595336914102</v>
      </c>
      <c r="C321" s="8">
        <f t="shared" si="12"/>
        <v>1.1635491313970804E-2</v>
      </c>
      <c r="E321" s="12">
        <f t="shared" si="13"/>
        <v>642.71140331640743</v>
      </c>
      <c r="F321" s="8">
        <f t="shared" si="14"/>
        <v>1.1568319533909169E-2</v>
      </c>
    </row>
    <row r="322" spans="1:6" x14ac:dyDescent="0.3">
      <c r="A322" s="9">
        <v>44659</v>
      </c>
      <c r="B322">
        <v>262.48443603515602</v>
      </c>
      <c r="C322" s="8">
        <f t="shared" si="12"/>
        <v>-9.3340666560367581E-3</v>
      </c>
      <c r="E322" s="12">
        <f t="shared" si="13"/>
        <v>629.38904151164002</v>
      </c>
      <c r="F322" s="8">
        <f t="shared" si="14"/>
        <v>-9.3779020444019756E-3</v>
      </c>
    </row>
    <row r="323" spans="1:6" x14ac:dyDescent="0.3">
      <c r="A323" s="9">
        <v>44662</v>
      </c>
      <c r="B323">
        <v>258.99822998046898</v>
      </c>
      <c r="C323" s="8">
        <f t="shared" si="12"/>
        <v>-1.3370561355294205E-2</v>
      </c>
      <c r="E323" s="12">
        <f t="shared" si="13"/>
        <v>626.82457911889674</v>
      </c>
      <c r="F323" s="8">
        <f t="shared" si="14"/>
        <v>-1.3460752147315543E-2</v>
      </c>
    </row>
    <row r="324" spans="1:6" x14ac:dyDescent="0.3">
      <c r="A324" s="9">
        <v>44663</v>
      </c>
      <c r="B324">
        <v>258.84494018554699</v>
      </c>
      <c r="C324" s="8">
        <f t="shared" ref="C324:C387" si="15">LN(B324/B323)</f>
        <v>-5.9203175104230227E-4</v>
      </c>
      <c r="E324" s="12">
        <f t="shared" ref="E324:E387" si="16">$E$3*(1+C324)</f>
        <v>634.94302372150923</v>
      </c>
      <c r="F324" s="8">
        <f t="shared" ref="F324:F387" si="17">LN(E324/$E$3)</f>
        <v>-5.9220707103937174E-4</v>
      </c>
    </row>
    <row r="325" spans="1:6" x14ac:dyDescent="0.3">
      <c r="A325" s="9">
        <v>44664</v>
      </c>
      <c r="B325">
        <v>261.99594116210898</v>
      </c>
      <c r="C325" s="8">
        <f t="shared" si="15"/>
        <v>1.2099816020523069E-2</v>
      </c>
      <c r="E325" s="12">
        <f t="shared" si="16"/>
        <v>643.00639769561315</v>
      </c>
      <c r="F325" s="8">
        <f t="shared" si="17"/>
        <v>1.2027198432762216E-2</v>
      </c>
    </row>
    <row r="326" spans="1:6" x14ac:dyDescent="0.3">
      <c r="A326" s="9">
        <v>44665</v>
      </c>
      <c r="B326">
        <v>262.30252075195301</v>
      </c>
      <c r="C326" s="8">
        <f t="shared" si="15"/>
        <v>1.169485119857414E-3</v>
      </c>
      <c r="E326" s="12">
        <f t="shared" si="16"/>
        <v>636.06214912762846</v>
      </c>
      <c r="F326" s="8">
        <f t="shared" si="17"/>
        <v>1.1688018048338681E-3</v>
      </c>
    </row>
    <row r="327" spans="1:6" x14ac:dyDescent="0.3">
      <c r="A327" s="9">
        <v>44669</v>
      </c>
      <c r="B327">
        <v>259.86022949218801</v>
      </c>
      <c r="C327" s="8">
        <f t="shared" si="15"/>
        <v>-9.3545894212826441E-3</v>
      </c>
      <c r="E327" s="12">
        <f t="shared" si="16"/>
        <v>629.37600300581028</v>
      </c>
      <c r="F327" s="8">
        <f t="shared" si="17"/>
        <v>-9.3986183899774176E-3</v>
      </c>
    </row>
    <row r="328" spans="1:6" x14ac:dyDescent="0.3">
      <c r="A328" s="9">
        <v>44670</v>
      </c>
      <c r="B328">
        <v>270.99899291992199</v>
      </c>
      <c r="C328" s="8">
        <f t="shared" si="15"/>
        <v>4.1971197118148791E-2</v>
      </c>
      <c r="E328" s="12">
        <f t="shared" si="16"/>
        <v>661.98425822847958</v>
      </c>
      <c r="F328" s="8">
        <f t="shared" si="17"/>
        <v>4.1114301027967946E-2</v>
      </c>
    </row>
    <row r="329" spans="1:6" x14ac:dyDescent="0.3">
      <c r="A329" s="9">
        <v>44671</v>
      </c>
      <c r="B329">
        <v>277.21487426757801</v>
      </c>
      <c r="C329" s="8">
        <f t="shared" si="15"/>
        <v>2.267782013995719E-2</v>
      </c>
      <c r="E329" s="12">
        <f t="shared" si="16"/>
        <v>649.72680631142578</v>
      </c>
      <c r="F329" s="8">
        <f t="shared" si="17"/>
        <v>2.2424501042052795E-2</v>
      </c>
    </row>
    <row r="330" spans="1:6" x14ac:dyDescent="0.3">
      <c r="A330" s="9">
        <v>44672</v>
      </c>
      <c r="B330">
        <v>274.84918212890602</v>
      </c>
      <c r="C330" s="8">
        <f t="shared" si="15"/>
        <v>-8.5704062476760091E-3</v>
      </c>
      <c r="E330" s="12">
        <f t="shared" si="16"/>
        <v>629.87420959533119</v>
      </c>
      <c r="F330" s="8">
        <f t="shared" si="17"/>
        <v>-8.6073433748452728E-3</v>
      </c>
    </row>
    <row r="331" spans="1:6" x14ac:dyDescent="0.3">
      <c r="A331" s="9">
        <v>44673</v>
      </c>
      <c r="B331">
        <v>265.36737060546898</v>
      </c>
      <c r="C331" s="8">
        <f t="shared" si="15"/>
        <v>-3.5107348477090149E-2</v>
      </c>
      <c r="E331" s="12">
        <f t="shared" si="16"/>
        <v>613.01478193938715</v>
      </c>
      <c r="F331" s="8">
        <f t="shared" si="17"/>
        <v>-3.5738425776166503E-2</v>
      </c>
    </row>
    <row r="332" spans="1:6" x14ac:dyDescent="0.3">
      <c r="A332" s="9">
        <v>44676</v>
      </c>
      <c r="B332">
        <v>266.507080078125</v>
      </c>
      <c r="C332" s="8">
        <f t="shared" si="15"/>
        <v>4.2856400249476094E-3</v>
      </c>
      <c r="E332" s="12">
        <f t="shared" si="16"/>
        <v>638.04190202202381</v>
      </c>
      <c r="F332" s="8">
        <f t="shared" si="17"/>
        <v>4.2764828233930671E-3</v>
      </c>
    </row>
    <row r="333" spans="1:6" x14ac:dyDescent="0.3">
      <c r="A333" s="9">
        <v>44677</v>
      </c>
      <c r="B333">
        <v>259.917724609375</v>
      </c>
      <c r="C333" s="8">
        <f t="shared" si="15"/>
        <v>-2.5035673023760932E-2</v>
      </c>
      <c r="E333" s="12">
        <f t="shared" si="16"/>
        <v>619.41351025599545</v>
      </c>
      <c r="F333" s="8">
        <f t="shared" si="17"/>
        <v>-2.5354396370314631E-2</v>
      </c>
    </row>
    <row r="334" spans="1:6" x14ac:dyDescent="0.3">
      <c r="A334" s="9">
        <v>44678</v>
      </c>
      <c r="B334">
        <v>260.22418212890602</v>
      </c>
      <c r="C334" s="8">
        <f t="shared" si="15"/>
        <v>1.1783613318656877E-3</v>
      </c>
      <c r="E334" s="12">
        <f t="shared" si="16"/>
        <v>636.06778835512193</v>
      </c>
      <c r="F334" s="8">
        <f t="shared" si="17"/>
        <v>1.1776676090687098E-3</v>
      </c>
    </row>
    <row r="335" spans="1:6" x14ac:dyDescent="0.3">
      <c r="A335" s="9">
        <v>44679</v>
      </c>
      <c r="B335">
        <v>264.68734741210898</v>
      </c>
      <c r="C335" s="8">
        <f t="shared" si="15"/>
        <v>1.7005809904640387E-2</v>
      </c>
      <c r="E335" s="12">
        <f t="shared" si="16"/>
        <v>646.12326957386972</v>
      </c>
      <c r="F335" s="8">
        <f t="shared" si="17"/>
        <v>1.6862829837362023E-2</v>
      </c>
    </row>
    <row r="336" spans="1:6" x14ac:dyDescent="0.3">
      <c r="A336" s="9">
        <v>44680</v>
      </c>
      <c r="B336">
        <v>259.38131713867199</v>
      </c>
      <c r="C336" s="8">
        <f t="shared" si="15"/>
        <v>-2.0250062441216955E-2</v>
      </c>
      <c r="E336" s="12">
        <f t="shared" si="16"/>
        <v>622.45390031708132</v>
      </c>
      <c r="F336" s="8">
        <f t="shared" si="17"/>
        <v>-2.0457905634183867E-2</v>
      </c>
    </row>
    <row r="337" spans="1:6" x14ac:dyDescent="0.3">
      <c r="A337" s="9">
        <v>44683</v>
      </c>
      <c r="B337">
        <v>261.52673339843801</v>
      </c>
      <c r="C337" s="8">
        <f t="shared" si="15"/>
        <v>8.2372633271052993E-3</v>
      </c>
      <c r="E337" s="12">
        <f t="shared" si="16"/>
        <v>640.55244399066191</v>
      </c>
      <c r="F337" s="8">
        <f t="shared" si="17"/>
        <v>8.2035222364105261E-3</v>
      </c>
    </row>
    <row r="338" spans="1:6" x14ac:dyDescent="0.3">
      <c r="A338" s="9">
        <v>44684</v>
      </c>
      <c r="B338">
        <v>264.75439453125</v>
      </c>
      <c r="C338" s="8">
        <f t="shared" si="15"/>
        <v>1.2266073890872928E-2</v>
      </c>
      <c r="E338" s="12">
        <f t="shared" si="16"/>
        <v>643.11202450495546</v>
      </c>
      <c r="F338" s="8">
        <f t="shared" si="17"/>
        <v>1.2191455172665035E-2</v>
      </c>
    </row>
    <row r="339" spans="1:6" x14ac:dyDescent="0.3">
      <c r="A339" s="9">
        <v>44685</v>
      </c>
      <c r="B339">
        <v>278.30670166015602</v>
      </c>
      <c r="C339" s="8">
        <f t="shared" si="15"/>
        <v>4.9921165806954805E-2</v>
      </c>
      <c r="E339" s="12">
        <f t="shared" si="16"/>
        <v>667.03502560089282</v>
      </c>
      <c r="F339" s="8">
        <f t="shared" si="17"/>
        <v>4.8715081166921262E-2</v>
      </c>
    </row>
    <row r="340" spans="1:6" x14ac:dyDescent="0.3">
      <c r="A340" s="9">
        <v>44686</v>
      </c>
      <c r="B340">
        <v>264.49578857421898</v>
      </c>
      <c r="C340" s="8">
        <f t="shared" si="15"/>
        <v>-5.0898419989824938E-2</v>
      </c>
      <c r="E340" s="12">
        <f t="shared" si="16"/>
        <v>602.98241176360659</v>
      </c>
      <c r="F340" s="8">
        <f t="shared" si="17"/>
        <v>-5.2239447101343227E-2</v>
      </c>
    </row>
    <row r="341" spans="1:6" x14ac:dyDescent="0.3">
      <c r="A341" s="9">
        <v>44687</v>
      </c>
      <c r="B341">
        <v>260.07089233398398</v>
      </c>
      <c r="C341" s="8">
        <f t="shared" si="15"/>
        <v>-1.6871072284130022E-2</v>
      </c>
      <c r="E341" s="12">
        <f t="shared" si="16"/>
        <v>624.60063748110963</v>
      </c>
      <c r="F341" s="8">
        <f t="shared" si="17"/>
        <v>-1.7015010043823223E-2</v>
      </c>
    </row>
    <row r="342" spans="1:6" x14ac:dyDescent="0.3">
      <c r="A342" s="9">
        <v>44690</v>
      </c>
      <c r="B342">
        <v>259.73571777343801</v>
      </c>
      <c r="C342" s="8">
        <f t="shared" si="15"/>
        <v>-1.2896127155025176E-3</v>
      </c>
      <c r="E342" s="12">
        <f t="shared" si="16"/>
        <v>634.49983717413659</v>
      </c>
      <c r="F342" s="8">
        <f t="shared" si="17"/>
        <v>-1.2904449815913271E-3</v>
      </c>
    </row>
    <row r="343" spans="1:6" x14ac:dyDescent="0.3">
      <c r="A343" s="9">
        <v>44691</v>
      </c>
      <c r="B343">
        <v>254.515869140625</v>
      </c>
      <c r="C343" s="8">
        <f t="shared" si="15"/>
        <v>-2.0301455723521062E-2</v>
      </c>
      <c r="E343" s="12">
        <f t="shared" si="16"/>
        <v>622.42124918050661</v>
      </c>
      <c r="F343" s="8">
        <f t="shared" si="17"/>
        <v>-2.0510362519672216E-2</v>
      </c>
    </row>
    <row r="344" spans="1:6" x14ac:dyDescent="0.3">
      <c r="A344" s="9">
        <v>44692</v>
      </c>
      <c r="B344">
        <v>253.70179748535199</v>
      </c>
      <c r="C344" s="8">
        <f t="shared" si="15"/>
        <v>-3.203636571438925E-3</v>
      </c>
      <c r="E344" s="12">
        <f t="shared" si="16"/>
        <v>633.28382115948273</v>
      </c>
      <c r="F344" s="8">
        <f t="shared" si="17"/>
        <v>-3.2087792014288234E-3</v>
      </c>
    </row>
    <row r="345" spans="1:6" x14ac:dyDescent="0.3">
      <c r="A345" s="9">
        <v>44693</v>
      </c>
      <c r="B345">
        <v>250.69850158691401</v>
      </c>
      <c r="C345" s="8">
        <f t="shared" si="15"/>
        <v>-1.1908523432919253E-2</v>
      </c>
      <c r="E345" s="12">
        <f t="shared" si="16"/>
        <v>627.75343981314836</v>
      </c>
      <c r="F345" s="8">
        <f t="shared" si="17"/>
        <v>-1.1979997901735465E-2</v>
      </c>
    </row>
    <row r="346" spans="1:6" x14ac:dyDescent="0.3">
      <c r="A346" s="9">
        <v>44694</v>
      </c>
      <c r="B346">
        <v>255.424880981445</v>
      </c>
      <c r="C346" s="8">
        <f t="shared" si="15"/>
        <v>1.8677330285142627E-2</v>
      </c>
      <c r="E346" s="12">
        <f t="shared" si="16"/>
        <v>647.18521848595185</v>
      </c>
      <c r="F346" s="8">
        <f t="shared" si="17"/>
        <v>1.850505079322769E-2</v>
      </c>
    </row>
    <row r="347" spans="1:6" x14ac:dyDescent="0.3">
      <c r="A347" s="9">
        <v>44697</v>
      </c>
      <c r="B347">
        <v>255.47299194335901</v>
      </c>
      <c r="C347" s="8">
        <f t="shared" si="15"/>
        <v>1.8833886224973515E-4</v>
      </c>
      <c r="E347" s="12">
        <f t="shared" si="16"/>
        <v>635.43880811844087</v>
      </c>
      <c r="F347" s="8">
        <f t="shared" si="17"/>
        <v>1.8832112871272841E-4</v>
      </c>
    </row>
    <row r="348" spans="1:6" x14ac:dyDescent="0.3">
      <c r="A348" s="9">
        <v>44698</v>
      </c>
      <c r="B348">
        <v>262.25927734375</v>
      </c>
      <c r="C348" s="8">
        <f t="shared" si="15"/>
        <v>2.6216925227179212E-2</v>
      </c>
      <c r="E348" s="12">
        <f t="shared" si="16"/>
        <v>651.97526755722311</v>
      </c>
      <c r="F348" s="8">
        <f t="shared" si="17"/>
        <v>2.5879152497473471E-2</v>
      </c>
    </row>
    <row r="349" spans="1:6" x14ac:dyDescent="0.3">
      <c r="A349" s="9">
        <v>44699</v>
      </c>
      <c r="B349">
        <v>253.49967956543</v>
      </c>
      <c r="C349" s="8">
        <f t="shared" si="15"/>
        <v>-3.3971063615238412E-2</v>
      </c>
      <c r="E349" s="12">
        <f t="shared" si="16"/>
        <v>613.73668547519469</v>
      </c>
      <c r="F349" s="8">
        <f t="shared" si="17"/>
        <v>-3.4561490368607013E-2</v>
      </c>
    </row>
    <row r="350" spans="1:6" x14ac:dyDescent="0.3">
      <c r="A350" s="9">
        <v>44700</v>
      </c>
      <c r="B350">
        <v>252.86437988281301</v>
      </c>
      <c r="C350" s="8">
        <f t="shared" si="15"/>
        <v>-2.5092618802791075E-3</v>
      </c>
      <c r="E350" s="12">
        <f t="shared" si="16"/>
        <v>633.72497070001839</v>
      </c>
      <c r="F350" s="8">
        <f t="shared" si="17"/>
        <v>-2.5124153542369146E-3</v>
      </c>
    </row>
    <row r="351" spans="1:6" x14ac:dyDescent="0.3">
      <c r="A351" s="9">
        <v>44701</v>
      </c>
      <c r="B351">
        <v>249.09092712402301</v>
      </c>
      <c r="C351" s="8">
        <f t="shared" si="15"/>
        <v>-1.5035298129008012E-2</v>
      </c>
      <c r="E351" s="12">
        <f t="shared" si="16"/>
        <v>625.7669399621326</v>
      </c>
      <c r="F351" s="8">
        <f t="shared" si="17"/>
        <v>-1.5149474116128487E-2</v>
      </c>
    </row>
    <row r="352" spans="1:6" x14ac:dyDescent="0.3">
      <c r="A352" s="9">
        <v>44704</v>
      </c>
      <c r="B352">
        <v>251.84402465820301</v>
      </c>
      <c r="C352" s="8">
        <f t="shared" si="15"/>
        <v>1.099194713444732E-2</v>
      </c>
      <c r="E352" s="12">
        <f t="shared" si="16"/>
        <v>642.30254737346252</v>
      </c>
      <c r="F352" s="8">
        <f t="shared" si="17"/>
        <v>1.093197475878499E-2</v>
      </c>
    </row>
    <row r="353" spans="1:6" x14ac:dyDescent="0.3">
      <c r="A353" s="9">
        <v>44705</v>
      </c>
      <c r="B353">
        <v>252.26751708984401</v>
      </c>
      <c r="C353" s="8">
        <f t="shared" si="15"/>
        <v>1.6801540777907987E-3</v>
      </c>
      <c r="E353" s="12">
        <f t="shared" si="16"/>
        <v>636.38658689736042</v>
      </c>
      <c r="F353" s="8">
        <f t="shared" si="17"/>
        <v>1.6787441979176825E-3</v>
      </c>
    </row>
    <row r="354" spans="1:6" x14ac:dyDescent="0.3">
      <c r="A354" s="9">
        <v>44706</v>
      </c>
      <c r="B354">
        <v>252.74879455566401</v>
      </c>
      <c r="C354" s="8">
        <f t="shared" si="15"/>
        <v>1.9059883826335836E-3</v>
      </c>
      <c r="E354" s="12">
        <f t="shared" si="16"/>
        <v>636.53006375659345</v>
      </c>
      <c r="F354" s="8">
        <f t="shared" si="17"/>
        <v>1.9041742915015245E-3</v>
      </c>
    </row>
    <row r="355" spans="1:6" x14ac:dyDescent="0.3">
      <c r="A355" s="9">
        <v>44707</v>
      </c>
      <c r="B355">
        <v>257.98538208007801</v>
      </c>
      <c r="C355" s="8">
        <f t="shared" si="15"/>
        <v>2.050683613778197E-2</v>
      </c>
      <c r="E355" s="12">
        <f t="shared" si="16"/>
        <v>648.34753859435193</v>
      </c>
      <c r="F355" s="8">
        <f t="shared" si="17"/>
        <v>2.0299402057458792E-2</v>
      </c>
    </row>
    <row r="356" spans="1:6" x14ac:dyDescent="0.3">
      <c r="A356" s="9">
        <v>44708</v>
      </c>
      <c r="B356">
        <v>262.51916503906301</v>
      </c>
      <c r="C356" s="8">
        <f t="shared" si="15"/>
        <v>1.7421164327113711E-2</v>
      </c>
      <c r="E356" s="12">
        <f t="shared" si="16"/>
        <v>646.38715219368044</v>
      </c>
      <c r="F356" s="8">
        <f t="shared" si="17"/>
        <v>1.7271155556107518E-2</v>
      </c>
    </row>
    <row r="357" spans="1:6" x14ac:dyDescent="0.3">
      <c r="A357" s="9">
        <v>44712</v>
      </c>
      <c r="B357">
        <v>261.98980712890602</v>
      </c>
      <c r="C357" s="8">
        <f t="shared" si="15"/>
        <v>-2.0184901230548107E-3</v>
      </c>
      <c r="E357" s="12">
        <f t="shared" si="16"/>
        <v>634.03676739705202</v>
      </c>
      <c r="F357" s="8">
        <f t="shared" si="17"/>
        <v>-2.0205300197129405E-3</v>
      </c>
    </row>
    <row r="358" spans="1:6" x14ac:dyDescent="0.3">
      <c r="A358" s="9">
        <v>44713</v>
      </c>
      <c r="B358">
        <v>262.307373046875</v>
      </c>
      <c r="C358" s="8">
        <f t="shared" si="15"/>
        <v>1.2113967757664747E-3</v>
      </c>
      <c r="E358" s="12">
        <f t="shared" si="16"/>
        <v>636.08877640535445</v>
      </c>
      <c r="F358" s="8">
        <f t="shared" si="17"/>
        <v>1.2106636267222286E-3</v>
      </c>
    </row>
    <row r="359" spans="1:6" x14ac:dyDescent="0.3">
      <c r="A359" s="9">
        <v>44714</v>
      </c>
      <c r="B359">
        <v>268.39096069335898</v>
      </c>
      <c r="C359" s="8">
        <f t="shared" si="15"/>
        <v>2.2927730348738354E-2</v>
      </c>
      <c r="E359" s="12">
        <f t="shared" si="16"/>
        <v>649.88557905355265</v>
      </c>
      <c r="F359" s="8">
        <f t="shared" si="17"/>
        <v>2.2668839653633904E-2</v>
      </c>
    </row>
    <row r="360" spans="1:6" x14ac:dyDescent="0.3">
      <c r="A360" s="9">
        <v>44715</v>
      </c>
      <c r="B360">
        <v>266.485107421875</v>
      </c>
      <c r="C360" s="8">
        <f t="shared" si="15"/>
        <v>-7.1263660905138988E-3</v>
      </c>
      <c r="E360" s="12">
        <f t="shared" si="16"/>
        <v>630.79163596463479</v>
      </c>
      <c r="F360" s="8">
        <f t="shared" si="17"/>
        <v>-7.151879923544463E-3</v>
      </c>
    </row>
    <row r="361" spans="1:6" x14ac:dyDescent="0.3">
      <c r="A361" s="9">
        <v>44718</v>
      </c>
      <c r="B361">
        <v>267.4091796875</v>
      </c>
      <c r="C361" s="8">
        <f t="shared" si="15"/>
        <v>3.4616335506563586E-3</v>
      </c>
      <c r="E361" s="12">
        <f t="shared" si="16"/>
        <v>637.51839492684894</v>
      </c>
      <c r="F361" s="8">
        <f t="shared" si="17"/>
        <v>3.455655888249197E-3</v>
      </c>
    </row>
    <row r="362" spans="1:6" x14ac:dyDescent="0.3">
      <c r="A362" s="9">
        <v>44719</v>
      </c>
      <c r="B362">
        <v>273.146240234375</v>
      </c>
      <c r="C362" s="8">
        <f t="shared" si="15"/>
        <v>2.1227336773820354E-2</v>
      </c>
      <c r="E362" s="12">
        <f t="shared" si="16"/>
        <v>648.80528644805474</v>
      </c>
      <c r="F362" s="8">
        <f t="shared" si="17"/>
        <v>2.1005175292295238E-2</v>
      </c>
    </row>
    <row r="363" spans="1:6" x14ac:dyDescent="0.3">
      <c r="A363" s="9">
        <v>44720</v>
      </c>
      <c r="B363">
        <v>272.43389892578102</v>
      </c>
      <c r="C363" s="8">
        <f t="shared" si="15"/>
        <v>-2.6113183462926131E-3</v>
      </c>
      <c r="E363" s="12">
        <f t="shared" si="16"/>
        <v>633.6601322724897</v>
      </c>
      <c r="F363" s="8">
        <f t="shared" si="17"/>
        <v>-2.6147337852066369E-3</v>
      </c>
    </row>
    <row r="364" spans="1:6" x14ac:dyDescent="0.3">
      <c r="A364" s="9">
        <v>44721</v>
      </c>
      <c r="B364">
        <v>266.6005859375</v>
      </c>
      <c r="C364" s="8">
        <f t="shared" si="15"/>
        <v>-2.1644406371071394E-2</v>
      </c>
      <c r="E364" s="12">
        <f t="shared" si="16"/>
        <v>621.56804691280979</v>
      </c>
      <c r="F364" s="8">
        <f t="shared" si="17"/>
        <v>-2.1882082363499575E-2</v>
      </c>
    </row>
    <row r="365" spans="1:6" x14ac:dyDescent="0.3">
      <c r="A365" s="9">
        <v>44722</v>
      </c>
      <c r="B365">
        <v>253.74989318847699</v>
      </c>
      <c r="C365" s="8">
        <f t="shared" si="15"/>
        <v>-4.9402496133473819E-2</v>
      </c>
      <c r="E365" s="12">
        <f t="shared" si="16"/>
        <v>603.93280084072478</v>
      </c>
      <c r="F365" s="8">
        <f t="shared" si="17"/>
        <v>-5.0664540656163451E-2</v>
      </c>
    </row>
    <row r="366" spans="1:6" x14ac:dyDescent="0.3">
      <c r="A366" s="9">
        <v>44725</v>
      </c>
      <c r="B366">
        <v>243.68116760253901</v>
      </c>
      <c r="C366" s="8">
        <f t="shared" si="15"/>
        <v>-4.0488428748131203E-2</v>
      </c>
      <c r="E366" s="12">
        <f t="shared" si="16"/>
        <v>609.59607858026823</v>
      </c>
      <c r="F366" s="8">
        <f t="shared" si="17"/>
        <v>-4.1330903938659125E-2</v>
      </c>
    </row>
    <row r="367" spans="1:6" x14ac:dyDescent="0.3">
      <c r="A367" s="9">
        <v>44726</v>
      </c>
      <c r="B367">
        <v>243.18061828613301</v>
      </c>
      <c r="C367" s="8">
        <f t="shared" si="15"/>
        <v>-2.056228306584642E-3</v>
      </c>
      <c r="E367" s="12">
        <f t="shared" si="16"/>
        <v>634.01279160626234</v>
      </c>
      <c r="F367" s="8">
        <f t="shared" si="17"/>
        <v>-2.0583452464481206E-3</v>
      </c>
    </row>
    <row r="368" spans="1:6" x14ac:dyDescent="0.3">
      <c r="A368" s="9">
        <v>44727</v>
      </c>
      <c r="B368">
        <v>245.25982666015599</v>
      </c>
      <c r="C368" s="8">
        <f t="shared" si="15"/>
        <v>8.5137132050110195E-3</v>
      </c>
      <c r="E368" s="12">
        <f t="shared" si="16"/>
        <v>640.72807789289357</v>
      </c>
      <c r="F368" s="8">
        <f t="shared" si="17"/>
        <v>8.4776759448794113E-3</v>
      </c>
    </row>
    <row r="369" spans="1:6" x14ac:dyDescent="0.3">
      <c r="A369" s="9">
        <v>44728</v>
      </c>
      <c r="B369">
        <v>231.54284667968801</v>
      </c>
      <c r="C369" s="8">
        <f t="shared" si="15"/>
        <v>-5.7553226323897963E-2</v>
      </c>
      <c r="E369" s="12">
        <f t="shared" si="16"/>
        <v>598.75448584118203</v>
      </c>
      <c r="F369" s="8">
        <f t="shared" si="17"/>
        <v>-5.9275834807869715E-2</v>
      </c>
    </row>
    <row r="370" spans="1:6" x14ac:dyDescent="0.3">
      <c r="A370" s="9">
        <v>44729</v>
      </c>
      <c r="B370">
        <v>227.52880859375</v>
      </c>
      <c r="C370" s="8">
        <f t="shared" si="15"/>
        <v>-1.7488077694922947E-2</v>
      </c>
      <c r="E370" s="12">
        <f t="shared" si="16"/>
        <v>624.20864212623178</v>
      </c>
      <c r="F370" s="8">
        <f t="shared" si="17"/>
        <v>-1.7642800650689183E-2</v>
      </c>
    </row>
    <row r="371" spans="1:6" x14ac:dyDescent="0.3">
      <c r="A371" s="9">
        <v>44733</v>
      </c>
      <c r="B371">
        <v>232.851974487305</v>
      </c>
      <c r="C371" s="8">
        <f t="shared" si="15"/>
        <v>2.3126087490607995E-2</v>
      </c>
      <c r="E371" s="12">
        <f t="shared" si="16"/>
        <v>650.01159914488358</v>
      </c>
      <c r="F371" s="8">
        <f t="shared" si="17"/>
        <v>2.2862732053493325E-2</v>
      </c>
    </row>
    <row r="372" spans="1:6" x14ac:dyDescent="0.3">
      <c r="A372" s="9">
        <v>44734</v>
      </c>
      <c r="B372">
        <v>234.748291015625</v>
      </c>
      <c r="C372" s="8">
        <f t="shared" si="15"/>
        <v>8.1108889973554362E-3</v>
      </c>
      <c r="E372" s="12">
        <f t="shared" si="16"/>
        <v>640.4721559585455</v>
      </c>
      <c r="F372" s="8">
        <f t="shared" si="17"/>
        <v>8.0781725245864834E-3</v>
      </c>
    </row>
    <row r="373" spans="1:6" x14ac:dyDescent="0.3">
      <c r="A373" s="9">
        <v>44735</v>
      </c>
      <c r="B373">
        <v>230.98452758789099</v>
      </c>
      <c r="C373" s="8">
        <f t="shared" si="15"/>
        <v>-1.6163109903712128E-2</v>
      </c>
      <c r="E373" s="12">
        <f t="shared" si="16"/>
        <v>625.05041954087358</v>
      </c>
      <c r="F373" s="8">
        <f t="shared" si="17"/>
        <v>-1.6295157767206948E-2</v>
      </c>
    </row>
    <row r="374" spans="1:6" x14ac:dyDescent="0.3">
      <c r="A374" s="9">
        <v>44736</v>
      </c>
      <c r="B374">
        <v>243.63304138183599</v>
      </c>
      <c r="C374" s="8">
        <f t="shared" si="15"/>
        <v>5.3312436354705388E-2</v>
      </c>
      <c r="E374" s="12">
        <f t="shared" si="16"/>
        <v>669.18956473231401</v>
      </c>
      <c r="F374" s="8">
        <f t="shared" si="17"/>
        <v>5.1939899830156594E-2</v>
      </c>
    </row>
    <row r="375" spans="1:6" x14ac:dyDescent="0.3">
      <c r="A375" s="9">
        <v>44739</v>
      </c>
      <c r="B375">
        <v>242.44905090332</v>
      </c>
      <c r="C375" s="8">
        <f t="shared" si="15"/>
        <v>-4.8715755584079427E-3</v>
      </c>
      <c r="E375" s="12">
        <f t="shared" si="16"/>
        <v>632.22414757530612</v>
      </c>
      <c r="F375" s="8">
        <f t="shared" si="17"/>
        <v>-4.8834803617882104E-3</v>
      </c>
    </row>
    <row r="376" spans="1:6" x14ac:dyDescent="0.3">
      <c r="A376" s="9">
        <v>44740</v>
      </c>
      <c r="B376">
        <v>240.64901733398401</v>
      </c>
      <c r="C376" s="8">
        <f t="shared" si="15"/>
        <v>-7.4520765776120747E-3</v>
      </c>
      <c r="E376" s="12">
        <f t="shared" si="16"/>
        <v>630.58470585390307</v>
      </c>
      <c r="F376" s="8">
        <f t="shared" si="17"/>
        <v>-7.4799820223831644E-3</v>
      </c>
    </row>
    <row r="377" spans="1:6" x14ac:dyDescent="0.3">
      <c r="A377" s="9">
        <v>44741</v>
      </c>
      <c r="B377">
        <v>238.07887268066401</v>
      </c>
      <c r="C377" s="8">
        <f t="shared" si="15"/>
        <v>-1.0737495768946505E-2</v>
      </c>
      <c r="E377" s="12">
        <f t="shared" si="16"/>
        <v>628.49741611656634</v>
      </c>
      <c r="F377" s="8">
        <f t="shared" si="17"/>
        <v>-1.0795558684228801E-2</v>
      </c>
    </row>
    <row r="378" spans="1:6" x14ac:dyDescent="0.3">
      <c r="A378" s="9">
        <v>44742</v>
      </c>
      <c r="B378">
        <v>236.84672546386699</v>
      </c>
      <c r="C378" s="8">
        <f t="shared" si="15"/>
        <v>-5.1888126734560827E-3</v>
      </c>
      <c r="E378" s="12">
        <f t="shared" si="16"/>
        <v>632.02260076012681</v>
      </c>
      <c r="F378" s="8">
        <f t="shared" si="17"/>
        <v>-5.2023213113925066E-3</v>
      </c>
    </row>
    <row r="379" spans="1:6" x14ac:dyDescent="0.3">
      <c r="A379" s="9">
        <v>44743</v>
      </c>
      <c r="B379">
        <v>239.74412536621099</v>
      </c>
      <c r="C379" s="8">
        <f t="shared" si="15"/>
        <v>1.2159006382615939E-2</v>
      </c>
      <c r="E379" s="12">
        <f t="shared" si="16"/>
        <v>643.04400246631394</v>
      </c>
      <c r="F379" s="8">
        <f t="shared" si="17"/>
        <v>1.2085679454511805E-2</v>
      </c>
    </row>
    <row r="380" spans="1:6" x14ac:dyDescent="0.3">
      <c r="A380" s="9">
        <v>44747</v>
      </c>
      <c r="B380">
        <v>237.09701538085901</v>
      </c>
      <c r="C380" s="8">
        <f t="shared" si="15"/>
        <v>-1.1102805324601138E-2</v>
      </c>
      <c r="E380" s="12">
        <f t="shared" si="16"/>
        <v>628.26532795914648</v>
      </c>
      <c r="F380" s="8">
        <f t="shared" si="17"/>
        <v>-1.1164901523443684E-2</v>
      </c>
    </row>
    <row r="381" spans="1:6" x14ac:dyDescent="0.3">
      <c r="A381" s="9">
        <v>44748</v>
      </c>
      <c r="B381">
        <v>234.98892211914099</v>
      </c>
      <c r="C381" s="8">
        <f t="shared" si="15"/>
        <v>-8.9310318593322276E-3</v>
      </c>
      <c r="E381" s="12">
        <f t="shared" si="16"/>
        <v>629.64509723724416</v>
      </c>
      <c r="F381" s="8">
        <f t="shared" si="17"/>
        <v>-8.9711525826458235E-3</v>
      </c>
    </row>
    <row r="382" spans="1:6" x14ac:dyDescent="0.3">
      <c r="A382" s="9">
        <v>44749</v>
      </c>
      <c r="B382">
        <v>241.57308959960901</v>
      </c>
      <c r="C382" s="8">
        <f t="shared" si="15"/>
        <v>2.7633702634921722E-2</v>
      </c>
      <c r="E382" s="12">
        <f t="shared" si="16"/>
        <v>652.87537337966182</v>
      </c>
      <c r="F382" s="8">
        <f t="shared" si="17"/>
        <v>2.7258783141732825E-2</v>
      </c>
    </row>
    <row r="383" spans="1:6" x14ac:dyDescent="0.3">
      <c r="A383" s="9">
        <v>44750</v>
      </c>
      <c r="B383">
        <v>238.76231384277301</v>
      </c>
      <c r="C383" s="8">
        <f t="shared" si="15"/>
        <v>-1.1703521413774761E-2</v>
      </c>
      <c r="E383" s="12">
        <f t="shared" si="16"/>
        <v>627.88368152228009</v>
      </c>
      <c r="F383" s="8">
        <f t="shared" si="17"/>
        <v>-1.1772546708415758E-2</v>
      </c>
    </row>
    <row r="384" spans="1:6" x14ac:dyDescent="0.3">
      <c r="A384" s="9">
        <v>44753</v>
      </c>
      <c r="B384">
        <v>238.77195739746099</v>
      </c>
      <c r="C384" s="8">
        <f t="shared" si="15"/>
        <v>4.0388953296407363E-5</v>
      </c>
      <c r="E384" s="12">
        <f t="shared" si="16"/>
        <v>635.34481270762308</v>
      </c>
      <c r="F384" s="8">
        <f t="shared" si="17"/>
        <v>4.0388137684686481E-5</v>
      </c>
    </row>
    <row r="385" spans="1:6" x14ac:dyDescent="0.3">
      <c r="A385" s="9">
        <v>44754</v>
      </c>
      <c r="B385">
        <v>239.78266906738301</v>
      </c>
      <c r="C385" s="8">
        <f t="shared" si="15"/>
        <v>4.2240242464260227E-3</v>
      </c>
      <c r="E385" s="12">
        <f t="shared" si="16"/>
        <v>638.00275633781234</v>
      </c>
      <c r="F385" s="8">
        <f t="shared" si="17"/>
        <v>4.215128098905568E-3</v>
      </c>
    </row>
    <row r="386" spans="1:6" x14ac:dyDescent="0.3">
      <c r="A386" s="9">
        <v>44755</v>
      </c>
      <c r="B386">
        <v>236.01889038085901</v>
      </c>
      <c r="C386" s="8">
        <f t="shared" si="15"/>
        <v>-1.5821121726406973E-2</v>
      </c>
      <c r="E386" s="12">
        <f t="shared" si="16"/>
        <v>625.26769117995775</v>
      </c>
      <c r="F386" s="8">
        <f t="shared" si="17"/>
        <v>-1.594761158770569E-2</v>
      </c>
    </row>
    <row r="387" spans="1:6" x14ac:dyDescent="0.3">
      <c r="A387" s="9">
        <v>44756</v>
      </c>
      <c r="B387">
        <v>235.50872802734401</v>
      </c>
      <c r="C387" s="8">
        <f t="shared" si="15"/>
        <v>-2.1638713520110847E-3</v>
      </c>
      <c r="E387" s="12">
        <f t="shared" si="16"/>
        <v>633.94440391783382</v>
      </c>
      <c r="F387" s="8">
        <f t="shared" si="17"/>
        <v>-2.1662159044423062E-3</v>
      </c>
    </row>
    <row r="388" spans="1:6" x14ac:dyDescent="0.3">
      <c r="A388" s="9">
        <v>44757</v>
      </c>
      <c r="B388">
        <v>239.07034301757801</v>
      </c>
      <c r="C388" s="8">
        <f t="shared" ref="C388:C451" si="18">LN(B388/B387)</f>
        <v>1.5009856419553774E-2</v>
      </c>
      <c r="E388" s="12">
        <f t="shared" ref="E388:E451" si="19">$E$3*(1+C388)</f>
        <v>644.8552020966323</v>
      </c>
      <c r="F388" s="8">
        <f t="shared" ref="F388:F451" si="20">LN(E388/$E$3)</f>
        <v>1.48983232047826E-2</v>
      </c>
    </row>
    <row r="389" spans="1:6" x14ac:dyDescent="0.3">
      <c r="A389" s="9">
        <v>44760</v>
      </c>
      <c r="B389">
        <v>238.49278259277301</v>
      </c>
      <c r="C389" s="8">
        <f t="shared" si="18"/>
        <v>-2.4187826715140587E-3</v>
      </c>
      <c r="E389" s="12">
        <f t="shared" si="19"/>
        <v>633.78245387427989</v>
      </c>
      <c r="F389" s="8">
        <f t="shared" si="20"/>
        <v>-2.4217126519308803E-3</v>
      </c>
    </row>
    <row r="390" spans="1:6" x14ac:dyDescent="0.3">
      <c r="A390" s="9">
        <v>44761</v>
      </c>
      <c r="B390">
        <v>250.26531982421901</v>
      </c>
      <c r="C390" s="8">
        <f t="shared" si="18"/>
        <v>4.8182586195396657E-2</v>
      </c>
      <c r="E390" s="12">
        <f t="shared" si="19"/>
        <v>665.93047267494671</v>
      </c>
      <c r="F390" s="8">
        <f t="shared" si="20"/>
        <v>4.7057794192594316E-2</v>
      </c>
    </row>
    <row r="391" spans="1:6" x14ac:dyDescent="0.3">
      <c r="A391" s="9">
        <v>44762</v>
      </c>
      <c r="B391">
        <v>255.27078247070301</v>
      </c>
      <c r="C391" s="8">
        <f t="shared" si="18"/>
        <v>1.9803239391484775E-2</v>
      </c>
      <c r="E391" s="12">
        <f t="shared" si="19"/>
        <v>647.90053010555914</v>
      </c>
      <c r="F391" s="8">
        <f t="shared" si="20"/>
        <v>1.960970613072055E-2</v>
      </c>
    </row>
    <row r="392" spans="1:6" x14ac:dyDescent="0.3">
      <c r="A392" s="9">
        <v>44763</v>
      </c>
      <c r="B392">
        <v>258.26455688476602</v>
      </c>
      <c r="C392" s="8">
        <f t="shared" si="18"/>
        <v>1.1659600033692352E-2</v>
      </c>
      <c r="E392" s="12">
        <f t="shared" si="19"/>
        <v>642.72672004779679</v>
      </c>
      <c r="F392" s="8">
        <f t="shared" si="20"/>
        <v>1.1592150679277644E-2</v>
      </c>
    </row>
    <row r="393" spans="1:6" x14ac:dyDescent="0.3">
      <c r="A393" s="9">
        <v>44764</v>
      </c>
      <c r="B393">
        <v>257.8505859375</v>
      </c>
      <c r="C393" s="8">
        <f t="shared" si="18"/>
        <v>-1.6041809344258236E-3</v>
      </c>
      <c r="E393" s="12">
        <f t="shared" si="19"/>
        <v>634.29998595978236</v>
      </c>
      <c r="F393" s="8">
        <f t="shared" si="20"/>
        <v>-1.6054690103831397E-3</v>
      </c>
    </row>
    <row r="394" spans="1:6" x14ac:dyDescent="0.3">
      <c r="A394" s="9">
        <v>44767</v>
      </c>
      <c r="B394">
        <v>257.54254150390602</v>
      </c>
      <c r="C394" s="8">
        <f t="shared" si="18"/>
        <v>-1.1953767090541166E-3</v>
      </c>
      <c r="E394" s="12">
        <f t="shared" si="19"/>
        <v>634.55970711391967</v>
      </c>
      <c r="F394" s="8">
        <f t="shared" si="20"/>
        <v>-1.1960917416713058E-3</v>
      </c>
    </row>
    <row r="395" spans="1:6" x14ac:dyDescent="0.3">
      <c r="A395" s="9">
        <v>44768</v>
      </c>
      <c r="B395">
        <v>260.20895385742199</v>
      </c>
      <c r="C395" s="8">
        <f t="shared" si="18"/>
        <v>1.0300060747091569E-2</v>
      </c>
      <c r="E395" s="12">
        <f t="shared" si="19"/>
        <v>641.86297869999169</v>
      </c>
      <c r="F395" s="8">
        <f t="shared" si="20"/>
        <v>1.0247376579323182E-2</v>
      </c>
    </row>
    <row r="396" spans="1:6" x14ac:dyDescent="0.3">
      <c r="A396" s="9">
        <v>44769</v>
      </c>
      <c r="B396">
        <v>266.687255859375</v>
      </c>
      <c r="C396" s="8">
        <f t="shared" si="18"/>
        <v>2.4591668562810198E-2</v>
      </c>
      <c r="E396" s="12">
        <f t="shared" si="19"/>
        <v>650.94271087008167</v>
      </c>
      <c r="F396" s="8">
        <f t="shared" si="20"/>
        <v>2.4294161085269102E-2</v>
      </c>
    </row>
    <row r="397" spans="1:6" x14ac:dyDescent="0.3">
      <c r="A397" s="9">
        <v>44770</v>
      </c>
      <c r="B397">
        <v>272.36657714843801</v>
      </c>
      <c r="C397" s="8">
        <f t="shared" si="18"/>
        <v>2.1072223562444817E-2</v>
      </c>
      <c r="E397" s="12">
        <f t="shared" si="19"/>
        <v>648.70674005401054</v>
      </c>
      <c r="F397" s="8">
        <f t="shared" si="20"/>
        <v>2.0853274743828951E-2</v>
      </c>
    </row>
    <row r="398" spans="1:6" x14ac:dyDescent="0.3">
      <c r="A398" s="9">
        <v>44771</v>
      </c>
      <c r="B398">
        <v>278.27688598632801</v>
      </c>
      <c r="C398" s="8">
        <f t="shared" si="18"/>
        <v>2.1467741721102686E-2</v>
      </c>
      <c r="E398" s="12">
        <f t="shared" si="19"/>
        <v>648.95802031549886</v>
      </c>
      <c r="F398" s="8">
        <f t="shared" si="20"/>
        <v>2.1240555453459056E-2</v>
      </c>
    </row>
    <row r="399" spans="1:6" x14ac:dyDescent="0.3">
      <c r="A399" s="9">
        <v>44774</v>
      </c>
      <c r="B399">
        <v>276.55383300781301</v>
      </c>
      <c r="C399" s="8">
        <f t="shared" si="18"/>
        <v>-6.2111143411630746E-3</v>
      </c>
      <c r="E399" s="12">
        <f t="shared" si="19"/>
        <v>631.37311293066045</v>
      </c>
      <c r="F399" s="8">
        <f t="shared" si="20"/>
        <v>-6.2304835564335938E-3</v>
      </c>
    </row>
    <row r="400" spans="1:6" x14ac:dyDescent="0.3">
      <c r="A400" s="9">
        <v>44775</v>
      </c>
      <c r="B400">
        <v>274.90777587890602</v>
      </c>
      <c r="C400" s="8">
        <f t="shared" si="18"/>
        <v>-5.9698154540186402E-3</v>
      </c>
      <c r="E400" s="12">
        <f t="shared" si="19"/>
        <v>631.52641473522033</v>
      </c>
      <c r="F400" s="8">
        <f t="shared" si="20"/>
        <v>-5.9877060401632119E-3</v>
      </c>
    </row>
    <row r="401" spans="1:6" x14ac:dyDescent="0.3">
      <c r="A401" s="9">
        <v>44776</v>
      </c>
      <c r="B401">
        <v>279.21060180664102</v>
      </c>
      <c r="C401" s="8">
        <f t="shared" si="18"/>
        <v>1.5530661273777399E-2</v>
      </c>
      <c r="E401" s="12">
        <f t="shared" si="19"/>
        <v>645.18607939540846</v>
      </c>
      <c r="F401" s="8">
        <f t="shared" si="20"/>
        <v>1.5411294860463299E-2</v>
      </c>
    </row>
    <row r="402" spans="1:6" x14ac:dyDescent="0.3">
      <c r="A402" s="9">
        <v>44777</v>
      </c>
      <c r="B402">
        <v>282.49301147460898</v>
      </c>
      <c r="C402" s="8">
        <f t="shared" si="18"/>
        <v>1.1687469883406607E-2</v>
      </c>
      <c r="E402" s="12">
        <f t="shared" si="19"/>
        <v>642.74442629710677</v>
      </c>
      <c r="F402" s="8">
        <f t="shared" si="20"/>
        <v>1.1619698943369736E-2</v>
      </c>
    </row>
    <row r="403" spans="1:6" x14ac:dyDescent="0.3">
      <c r="A403" s="9">
        <v>44778</v>
      </c>
      <c r="B403">
        <v>281.86740112304699</v>
      </c>
      <c r="C403" s="8">
        <f t="shared" si="18"/>
        <v>-2.2170605657494489E-3</v>
      </c>
      <c r="E403" s="12">
        <f t="shared" si="19"/>
        <v>633.91061179162182</v>
      </c>
      <c r="F403" s="8">
        <f t="shared" si="20"/>
        <v>-2.2195218831249238E-3</v>
      </c>
    </row>
    <row r="404" spans="1:6" x14ac:dyDescent="0.3">
      <c r="A404" s="9">
        <v>44781</v>
      </c>
      <c r="B404">
        <v>281.60748291015602</v>
      </c>
      <c r="C404" s="8">
        <f t="shared" si="18"/>
        <v>-9.225548065794802E-4</v>
      </c>
      <c r="E404" s="12">
        <f t="shared" si="19"/>
        <v>634.73303609387381</v>
      </c>
      <c r="F404" s="8">
        <f t="shared" si="20"/>
        <v>-9.2298062217741181E-4</v>
      </c>
    </row>
    <row r="405" spans="1:6" x14ac:dyDescent="0.3">
      <c r="A405" s="9">
        <v>44782</v>
      </c>
      <c r="B405">
        <v>278.91217041015602</v>
      </c>
      <c r="C405" s="8">
        <f t="shared" si="18"/>
        <v>-9.6172659014825794E-3</v>
      </c>
      <c r="E405" s="12">
        <f t="shared" si="19"/>
        <v>629.2091196069407</v>
      </c>
      <c r="F405" s="8">
        <f t="shared" si="20"/>
        <v>-9.6638104645525962E-3</v>
      </c>
    </row>
    <row r="406" spans="1:6" x14ac:dyDescent="0.3">
      <c r="A406" s="9">
        <v>44783</v>
      </c>
      <c r="B406">
        <v>288.48037719726602</v>
      </c>
      <c r="C406" s="8">
        <f t="shared" si="18"/>
        <v>3.3730136123944918E-2</v>
      </c>
      <c r="E406" s="12">
        <f t="shared" si="19"/>
        <v>656.7485543392047</v>
      </c>
      <c r="F406" s="8">
        <f t="shared" si="20"/>
        <v>3.3173751813414934E-2</v>
      </c>
    </row>
    <row r="407" spans="1:6" x14ac:dyDescent="0.3">
      <c r="A407" s="9">
        <v>44784</v>
      </c>
      <c r="B407">
        <v>290.95431518554699</v>
      </c>
      <c r="C407" s="8">
        <f t="shared" si="18"/>
        <v>8.5391953696934003E-3</v>
      </c>
      <c r="E407" s="12">
        <f t="shared" si="19"/>
        <v>640.74426720017186</v>
      </c>
      <c r="F407" s="8">
        <f t="shared" si="20"/>
        <v>8.5029426739526778E-3</v>
      </c>
    </row>
    <row r="408" spans="1:6" x14ac:dyDescent="0.3">
      <c r="A408" s="9">
        <v>44785</v>
      </c>
      <c r="B408">
        <v>296.47952270507801</v>
      </c>
      <c r="C408" s="8">
        <f t="shared" si="18"/>
        <v>1.88118903061604E-2</v>
      </c>
      <c r="E408" s="12">
        <f t="shared" si="19"/>
        <v>647.27070704451</v>
      </c>
      <c r="F408" s="8">
        <f t="shared" si="20"/>
        <v>1.8637134948425761E-2</v>
      </c>
    </row>
    <row r="409" spans="1:6" x14ac:dyDescent="0.3">
      <c r="A409" s="9">
        <v>44788</v>
      </c>
      <c r="B409">
        <v>294.95864868164102</v>
      </c>
      <c r="C409" s="8">
        <f t="shared" si="18"/>
        <v>-5.1429801095196938E-3</v>
      </c>
      <c r="E409" s="12">
        <f t="shared" si="19"/>
        <v>632.05171906581893</v>
      </c>
      <c r="F409" s="8">
        <f t="shared" si="20"/>
        <v>-5.1562507517100729E-3</v>
      </c>
    </row>
    <row r="410" spans="1:6" x14ac:dyDescent="0.3">
      <c r="A410" s="9">
        <v>44789</v>
      </c>
      <c r="B410">
        <v>294.66024780273398</v>
      </c>
      <c r="C410" s="8">
        <f t="shared" si="18"/>
        <v>-1.0121822966074649E-3</v>
      </c>
      <c r="E410" s="12">
        <f t="shared" si="19"/>
        <v>634.67609403283882</v>
      </c>
      <c r="F410" s="8">
        <f t="shared" si="20"/>
        <v>-1.0126948990354209E-3</v>
      </c>
    </row>
    <row r="411" spans="1:6" x14ac:dyDescent="0.3">
      <c r="A411" s="9">
        <v>44790</v>
      </c>
      <c r="B411">
        <v>287.99908447265602</v>
      </c>
      <c r="C411" s="8">
        <f t="shared" si="18"/>
        <v>-2.2865689040881394E-2</v>
      </c>
      <c r="E411" s="12">
        <f t="shared" si="19"/>
        <v>620.79214264165762</v>
      </c>
      <c r="F411" s="8">
        <f t="shared" si="20"/>
        <v>-2.3131163553570762E-2</v>
      </c>
    </row>
    <row r="412" spans="1:6" x14ac:dyDescent="0.3">
      <c r="A412" s="9">
        <v>44791</v>
      </c>
      <c r="B412">
        <v>289.49108886718801</v>
      </c>
      <c r="C412" s="8">
        <f t="shared" si="18"/>
        <v>5.1672142077300171E-3</v>
      </c>
      <c r="E412" s="12">
        <f t="shared" si="19"/>
        <v>638.60198298498767</v>
      </c>
      <c r="F412" s="8">
        <f t="shared" si="20"/>
        <v>5.1539099672886302E-3</v>
      </c>
    </row>
    <row r="413" spans="1:6" x14ac:dyDescent="0.3">
      <c r="A413" s="9">
        <v>44792</v>
      </c>
      <c r="B413">
        <v>284.69738769531301</v>
      </c>
      <c r="C413" s="8">
        <f t="shared" si="18"/>
        <v>-1.6697696822265108E-2</v>
      </c>
      <c r="E413" s="12">
        <f t="shared" si="19"/>
        <v>624.71078623266351</v>
      </c>
      <c r="F413" s="8">
        <f t="shared" si="20"/>
        <v>-1.6838674904724189E-2</v>
      </c>
    </row>
    <row r="414" spans="1:6" x14ac:dyDescent="0.3">
      <c r="A414" s="9">
        <v>44795</v>
      </c>
      <c r="B414">
        <v>274.39764404296898</v>
      </c>
      <c r="C414" s="8">
        <f t="shared" si="18"/>
        <v>-3.684850863633609E-2</v>
      </c>
      <c r="E414" s="12">
        <f t="shared" si="19"/>
        <v>611.90858954207022</v>
      </c>
      <c r="F414" s="8">
        <f t="shared" si="20"/>
        <v>-3.7544567652115307E-2</v>
      </c>
    </row>
    <row r="415" spans="1:6" x14ac:dyDescent="0.3">
      <c r="A415" s="9">
        <v>44796</v>
      </c>
      <c r="B415">
        <v>274.87890625</v>
      </c>
      <c r="C415" s="8">
        <f t="shared" si="18"/>
        <v>1.7523498133191387E-3</v>
      </c>
      <c r="E415" s="12">
        <f t="shared" si="19"/>
        <v>636.43245423089434</v>
      </c>
      <c r="F415" s="8">
        <f t="shared" si="20"/>
        <v>1.7508162396953145E-3</v>
      </c>
    </row>
    <row r="416" spans="1:6" x14ac:dyDescent="0.3">
      <c r="A416" s="9">
        <v>44797</v>
      </c>
      <c r="B416">
        <v>274.724853515625</v>
      </c>
      <c r="C416" s="8">
        <f t="shared" si="18"/>
        <v>-5.6059564976478754E-4</v>
      </c>
      <c r="E416" s="12">
        <f t="shared" si="19"/>
        <v>634.96299567874121</v>
      </c>
      <c r="F416" s="8">
        <f t="shared" si="20"/>
        <v>-5.6075284225625885E-4</v>
      </c>
    </row>
    <row r="417" spans="1:6" x14ac:dyDescent="0.3">
      <c r="A417" s="9">
        <v>44798</v>
      </c>
      <c r="B417">
        <v>281.44384765625</v>
      </c>
      <c r="C417" s="8">
        <f t="shared" si="18"/>
        <v>2.4162888086428459E-2</v>
      </c>
      <c r="E417" s="12">
        <f t="shared" si="19"/>
        <v>650.67029842107593</v>
      </c>
      <c r="F417" s="8">
        <f t="shared" si="20"/>
        <v>2.3875584363864718E-2</v>
      </c>
    </row>
    <row r="418" spans="1:6" x14ac:dyDescent="0.3">
      <c r="A418" s="9">
        <v>44799</v>
      </c>
      <c r="B418">
        <v>267.083984375</v>
      </c>
      <c r="C418" s="8">
        <f t="shared" si="18"/>
        <v>-5.2369795054312822E-2</v>
      </c>
      <c r="E418" s="12">
        <f t="shared" si="19"/>
        <v>602.04761900413791</v>
      </c>
      <c r="F418" s="8">
        <f t="shared" si="20"/>
        <v>-5.3790931999002055E-2</v>
      </c>
    </row>
    <row r="419" spans="1:6" x14ac:dyDescent="0.3">
      <c r="A419" s="9">
        <v>44802</v>
      </c>
      <c r="B419">
        <v>264.29895019531301</v>
      </c>
      <c r="C419" s="8">
        <f t="shared" si="18"/>
        <v>-1.0482307578195064E-2</v>
      </c>
      <c r="E419" s="12">
        <f t="shared" si="19"/>
        <v>628.65954206172739</v>
      </c>
      <c r="F419" s="8">
        <f t="shared" si="20"/>
        <v>-1.0537633935842889E-2</v>
      </c>
    </row>
    <row r="420" spans="1:6" x14ac:dyDescent="0.3">
      <c r="A420" s="9">
        <v>44803</v>
      </c>
      <c r="B420">
        <v>260.71142578125</v>
      </c>
      <c r="C420" s="8">
        <f t="shared" si="18"/>
        <v>-1.366670228816033E-2</v>
      </c>
      <c r="E420" s="12">
        <f t="shared" si="19"/>
        <v>626.63643511230941</v>
      </c>
      <c r="F420" s="8">
        <f t="shared" si="20"/>
        <v>-1.376095136510401E-2</v>
      </c>
    </row>
    <row r="421" spans="1:6" x14ac:dyDescent="0.3">
      <c r="A421" s="9">
        <v>44804</v>
      </c>
      <c r="B421">
        <v>256.25354003906301</v>
      </c>
      <c r="C421" s="8">
        <f t="shared" si="18"/>
        <v>-1.7246802151165593E-2</v>
      </c>
      <c r="E421" s="12">
        <f t="shared" si="19"/>
        <v>624.36192910029081</v>
      </c>
      <c r="F421" s="8">
        <f t="shared" si="20"/>
        <v>-1.7397260705472414E-2</v>
      </c>
    </row>
    <row r="422" spans="1:6" x14ac:dyDescent="0.3">
      <c r="A422" s="9">
        <v>44805</v>
      </c>
      <c r="B422">
        <v>258.81610107421898</v>
      </c>
      <c r="C422" s="8">
        <f t="shared" si="18"/>
        <v>9.9504298994272256E-3</v>
      </c>
      <c r="E422" s="12">
        <f t="shared" si="19"/>
        <v>641.64085152604969</v>
      </c>
      <c r="F422" s="8">
        <f t="shared" si="20"/>
        <v>9.9012503412417331E-3</v>
      </c>
    </row>
    <row r="423" spans="1:6" x14ac:dyDescent="0.3">
      <c r="A423" s="9">
        <v>44806</v>
      </c>
      <c r="B423">
        <v>256.12786865234398</v>
      </c>
      <c r="C423" s="8">
        <f t="shared" si="18"/>
        <v>-1.0440968342498358E-2</v>
      </c>
      <c r="E423" s="12">
        <f t="shared" si="19"/>
        <v>628.68580566992887</v>
      </c>
      <c r="F423" s="8">
        <f t="shared" si="20"/>
        <v>-1.049585765178109E-2</v>
      </c>
    </row>
    <row r="424" spans="1:6" x14ac:dyDescent="0.3">
      <c r="A424" s="9">
        <v>44810</v>
      </c>
      <c r="B424">
        <v>257.73306274414102</v>
      </c>
      <c r="C424" s="8">
        <f t="shared" si="18"/>
        <v>6.247602084337397E-3</v>
      </c>
      <c r="E424" s="12">
        <f t="shared" si="19"/>
        <v>639.28837409548385</v>
      </c>
      <c r="F424" s="8">
        <f t="shared" si="20"/>
        <v>6.2281667260201653E-3</v>
      </c>
    </row>
    <row r="425" spans="1:6" x14ac:dyDescent="0.3">
      <c r="A425" s="9">
        <v>44811</v>
      </c>
      <c r="B425">
        <v>263.99920654296898</v>
      </c>
      <c r="C425" s="8">
        <f t="shared" si="18"/>
        <v>2.4021688837694375E-2</v>
      </c>
      <c r="E425" s="12">
        <f t="shared" si="19"/>
        <v>650.58059183398962</v>
      </c>
      <c r="F425" s="8">
        <f t="shared" si="20"/>
        <v>2.373770689857313E-2</v>
      </c>
    </row>
    <row r="426" spans="1:6" x14ac:dyDescent="0.3">
      <c r="A426" s="9">
        <v>44812</v>
      </c>
      <c r="B426">
        <v>265.69149780273398</v>
      </c>
      <c r="C426" s="8">
        <f t="shared" si="18"/>
        <v>6.3897553940570027E-3</v>
      </c>
      <c r="E426" s="12">
        <f t="shared" si="19"/>
        <v>639.3786868157872</v>
      </c>
      <c r="F426" s="8">
        <f t="shared" si="20"/>
        <v>6.3694274548125188E-3</v>
      </c>
    </row>
    <row r="427" spans="1:6" x14ac:dyDescent="0.3">
      <c r="A427" s="9">
        <v>44813</v>
      </c>
      <c r="B427">
        <v>269.78179931640602</v>
      </c>
      <c r="C427" s="8">
        <f t="shared" si="18"/>
        <v>1.5277628571793551E-2</v>
      </c>
      <c r="E427" s="12">
        <f t="shared" si="19"/>
        <v>645.02532287354529</v>
      </c>
      <c r="F427" s="8">
        <f t="shared" si="20"/>
        <v>1.5162100778916112E-2</v>
      </c>
    </row>
    <row r="428" spans="1:6" x14ac:dyDescent="0.3">
      <c r="A428" s="9">
        <v>44816</v>
      </c>
      <c r="B428">
        <v>273.224365234375</v>
      </c>
      <c r="C428" s="8">
        <f t="shared" si="18"/>
        <v>1.2679826737389157E-2</v>
      </c>
      <c r="E428" s="12">
        <f t="shared" si="19"/>
        <v>643.37488961288602</v>
      </c>
      <c r="F428" s="8">
        <f t="shared" si="20"/>
        <v>1.2600110882574032E-2</v>
      </c>
    </row>
    <row r="429" spans="1:6" x14ac:dyDescent="0.3">
      <c r="A429" s="9">
        <v>44817</v>
      </c>
      <c r="B429">
        <v>261.35931396484398</v>
      </c>
      <c r="C429" s="8">
        <f t="shared" si="18"/>
        <v>-4.4397165903294615E-2</v>
      </c>
      <c r="E429" s="12">
        <f t="shared" si="19"/>
        <v>607.11278300220681</v>
      </c>
      <c r="F429" s="8">
        <f t="shared" si="20"/>
        <v>-4.541289775766677E-2</v>
      </c>
    </row>
    <row r="430" spans="1:6" x14ac:dyDescent="0.3">
      <c r="A430" s="9">
        <v>44818</v>
      </c>
      <c r="B430">
        <v>261.83316040039102</v>
      </c>
      <c r="C430" s="8">
        <f t="shared" si="18"/>
        <v>1.8113661351161535E-3</v>
      </c>
      <c r="E430" s="12">
        <f t="shared" si="19"/>
        <v>636.46994843046173</v>
      </c>
      <c r="F430" s="8">
        <f t="shared" si="20"/>
        <v>1.8097275898503933E-3</v>
      </c>
    </row>
    <row r="431" spans="1:6" x14ac:dyDescent="0.3">
      <c r="A431" s="9">
        <v>44819</v>
      </c>
      <c r="B431">
        <v>258.70974731445301</v>
      </c>
      <c r="C431" s="8">
        <f t="shared" si="18"/>
        <v>-1.2000742014341266E-2</v>
      </c>
      <c r="E431" s="12">
        <f t="shared" si="19"/>
        <v>627.69485158212399</v>
      </c>
      <c r="F431" s="8">
        <f t="shared" si="20"/>
        <v>-1.2073332261212395E-2</v>
      </c>
    </row>
    <row r="432" spans="1:6" x14ac:dyDescent="0.3">
      <c r="A432" s="9">
        <v>44820</v>
      </c>
      <c r="B432">
        <v>251.51533508300801</v>
      </c>
      <c r="C432" s="8">
        <f t="shared" si="18"/>
        <v>-2.8202804377415781E-2</v>
      </c>
      <c r="E432" s="12">
        <f t="shared" si="19"/>
        <v>617.40137104748374</v>
      </c>
      <c r="F432" s="8">
        <f t="shared" si="20"/>
        <v>-2.860814277022548E-2</v>
      </c>
    </row>
    <row r="433" spans="1:6" x14ac:dyDescent="0.3">
      <c r="A433" s="9">
        <v>44823</v>
      </c>
      <c r="B433">
        <v>256.40835571289102</v>
      </c>
      <c r="C433" s="8">
        <f t="shared" si="18"/>
        <v>1.926735093329009E-2</v>
      </c>
      <c r="E433" s="12">
        <f t="shared" si="19"/>
        <v>647.56006990428637</v>
      </c>
      <c r="F433" s="8">
        <f t="shared" si="20"/>
        <v>1.9084085808329276E-2</v>
      </c>
    </row>
    <row r="434" spans="1:6" x14ac:dyDescent="0.3">
      <c r="A434" s="9">
        <v>44824</v>
      </c>
      <c r="B434">
        <v>250.41293334960901</v>
      </c>
      <c r="C434" s="8">
        <f t="shared" si="18"/>
        <v>-2.3660024450023513E-2</v>
      </c>
      <c r="E434" s="12">
        <f t="shared" si="19"/>
        <v>620.28748614245694</v>
      </c>
      <c r="F434" s="8">
        <f t="shared" si="20"/>
        <v>-2.394441761932202E-2</v>
      </c>
    </row>
    <row r="435" spans="1:6" x14ac:dyDescent="0.3">
      <c r="A435" s="9">
        <v>44825</v>
      </c>
      <c r="B435">
        <v>250.09384155273401</v>
      </c>
      <c r="C435" s="8">
        <f t="shared" si="18"/>
        <v>-1.2750750084024414E-3</v>
      </c>
      <c r="E435" s="12">
        <f t="shared" si="19"/>
        <v>634.50907325789547</v>
      </c>
      <c r="F435" s="8">
        <f t="shared" si="20"/>
        <v>-1.2758886082151037E-3</v>
      </c>
    </row>
    <row r="436" spans="1:6" x14ac:dyDescent="0.3">
      <c r="A436" s="9">
        <v>44826</v>
      </c>
      <c r="B436">
        <v>242.16445922851599</v>
      </c>
      <c r="C436" s="8">
        <f t="shared" si="18"/>
        <v>-3.2219134707677732E-2</v>
      </c>
      <c r="E436" s="12">
        <f t="shared" si="19"/>
        <v>614.84971946456812</v>
      </c>
      <c r="F436" s="8">
        <f t="shared" si="20"/>
        <v>-3.2749596163360727E-2</v>
      </c>
    </row>
    <row r="437" spans="1:6" x14ac:dyDescent="0.3">
      <c r="A437" s="9">
        <v>44827</v>
      </c>
      <c r="B437">
        <v>236.54624938964801</v>
      </c>
      <c r="C437" s="8">
        <f t="shared" si="18"/>
        <v>-2.3473332447224451E-2</v>
      </c>
      <c r="E437" s="12">
        <f t="shared" si="19"/>
        <v>620.40609514751577</v>
      </c>
      <c r="F437" s="8">
        <f t="shared" si="20"/>
        <v>-2.3753219716457337E-2</v>
      </c>
    </row>
    <row r="438" spans="1:6" x14ac:dyDescent="0.3">
      <c r="A438" s="9">
        <v>44830</v>
      </c>
      <c r="B438">
        <v>232.05935668945301</v>
      </c>
      <c r="C438" s="8">
        <f t="shared" si="18"/>
        <v>-1.9150559743799249E-2</v>
      </c>
      <c r="E438" s="12">
        <f t="shared" si="19"/>
        <v>623.15243543934128</v>
      </c>
      <c r="F438" s="8">
        <f t="shared" si="20"/>
        <v>-1.933630697907664E-2</v>
      </c>
    </row>
    <row r="439" spans="1:6" x14ac:dyDescent="0.3">
      <c r="A439" s="9">
        <v>44831</v>
      </c>
      <c r="B439">
        <v>230.42515563964801</v>
      </c>
      <c r="C439" s="8">
        <f t="shared" si="18"/>
        <v>-7.0670814166946747E-3</v>
      </c>
      <c r="E439" s="12">
        <f t="shared" si="19"/>
        <v>630.82930065338155</v>
      </c>
      <c r="F439" s="8">
        <f t="shared" si="20"/>
        <v>-7.0921715156307928E-3</v>
      </c>
    </row>
    <row r="440" spans="1:6" x14ac:dyDescent="0.3">
      <c r="A440" s="9">
        <v>44832</v>
      </c>
      <c r="B440">
        <v>239.66961669921901</v>
      </c>
      <c r="C440" s="8">
        <f t="shared" si="18"/>
        <v>3.9335272549661314E-2</v>
      </c>
      <c r="E440" s="12">
        <f t="shared" si="19"/>
        <v>660.30960486469894</v>
      </c>
      <c r="F440" s="8">
        <f t="shared" si="20"/>
        <v>3.8581347792862146E-2</v>
      </c>
    </row>
    <row r="441" spans="1:6" x14ac:dyDescent="0.3">
      <c r="A441" s="9">
        <v>44833</v>
      </c>
      <c r="B441">
        <v>237.45520019531301</v>
      </c>
      <c r="C441" s="8">
        <f t="shared" si="18"/>
        <v>-9.2824029500757823E-3</v>
      </c>
      <c r="E441" s="12">
        <f t="shared" si="19"/>
        <v>629.42186445354332</v>
      </c>
      <c r="F441" s="8">
        <f t="shared" si="20"/>
        <v>-9.3257529221546249E-3</v>
      </c>
    </row>
    <row r="442" spans="1:6" x14ac:dyDescent="0.3">
      <c r="A442" s="9">
        <v>44834</v>
      </c>
      <c r="B442">
        <v>234.31246948242199</v>
      </c>
      <c r="C442" s="8">
        <f t="shared" si="18"/>
        <v>-1.332341067204239E-2</v>
      </c>
      <c r="E442" s="12">
        <f t="shared" si="19"/>
        <v>626.85453485103585</v>
      </c>
      <c r="F442" s="8">
        <f t="shared" si="20"/>
        <v>-1.3412963631401039E-2</v>
      </c>
    </row>
    <row r="443" spans="1:6" x14ac:dyDescent="0.3">
      <c r="A443" s="9">
        <v>44837</v>
      </c>
      <c r="B443">
        <v>243.93408203125</v>
      </c>
      <c r="C443" s="8">
        <f t="shared" si="18"/>
        <v>4.0242468931912377E-2</v>
      </c>
      <c r="E443" s="12">
        <f t="shared" si="19"/>
        <v>660.88596410172283</v>
      </c>
      <c r="F443" s="8">
        <f t="shared" si="20"/>
        <v>3.9453829183389882E-2</v>
      </c>
    </row>
    <row r="444" spans="1:6" x14ac:dyDescent="0.3">
      <c r="A444" s="9">
        <v>44838</v>
      </c>
      <c r="B444">
        <v>254.34861755371099</v>
      </c>
      <c r="C444" s="8">
        <f t="shared" si="18"/>
        <v>4.180780285657365E-2</v>
      </c>
      <c r="E444" s="12">
        <f t="shared" si="19"/>
        <v>661.88045072463797</v>
      </c>
      <c r="F444" s="8">
        <f t="shared" si="20"/>
        <v>4.0957476084524172E-2</v>
      </c>
    </row>
    <row r="445" spans="1:6" x14ac:dyDescent="0.3">
      <c r="A445" s="9">
        <v>44839</v>
      </c>
      <c r="B445">
        <v>254.50331115722699</v>
      </c>
      <c r="C445" s="8">
        <f t="shared" si="18"/>
        <v>6.0801030536884282E-4</v>
      </c>
      <c r="E445" s="12">
        <f t="shared" si="19"/>
        <v>635.70543342415112</v>
      </c>
      <c r="F445" s="8">
        <f t="shared" si="20"/>
        <v>6.0782554199145875E-4</v>
      </c>
    </row>
    <row r="446" spans="1:6" x14ac:dyDescent="0.3">
      <c r="A446" s="9">
        <v>44840</v>
      </c>
      <c r="B446">
        <v>252.317947387695</v>
      </c>
      <c r="C446" s="8">
        <f t="shared" si="18"/>
        <v>-8.623858122094312E-3</v>
      </c>
      <c r="E446" s="12">
        <f t="shared" si="19"/>
        <v>629.84025059575845</v>
      </c>
      <c r="F446" s="8">
        <f t="shared" si="20"/>
        <v>-8.6612587670300417E-3</v>
      </c>
    </row>
    <row r="447" spans="1:6" x14ac:dyDescent="0.3">
      <c r="A447" s="9">
        <v>44841</v>
      </c>
      <c r="B447">
        <v>245.80039978027301</v>
      </c>
      <c r="C447" s="8">
        <f t="shared" si="18"/>
        <v>-2.6170164648832497E-2</v>
      </c>
      <c r="E447" s="12">
        <f t="shared" si="19"/>
        <v>618.69274599786002</v>
      </c>
      <c r="F447" s="8">
        <f t="shared" si="20"/>
        <v>-2.6518697634308669E-2</v>
      </c>
    </row>
    <row r="448" spans="1:6" x14ac:dyDescent="0.3">
      <c r="A448" s="9">
        <v>44844</v>
      </c>
      <c r="B448">
        <v>244.52395629882801</v>
      </c>
      <c r="C448" s="8">
        <f t="shared" si="18"/>
        <v>-5.2065386885590996E-3</v>
      </c>
      <c r="E448" s="12">
        <f t="shared" si="19"/>
        <v>632.01133908322845</v>
      </c>
      <c r="F448" s="8">
        <f t="shared" si="20"/>
        <v>-5.2201399419588203E-3</v>
      </c>
    </row>
    <row r="449" spans="1:6" x14ac:dyDescent="0.3">
      <c r="A449" s="9">
        <v>44845</v>
      </c>
      <c r="B449">
        <v>246.58363342285199</v>
      </c>
      <c r="C449" s="8">
        <f t="shared" si="18"/>
        <v>8.387934714316746E-3</v>
      </c>
      <c r="E449" s="12">
        <f t="shared" si="19"/>
        <v>640.64816840874118</v>
      </c>
      <c r="F449" s="8">
        <f t="shared" si="20"/>
        <v>8.3529514785306517E-3</v>
      </c>
    </row>
    <row r="450" spans="1:6" x14ac:dyDescent="0.3">
      <c r="A450" s="9">
        <v>44846</v>
      </c>
      <c r="B450">
        <v>244.814041137695</v>
      </c>
      <c r="C450" s="8">
        <f t="shared" si="18"/>
        <v>-7.202313019833091E-3</v>
      </c>
      <c r="E450" s="12">
        <f t="shared" si="19"/>
        <v>630.74338542583951</v>
      </c>
      <c r="F450" s="8">
        <f t="shared" si="20"/>
        <v>-7.2283748888061182E-3</v>
      </c>
    </row>
    <row r="451" spans="1:6" x14ac:dyDescent="0.3">
      <c r="A451" s="9">
        <v>44847</v>
      </c>
      <c r="B451">
        <v>250.60632324218801</v>
      </c>
      <c r="C451" s="8">
        <f t="shared" si="18"/>
        <v>2.3384367972690934E-2</v>
      </c>
      <c r="E451" s="12">
        <f t="shared" si="19"/>
        <v>650.17568968195349</v>
      </c>
      <c r="F451" s="8">
        <f t="shared" si="20"/>
        <v>2.3115142670565466E-2</v>
      </c>
    </row>
    <row r="452" spans="1:6" x14ac:dyDescent="0.3">
      <c r="A452" s="9">
        <v>44848</v>
      </c>
      <c r="B452">
        <v>245.84873962402301</v>
      </c>
      <c r="C452" s="8">
        <f t="shared" ref="C452:C515" si="21">LN(B452/B451)</f>
        <v>-1.916680731535467E-2</v>
      </c>
      <c r="E452" s="12">
        <f t="shared" ref="E452:E515" si="22">$E$3*(1+C452)</f>
        <v>623.14211304594505</v>
      </c>
      <c r="F452" s="8">
        <f t="shared" ref="F452:F515" si="23">LN(E452/$E$3)</f>
        <v>-1.9352871912958435E-2</v>
      </c>
    </row>
    <row r="453" spans="1:6" x14ac:dyDescent="0.3">
      <c r="A453" s="9">
        <v>44851</v>
      </c>
      <c r="B453">
        <v>253.33331298828099</v>
      </c>
      <c r="C453" s="8">
        <f t="shared" si="21"/>
        <v>2.9989597063599754E-2</v>
      </c>
      <c r="E453" s="12">
        <f t="shared" si="22"/>
        <v>654.37211823225118</v>
      </c>
      <c r="F453" s="8">
        <f t="shared" si="23"/>
        <v>2.9548702252286979E-2</v>
      </c>
    </row>
    <row r="454" spans="1:6" x14ac:dyDescent="0.3">
      <c r="A454" s="9">
        <v>44852</v>
      </c>
      <c r="B454">
        <v>258.02313232421898</v>
      </c>
      <c r="C454" s="8">
        <f t="shared" si="21"/>
        <v>1.8343176770929073E-2</v>
      </c>
      <c r="E454" s="12">
        <f t="shared" si="22"/>
        <v>646.97292435838585</v>
      </c>
      <c r="F454" s="8">
        <f t="shared" si="23"/>
        <v>1.817697013222952E-2</v>
      </c>
    </row>
    <row r="455" spans="1:6" x14ac:dyDescent="0.3">
      <c r="A455" s="9">
        <v>44853</v>
      </c>
      <c r="B455">
        <v>256.814453125</v>
      </c>
      <c r="C455" s="8">
        <f t="shared" si="21"/>
        <v>-4.6953892023137607E-3</v>
      </c>
      <c r="E455" s="12">
        <f t="shared" si="22"/>
        <v>632.33608214180038</v>
      </c>
      <c r="F455" s="8">
        <f t="shared" si="23"/>
        <v>-4.7064471700806101E-3</v>
      </c>
    </row>
    <row r="456" spans="1:6" x14ac:dyDescent="0.3">
      <c r="A456" s="9">
        <v>44854</v>
      </c>
      <c r="B456">
        <v>251.33158874511699</v>
      </c>
      <c r="C456" s="8">
        <f t="shared" si="21"/>
        <v>-2.1580713888132735E-2</v>
      </c>
      <c r="E456" s="12">
        <f t="shared" si="22"/>
        <v>621.60851196711212</v>
      </c>
      <c r="F456" s="8">
        <f t="shared" si="23"/>
        <v>-2.1816982914788719E-2</v>
      </c>
    </row>
    <row r="457" spans="1:6" x14ac:dyDescent="0.3">
      <c r="A457" s="9">
        <v>44855</v>
      </c>
      <c r="B457">
        <v>260.49868774414102</v>
      </c>
      <c r="C457" s="8">
        <f t="shared" si="21"/>
        <v>3.5824685746889892E-2</v>
      </c>
      <c r="E457" s="12">
        <f t="shared" si="22"/>
        <v>658.07926183121879</v>
      </c>
      <c r="F457" s="8">
        <f t="shared" si="23"/>
        <v>3.5197907265553649E-2</v>
      </c>
    </row>
    <row r="458" spans="1:6" x14ac:dyDescent="0.3">
      <c r="A458" s="9">
        <v>44858</v>
      </c>
      <c r="B458">
        <v>267.944580078125</v>
      </c>
      <c r="C458" s="8">
        <f t="shared" si="21"/>
        <v>2.8182344643216443E-2</v>
      </c>
      <c r="E458" s="12">
        <f t="shared" si="22"/>
        <v>653.22393615557951</v>
      </c>
      <c r="F458" s="8">
        <f t="shared" si="23"/>
        <v>2.779252936094918E-2</v>
      </c>
    </row>
    <row r="459" spans="1:6" x14ac:dyDescent="0.3">
      <c r="A459" s="9">
        <v>44859</v>
      </c>
      <c r="B459">
        <v>272.55706787109398</v>
      </c>
      <c r="C459" s="8">
        <f t="shared" si="21"/>
        <v>1.706784718400943E-2</v>
      </c>
      <c r="E459" s="12">
        <f t="shared" si="22"/>
        <v>646.16268304564244</v>
      </c>
      <c r="F459" s="8">
        <f t="shared" si="23"/>
        <v>1.6923827903161628E-2</v>
      </c>
    </row>
    <row r="460" spans="1:6" x14ac:dyDescent="0.3">
      <c r="A460" s="9">
        <v>44860</v>
      </c>
      <c r="B460">
        <v>269.69482421875</v>
      </c>
      <c r="C460" s="8">
        <f t="shared" si="21"/>
        <v>-1.0556976479297315E-2</v>
      </c>
      <c r="E460" s="12">
        <f t="shared" si="22"/>
        <v>628.61210347873612</v>
      </c>
      <c r="F460" s="8">
        <f t="shared" si="23"/>
        <v>-1.0613096678014895E-2</v>
      </c>
    </row>
    <row r="461" spans="1:6" x14ac:dyDescent="0.3">
      <c r="A461" s="9">
        <v>44861</v>
      </c>
      <c r="B461">
        <v>274.22039794921898</v>
      </c>
      <c r="C461" s="8">
        <f t="shared" si="21"/>
        <v>1.664111605351986E-2</v>
      </c>
      <c r="E461" s="12">
        <f t="shared" si="22"/>
        <v>645.89157258533271</v>
      </c>
      <c r="F461" s="8">
        <f t="shared" si="23"/>
        <v>1.6504169884766575E-2</v>
      </c>
    </row>
    <row r="462" spans="1:6" x14ac:dyDescent="0.3">
      <c r="A462" s="9">
        <v>44862</v>
      </c>
      <c r="B462">
        <v>282.02401733398398</v>
      </c>
      <c r="C462" s="8">
        <f t="shared" si="21"/>
        <v>2.8060080030877371E-2</v>
      </c>
      <c r="E462" s="12">
        <f t="shared" si="22"/>
        <v>653.14625910564712</v>
      </c>
      <c r="F462" s="8">
        <f t="shared" si="23"/>
        <v>2.7673608935015113E-2</v>
      </c>
    </row>
    <row r="463" spans="1:6" x14ac:dyDescent="0.3">
      <c r="A463" s="9">
        <v>44865</v>
      </c>
      <c r="B463">
        <v>281.02801513671898</v>
      </c>
      <c r="C463" s="8">
        <f t="shared" si="21"/>
        <v>-3.5378728028729813E-3</v>
      </c>
      <c r="E463" s="12">
        <f t="shared" si="22"/>
        <v>633.07147448008232</v>
      </c>
      <c r="F463" s="8">
        <f t="shared" si="23"/>
        <v>-3.5441458747815097E-3</v>
      </c>
    </row>
    <row r="464" spans="1:6" x14ac:dyDescent="0.3">
      <c r="A464" s="9">
        <v>44866</v>
      </c>
      <c r="B464">
        <v>279.40347290039102</v>
      </c>
      <c r="C464" s="8">
        <f t="shared" si="21"/>
        <v>-5.7974857629832432E-3</v>
      </c>
      <c r="E464" s="12">
        <f t="shared" si="22"/>
        <v>631.6358990885368</v>
      </c>
      <c r="F464" s="8">
        <f t="shared" si="23"/>
        <v>-5.8143564200985589E-3</v>
      </c>
    </row>
    <row r="465" spans="1:6" x14ac:dyDescent="0.3">
      <c r="A465" s="9">
        <v>44867</v>
      </c>
      <c r="B465">
        <v>274.19128417968801</v>
      </c>
      <c r="C465" s="8">
        <f t="shared" si="21"/>
        <v>-1.8830896335130687E-2</v>
      </c>
      <c r="E465" s="12">
        <f t="shared" si="22"/>
        <v>623.355523725328</v>
      </c>
      <c r="F465" s="8">
        <f t="shared" si="23"/>
        <v>-1.9010455409031589E-2</v>
      </c>
    </row>
    <row r="466" spans="1:6" x14ac:dyDescent="0.3">
      <c r="A466" s="9">
        <v>44868</v>
      </c>
      <c r="B466">
        <v>276.724853515625</v>
      </c>
      <c r="C466" s="8">
        <f t="shared" si="21"/>
        <v>9.197723660002835E-3</v>
      </c>
      <c r="E466" s="12">
        <f t="shared" si="22"/>
        <v>641.16264283568717</v>
      </c>
      <c r="F466" s="8">
        <f t="shared" si="23"/>
        <v>9.1556821936396721E-3</v>
      </c>
    </row>
    <row r="467" spans="1:6" x14ac:dyDescent="0.3">
      <c r="A467" s="9">
        <v>44869</v>
      </c>
      <c r="B467">
        <v>289.015380859375</v>
      </c>
      <c r="C467" s="8">
        <f t="shared" si="21"/>
        <v>4.3456203741381184E-2</v>
      </c>
      <c r="E467" s="12">
        <f t="shared" si="22"/>
        <v>662.92771137830152</v>
      </c>
      <c r="F467" s="8">
        <f t="shared" si="23"/>
        <v>4.2538476114207253E-2</v>
      </c>
    </row>
    <row r="468" spans="1:6" x14ac:dyDescent="0.3">
      <c r="A468" s="9">
        <v>44872</v>
      </c>
      <c r="B468">
        <v>290.71728515625</v>
      </c>
      <c r="C468" s="8">
        <f t="shared" si="21"/>
        <v>5.8713585960011409E-3</v>
      </c>
      <c r="E468" s="12">
        <f t="shared" si="22"/>
        <v>639.04933940121543</v>
      </c>
      <c r="F468" s="8">
        <f t="shared" si="23"/>
        <v>5.8541893419054736E-3</v>
      </c>
    </row>
    <row r="469" spans="1:6" x14ac:dyDescent="0.3">
      <c r="A469" s="9">
        <v>44873</v>
      </c>
      <c r="B469">
        <v>289.37316894531301</v>
      </c>
      <c r="C469" s="8">
        <f t="shared" si="21"/>
        <v>-4.6341690572530318E-3</v>
      </c>
      <c r="E469" s="12">
        <f t="shared" si="22"/>
        <v>632.37497647249666</v>
      </c>
      <c r="F469" s="8">
        <f t="shared" si="23"/>
        <v>-4.6449401081417293E-3</v>
      </c>
    </row>
    <row r="470" spans="1:6" x14ac:dyDescent="0.3">
      <c r="A470" s="9">
        <v>44874</v>
      </c>
      <c r="B470">
        <v>279.68389892578102</v>
      </c>
      <c r="C470" s="8">
        <f t="shared" si="21"/>
        <v>-3.4057064164566692E-2</v>
      </c>
      <c r="E470" s="12">
        <f t="shared" si="22"/>
        <v>613.6820476790524</v>
      </c>
      <c r="F470" s="8">
        <f t="shared" si="23"/>
        <v>-3.4650519148602801E-2</v>
      </c>
    </row>
    <row r="471" spans="1:6" x14ac:dyDescent="0.3">
      <c r="A471" s="9">
        <v>44875</v>
      </c>
      <c r="B471">
        <v>294.663818359375</v>
      </c>
      <c r="C471" s="8">
        <f t="shared" si="21"/>
        <v>5.217507468447604E-2</v>
      </c>
      <c r="E471" s="12">
        <f t="shared" si="22"/>
        <v>668.46697707952023</v>
      </c>
      <c r="F471" s="8">
        <f t="shared" si="23"/>
        <v>5.0859521271846383E-2</v>
      </c>
    </row>
    <row r="472" spans="1:6" x14ac:dyDescent="0.3">
      <c r="A472" s="9">
        <v>44876</v>
      </c>
      <c r="B472">
        <v>299.76400756835898</v>
      </c>
      <c r="C472" s="8">
        <f t="shared" si="21"/>
        <v>1.7160415931066413E-2</v>
      </c>
      <c r="E472" s="12">
        <f t="shared" si="22"/>
        <v>646.2214937436014</v>
      </c>
      <c r="F472" s="8">
        <f t="shared" si="23"/>
        <v>1.7014839073146191E-2</v>
      </c>
    </row>
    <row r="473" spans="1:6" x14ac:dyDescent="0.3">
      <c r="A473" s="9">
        <v>44879</v>
      </c>
      <c r="B473">
        <v>298.19992065429699</v>
      </c>
      <c r="C473" s="8">
        <f t="shared" si="21"/>
        <v>-5.2313874042331909E-3</v>
      </c>
      <c r="E473" s="12">
        <f t="shared" si="22"/>
        <v>631.99555221823744</v>
      </c>
      <c r="F473" s="8">
        <f t="shared" si="23"/>
        <v>-5.2451190225326575E-3</v>
      </c>
    </row>
    <row r="474" spans="1:6" x14ac:dyDescent="0.3">
      <c r="A474" s="9">
        <v>44880</v>
      </c>
      <c r="B474">
        <v>302.18292236328102</v>
      </c>
      <c r="C474" s="8">
        <f t="shared" si="21"/>
        <v>1.3268400951971028E-2</v>
      </c>
      <c r="E474" s="12">
        <f t="shared" si="22"/>
        <v>643.748822084273</v>
      </c>
      <c r="F474" s="8">
        <f t="shared" si="23"/>
        <v>1.3181146689014043E-2</v>
      </c>
    </row>
    <row r="475" spans="1:6" x14ac:dyDescent="0.3">
      <c r="A475" s="9">
        <v>44881</v>
      </c>
      <c r="B475">
        <v>300.54113769531301</v>
      </c>
      <c r="C475" s="8">
        <f t="shared" si="21"/>
        <v>-5.4478951061853438E-3</v>
      </c>
      <c r="E475" s="12">
        <f t="shared" si="22"/>
        <v>631.85800072845154</v>
      </c>
      <c r="F475" s="8">
        <f t="shared" si="23"/>
        <v>-5.4627890049578241E-3</v>
      </c>
    </row>
    <row r="476" spans="1:6" x14ac:dyDescent="0.3">
      <c r="A476" s="9">
        <v>44882</v>
      </c>
      <c r="B476">
        <v>295.46047973632801</v>
      </c>
      <c r="C476" s="8">
        <f t="shared" si="21"/>
        <v>-1.7049554509094254E-2</v>
      </c>
      <c r="E476" s="12">
        <f t="shared" si="22"/>
        <v>624.48724430514972</v>
      </c>
      <c r="F476" s="8">
        <f t="shared" si="23"/>
        <v>-1.719657161034685E-2</v>
      </c>
    </row>
    <row r="477" spans="1:6" x14ac:dyDescent="0.3">
      <c r="A477" s="9">
        <v>44883</v>
      </c>
      <c r="B477">
        <v>296.90792846679699</v>
      </c>
      <c r="C477" s="8">
        <f t="shared" si="21"/>
        <v>4.8869979937420059E-3</v>
      </c>
      <c r="E477" s="12">
        <f t="shared" si="22"/>
        <v>638.42395625730705</v>
      </c>
      <c r="F477" s="8">
        <f t="shared" si="23"/>
        <v>4.8750953819882079E-3</v>
      </c>
    </row>
    <row r="478" spans="1:6" x14ac:dyDescent="0.3">
      <c r="A478" s="9">
        <v>44886</v>
      </c>
      <c r="B478">
        <v>298.63708496093801</v>
      </c>
      <c r="C478" s="8">
        <f t="shared" si="21"/>
        <v>5.8069879328698304E-3</v>
      </c>
      <c r="E478" s="12">
        <f t="shared" si="22"/>
        <v>639.00844348604778</v>
      </c>
      <c r="F478" s="8">
        <f t="shared" si="23"/>
        <v>5.7901923681704008E-3</v>
      </c>
    </row>
    <row r="479" spans="1:6" x14ac:dyDescent="0.3">
      <c r="A479" s="9">
        <v>44887</v>
      </c>
      <c r="B479">
        <v>300.56060791015602</v>
      </c>
      <c r="C479" s="8">
        <f t="shared" si="21"/>
        <v>6.420350343614027E-3</v>
      </c>
      <c r="E479" s="12">
        <f t="shared" si="22"/>
        <v>639.39812437322075</v>
      </c>
      <c r="F479" s="8">
        <f t="shared" si="23"/>
        <v>6.3998276892629231E-3</v>
      </c>
    </row>
    <row r="480" spans="1:6" x14ac:dyDescent="0.3">
      <c r="A480" s="9">
        <v>44888</v>
      </c>
      <c r="B480">
        <v>297.60736083984398</v>
      </c>
      <c r="C480" s="8">
        <f t="shared" si="21"/>
        <v>-9.8743871974418373E-3</v>
      </c>
      <c r="E480" s="12">
        <f t="shared" si="22"/>
        <v>629.04576552301683</v>
      </c>
      <c r="F480" s="8">
        <f t="shared" si="23"/>
        <v>-9.9234622835475753E-3</v>
      </c>
    </row>
    <row r="481" spans="1:6" x14ac:dyDescent="0.3">
      <c r="A481" s="9">
        <v>44890</v>
      </c>
      <c r="B481">
        <v>297.29650878906301</v>
      </c>
      <c r="C481" s="8">
        <f t="shared" si="21"/>
        <v>-1.0450497801123247E-3</v>
      </c>
      <c r="E481" s="12">
        <f t="shared" si="22"/>
        <v>634.65521269106273</v>
      </c>
      <c r="F481" s="8">
        <f t="shared" si="23"/>
        <v>-1.0455962253752926E-3</v>
      </c>
    </row>
    <row r="482" spans="1:6" x14ac:dyDescent="0.3">
      <c r="A482" s="9">
        <v>44893</v>
      </c>
      <c r="B482">
        <v>286.64923095703102</v>
      </c>
      <c r="C482" s="8">
        <f t="shared" si="21"/>
        <v>-3.6470710391014974E-2</v>
      </c>
      <c r="E482" s="12">
        <f t="shared" si="22"/>
        <v>612.148612003229</v>
      </c>
      <c r="F482" s="8">
        <f t="shared" si="23"/>
        <v>-3.7152392410742467E-2</v>
      </c>
    </row>
    <row r="483" spans="1:6" x14ac:dyDescent="0.3">
      <c r="A483" s="9">
        <v>44894</v>
      </c>
      <c r="B483">
        <v>285.89154052734398</v>
      </c>
      <c r="C483" s="8">
        <f t="shared" si="21"/>
        <v>-2.6467665177728637E-3</v>
      </c>
      <c r="E483" s="12">
        <f t="shared" si="22"/>
        <v>633.63761137021538</v>
      </c>
      <c r="F483" s="8">
        <f t="shared" si="23"/>
        <v>-2.6502753970963971E-3</v>
      </c>
    </row>
    <row r="484" spans="1:6" x14ac:dyDescent="0.3">
      <c r="A484" s="9">
        <v>44895</v>
      </c>
      <c r="B484">
        <v>290.40881347656301</v>
      </c>
      <c r="C484" s="8">
        <f t="shared" si="21"/>
        <v>1.5677121958298366E-2</v>
      </c>
      <c r="E484" s="12">
        <f t="shared" si="22"/>
        <v>645.2791286734215</v>
      </c>
      <c r="F484" s="8">
        <f t="shared" si="23"/>
        <v>1.5555505301151675E-2</v>
      </c>
    </row>
    <row r="485" spans="1:6" x14ac:dyDescent="0.3">
      <c r="A485" s="9">
        <v>44896</v>
      </c>
      <c r="B485">
        <v>289.02935791015602</v>
      </c>
      <c r="C485" s="8">
        <f t="shared" si="21"/>
        <v>-4.7613645100190545E-3</v>
      </c>
      <c r="E485" s="12">
        <f t="shared" si="22"/>
        <v>632.29416676520123</v>
      </c>
      <c r="F485" s="8">
        <f t="shared" si="23"/>
        <v>-4.7727359159820707E-3</v>
      </c>
    </row>
    <row r="486" spans="1:6" x14ac:dyDescent="0.3">
      <c r="A486" s="9">
        <v>44897</v>
      </c>
      <c r="B486">
        <v>288.89328002929699</v>
      </c>
      <c r="C486" s="8">
        <f t="shared" si="21"/>
        <v>-4.7092075804127417E-4</v>
      </c>
      <c r="E486" s="12">
        <f t="shared" si="22"/>
        <v>635.01996785498125</v>
      </c>
      <c r="F486" s="8">
        <f t="shared" si="23"/>
        <v>-4.710316760451643E-4</v>
      </c>
    </row>
    <row r="487" spans="1:6" x14ac:dyDescent="0.3">
      <c r="A487" s="9">
        <v>44900</v>
      </c>
      <c r="B487">
        <v>284.51211547851602</v>
      </c>
      <c r="C487" s="8">
        <f t="shared" si="21"/>
        <v>-1.5281508837839493E-2</v>
      </c>
      <c r="E487" s="12">
        <f t="shared" si="22"/>
        <v>625.61051758317967</v>
      </c>
      <c r="F487" s="8">
        <f t="shared" si="23"/>
        <v>-1.5399474431899632E-2</v>
      </c>
    </row>
    <row r="488" spans="1:6" x14ac:dyDescent="0.3">
      <c r="A488" s="9">
        <v>44901</v>
      </c>
      <c r="B488">
        <v>281.81137084960898</v>
      </c>
      <c r="C488" s="8">
        <f t="shared" si="21"/>
        <v>-9.5378883915898712E-3</v>
      </c>
      <c r="E488" s="12">
        <f t="shared" si="22"/>
        <v>629.25954965927974</v>
      </c>
      <c r="F488" s="8">
        <f t="shared" si="23"/>
        <v>-9.5836653586828819E-3</v>
      </c>
    </row>
    <row r="489" spans="1:6" x14ac:dyDescent="0.3">
      <c r="A489" s="9">
        <v>44902</v>
      </c>
      <c r="B489">
        <v>283.72515869140602</v>
      </c>
      <c r="C489" s="8">
        <f t="shared" si="21"/>
        <v>6.7680690713751296E-3</v>
      </c>
      <c r="E489" s="12">
        <f t="shared" si="22"/>
        <v>639.61903674076575</v>
      </c>
      <c r="F489" s="8">
        <f t="shared" si="23"/>
        <v>6.7452685112600807E-3</v>
      </c>
    </row>
    <row r="490" spans="1:6" x14ac:dyDescent="0.3">
      <c r="A490" s="9">
        <v>44903</v>
      </c>
      <c r="B490">
        <v>283.773681640625</v>
      </c>
      <c r="C490" s="8">
        <f t="shared" si="21"/>
        <v>1.7100633829949502E-4</v>
      </c>
      <c r="E490" s="12">
        <f t="shared" si="22"/>
        <v>635.42779643400843</v>
      </c>
      <c r="F490" s="8">
        <f t="shared" si="23"/>
        <v>1.7099171838242338E-4</v>
      </c>
    </row>
    <row r="491" spans="1:6" x14ac:dyDescent="0.3">
      <c r="A491" s="9">
        <v>44904</v>
      </c>
      <c r="B491">
        <v>281.17990112304699</v>
      </c>
      <c r="C491" s="8">
        <f t="shared" si="21"/>
        <v>-9.1823428378134779E-3</v>
      </c>
      <c r="E491" s="12">
        <f t="shared" si="22"/>
        <v>629.48543455929814</v>
      </c>
      <c r="F491" s="8">
        <f t="shared" si="23"/>
        <v>-9.2247604092687389E-3</v>
      </c>
    </row>
    <row r="492" spans="1:6" x14ac:dyDescent="0.3">
      <c r="A492" s="9">
        <v>44907</v>
      </c>
      <c r="B492">
        <v>287.39730834960898</v>
      </c>
      <c r="C492" s="8">
        <f t="shared" si="21"/>
        <v>2.1870926079587998E-2</v>
      </c>
      <c r="E492" s="12">
        <f t="shared" si="22"/>
        <v>649.21417106056685</v>
      </c>
      <c r="F492" s="8">
        <f t="shared" si="23"/>
        <v>2.1635188384427625E-2</v>
      </c>
    </row>
    <row r="493" spans="1:6" x14ac:dyDescent="0.3">
      <c r="A493" s="9">
        <v>44908</v>
      </c>
      <c r="B493">
        <v>289.77734375</v>
      </c>
      <c r="C493" s="8">
        <f t="shared" si="21"/>
        <v>8.2472398326909682E-3</v>
      </c>
      <c r="E493" s="12">
        <f t="shared" si="22"/>
        <v>640.55878225573883</v>
      </c>
      <c r="F493" s="8">
        <f t="shared" si="23"/>
        <v>8.2134171853378291E-3</v>
      </c>
    </row>
    <row r="494" spans="1:6" x14ac:dyDescent="0.3">
      <c r="A494" s="9">
        <v>44909</v>
      </c>
      <c r="B494">
        <v>288.51446533203102</v>
      </c>
      <c r="C494" s="8">
        <f t="shared" si="21"/>
        <v>-4.3676234236928266E-3</v>
      </c>
      <c r="E494" s="12">
        <f t="shared" si="22"/>
        <v>632.54431801860119</v>
      </c>
      <c r="F494" s="8">
        <f t="shared" si="23"/>
        <v>-4.3771893546292514E-3</v>
      </c>
    </row>
    <row r="495" spans="1:6" x14ac:dyDescent="0.3">
      <c r="A495" s="9">
        <v>44910</v>
      </c>
      <c r="B495">
        <v>281.364501953125</v>
      </c>
      <c r="C495" s="8">
        <f t="shared" si="21"/>
        <v>-2.5094235766148554E-2</v>
      </c>
      <c r="E495" s="12">
        <f t="shared" si="22"/>
        <v>619.37630422411428</v>
      </c>
      <c r="F495" s="8">
        <f t="shared" si="23"/>
        <v>-2.5414464723246641E-2</v>
      </c>
    </row>
    <row r="496" spans="1:6" x14ac:dyDescent="0.3">
      <c r="A496" s="9">
        <v>44911</v>
      </c>
      <c r="B496">
        <v>277.59524536132801</v>
      </c>
      <c r="C496" s="8">
        <f t="shared" si="21"/>
        <v>-1.3486887899068338E-2</v>
      </c>
      <c r="E496" s="12">
        <f t="shared" si="22"/>
        <v>626.75067463765436</v>
      </c>
      <c r="F496" s="8">
        <f t="shared" si="23"/>
        <v>-1.3578662071121949E-2</v>
      </c>
    </row>
    <row r="497" spans="1:6" x14ac:dyDescent="0.3">
      <c r="A497" s="9">
        <v>44914</v>
      </c>
      <c r="B497">
        <v>274.63226318359398</v>
      </c>
      <c r="C497" s="8">
        <f t="shared" si="21"/>
        <v>-1.0731122828334378E-2</v>
      </c>
      <c r="E497" s="12">
        <f t="shared" si="22"/>
        <v>628.50146496779723</v>
      </c>
      <c r="F497" s="8">
        <f t="shared" si="23"/>
        <v>-1.0789116592208044E-2</v>
      </c>
    </row>
    <row r="498" spans="1:6" x14ac:dyDescent="0.3">
      <c r="A498" s="9">
        <v>44915</v>
      </c>
      <c r="B498">
        <v>278.44036865234398</v>
      </c>
      <c r="C498" s="8">
        <f t="shared" si="21"/>
        <v>1.3770942294917602E-2</v>
      </c>
      <c r="E498" s="12">
        <f t="shared" si="22"/>
        <v>644.06809622453693</v>
      </c>
      <c r="F498" s="8">
        <f t="shared" si="23"/>
        <v>1.3676984478168898E-2</v>
      </c>
    </row>
    <row r="499" spans="1:6" x14ac:dyDescent="0.3">
      <c r="A499" s="9">
        <v>44916</v>
      </c>
      <c r="B499">
        <v>283.89999389648398</v>
      </c>
      <c r="C499" s="8">
        <f t="shared" si="21"/>
        <v>1.9418121688471079E-2</v>
      </c>
      <c r="E499" s="12">
        <f t="shared" si="22"/>
        <v>647.65585745273972</v>
      </c>
      <c r="F499" s="8">
        <f t="shared" si="23"/>
        <v>1.9231995583996502E-2</v>
      </c>
    </row>
    <row r="500" spans="1:6" x14ac:dyDescent="0.3">
      <c r="A500" s="9">
        <v>44917</v>
      </c>
      <c r="B500">
        <v>282.22906494140602</v>
      </c>
      <c r="C500" s="8">
        <f t="shared" si="21"/>
        <v>-5.903013742289122E-3</v>
      </c>
      <c r="E500" s="12">
        <f t="shared" si="22"/>
        <v>631.56885514212411</v>
      </c>
      <c r="F500" s="8">
        <f t="shared" si="23"/>
        <v>-5.9205053975325862E-3</v>
      </c>
    </row>
    <row r="501" spans="1:6" x14ac:dyDescent="0.3">
      <c r="A501" s="9">
        <v>44918</v>
      </c>
      <c r="B501">
        <v>282.65655517578102</v>
      </c>
      <c r="C501" s="8">
        <f t="shared" si="21"/>
        <v>1.5135464623617584E-3</v>
      </c>
      <c r="E501" s="12">
        <f t="shared" si="22"/>
        <v>636.28073788827055</v>
      </c>
      <c r="F501" s="8">
        <f t="shared" si="23"/>
        <v>1.5124022053600655E-3</v>
      </c>
    </row>
    <row r="502" spans="1:6" x14ac:dyDescent="0.3">
      <c r="A502" s="9">
        <v>44922</v>
      </c>
      <c r="B502">
        <v>284.22061157226602</v>
      </c>
      <c r="C502" s="8">
        <f t="shared" si="21"/>
        <v>5.5181632178443732E-3</v>
      </c>
      <c r="E502" s="12">
        <f t="shared" si="22"/>
        <v>638.82494761278076</v>
      </c>
      <c r="F502" s="8">
        <f t="shared" si="23"/>
        <v>5.5029939339980953E-3</v>
      </c>
    </row>
    <row r="503" spans="1:6" x14ac:dyDescent="0.3">
      <c r="A503" s="9">
        <v>44923</v>
      </c>
      <c r="B503">
        <v>278.68328857421898</v>
      </c>
      <c r="C503" s="8">
        <f t="shared" si="21"/>
        <v>-1.9674767286688741E-2</v>
      </c>
      <c r="E503" s="12">
        <f t="shared" si="22"/>
        <v>622.81939634728462</v>
      </c>
      <c r="F503" s="8">
        <f t="shared" si="23"/>
        <v>-1.9870892258601724E-2</v>
      </c>
    </row>
    <row r="504" spans="1:6" x14ac:dyDescent="0.3">
      <c r="A504" s="9">
        <v>44924</v>
      </c>
      <c r="B504">
        <v>283.66683959960898</v>
      </c>
      <c r="C504" s="8">
        <f t="shared" si="21"/>
        <v>1.7724478908093037E-2</v>
      </c>
      <c r="E504" s="12">
        <f t="shared" si="22"/>
        <v>646.57985375630994</v>
      </c>
      <c r="F504" s="8">
        <f t="shared" si="23"/>
        <v>1.7569232093512521E-2</v>
      </c>
    </row>
    <row r="505" spans="1:6" x14ac:dyDescent="0.3">
      <c r="A505" s="9">
        <v>44925</v>
      </c>
      <c r="B505">
        <v>282.69540405273398</v>
      </c>
      <c r="C505" s="8">
        <f t="shared" si="21"/>
        <v>-3.43044230229533E-3</v>
      </c>
      <c r="E505" s="12">
        <f t="shared" si="22"/>
        <v>633.13972713469764</v>
      </c>
      <c r="F505" s="8">
        <f t="shared" si="23"/>
        <v>-3.4363397606129681E-3</v>
      </c>
    </row>
    <row r="506" spans="1:6" x14ac:dyDescent="0.3">
      <c r="A506" s="9">
        <v>44929</v>
      </c>
      <c r="B506">
        <v>283.43374633789102</v>
      </c>
      <c r="C506" s="8">
        <f t="shared" si="21"/>
        <v>2.608389634304945E-3</v>
      </c>
      <c r="E506" s="12">
        <f t="shared" si="22"/>
        <v>636.97631272475348</v>
      </c>
      <c r="F506" s="8">
        <f t="shared" si="23"/>
        <v>2.6049936900781308E-3</v>
      </c>
    </row>
    <row r="507" spans="1:6" x14ac:dyDescent="0.3">
      <c r="A507" s="9">
        <v>44930</v>
      </c>
      <c r="B507">
        <v>288.41732788085898</v>
      </c>
      <c r="C507" s="8">
        <f t="shared" si="21"/>
        <v>1.7430089539105003E-2</v>
      </c>
      <c r="E507" s="12">
        <f t="shared" si="22"/>
        <v>646.39282255180171</v>
      </c>
      <c r="F507" s="8">
        <f t="shared" si="23"/>
        <v>1.7279927904429858E-2</v>
      </c>
    </row>
    <row r="508" spans="1:6" x14ac:dyDescent="0.3">
      <c r="A508" s="9">
        <v>44931</v>
      </c>
      <c r="B508">
        <v>289.59283447265602</v>
      </c>
      <c r="C508" s="8">
        <f t="shared" si="21"/>
        <v>4.0674309518762015E-3</v>
      </c>
      <c r="E508" s="12">
        <f t="shared" si="22"/>
        <v>637.90326961857977</v>
      </c>
      <c r="F508" s="8">
        <f t="shared" si="23"/>
        <v>4.0591813169165479E-3</v>
      </c>
    </row>
    <row r="509" spans="1:6" x14ac:dyDescent="0.3">
      <c r="A509" s="9">
        <v>44932</v>
      </c>
      <c r="B509">
        <v>299.74453735351602</v>
      </c>
      <c r="C509" s="8">
        <f t="shared" si="21"/>
        <v>3.4454652370864002E-2</v>
      </c>
      <c r="E509" s="12">
        <f t="shared" si="22"/>
        <v>657.2088533874105</v>
      </c>
      <c r="F509" s="8">
        <f t="shared" si="23"/>
        <v>3.3874381931755716E-2</v>
      </c>
    </row>
    <row r="510" spans="1:6" x14ac:dyDescent="0.3">
      <c r="A510" s="9">
        <v>44935</v>
      </c>
      <c r="B510">
        <v>300.68692016601602</v>
      </c>
      <c r="C510" s="8">
        <f t="shared" si="21"/>
        <v>3.1390213637491429E-3</v>
      </c>
      <c r="E510" s="12">
        <f t="shared" si="22"/>
        <v>637.31343322556984</v>
      </c>
      <c r="F510" s="8">
        <f t="shared" si="23"/>
        <v>3.1341049220450423E-3</v>
      </c>
    </row>
    <row r="511" spans="1:6" x14ac:dyDescent="0.3">
      <c r="A511" s="9">
        <v>44936</v>
      </c>
      <c r="B511">
        <v>301.638916015625</v>
      </c>
      <c r="C511" s="8">
        <f t="shared" si="21"/>
        <v>3.1610685949228809E-3</v>
      </c>
      <c r="E511" s="12">
        <f t="shared" si="22"/>
        <v>637.32744025380134</v>
      </c>
      <c r="F511" s="8">
        <f t="shared" si="23"/>
        <v>3.156082921532593E-3</v>
      </c>
    </row>
    <row r="512" spans="1:6" x14ac:dyDescent="0.3">
      <c r="A512" s="9">
        <v>44937</v>
      </c>
      <c r="B512">
        <v>302.43548583984398</v>
      </c>
      <c r="C512" s="8">
        <f t="shared" si="21"/>
        <v>2.6373250827477187E-3</v>
      </c>
      <c r="E512" s="12">
        <f t="shared" si="22"/>
        <v>636.99469596934489</v>
      </c>
      <c r="F512" s="8">
        <f t="shared" si="23"/>
        <v>2.6338534435061197E-3</v>
      </c>
    </row>
    <row r="513" spans="1:6" x14ac:dyDescent="0.3">
      <c r="A513" s="9">
        <v>44938</v>
      </c>
      <c r="B513">
        <v>306.18533325195301</v>
      </c>
      <c r="C513" s="8">
        <f t="shared" si="21"/>
        <v>1.2322598059202087E-2</v>
      </c>
      <c r="E513" s="12">
        <f t="shared" si="22"/>
        <v>643.14793539169295</v>
      </c>
      <c r="F513" s="8">
        <f t="shared" si="23"/>
        <v>1.2247292853797059E-2</v>
      </c>
    </row>
    <row r="514" spans="1:6" x14ac:dyDescent="0.3">
      <c r="A514" s="9">
        <v>44939</v>
      </c>
      <c r="B514">
        <v>308.42938232421898</v>
      </c>
      <c r="C514" s="8">
        <f t="shared" si="21"/>
        <v>7.3023277418851774E-3</v>
      </c>
      <c r="E514" s="12">
        <f t="shared" si="22"/>
        <v>639.95846150670729</v>
      </c>
      <c r="F514" s="8">
        <f t="shared" si="23"/>
        <v>7.2757948363440655E-3</v>
      </c>
    </row>
    <row r="515" spans="1:6" x14ac:dyDescent="0.3">
      <c r="A515" s="9">
        <v>44943</v>
      </c>
      <c r="B515">
        <v>305.728759765625</v>
      </c>
      <c r="C515" s="8">
        <f t="shared" si="21"/>
        <v>-8.7946077081957012E-3</v>
      </c>
      <c r="E515" s="12">
        <f t="shared" si="22"/>
        <v>629.73177011337009</v>
      </c>
      <c r="F515" s="8">
        <f t="shared" si="23"/>
        <v>-8.8335085167434643E-3</v>
      </c>
    </row>
    <row r="516" spans="1:6" x14ac:dyDescent="0.3">
      <c r="A516" s="9">
        <v>44944</v>
      </c>
      <c r="B516">
        <v>299.02569580078102</v>
      </c>
      <c r="C516" s="8">
        <f t="shared" ref="C516:C579" si="24">LN(B516/B515)</f>
        <v>-2.2168794036411178E-2</v>
      </c>
      <c r="E516" s="12">
        <f t="shared" ref="E516:E579" si="25">$E$3*(1+C516)</f>
        <v>621.23489338551053</v>
      </c>
      <c r="F516" s="8">
        <f t="shared" ref="F516:F579" si="26">LN(E516/$E$3)</f>
        <v>-2.241821488214225E-2</v>
      </c>
    </row>
    <row r="517" spans="1:6" x14ac:dyDescent="0.3">
      <c r="A517" s="9">
        <v>44945</v>
      </c>
      <c r="B517">
        <v>289.31109619140602</v>
      </c>
      <c r="C517" s="8">
        <f t="shared" si="24"/>
        <v>-3.3026942273863422E-2</v>
      </c>
      <c r="E517" s="12">
        <f t="shared" si="25"/>
        <v>614.33650384596774</v>
      </c>
      <c r="F517" s="8">
        <f t="shared" si="26"/>
        <v>-3.3584645627290778E-2</v>
      </c>
    </row>
    <row r="518" spans="1:6" x14ac:dyDescent="0.3">
      <c r="A518" s="9">
        <v>44946</v>
      </c>
      <c r="B518">
        <v>296.606689453125</v>
      </c>
      <c r="C518" s="8">
        <f t="shared" si="24"/>
        <v>2.4904416678850336E-2</v>
      </c>
      <c r="E518" s="12">
        <f t="shared" si="25"/>
        <v>651.14140573821408</v>
      </c>
      <c r="F518" s="8">
        <f t="shared" si="26"/>
        <v>2.4599356221497694E-2</v>
      </c>
    </row>
    <row r="519" spans="1:6" x14ac:dyDescent="0.3">
      <c r="A519" s="9">
        <v>44949</v>
      </c>
      <c r="B519">
        <v>302.81433105468801</v>
      </c>
      <c r="C519" s="8">
        <f t="shared" si="24"/>
        <v>2.0712865657266002E-2</v>
      </c>
      <c r="E519" s="12">
        <f t="shared" si="25"/>
        <v>648.47843309412883</v>
      </c>
      <c r="F519" s="8">
        <f t="shared" si="26"/>
        <v>2.0501271087041816E-2</v>
      </c>
    </row>
    <row r="520" spans="1:6" x14ac:dyDescent="0.3">
      <c r="A520" s="9">
        <v>44950</v>
      </c>
      <c r="B520">
        <v>303.76641845703102</v>
      </c>
      <c r="C520" s="8">
        <f t="shared" si="24"/>
        <v>3.1391968339776598E-3</v>
      </c>
      <c r="E520" s="12">
        <f t="shared" si="25"/>
        <v>637.31354470516669</v>
      </c>
      <c r="F520" s="8">
        <f t="shared" si="26"/>
        <v>3.1342798431768732E-3</v>
      </c>
    </row>
    <row r="521" spans="1:6" x14ac:dyDescent="0.3">
      <c r="A521" s="9">
        <v>44951</v>
      </c>
      <c r="B521">
        <v>301.34747314453102</v>
      </c>
      <c r="C521" s="8">
        <f t="shared" si="24"/>
        <v>-7.9950509520402089E-3</v>
      </c>
      <c r="E521" s="12">
        <f t="shared" si="25"/>
        <v>630.23974383433188</v>
      </c>
      <c r="F521" s="8">
        <f t="shared" si="26"/>
        <v>-8.02718275007221E-3</v>
      </c>
    </row>
    <row r="522" spans="1:6" x14ac:dyDescent="0.3">
      <c r="A522" s="9">
        <v>44952</v>
      </c>
      <c r="B522">
        <v>305.43737792968801</v>
      </c>
      <c r="C522" s="8">
        <f t="shared" si="24"/>
        <v>1.3480780597673566E-2</v>
      </c>
      <c r="E522" s="12">
        <f t="shared" si="25"/>
        <v>643.8837509408595</v>
      </c>
      <c r="F522" s="8">
        <f t="shared" si="26"/>
        <v>1.3390723333636145E-2</v>
      </c>
    </row>
    <row r="523" spans="1:6" x14ac:dyDescent="0.3">
      <c r="A523" s="9">
        <v>44953</v>
      </c>
      <c r="B523">
        <v>310.67349243164102</v>
      </c>
      <c r="C523" s="8">
        <f t="shared" si="24"/>
        <v>1.6997721749557607E-2</v>
      </c>
      <c r="E523" s="12">
        <f t="shared" si="25"/>
        <v>646.11813101403459</v>
      </c>
      <c r="F523" s="8">
        <f t="shared" si="26"/>
        <v>1.6854876896320412E-2</v>
      </c>
    </row>
    <row r="524" spans="1:6" x14ac:dyDescent="0.3">
      <c r="A524" s="9">
        <v>44956</v>
      </c>
      <c r="B524">
        <v>308.24484252929699</v>
      </c>
      <c r="C524" s="8">
        <f t="shared" si="24"/>
        <v>-7.848086672141999E-3</v>
      </c>
      <c r="E524" s="12">
        <f t="shared" si="25"/>
        <v>630.33311305613347</v>
      </c>
      <c r="F524" s="8">
        <f t="shared" si="26"/>
        <v>-7.8790449864166306E-3</v>
      </c>
    </row>
    <row r="525" spans="1:6" x14ac:dyDescent="0.3">
      <c r="A525" s="9">
        <v>44957</v>
      </c>
      <c r="B525">
        <v>316.69662475585898</v>
      </c>
      <c r="C525" s="8">
        <f t="shared" si="24"/>
        <v>2.7049885493483302E-2</v>
      </c>
      <c r="E525" s="12">
        <f t="shared" si="25"/>
        <v>652.50446316795433</v>
      </c>
      <c r="F525" s="8">
        <f t="shared" si="26"/>
        <v>2.6690503762344903E-2</v>
      </c>
    </row>
    <row r="526" spans="1:6" x14ac:dyDescent="0.3">
      <c r="A526" s="9">
        <v>44958</v>
      </c>
      <c r="B526">
        <v>319.30984497070301</v>
      </c>
      <c r="C526" s="8">
        <f t="shared" si="24"/>
        <v>8.2176362820613295E-3</v>
      </c>
      <c r="E526" s="12">
        <f t="shared" si="25"/>
        <v>640.53997455303204</v>
      </c>
      <c r="F526" s="8">
        <f t="shared" si="26"/>
        <v>8.1840553541625734E-3</v>
      </c>
    </row>
    <row r="527" spans="1:6" x14ac:dyDescent="0.3">
      <c r="A527" s="9">
        <v>44959</v>
      </c>
      <c r="B527">
        <v>327.91696166992199</v>
      </c>
      <c r="C527" s="8">
        <f t="shared" si="24"/>
        <v>2.6598478465829682E-2</v>
      </c>
      <c r="E527" s="12">
        <f t="shared" si="25"/>
        <v>652.21767563756305</v>
      </c>
      <c r="F527" s="8">
        <f t="shared" si="26"/>
        <v>2.6250889032924309E-2</v>
      </c>
    </row>
    <row r="528" spans="1:6" x14ac:dyDescent="0.3">
      <c r="A528" s="9">
        <v>44960</v>
      </c>
      <c r="B528">
        <v>340.01162719726602</v>
      </c>
      <c r="C528" s="8">
        <f t="shared" si="24"/>
        <v>3.6219403972667395E-2</v>
      </c>
      <c r="E528" s="12">
        <f t="shared" si="25"/>
        <v>658.33003388002714</v>
      </c>
      <c r="F528" s="8">
        <f t="shared" si="26"/>
        <v>3.5578901311491738E-2</v>
      </c>
    </row>
    <row r="529" spans="1:6" x14ac:dyDescent="0.3">
      <c r="A529" s="9">
        <v>44963</v>
      </c>
      <c r="B529">
        <v>339.03048706054699</v>
      </c>
      <c r="C529" s="8">
        <f t="shared" si="24"/>
        <v>-2.8897789957212814E-3</v>
      </c>
      <c r="E529" s="12">
        <f t="shared" si="25"/>
        <v>633.48322088859754</v>
      </c>
      <c r="F529" s="8">
        <f t="shared" si="26"/>
        <v>-2.8939624685284347E-3</v>
      </c>
    </row>
    <row r="530" spans="1:6" x14ac:dyDescent="0.3">
      <c r="A530" s="9">
        <v>44964</v>
      </c>
      <c r="B530">
        <v>339.05960083007801</v>
      </c>
      <c r="C530" s="8">
        <f t="shared" si="24"/>
        <v>8.5869916309957599E-5</v>
      </c>
      <c r="E530" s="12">
        <f t="shared" si="25"/>
        <v>635.37370763451486</v>
      </c>
      <c r="F530" s="8">
        <f t="shared" si="26"/>
        <v>8.5866229699769412E-5</v>
      </c>
    </row>
    <row r="531" spans="1:6" x14ac:dyDescent="0.3">
      <c r="A531" s="9">
        <v>44965</v>
      </c>
      <c r="B531">
        <v>341.94485473632801</v>
      </c>
      <c r="C531" s="8">
        <f t="shared" si="24"/>
        <v>8.4735750153640092E-3</v>
      </c>
      <c r="E531" s="12">
        <f t="shared" si="25"/>
        <v>640.70257733225071</v>
      </c>
      <c r="F531" s="8">
        <f t="shared" si="26"/>
        <v>8.4378758034637357E-3</v>
      </c>
    </row>
    <row r="532" spans="1:6" x14ac:dyDescent="0.3">
      <c r="A532" s="9">
        <v>44966</v>
      </c>
      <c r="B532">
        <v>342.88104248046898</v>
      </c>
      <c r="C532" s="8">
        <f t="shared" si="24"/>
        <v>2.7340914855369797E-3</v>
      </c>
      <c r="E532" s="12">
        <f t="shared" si="25"/>
        <v>637.0561735183876</v>
      </c>
      <c r="F532" s="8">
        <f t="shared" si="26"/>
        <v>2.7303606561500738E-3</v>
      </c>
    </row>
    <row r="533" spans="1:6" x14ac:dyDescent="0.3">
      <c r="A533" s="9">
        <v>44967</v>
      </c>
      <c r="B533">
        <v>340.20910644531301</v>
      </c>
      <c r="C533" s="8">
        <f t="shared" si="24"/>
        <v>-7.823124565629452E-3</v>
      </c>
      <c r="E533" s="12">
        <f t="shared" si="25"/>
        <v>630.34897196049587</v>
      </c>
      <c r="F533" s="8">
        <f t="shared" si="26"/>
        <v>-7.8538857419858023E-3</v>
      </c>
    </row>
    <row r="534" spans="1:6" x14ac:dyDescent="0.3">
      <c r="A534" s="9">
        <v>44970</v>
      </c>
      <c r="B534">
        <v>343.29061889648398</v>
      </c>
      <c r="C534" s="8">
        <f t="shared" si="24"/>
        <v>9.0169263144100117E-3</v>
      </c>
      <c r="E534" s="12">
        <f t="shared" si="25"/>
        <v>641.04777881925077</v>
      </c>
      <c r="F534" s="8">
        <f t="shared" si="26"/>
        <v>8.9765165671500582E-3</v>
      </c>
    </row>
    <row r="535" spans="1:6" x14ac:dyDescent="0.3">
      <c r="A535" s="9">
        <v>44971</v>
      </c>
      <c r="B535">
        <v>343.59289550781301</v>
      </c>
      <c r="C535" s="8">
        <f t="shared" si="24"/>
        <v>8.8013942539958193E-4</v>
      </c>
      <c r="E535" s="12">
        <f t="shared" si="25"/>
        <v>635.87832226615001</v>
      </c>
      <c r="F535" s="8">
        <f t="shared" si="26"/>
        <v>8.7975232981099864E-4</v>
      </c>
    </row>
    <row r="536" spans="1:6" x14ac:dyDescent="0.3">
      <c r="A536" s="9">
        <v>44972</v>
      </c>
      <c r="B536">
        <v>352.18389892578102</v>
      </c>
      <c r="C536" s="8">
        <f t="shared" si="24"/>
        <v>2.4695966043657085E-2</v>
      </c>
      <c r="E536" s="12">
        <f t="shared" si="25"/>
        <v>651.00897305725573</v>
      </c>
      <c r="F536" s="8">
        <f t="shared" si="26"/>
        <v>2.4395950096411805E-2</v>
      </c>
    </row>
    <row r="537" spans="1:6" x14ac:dyDescent="0.3">
      <c r="A537" s="9">
        <v>44973</v>
      </c>
      <c r="B537">
        <v>345.72848510742199</v>
      </c>
      <c r="C537" s="8">
        <f t="shared" si="24"/>
        <v>-1.8499737427089779E-2</v>
      </c>
      <c r="E537" s="12">
        <f t="shared" si="25"/>
        <v>623.56591532223729</v>
      </c>
      <c r="F537" s="8">
        <f t="shared" si="26"/>
        <v>-1.8672997743588694E-2</v>
      </c>
    </row>
    <row r="538" spans="1:6" x14ac:dyDescent="0.3">
      <c r="A538" s="9">
        <v>44974</v>
      </c>
      <c r="B538">
        <v>346.64514160156301</v>
      </c>
      <c r="C538" s="8">
        <f t="shared" si="24"/>
        <v>2.6478681288607951E-3</v>
      </c>
      <c r="E538" s="12">
        <f t="shared" si="25"/>
        <v>637.0013941684698</v>
      </c>
      <c r="F538" s="8">
        <f t="shared" si="26"/>
        <v>2.6443687020329784E-3</v>
      </c>
    </row>
    <row r="539" spans="1:6" x14ac:dyDescent="0.3">
      <c r="A539" s="9">
        <v>44978</v>
      </c>
      <c r="B539">
        <v>335.00189208984398</v>
      </c>
      <c r="C539" s="8">
        <f t="shared" si="24"/>
        <v>-3.4165430167095369E-2</v>
      </c>
      <c r="E539" s="12">
        <f t="shared" si="25"/>
        <v>613.61320068213001</v>
      </c>
      <c r="F539" s="8">
        <f t="shared" si="26"/>
        <v>-3.4762712196015906E-2</v>
      </c>
    </row>
    <row r="540" spans="1:6" x14ac:dyDescent="0.3">
      <c r="A540" s="9">
        <v>44979</v>
      </c>
      <c r="B540">
        <v>336.73757934570301</v>
      </c>
      <c r="C540" s="8">
        <f t="shared" si="24"/>
        <v>5.1677508688578186E-3</v>
      </c>
      <c r="E540" s="12">
        <f t="shared" si="25"/>
        <v>638.60232393608078</v>
      </c>
      <c r="F540" s="8">
        <f t="shared" si="26"/>
        <v>5.1544438694863274E-3</v>
      </c>
    </row>
    <row r="541" spans="1:6" x14ac:dyDescent="0.3">
      <c r="A541" s="9">
        <v>44980</v>
      </c>
      <c r="B541">
        <v>340.33587646484398</v>
      </c>
      <c r="C541" s="8">
        <f t="shared" si="24"/>
        <v>1.0629071233885257E-2</v>
      </c>
      <c r="E541" s="12">
        <f t="shared" si="25"/>
        <v>642.07200536373432</v>
      </c>
      <c r="F541" s="8">
        <f t="shared" si="26"/>
        <v>1.0572979772917518E-2</v>
      </c>
    </row>
    <row r="542" spans="1:6" x14ac:dyDescent="0.3">
      <c r="A542" s="9">
        <v>44981</v>
      </c>
      <c r="B542">
        <v>339.38024902343801</v>
      </c>
      <c r="C542" s="8">
        <f t="shared" si="24"/>
        <v>-2.8118446369241835E-3</v>
      </c>
      <c r="E542" s="12">
        <f t="shared" si="25"/>
        <v>633.53273407940503</v>
      </c>
      <c r="F542" s="8">
        <f t="shared" si="26"/>
        <v>-2.8158052983072611E-3</v>
      </c>
    </row>
    <row r="543" spans="1:6" x14ac:dyDescent="0.3">
      <c r="A543" s="9">
        <v>44984</v>
      </c>
      <c r="B543">
        <v>341.76937866210898</v>
      </c>
      <c r="C543" s="8">
        <f t="shared" si="24"/>
        <v>7.0150208972631616E-3</v>
      </c>
      <c r="E543" s="12">
        <f t="shared" si="25"/>
        <v>639.77592996557928</v>
      </c>
      <c r="F543" s="8">
        <f t="shared" si="26"/>
        <v>6.9905301070656489E-3</v>
      </c>
    </row>
    <row r="544" spans="1:6" x14ac:dyDescent="0.3">
      <c r="A544" s="9">
        <v>44985</v>
      </c>
      <c r="B544">
        <v>343.10531616210898</v>
      </c>
      <c r="C544" s="8">
        <f t="shared" si="24"/>
        <v>3.9012660403309834E-3</v>
      </c>
      <c r="E544" s="12">
        <f t="shared" si="25"/>
        <v>637.79770186774647</v>
      </c>
      <c r="F544" s="8">
        <f t="shared" si="26"/>
        <v>3.8936758365040298E-3</v>
      </c>
    </row>
    <row r="545" spans="1:6" x14ac:dyDescent="0.3">
      <c r="A545" s="9">
        <v>44986</v>
      </c>
      <c r="B545">
        <v>344.56802368164102</v>
      </c>
      <c r="C545" s="8">
        <f t="shared" si="24"/>
        <v>4.2540829800836576E-3</v>
      </c>
      <c r="E545" s="12">
        <f t="shared" si="25"/>
        <v>638.02185322701496</v>
      </c>
      <c r="F545" s="8">
        <f t="shared" si="26"/>
        <v>4.2450599498446272E-3</v>
      </c>
    </row>
    <row r="546" spans="1:6" x14ac:dyDescent="0.3">
      <c r="A546" s="9">
        <v>44987</v>
      </c>
      <c r="B546">
        <v>346.66458129882801</v>
      </c>
      <c r="C546" s="8">
        <f t="shared" si="24"/>
        <v>6.0661607430676553E-3</v>
      </c>
      <c r="E546" s="12">
        <f t="shared" si="25"/>
        <v>639.17310093625963</v>
      </c>
      <c r="F546" s="8">
        <f t="shared" si="26"/>
        <v>6.0478356612397909E-3</v>
      </c>
    </row>
    <row r="547" spans="1:6" x14ac:dyDescent="0.3">
      <c r="A547" s="9">
        <v>44988</v>
      </c>
      <c r="B547">
        <v>350.90646362304699</v>
      </c>
      <c r="C547" s="8">
        <f t="shared" si="24"/>
        <v>1.2162014582830987E-2</v>
      </c>
      <c r="E547" s="12">
        <f t="shared" si="25"/>
        <v>643.04591363352597</v>
      </c>
      <c r="F547" s="8">
        <f t="shared" si="26"/>
        <v>1.2088651512978594E-2</v>
      </c>
    </row>
    <row r="548" spans="1:6" x14ac:dyDescent="0.3">
      <c r="A548" s="9">
        <v>44991</v>
      </c>
      <c r="B548">
        <v>351.540283203125</v>
      </c>
      <c r="C548" s="8">
        <f t="shared" si="24"/>
        <v>1.8046058436456001E-3</v>
      </c>
      <c r="E548" s="12">
        <f t="shared" si="25"/>
        <v>636.46565348781166</v>
      </c>
      <c r="F548" s="8">
        <f t="shared" si="26"/>
        <v>1.8029794988337609E-3</v>
      </c>
    </row>
    <row r="549" spans="1:6" x14ac:dyDescent="0.3">
      <c r="A549" s="9">
        <v>44992</v>
      </c>
      <c r="B549">
        <v>350.60415649414102</v>
      </c>
      <c r="C549" s="8">
        <f t="shared" si="24"/>
        <v>-2.6664806006349889E-3</v>
      </c>
      <c r="E549" s="12">
        <f t="shared" si="25"/>
        <v>633.62508663579251</v>
      </c>
      <c r="F549" s="8">
        <f t="shared" si="26"/>
        <v>-2.6700419923618721E-3</v>
      </c>
    </row>
    <row r="550" spans="1:6" x14ac:dyDescent="0.3">
      <c r="A550" s="9">
        <v>44993</v>
      </c>
      <c r="B550">
        <v>353.65640258789102</v>
      </c>
      <c r="C550" s="8">
        <f t="shared" si="24"/>
        <v>8.6679998334204672E-3</v>
      </c>
      <c r="E550" s="12">
        <f t="shared" si="25"/>
        <v>640.8260991429479</v>
      </c>
      <c r="F550" s="8">
        <f t="shared" si="26"/>
        <v>8.6306484090982235E-3</v>
      </c>
    </row>
    <row r="551" spans="1:6" x14ac:dyDescent="0.3">
      <c r="A551" s="9">
        <v>44994</v>
      </c>
      <c r="B551">
        <v>342.20812988281301</v>
      </c>
      <c r="C551" s="8">
        <f t="shared" si="24"/>
        <v>-3.2906708754659626E-2</v>
      </c>
      <c r="E551" s="12">
        <f t="shared" si="25"/>
        <v>614.41289050353032</v>
      </c>
      <c r="F551" s="8">
        <f t="shared" si="26"/>
        <v>-3.3460313264626396E-2</v>
      </c>
    </row>
    <row r="552" spans="1:6" x14ac:dyDescent="0.3">
      <c r="A552" s="9">
        <v>44995</v>
      </c>
      <c r="B552">
        <v>330.05783081054699</v>
      </c>
      <c r="C552" s="8">
        <f t="shared" si="24"/>
        <v>-3.6151234882286949E-2</v>
      </c>
      <c r="E552" s="12">
        <f t="shared" si="25"/>
        <v>612.3515809127847</v>
      </c>
      <c r="F552" s="8">
        <f t="shared" si="26"/>
        <v>-3.6820879336936917E-2</v>
      </c>
    </row>
    <row r="553" spans="1:6" x14ac:dyDescent="0.3">
      <c r="A553" s="9">
        <v>44998</v>
      </c>
      <c r="B553">
        <v>323.83639526367199</v>
      </c>
      <c r="C553" s="8">
        <f t="shared" si="24"/>
        <v>-1.902944861659691E-2</v>
      </c>
      <c r="E553" s="12">
        <f t="shared" si="25"/>
        <v>623.22937965807398</v>
      </c>
      <c r="F553" s="8">
        <f t="shared" si="26"/>
        <v>-1.9212838844515523E-2</v>
      </c>
    </row>
    <row r="554" spans="1:6" x14ac:dyDescent="0.3">
      <c r="A554" s="9">
        <v>44999</v>
      </c>
      <c r="B554">
        <v>325.91348266601602</v>
      </c>
      <c r="C554" s="8">
        <f t="shared" si="24"/>
        <v>6.3935201785647461E-3</v>
      </c>
      <c r="E554" s="12">
        <f t="shared" si="25"/>
        <v>639.38107865549125</v>
      </c>
      <c r="F554" s="8">
        <f t="shared" si="26"/>
        <v>6.3731683290073641E-3</v>
      </c>
    </row>
    <row r="555" spans="1:6" x14ac:dyDescent="0.3">
      <c r="A555" s="9">
        <v>45000</v>
      </c>
      <c r="B555">
        <v>305.74746704101602</v>
      </c>
      <c r="C555" s="8">
        <f t="shared" si="24"/>
        <v>-6.3872465428432099E-2</v>
      </c>
      <c r="E555" s="12">
        <f t="shared" si="25"/>
        <v>594.7397522067464</v>
      </c>
      <c r="F555" s="8">
        <f t="shared" si="26"/>
        <v>-6.6003556902244825E-2</v>
      </c>
    </row>
    <row r="556" spans="1:6" x14ac:dyDescent="0.3">
      <c r="A556" s="9">
        <v>45001</v>
      </c>
      <c r="B556">
        <v>306.19598388671898</v>
      </c>
      <c r="C556" s="8">
        <f t="shared" si="24"/>
        <v>1.4658770359817109E-3</v>
      </c>
      <c r="E556" s="12">
        <f t="shared" si="25"/>
        <v>636.25045258868681</v>
      </c>
      <c r="F556" s="8">
        <f t="shared" si="26"/>
        <v>1.4648036870430307E-3</v>
      </c>
    </row>
    <row r="557" spans="1:6" x14ac:dyDescent="0.3">
      <c r="A557" s="9">
        <v>45002</v>
      </c>
      <c r="B557">
        <v>297.34170532226602</v>
      </c>
      <c r="C557" s="8">
        <f t="shared" si="24"/>
        <v>-2.9343366727946608E-2</v>
      </c>
      <c r="E557" s="12">
        <f t="shared" si="25"/>
        <v>616.67674994119238</v>
      </c>
      <c r="F557" s="8">
        <f t="shared" si="26"/>
        <v>-2.97824949886865E-2</v>
      </c>
    </row>
    <row r="558" spans="1:6" x14ac:dyDescent="0.3">
      <c r="A558" s="9">
        <v>45005</v>
      </c>
      <c r="B558">
        <v>307.98046875</v>
      </c>
      <c r="C558" s="8">
        <f t="shared" si="24"/>
        <v>3.5154367384572976E-2</v>
      </c>
      <c r="E558" s="12">
        <f t="shared" si="25"/>
        <v>657.65339573714391</v>
      </c>
      <c r="F558" s="8">
        <f t="shared" si="26"/>
        <v>3.4550562827461259E-2</v>
      </c>
    </row>
    <row r="559" spans="1:6" x14ac:dyDescent="0.3">
      <c r="A559" s="9">
        <v>45006</v>
      </c>
      <c r="B559">
        <v>318.10256958007801</v>
      </c>
      <c r="C559" s="8">
        <f t="shared" si="24"/>
        <v>3.233750880922389E-2</v>
      </c>
      <c r="E559" s="12">
        <f t="shared" si="25"/>
        <v>655.86379153340556</v>
      </c>
      <c r="F559" s="8">
        <f t="shared" si="26"/>
        <v>3.1825657012119445E-2</v>
      </c>
    </row>
    <row r="560" spans="1:6" x14ac:dyDescent="0.3">
      <c r="A560" s="9">
        <v>45007</v>
      </c>
      <c r="B560">
        <v>314.11419677734398</v>
      </c>
      <c r="C560" s="8">
        <f t="shared" si="24"/>
        <v>-1.2617272827212969E-2</v>
      </c>
      <c r="E560" s="12">
        <f t="shared" si="25"/>
        <v>627.30315774839551</v>
      </c>
      <c r="F560" s="8">
        <f t="shared" si="26"/>
        <v>-1.2697546552445997E-2</v>
      </c>
    </row>
    <row r="561" spans="1:6" x14ac:dyDescent="0.3">
      <c r="A561" s="9">
        <v>45008</v>
      </c>
      <c r="B561">
        <v>312.45651245117199</v>
      </c>
      <c r="C561" s="8">
        <f t="shared" si="24"/>
        <v>-5.2913044590024222E-3</v>
      </c>
      <c r="E561" s="12">
        <f t="shared" si="25"/>
        <v>631.95748576576125</v>
      </c>
      <c r="F561" s="8">
        <f t="shared" si="26"/>
        <v>-5.3053529890546326E-3</v>
      </c>
    </row>
    <row r="562" spans="1:6" x14ac:dyDescent="0.3">
      <c r="A562" s="9">
        <v>45009</v>
      </c>
      <c r="B562">
        <v>312.89523315429699</v>
      </c>
      <c r="C562" s="8">
        <f t="shared" si="24"/>
        <v>1.4031168160484747E-3</v>
      </c>
      <c r="E562" s="12">
        <f t="shared" si="25"/>
        <v>636.21057981892727</v>
      </c>
      <c r="F562" s="8">
        <f t="shared" si="26"/>
        <v>1.402133367470036E-3</v>
      </c>
    </row>
    <row r="563" spans="1:6" x14ac:dyDescent="0.3">
      <c r="A563" s="9">
        <v>45012</v>
      </c>
      <c r="B563">
        <v>316.591064453125</v>
      </c>
      <c r="C563" s="8">
        <f t="shared" si="24"/>
        <v>1.1742507437812329E-2</v>
      </c>
      <c r="E563" s="12">
        <f t="shared" si="25"/>
        <v>642.77939270954585</v>
      </c>
      <c r="F563" s="8">
        <f t="shared" si="26"/>
        <v>1.1674099199406429E-2</v>
      </c>
    </row>
    <row r="564" spans="1:6" x14ac:dyDescent="0.3">
      <c r="A564" s="9">
        <v>45013</v>
      </c>
      <c r="B564">
        <v>319.59454345703102</v>
      </c>
      <c r="C564" s="8">
        <f t="shared" si="24"/>
        <v>9.4422171179036219E-3</v>
      </c>
      <c r="E564" s="12">
        <f t="shared" si="25"/>
        <v>641.31797421223359</v>
      </c>
      <c r="F564" s="8">
        <f t="shared" si="26"/>
        <v>9.3979180219885272E-3</v>
      </c>
    </row>
    <row r="565" spans="1:6" x14ac:dyDescent="0.3">
      <c r="A565" s="9">
        <v>45014</v>
      </c>
      <c r="B565">
        <v>325.86471557617199</v>
      </c>
      <c r="C565" s="8">
        <f t="shared" si="24"/>
        <v>1.9429171634001173E-2</v>
      </c>
      <c r="E565" s="12">
        <f t="shared" si="25"/>
        <v>647.66287769477276</v>
      </c>
      <c r="F565" s="8">
        <f t="shared" si="26"/>
        <v>1.9242834988758631E-2</v>
      </c>
    </row>
    <row r="566" spans="1:6" x14ac:dyDescent="0.3">
      <c r="A566" s="9">
        <v>45015</v>
      </c>
      <c r="B566">
        <v>328.205078125</v>
      </c>
      <c r="C566" s="8">
        <f t="shared" si="24"/>
        <v>7.1563388478606306E-3</v>
      </c>
      <c r="E566" s="12">
        <f t="shared" si="25"/>
        <v>639.86571196623277</v>
      </c>
      <c r="F566" s="8">
        <f t="shared" si="26"/>
        <v>7.1308537693454297E-3</v>
      </c>
    </row>
    <row r="567" spans="1:6" x14ac:dyDescent="0.3">
      <c r="A567" s="9">
        <v>45016</v>
      </c>
      <c r="B567">
        <v>327.75650024414102</v>
      </c>
      <c r="C567" s="8">
        <f t="shared" si="24"/>
        <v>-1.3676958089519011E-3</v>
      </c>
      <c r="E567" s="12">
        <f t="shared" si="25"/>
        <v>634.45022948935582</v>
      </c>
      <c r="F567" s="8">
        <f t="shared" si="26"/>
        <v>-1.3686319585406454E-3</v>
      </c>
    </row>
    <row r="568" spans="1:6" x14ac:dyDescent="0.3">
      <c r="A568" s="9">
        <v>45019</v>
      </c>
      <c r="B568">
        <v>330.740478515625</v>
      </c>
      <c r="C568" s="8">
        <f t="shared" si="24"/>
        <v>9.0630596427980648E-3</v>
      </c>
      <c r="E568" s="12">
        <f t="shared" si="25"/>
        <v>641.07708820635969</v>
      </c>
      <c r="F568" s="8">
        <f t="shared" si="26"/>
        <v>9.0222365868887731E-3</v>
      </c>
    </row>
    <row r="569" spans="1:6" x14ac:dyDescent="0.3">
      <c r="A569" s="9">
        <v>45020</v>
      </c>
      <c r="B569">
        <v>312.67095947265602</v>
      </c>
      <c r="C569" s="8">
        <f t="shared" si="24"/>
        <v>-5.6182625123459555E-2</v>
      </c>
      <c r="E569" s="12">
        <f t="shared" si="25"/>
        <v>599.62525503471511</v>
      </c>
      <c r="F569" s="8">
        <f t="shared" si="26"/>
        <v>-5.7822590369431347E-2</v>
      </c>
    </row>
    <row r="570" spans="1:6" x14ac:dyDescent="0.3">
      <c r="A570" s="9">
        <v>45021</v>
      </c>
      <c r="B570">
        <v>304.811279296875</v>
      </c>
      <c r="C570" s="8">
        <f t="shared" si="24"/>
        <v>-2.5458561205569222E-2</v>
      </c>
      <c r="E570" s="12">
        <f t="shared" si="25"/>
        <v>619.1448412945864</v>
      </c>
      <c r="F570" s="8">
        <f t="shared" si="26"/>
        <v>-2.5788237804247518E-2</v>
      </c>
    </row>
    <row r="571" spans="1:6" x14ac:dyDescent="0.3">
      <c r="A571" s="9">
        <v>45022</v>
      </c>
      <c r="B571">
        <v>304.70407104492199</v>
      </c>
      <c r="C571" s="8">
        <f t="shared" si="24"/>
        <v>-3.5178196250015191E-4</v>
      </c>
      <c r="E571" s="12">
        <f t="shared" si="25"/>
        <v>635.09565901363385</v>
      </c>
      <c r="F571" s="8">
        <f t="shared" si="26"/>
        <v>-3.5184385228965634E-4</v>
      </c>
    </row>
    <row r="572" spans="1:6" x14ac:dyDescent="0.3">
      <c r="A572" s="9">
        <v>45026</v>
      </c>
      <c r="B572">
        <v>307.3369140625</v>
      </c>
      <c r="C572" s="8">
        <f t="shared" si="24"/>
        <v>8.6035390507163429E-3</v>
      </c>
      <c r="E572" s="12">
        <f t="shared" si="25"/>
        <v>640.78514597308947</v>
      </c>
      <c r="F572" s="8">
        <f t="shared" si="26"/>
        <v>8.5667395287283999E-3</v>
      </c>
    </row>
    <row r="573" spans="1:6" x14ac:dyDescent="0.3">
      <c r="A573" s="9">
        <v>45027</v>
      </c>
      <c r="B573">
        <v>310.07708740234398</v>
      </c>
      <c r="C573" s="8">
        <f t="shared" si="24"/>
        <v>8.8763498227965552E-3</v>
      </c>
      <c r="E573" s="12">
        <f t="shared" si="25"/>
        <v>640.95846788169092</v>
      </c>
      <c r="F573" s="8">
        <f t="shared" si="26"/>
        <v>8.8371866100079421E-3</v>
      </c>
    </row>
    <row r="574" spans="1:6" x14ac:dyDescent="0.3">
      <c r="A574" s="9">
        <v>45028</v>
      </c>
      <c r="B574">
        <v>316.45452880859398</v>
      </c>
      <c r="C574" s="8">
        <f t="shared" si="24"/>
        <v>2.0358626805678941E-2</v>
      </c>
      <c r="E574" s="12">
        <f t="shared" si="25"/>
        <v>648.25337836703852</v>
      </c>
      <c r="F574" s="8">
        <f t="shared" si="26"/>
        <v>2.0154160408702774E-2</v>
      </c>
    </row>
    <row r="575" spans="1:6" x14ac:dyDescent="0.3">
      <c r="A575" s="9">
        <v>45029</v>
      </c>
      <c r="B575">
        <v>311.60806274414102</v>
      </c>
      <c r="C575" s="8">
        <f t="shared" si="24"/>
        <v>-1.5433373447714347E-2</v>
      </c>
      <c r="E575" s="12">
        <f t="shared" si="25"/>
        <v>625.51403508788883</v>
      </c>
      <c r="F575" s="8">
        <f t="shared" si="26"/>
        <v>-1.5553707669951131E-2</v>
      </c>
    </row>
    <row r="576" spans="1:6" x14ac:dyDescent="0.3">
      <c r="A576" s="9">
        <v>45030</v>
      </c>
      <c r="B576">
        <v>311.17901611328102</v>
      </c>
      <c r="C576" s="8">
        <f t="shared" si="24"/>
        <v>-1.3778278750504901E-3</v>
      </c>
      <c r="E576" s="12">
        <f t="shared" si="25"/>
        <v>634.44379239370562</v>
      </c>
      <c r="F576" s="8">
        <f t="shared" si="26"/>
        <v>-1.3787779526730046E-3</v>
      </c>
    </row>
    <row r="577" spans="1:6" x14ac:dyDescent="0.3">
      <c r="A577" s="9">
        <v>45033</v>
      </c>
      <c r="B577">
        <v>317.32241821289102</v>
      </c>
      <c r="C577" s="8">
        <f t="shared" si="24"/>
        <v>1.9549988054833628E-2</v>
      </c>
      <c r="E577" s="12">
        <f t="shared" si="25"/>
        <v>647.73963468090415</v>
      </c>
      <c r="F577" s="8">
        <f t="shared" si="26"/>
        <v>1.9361341762503415E-2</v>
      </c>
    </row>
    <row r="578" spans="1:6" x14ac:dyDescent="0.3">
      <c r="A578" s="9">
        <v>45034</v>
      </c>
      <c r="B578">
        <v>316.63015747070301</v>
      </c>
      <c r="C578" s="8">
        <f t="shared" si="24"/>
        <v>-2.1839520616972665E-3</v>
      </c>
      <c r="E578" s="12">
        <f t="shared" si="25"/>
        <v>633.93164625836778</v>
      </c>
      <c r="F578" s="8">
        <f t="shared" si="26"/>
        <v>-2.186340362924939E-3</v>
      </c>
    </row>
    <row r="579" spans="1:6" x14ac:dyDescent="0.3">
      <c r="A579" s="9">
        <v>45035</v>
      </c>
      <c r="B579">
        <v>315.39166259765602</v>
      </c>
      <c r="C579" s="8">
        <f t="shared" si="24"/>
        <v>-3.9191572789837575E-3</v>
      </c>
      <c r="E579" s="12">
        <f t="shared" si="25"/>
        <v>632.82923714973163</v>
      </c>
      <c r="F579" s="8">
        <f t="shared" si="26"/>
        <v>-3.9268573008546456E-3</v>
      </c>
    </row>
    <row r="580" spans="1:6" x14ac:dyDescent="0.3">
      <c r="A580" s="9">
        <v>45036</v>
      </c>
      <c r="B580">
        <v>311.39352416992199</v>
      </c>
      <c r="C580" s="8">
        <f t="shared" ref="C580:C643" si="27">LN(B580/B579)</f>
        <v>-1.2757776477064367E-2</v>
      </c>
      <c r="E580" s="12">
        <f t="shared" ref="E580:E643" si="28">$E$3*(1+C580)</f>
        <v>627.21389308860205</v>
      </c>
      <c r="F580" s="8">
        <f t="shared" ref="F580:F643" si="29">LN(E580/$E$3)</f>
        <v>-1.2839855754038065E-2</v>
      </c>
    </row>
    <row r="581" spans="1:6" x14ac:dyDescent="0.3">
      <c r="A581" s="9">
        <v>45037</v>
      </c>
      <c r="B581">
        <v>312.82699584960898</v>
      </c>
      <c r="C581" s="8">
        <f t="shared" si="27"/>
        <v>4.592845488235354E-3</v>
      </c>
      <c r="E581" s="12">
        <f t="shared" si="28"/>
        <v>638.23707553670511</v>
      </c>
      <c r="F581" s="8">
        <f t="shared" si="29"/>
        <v>4.5823305567406969E-3</v>
      </c>
    </row>
    <row r="582" spans="1:6" x14ac:dyDescent="0.3">
      <c r="A582" s="9">
        <v>45040</v>
      </c>
      <c r="B582">
        <v>314.93328857421898</v>
      </c>
      <c r="C582" s="8">
        <f t="shared" si="27"/>
        <v>6.7105252782994921E-3</v>
      </c>
      <c r="E582" s="12">
        <f t="shared" si="28"/>
        <v>639.58247806689815</v>
      </c>
      <c r="F582" s="8">
        <f t="shared" si="29"/>
        <v>6.688109926855158E-3</v>
      </c>
    </row>
    <row r="583" spans="1:6" x14ac:dyDescent="0.3">
      <c r="A583" s="9">
        <v>45041</v>
      </c>
      <c r="B583">
        <v>309.22869873046898</v>
      </c>
      <c r="C583" s="8">
        <f t="shared" si="27"/>
        <v>-1.8279705611150419E-2</v>
      </c>
      <c r="E583" s="12">
        <f t="shared" si="28"/>
        <v>623.70570574913597</v>
      </c>
      <c r="F583" s="8">
        <f t="shared" si="29"/>
        <v>-1.8448843798092886E-2</v>
      </c>
    </row>
    <row r="584" spans="1:6" x14ac:dyDescent="0.3">
      <c r="A584" s="9">
        <v>45042</v>
      </c>
      <c r="B584">
        <v>303.90441894531301</v>
      </c>
      <c r="C584" s="8">
        <f t="shared" si="27"/>
        <v>-1.7367887876872906E-2</v>
      </c>
      <c r="E584" s="12">
        <f t="shared" si="28"/>
        <v>624.28500101961436</v>
      </c>
      <c r="F584" s="8">
        <f t="shared" si="29"/>
        <v>-1.7520479013095031E-2</v>
      </c>
    </row>
    <row r="585" spans="1:6" x14ac:dyDescent="0.3">
      <c r="A585" s="9">
        <v>45043</v>
      </c>
      <c r="B585">
        <v>315.26486206054699</v>
      </c>
      <c r="C585" s="8">
        <f t="shared" si="27"/>
        <v>3.6699876858230035E-2</v>
      </c>
      <c r="E585" s="12">
        <f t="shared" si="28"/>
        <v>658.63528750664159</v>
      </c>
      <c r="F585" s="8">
        <f t="shared" si="29"/>
        <v>3.6042472564468415E-2</v>
      </c>
    </row>
    <row r="586" spans="1:6" x14ac:dyDescent="0.3">
      <c r="A586" s="9">
        <v>45044</v>
      </c>
      <c r="B586">
        <v>316.80560302734398</v>
      </c>
      <c r="C586" s="8">
        <f t="shared" si="27"/>
        <v>4.8752286448223367E-3</v>
      </c>
      <c r="E586" s="12">
        <f t="shared" si="28"/>
        <v>638.41647896452207</v>
      </c>
      <c r="F586" s="8">
        <f t="shared" si="29"/>
        <v>4.8633832015483507E-3</v>
      </c>
    </row>
    <row r="587" spans="1:6" x14ac:dyDescent="0.3">
      <c r="A587" s="9">
        <v>45047</v>
      </c>
      <c r="B587">
        <v>319.23373413085898</v>
      </c>
      <c r="C587" s="8">
        <f t="shared" si="27"/>
        <v>7.6351972513562499E-3</v>
      </c>
      <c r="E587" s="12">
        <f t="shared" si="28"/>
        <v>640.16993988146805</v>
      </c>
      <c r="F587" s="8">
        <f t="shared" si="29"/>
        <v>7.6061966561229277E-3</v>
      </c>
    </row>
    <row r="588" spans="1:6" x14ac:dyDescent="0.3">
      <c r="A588" s="9">
        <v>45048</v>
      </c>
      <c r="B588">
        <v>316.94207763671898</v>
      </c>
      <c r="C588" s="8">
        <f t="shared" si="27"/>
        <v>-7.2045065659352321E-3</v>
      </c>
      <c r="E588" s="12">
        <f t="shared" si="28"/>
        <v>630.74199182398831</v>
      </c>
      <c r="F588" s="8">
        <f t="shared" si="29"/>
        <v>-7.2305843505664699E-3</v>
      </c>
    </row>
    <row r="589" spans="1:6" x14ac:dyDescent="0.3">
      <c r="A589" s="9">
        <v>45049</v>
      </c>
      <c r="B589">
        <v>315.18688964843801</v>
      </c>
      <c r="C589" s="8">
        <f t="shared" si="27"/>
        <v>-5.5532734292531392E-3</v>
      </c>
      <c r="E589" s="12">
        <f t="shared" si="28"/>
        <v>631.79105186151332</v>
      </c>
      <c r="F589" s="8">
        <f t="shared" si="29"/>
        <v>-5.5687501764771418E-3</v>
      </c>
    </row>
    <row r="590" spans="1:6" x14ac:dyDescent="0.3">
      <c r="A590" s="9">
        <v>45050</v>
      </c>
      <c r="B590">
        <v>314.280029296875</v>
      </c>
      <c r="C590" s="8">
        <f t="shared" si="27"/>
        <v>-2.8813618370833165E-3</v>
      </c>
      <c r="E590" s="12">
        <f t="shared" si="28"/>
        <v>633.48856847069271</v>
      </c>
      <c r="F590" s="8">
        <f t="shared" si="29"/>
        <v>-2.8855209512980208E-3</v>
      </c>
    </row>
    <row r="591" spans="1:6" x14ac:dyDescent="0.3">
      <c r="A591" s="9">
        <v>45051</v>
      </c>
      <c r="B591">
        <v>325.01629638671898</v>
      </c>
      <c r="C591" s="8">
        <f t="shared" si="27"/>
        <v>3.359092227435799E-2</v>
      </c>
      <c r="E591" s="12">
        <f t="shared" si="28"/>
        <v>656.66010911422279</v>
      </c>
      <c r="F591" s="8">
        <f t="shared" si="29"/>
        <v>3.3039071378335241E-2</v>
      </c>
    </row>
    <row r="592" spans="1:6" x14ac:dyDescent="0.3">
      <c r="A592" s="9">
        <v>45054</v>
      </c>
      <c r="B592">
        <v>326.51803588867199</v>
      </c>
      <c r="C592" s="8">
        <f t="shared" si="27"/>
        <v>4.609863477625562E-3</v>
      </c>
      <c r="E592" s="12">
        <f t="shared" si="28"/>
        <v>638.24788739130736</v>
      </c>
      <c r="F592" s="8">
        <f t="shared" si="29"/>
        <v>4.5992705989918838E-3</v>
      </c>
    </row>
    <row r="593" spans="1:6" x14ac:dyDescent="0.3">
      <c r="A593" s="9">
        <v>45055</v>
      </c>
      <c r="B593">
        <v>330.68191528320301</v>
      </c>
      <c r="C593" s="8">
        <f t="shared" si="27"/>
        <v>1.2671745042636464E-2</v>
      </c>
      <c r="E593" s="12">
        <f t="shared" si="28"/>
        <v>643.36975515742233</v>
      </c>
      <c r="F593" s="8">
        <f t="shared" si="29"/>
        <v>1.259213034737691E-2</v>
      </c>
    </row>
    <row r="594" spans="1:6" x14ac:dyDescent="0.3">
      <c r="A594" s="9">
        <v>45056</v>
      </c>
      <c r="B594">
        <v>318.755859375</v>
      </c>
      <c r="C594" s="8">
        <f t="shared" si="27"/>
        <v>-3.6731453664637224E-2</v>
      </c>
      <c r="E594" s="12">
        <f t="shared" si="28"/>
        <v>611.98295680752472</v>
      </c>
      <c r="F594" s="8">
        <f t="shared" si="29"/>
        <v>-3.7423041744418906E-2</v>
      </c>
    </row>
    <row r="595" spans="1:6" x14ac:dyDescent="0.3">
      <c r="A595" s="9">
        <v>45057</v>
      </c>
      <c r="B595">
        <v>317.96240234375</v>
      </c>
      <c r="C595" s="8">
        <f t="shared" si="27"/>
        <v>-2.4923344897839158E-3</v>
      </c>
      <c r="E595" s="12">
        <f t="shared" si="28"/>
        <v>633.73572499540739</v>
      </c>
      <c r="F595" s="8">
        <f t="shared" si="29"/>
        <v>-2.4954455256248342E-3</v>
      </c>
    </row>
    <row r="596" spans="1:6" x14ac:dyDescent="0.3">
      <c r="A596" s="9">
        <v>45058</v>
      </c>
      <c r="B596">
        <v>317.37466430664102</v>
      </c>
      <c r="C596" s="8">
        <f t="shared" si="27"/>
        <v>-1.8501618608993307E-3</v>
      </c>
      <c r="E596" s="12">
        <f t="shared" si="28"/>
        <v>634.14370956596235</v>
      </c>
      <c r="F596" s="8">
        <f t="shared" si="29"/>
        <v>-1.8518755243844488E-3</v>
      </c>
    </row>
    <row r="597" spans="1:6" x14ac:dyDescent="0.3">
      <c r="A597" s="9">
        <v>45061</v>
      </c>
      <c r="B597">
        <v>321.00894165039102</v>
      </c>
      <c r="C597" s="8">
        <f t="shared" si="27"/>
        <v>1.1385996044809799E-2</v>
      </c>
      <c r="E597" s="12">
        <f t="shared" si="28"/>
        <v>642.55289419336839</v>
      </c>
      <c r="F597" s="8">
        <f t="shared" si="29"/>
        <v>1.1321663458345836E-2</v>
      </c>
    </row>
    <row r="598" spans="1:6" x14ac:dyDescent="0.3">
      <c r="A598" s="9">
        <v>45062</v>
      </c>
      <c r="B598">
        <v>314.97476196289102</v>
      </c>
      <c r="C598" s="8">
        <f t="shared" si="27"/>
        <v>-1.8976463487683226E-2</v>
      </c>
      <c r="E598" s="12">
        <f t="shared" si="28"/>
        <v>623.26304212528817</v>
      </c>
      <c r="F598" s="8">
        <f t="shared" si="29"/>
        <v>-1.9158827337290824E-2</v>
      </c>
    </row>
    <row r="599" spans="1:6" x14ac:dyDescent="0.3">
      <c r="A599" s="9">
        <v>45063</v>
      </c>
      <c r="B599">
        <v>324.16320800781301</v>
      </c>
      <c r="C599" s="8">
        <f t="shared" si="27"/>
        <v>2.8754602519867584E-2</v>
      </c>
      <c r="E599" s="12">
        <f t="shared" si="28"/>
        <v>653.587502544975</v>
      </c>
      <c r="F599" s="8">
        <f t="shared" si="29"/>
        <v>2.8348946894510132E-2</v>
      </c>
    </row>
    <row r="600" spans="1:6" x14ac:dyDescent="0.3">
      <c r="A600" s="9">
        <v>45064</v>
      </c>
      <c r="B600">
        <v>328.30679321289102</v>
      </c>
      <c r="C600" s="8">
        <f t="shared" si="27"/>
        <v>1.2701398999754008E-2</v>
      </c>
      <c r="E600" s="12">
        <f t="shared" si="28"/>
        <v>643.38859488433627</v>
      </c>
      <c r="F600" s="8">
        <f t="shared" si="29"/>
        <v>1.2621412810420077E-2</v>
      </c>
    </row>
    <row r="601" spans="1:6" x14ac:dyDescent="0.3">
      <c r="A601" s="9">
        <v>45065</v>
      </c>
      <c r="B601">
        <v>326.04397583007801</v>
      </c>
      <c r="C601" s="8">
        <f t="shared" si="27"/>
        <v>-6.9162489292301657E-3</v>
      </c>
      <c r="E601" s="12">
        <f t="shared" si="28"/>
        <v>630.92512742153713</v>
      </c>
      <c r="F601" s="8">
        <f t="shared" si="29"/>
        <v>-6.9402770325085687E-3</v>
      </c>
    </row>
    <row r="602" spans="1:6" x14ac:dyDescent="0.3">
      <c r="A602" s="9">
        <v>45068</v>
      </c>
      <c r="B602">
        <v>327.31747436523398</v>
      </c>
      <c r="C602" s="8">
        <f t="shared" si="27"/>
        <v>3.8983020731604965E-3</v>
      </c>
      <c r="E602" s="12">
        <f t="shared" si="28"/>
        <v>637.7958188026347</v>
      </c>
      <c r="F602" s="8">
        <f t="shared" si="29"/>
        <v>3.8907233832635151E-3</v>
      </c>
    </row>
    <row r="603" spans="1:6" x14ac:dyDescent="0.3">
      <c r="A603" s="9">
        <v>45069</v>
      </c>
      <c r="B603">
        <v>322.06689453125</v>
      </c>
      <c r="C603" s="8">
        <f t="shared" si="27"/>
        <v>-1.617129856716927E-2</v>
      </c>
      <c r="E603" s="12">
        <f t="shared" si="28"/>
        <v>625.04521712614326</v>
      </c>
      <c r="F603" s="8">
        <f t="shared" si="29"/>
        <v>-1.6303480993970963E-2</v>
      </c>
    </row>
    <row r="604" spans="1:6" x14ac:dyDescent="0.3">
      <c r="A604" s="9">
        <v>45070</v>
      </c>
      <c r="B604">
        <v>315.43511962890602</v>
      </c>
      <c r="C604" s="8">
        <f t="shared" si="27"/>
        <v>-2.0806253140167048E-2</v>
      </c>
      <c r="E604" s="12">
        <f t="shared" si="28"/>
        <v>622.1005417134113</v>
      </c>
      <c r="F604" s="8">
        <f t="shared" si="29"/>
        <v>-2.1025753212773644E-2</v>
      </c>
    </row>
    <row r="605" spans="1:6" x14ac:dyDescent="0.3">
      <c r="A605" s="9">
        <v>45071</v>
      </c>
      <c r="B605">
        <v>320.45059204101602</v>
      </c>
      <c r="C605" s="8">
        <f t="shared" si="27"/>
        <v>1.5775087659332242E-2</v>
      </c>
      <c r="E605" s="12">
        <f t="shared" si="28"/>
        <v>645.34136815960903</v>
      </c>
      <c r="F605" s="8">
        <f t="shared" si="29"/>
        <v>1.5651954236200385E-2</v>
      </c>
    </row>
    <row r="606" spans="1:6" x14ac:dyDescent="0.3">
      <c r="A606" s="9">
        <v>45072</v>
      </c>
      <c r="B606">
        <v>326.08312988281301</v>
      </c>
      <c r="C606" s="8">
        <f t="shared" si="27"/>
        <v>1.7424243021740962E-2</v>
      </c>
      <c r="E606" s="12">
        <f t="shared" si="28"/>
        <v>646.38910814734299</v>
      </c>
      <c r="F606" s="8">
        <f t="shared" si="29"/>
        <v>1.7274181530087005E-2</v>
      </c>
    </row>
    <row r="607" spans="1:6" x14ac:dyDescent="0.3">
      <c r="A607" s="9">
        <v>45076</v>
      </c>
      <c r="B607">
        <v>323.5068359375</v>
      </c>
      <c r="C607" s="8">
        <f t="shared" si="27"/>
        <v>-7.9321036002809285E-3</v>
      </c>
      <c r="E607" s="12">
        <f t="shared" si="28"/>
        <v>630.27973549252465</v>
      </c>
      <c r="F607" s="8">
        <f t="shared" si="29"/>
        <v>-7.9637300881149464E-3</v>
      </c>
    </row>
    <row r="608" spans="1:6" x14ac:dyDescent="0.3">
      <c r="A608" s="9">
        <v>45077</v>
      </c>
      <c r="B608">
        <v>313.89715576171898</v>
      </c>
      <c r="C608" s="8">
        <f t="shared" si="27"/>
        <v>-3.0154842062574724E-2</v>
      </c>
      <c r="E608" s="12">
        <f t="shared" si="28"/>
        <v>616.1612041190524</v>
      </c>
      <c r="F608" s="8">
        <f t="shared" si="29"/>
        <v>-3.061885121943651E-2</v>
      </c>
    </row>
    <row r="609" spans="1:6" x14ac:dyDescent="0.3">
      <c r="A609" s="9">
        <v>45078</v>
      </c>
      <c r="B609">
        <v>319.33383178710898</v>
      </c>
      <c r="C609" s="8">
        <f t="shared" si="27"/>
        <v>1.7171647383997575E-2</v>
      </c>
      <c r="E609" s="12">
        <f t="shared" si="28"/>
        <v>646.22862930076269</v>
      </c>
      <c r="F609" s="8">
        <f t="shared" si="29"/>
        <v>1.7025880980348948E-2</v>
      </c>
    </row>
    <row r="610" spans="1:6" x14ac:dyDescent="0.3">
      <c r="A610" s="9">
        <v>45079</v>
      </c>
      <c r="B610">
        <v>333.77288818359398</v>
      </c>
      <c r="C610" s="8">
        <f t="shared" si="27"/>
        <v>4.4223735968788758E-2</v>
      </c>
      <c r="E610" s="12">
        <f t="shared" si="28"/>
        <v>663.41533930278933</v>
      </c>
      <c r="F610" s="8">
        <f t="shared" si="29"/>
        <v>4.3273772983606934E-2</v>
      </c>
    </row>
    <row r="611" spans="1:6" x14ac:dyDescent="0.3">
      <c r="A611" s="9">
        <v>45082</v>
      </c>
      <c r="B611">
        <v>330.49127197265602</v>
      </c>
      <c r="C611" s="8">
        <f t="shared" si="27"/>
        <v>-9.8805358020052254E-3</v>
      </c>
      <c r="E611" s="12">
        <f t="shared" si="28"/>
        <v>629.04185919677457</v>
      </c>
      <c r="F611" s="8">
        <f t="shared" si="29"/>
        <v>-9.929672226584127E-3</v>
      </c>
    </row>
    <row r="612" spans="1:6" x14ac:dyDescent="0.3">
      <c r="A612" s="9">
        <v>45083</v>
      </c>
      <c r="B612">
        <v>339.50338745117199</v>
      </c>
      <c r="C612" s="8">
        <f t="shared" si="27"/>
        <v>2.6903674325557618E-2</v>
      </c>
      <c r="E612" s="12">
        <f t="shared" si="28"/>
        <v>652.41157241261305</v>
      </c>
      <c r="F612" s="8">
        <f t="shared" si="29"/>
        <v>2.6548133291042098E-2</v>
      </c>
    </row>
    <row r="613" spans="1:6" x14ac:dyDescent="0.3">
      <c r="A613" s="9">
        <v>45084</v>
      </c>
      <c r="B613">
        <v>351.61105346679699</v>
      </c>
      <c r="C613" s="8">
        <f t="shared" si="27"/>
        <v>3.5041678221907756E-2</v>
      </c>
      <c r="E613" s="12">
        <f t="shared" si="28"/>
        <v>657.58180215378616</v>
      </c>
      <c r="F613" s="8">
        <f t="shared" si="29"/>
        <v>3.4441694720003024E-2</v>
      </c>
    </row>
    <row r="614" spans="1:6" x14ac:dyDescent="0.3">
      <c r="A614" s="9">
        <v>45085</v>
      </c>
      <c r="B614">
        <v>348.56454467773398</v>
      </c>
      <c r="C614" s="8">
        <f t="shared" si="27"/>
        <v>-8.7021827741776379E-3</v>
      </c>
      <c r="E614" s="12">
        <f t="shared" si="28"/>
        <v>629.79048944415092</v>
      </c>
      <c r="F614" s="8">
        <f t="shared" si="29"/>
        <v>-8.7402678766867938E-3</v>
      </c>
    </row>
    <row r="615" spans="1:6" x14ac:dyDescent="0.3">
      <c r="A615" s="9">
        <v>45086</v>
      </c>
      <c r="B615">
        <v>348.85842895507801</v>
      </c>
      <c r="C615" s="8">
        <f t="shared" si="27"/>
        <v>8.4277205038951991E-4</v>
      </c>
      <c r="E615" s="12">
        <f t="shared" si="28"/>
        <v>635.85458205711507</v>
      </c>
      <c r="F615" s="8">
        <f t="shared" si="29"/>
        <v>8.4241711742955624E-4</v>
      </c>
    </row>
    <row r="616" spans="1:6" x14ac:dyDescent="0.3">
      <c r="A616" s="9">
        <v>45089</v>
      </c>
      <c r="B616">
        <v>351.26821899414102</v>
      </c>
      <c r="C616" s="8">
        <f t="shared" si="27"/>
        <v>6.8838961133109383E-3</v>
      </c>
      <c r="E616" s="12">
        <f t="shared" si="28"/>
        <v>639.69262387892343</v>
      </c>
      <c r="F616" s="8">
        <f t="shared" si="29"/>
        <v>6.860310280211261E-3</v>
      </c>
    </row>
    <row r="617" spans="1:6" x14ac:dyDescent="0.3">
      <c r="A617" s="9">
        <v>45090</v>
      </c>
      <c r="B617">
        <v>360.71136474609398</v>
      </c>
      <c r="C617" s="8">
        <f t="shared" si="27"/>
        <v>2.6528006562489336E-2</v>
      </c>
      <c r="E617" s="12">
        <f t="shared" si="28"/>
        <v>652.17290348763424</v>
      </c>
      <c r="F617" s="8">
        <f t="shared" si="29"/>
        <v>2.6182240653117233E-2</v>
      </c>
    </row>
    <row r="618" spans="1:6" x14ac:dyDescent="0.3">
      <c r="A618" s="9">
        <v>45091</v>
      </c>
      <c r="B618">
        <v>360.04522705078102</v>
      </c>
      <c r="C618" s="8">
        <f t="shared" si="27"/>
        <v>-1.8484406318647164E-3</v>
      </c>
      <c r="E618" s="12">
        <f t="shared" si="28"/>
        <v>634.14480309573446</v>
      </c>
      <c r="F618" s="8">
        <f t="shared" si="29"/>
        <v>-1.8501511063814516E-3</v>
      </c>
    </row>
    <row r="619" spans="1:6" x14ac:dyDescent="0.3">
      <c r="A619" s="9">
        <v>45092</v>
      </c>
      <c r="B619">
        <v>366.40274047851602</v>
      </c>
      <c r="C619" s="8">
        <f t="shared" si="27"/>
        <v>1.7503457988041964E-2</v>
      </c>
      <c r="E619" s="12">
        <f t="shared" si="28"/>
        <v>646.43943493262486</v>
      </c>
      <c r="F619" s="8">
        <f t="shared" si="29"/>
        <v>1.7352036842884239E-2</v>
      </c>
    </row>
    <row r="620" spans="1:6" x14ac:dyDescent="0.3">
      <c r="A620" s="9">
        <v>45093</v>
      </c>
      <c r="B620">
        <v>361.56362915039102</v>
      </c>
      <c r="C620" s="8">
        <f t="shared" si="27"/>
        <v>-1.3295071886529175E-2</v>
      </c>
      <c r="E620" s="12">
        <f t="shared" si="28"/>
        <v>626.87253902424027</v>
      </c>
      <c r="F620" s="8">
        <f t="shared" si="29"/>
        <v>-1.3384242590624601E-2</v>
      </c>
    </row>
    <row r="621" spans="1:6" x14ac:dyDescent="0.3">
      <c r="A621" s="9">
        <v>45097</v>
      </c>
      <c r="B621">
        <v>364.25744628906301</v>
      </c>
      <c r="C621" s="8">
        <f t="shared" si="27"/>
        <v>7.4228473066580382E-3</v>
      </c>
      <c r="E621" s="12">
        <f t="shared" si="28"/>
        <v>640.03502989449851</v>
      </c>
      <c r="F621" s="8">
        <f t="shared" si="29"/>
        <v>7.3954335507545616E-3</v>
      </c>
    </row>
    <row r="622" spans="1:6" x14ac:dyDescent="0.3">
      <c r="A622" s="9">
        <v>45098</v>
      </c>
      <c r="B622">
        <v>366.60845947265602</v>
      </c>
      <c r="C622" s="8">
        <f t="shared" si="27"/>
        <v>6.4335229599089844E-3</v>
      </c>
      <c r="E622" s="12">
        <f t="shared" si="28"/>
        <v>639.40649318864587</v>
      </c>
      <c r="F622" s="8">
        <f t="shared" si="29"/>
        <v>6.4129161866148402E-3</v>
      </c>
    </row>
    <row r="623" spans="1:6" x14ac:dyDescent="0.3">
      <c r="A623" s="9">
        <v>45099</v>
      </c>
      <c r="B623">
        <v>363.43460083007801</v>
      </c>
      <c r="C623" s="8">
        <f t="shared" si="27"/>
        <v>-8.6950450225587745E-3</v>
      </c>
      <c r="E623" s="12">
        <f t="shared" si="28"/>
        <v>629.7950241944626</v>
      </c>
      <c r="F623" s="8">
        <f t="shared" si="29"/>
        <v>-8.7330674916988541E-3</v>
      </c>
    </row>
    <row r="624" spans="1:6" x14ac:dyDescent="0.3">
      <c r="A624" s="9">
        <v>45100</v>
      </c>
      <c r="B624">
        <v>362.562744140625</v>
      </c>
      <c r="C624" s="8">
        <f t="shared" si="27"/>
        <v>-2.4018190000790821E-3</v>
      </c>
      <c r="E624" s="12">
        <f t="shared" si="28"/>
        <v>633.79323121964489</v>
      </c>
      <c r="F624" s="8">
        <f t="shared" si="29"/>
        <v>-2.4047079941546213E-3</v>
      </c>
    </row>
    <row r="625" spans="1:6" x14ac:dyDescent="0.3">
      <c r="A625" s="9">
        <v>45103</v>
      </c>
      <c r="B625">
        <v>367.80352783203102</v>
      </c>
      <c r="C625" s="8">
        <f t="shared" si="27"/>
        <v>1.4351357235855742E-2</v>
      </c>
      <c r="E625" s="12">
        <f t="shared" si="28"/>
        <v>644.43684495310481</v>
      </c>
      <c r="F625" s="8">
        <f t="shared" si="29"/>
        <v>1.4249351299358996E-2</v>
      </c>
    </row>
    <row r="626" spans="1:6" x14ac:dyDescent="0.3">
      <c r="A626" s="9">
        <v>45104</v>
      </c>
      <c r="B626">
        <v>372.42715454101602</v>
      </c>
      <c r="C626" s="8">
        <f t="shared" si="27"/>
        <v>1.2492556579256811E-2</v>
      </c>
      <c r="E626" s="12">
        <f t="shared" si="28"/>
        <v>643.25591329467068</v>
      </c>
      <c r="F626" s="8">
        <f t="shared" si="29"/>
        <v>1.241516844487465E-2</v>
      </c>
    </row>
    <row r="627" spans="1:6" x14ac:dyDescent="0.3">
      <c r="A627" s="9">
        <v>45105</v>
      </c>
      <c r="B627">
        <v>374.64102172851602</v>
      </c>
      <c r="C627" s="8">
        <f t="shared" si="27"/>
        <v>5.9268316826328006E-3</v>
      </c>
      <c r="E627" s="12">
        <f t="shared" si="28"/>
        <v>639.08458251561933</v>
      </c>
      <c r="F627" s="8">
        <f t="shared" si="29"/>
        <v>5.9093371066404254E-3</v>
      </c>
    </row>
    <row r="628" spans="1:6" x14ac:dyDescent="0.3">
      <c r="A628" s="9">
        <v>45106</v>
      </c>
      <c r="B628">
        <v>378.85321044921898</v>
      </c>
      <c r="C628" s="8">
        <f t="shared" si="27"/>
        <v>1.1180530438564583E-2</v>
      </c>
      <c r="E628" s="12">
        <f t="shared" si="28"/>
        <v>642.42235795847262</v>
      </c>
      <c r="F628" s="8">
        <f t="shared" si="29"/>
        <v>1.1118490307538127E-2</v>
      </c>
    </row>
    <row r="629" spans="1:6" x14ac:dyDescent="0.3">
      <c r="A629" s="9">
        <v>45107</v>
      </c>
      <c r="B629">
        <v>382.07608032226602</v>
      </c>
      <c r="C629" s="8">
        <f t="shared" si="27"/>
        <v>8.4709293858753146E-3</v>
      </c>
      <c r="E629" s="12">
        <f t="shared" si="28"/>
        <v>640.70089651316528</v>
      </c>
      <c r="F629" s="8">
        <f t="shared" si="29"/>
        <v>8.4352524001099754E-3</v>
      </c>
    </row>
    <row r="630" spans="1:6" x14ac:dyDescent="0.3">
      <c r="A630" s="9">
        <v>45110</v>
      </c>
      <c r="B630">
        <v>383.02621459960898</v>
      </c>
      <c r="C630" s="8">
        <f t="shared" si="27"/>
        <v>2.4836803446311308E-3</v>
      </c>
      <c r="E630" s="12">
        <f t="shared" si="28"/>
        <v>636.89708252448759</v>
      </c>
      <c r="F630" s="8">
        <f t="shared" si="29"/>
        <v>2.4806011081095489E-3</v>
      </c>
    </row>
    <row r="631" spans="1:6" x14ac:dyDescent="0.3">
      <c r="A631" s="9">
        <v>45112</v>
      </c>
      <c r="B631">
        <v>375.03283691406301</v>
      </c>
      <c r="C631" s="8">
        <f t="shared" si="27"/>
        <v>-2.1089845027173936E-2</v>
      </c>
      <c r="E631" s="12">
        <f t="shared" si="28"/>
        <v>621.92037035600811</v>
      </c>
      <c r="F631" s="8">
        <f t="shared" si="29"/>
        <v>-2.1315412907260942E-2</v>
      </c>
    </row>
    <row r="632" spans="1:6" x14ac:dyDescent="0.3">
      <c r="A632" s="9">
        <v>45113</v>
      </c>
      <c r="B632">
        <v>371.22225952148398</v>
      </c>
      <c r="C632" s="8">
        <f t="shared" si="27"/>
        <v>-1.0212621743536963E-2</v>
      </c>
      <c r="E632" s="12">
        <f t="shared" si="28"/>
        <v>628.83087863773312</v>
      </c>
      <c r="F632" s="8">
        <f t="shared" si="29"/>
        <v>-1.0265128357675998E-2</v>
      </c>
    </row>
    <row r="633" spans="1:6" x14ac:dyDescent="0.3">
      <c r="A633" s="9">
        <v>45114</v>
      </c>
      <c r="B633">
        <v>376.325927734375</v>
      </c>
      <c r="C633" s="8">
        <f t="shared" si="27"/>
        <v>1.3654631493878067E-2</v>
      </c>
      <c r="E633" s="12">
        <f t="shared" si="28"/>
        <v>643.99420174495526</v>
      </c>
      <c r="F633" s="8">
        <f t="shared" si="29"/>
        <v>1.3562247046944908E-2</v>
      </c>
    </row>
    <row r="634" spans="1:6" x14ac:dyDescent="0.3">
      <c r="A634" s="9">
        <v>45117</v>
      </c>
      <c r="B634">
        <v>384.62295532226602</v>
      </c>
      <c r="C634" s="8">
        <f t="shared" si="27"/>
        <v>2.1807920607548159E-2</v>
      </c>
      <c r="E634" s="12">
        <f t="shared" si="28"/>
        <v>649.17414247744671</v>
      </c>
      <c r="F634" s="8">
        <f t="shared" si="29"/>
        <v>2.1573529506701359E-2</v>
      </c>
    </row>
    <row r="635" spans="1:6" x14ac:dyDescent="0.3">
      <c r="A635" s="9">
        <v>45118</v>
      </c>
      <c r="B635">
        <v>390.55920410156301</v>
      </c>
      <c r="C635" s="8">
        <f t="shared" si="27"/>
        <v>1.5316051204610348E-2</v>
      </c>
      <c r="E635" s="12">
        <f t="shared" si="28"/>
        <v>645.04973350807609</v>
      </c>
      <c r="F635" s="8">
        <f t="shared" si="29"/>
        <v>1.5199944522058032E-2</v>
      </c>
    </row>
    <row r="636" spans="1:6" x14ac:dyDescent="0.3">
      <c r="A636" s="9">
        <v>45119</v>
      </c>
      <c r="B636">
        <v>388.98208618164102</v>
      </c>
      <c r="C636" s="8">
        <f t="shared" si="27"/>
        <v>-4.0462771923477411E-3</v>
      </c>
      <c r="E636" s="12">
        <f t="shared" si="28"/>
        <v>632.74847543406509</v>
      </c>
      <c r="F636" s="8">
        <f t="shared" si="29"/>
        <v>-4.0544855215053468E-3</v>
      </c>
    </row>
    <row r="637" spans="1:6" x14ac:dyDescent="0.3">
      <c r="A637" s="9">
        <v>45120</v>
      </c>
      <c r="B637">
        <v>390.52001953125</v>
      </c>
      <c r="C637" s="8">
        <f t="shared" si="27"/>
        <v>3.945942759782552E-3</v>
      </c>
      <c r="E637" s="12">
        <f t="shared" si="28"/>
        <v>637.82608584329978</v>
      </c>
      <c r="F637" s="8">
        <f t="shared" si="29"/>
        <v>3.9381779472852495E-3</v>
      </c>
    </row>
    <row r="638" spans="1:6" x14ac:dyDescent="0.3">
      <c r="A638" s="9">
        <v>45121</v>
      </c>
      <c r="B638">
        <v>388.11029052734398</v>
      </c>
      <c r="C638" s="8">
        <f t="shared" si="27"/>
        <v>-6.1896812036820398E-3</v>
      </c>
      <c r="E638" s="12">
        <f t="shared" si="28"/>
        <v>631.38672981340744</v>
      </c>
      <c r="F638" s="8">
        <f t="shared" si="29"/>
        <v>-6.2089166958373219E-3</v>
      </c>
    </row>
    <row r="639" spans="1:6" x14ac:dyDescent="0.3">
      <c r="A639" s="9">
        <v>45124</v>
      </c>
      <c r="B639">
        <v>392.76327514648398</v>
      </c>
      <c r="C639" s="8">
        <f t="shared" si="27"/>
        <v>1.1917523897552885E-2</v>
      </c>
      <c r="E639" s="12">
        <f t="shared" si="28"/>
        <v>642.89058401847979</v>
      </c>
      <c r="F639" s="8">
        <f t="shared" si="29"/>
        <v>1.1847069419173394E-2</v>
      </c>
    </row>
    <row r="640" spans="1:6" x14ac:dyDescent="0.3">
      <c r="A640" s="9">
        <v>45125</v>
      </c>
      <c r="B640">
        <v>400.21792602539102</v>
      </c>
      <c r="C640" s="8">
        <f t="shared" si="27"/>
        <v>1.8802136748831515E-2</v>
      </c>
      <c r="E640" s="12">
        <f t="shared" si="28"/>
        <v>647.26451042273072</v>
      </c>
      <c r="F640" s="8">
        <f t="shared" si="29"/>
        <v>1.8627561440195572E-2</v>
      </c>
    </row>
    <row r="641" spans="1:6" x14ac:dyDescent="0.3">
      <c r="A641" s="9">
        <v>45126</v>
      </c>
      <c r="B641">
        <v>395.43753051757801</v>
      </c>
      <c r="C641" s="8">
        <f t="shared" si="27"/>
        <v>-1.2016389732301982E-2</v>
      </c>
      <c r="E641" s="12">
        <f t="shared" si="28"/>
        <v>627.68491028720541</v>
      </c>
      <c r="F641" s="8">
        <f t="shared" si="29"/>
        <v>-1.2089170169741398E-2</v>
      </c>
    </row>
    <row r="642" spans="1:6" x14ac:dyDescent="0.3">
      <c r="A642" s="9">
        <v>45127</v>
      </c>
      <c r="B642">
        <v>394.58526611328102</v>
      </c>
      <c r="C642" s="8">
        <f t="shared" si="27"/>
        <v>-2.1575699803772367E-3</v>
      </c>
      <c r="E642" s="12">
        <f t="shared" si="28"/>
        <v>633.948407299922</v>
      </c>
      <c r="F642" s="8">
        <f t="shared" si="29"/>
        <v>-2.1599008878214329E-3</v>
      </c>
    </row>
    <row r="643" spans="1:6" x14ac:dyDescent="0.3">
      <c r="A643" s="9">
        <v>45128</v>
      </c>
      <c r="B643">
        <v>389.53067016601602</v>
      </c>
      <c r="C643" s="8">
        <f t="shared" si="27"/>
        <v>-1.289264948703155E-2</v>
      </c>
      <c r="E643" s="12">
        <f t="shared" si="28"/>
        <v>627.12820568216989</v>
      </c>
      <c r="F643" s="8">
        <f t="shared" si="29"/>
        <v>-1.2976481012250114E-2</v>
      </c>
    </row>
    <row r="644" spans="1:6" x14ac:dyDescent="0.3">
      <c r="A644" s="9">
        <v>45131</v>
      </c>
      <c r="B644">
        <v>389.74615478515602</v>
      </c>
      <c r="C644" s="8">
        <f t="shared" ref="C644:C707" si="30">LN(B644/B643)</f>
        <v>5.5303742581001587E-4</v>
      </c>
      <c r="E644" s="12">
        <f t="shared" ref="E644:E707" si="31">$E$3*(1+C644)</f>
        <v>635.67050810088108</v>
      </c>
      <c r="F644" s="8">
        <f t="shared" ref="F644:F707" si="32">LN(E644/$E$3)</f>
        <v>5.5288455697172158E-4</v>
      </c>
    </row>
    <row r="645" spans="1:6" x14ac:dyDescent="0.3">
      <c r="A645" s="9">
        <v>45132</v>
      </c>
      <c r="B645">
        <v>389.961669921875</v>
      </c>
      <c r="C645" s="8">
        <f t="shared" si="30"/>
        <v>5.5281000235804045E-4</v>
      </c>
      <c r="E645" s="12">
        <f t="shared" si="31"/>
        <v>635.67036361440614</v>
      </c>
      <c r="F645" s="8">
        <f t="shared" si="32"/>
        <v>5.5265725919798026E-4</v>
      </c>
    </row>
    <row r="646" spans="1:6" x14ac:dyDescent="0.3">
      <c r="A646" s="9">
        <v>45133</v>
      </c>
      <c r="B646">
        <v>385.72009277343801</v>
      </c>
      <c r="C646" s="8">
        <f t="shared" si="30"/>
        <v>-1.0936493879752887E-2</v>
      </c>
      <c r="E646" s="12">
        <f t="shared" si="31"/>
        <v>628.37098880539372</v>
      </c>
      <c r="F646" s="8">
        <f t="shared" si="32"/>
        <v>-1.0996736963679404E-2</v>
      </c>
    </row>
    <row r="647" spans="1:6" x14ac:dyDescent="0.3">
      <c r="A647" s="9">
        <v>45134</v>
      </c>
      <c r="B647">
        <v>389.19760131835898</v>
      </c>
      <c r="C647" s="8">
        <f t="shared" si="30"/>
        <v>8.9752290225193071E-3</v>
      </c>
      <c r="E647" s="12">
        <f t="shared" si="31"/>
        <v>641.02128773109143</v>
      </c>
      <c r="F647" s="8">
        <f t="shared" si="32"/>
        <v>8.9351910428795214E-3</v>
      </c>
    </row>
    <row r="648" spans="1:6" x14ac:dyDescent="0.3">
      <c r="A648" s="9">
        <v>45135</v>
      </c>
      <c r="B648">
        <v>391.41146850585898</v>
      </c>
      <c r="C648" s="8">
        <f t="shared" si="30"/>
        <v>5.6721685892001886E-3</v>
      </c>
      <c r="E648" s="12">
        <f t="shared" si="31"/>
        <v>638.92279017484225</v>
      </c>
      <c r="F648" s="8">
        <f t="shared" si="32"/>
        <v>5.6561424144988453E-3</v>
      </c>
    </row>
    <row r="649" spans="1:6" x14ac:dyDescent="0.3">
      <c r="A649" s="9">
        <v>45138</v>
      </c>
      <c r="B649">
        <v>401.63827514648398</v>
      </c>
      <c r="C649" s="8">
        <f t="shared" si="30"/>
        <v>2.5792514701742507E-2</v>
      </c>
      <c r="E649" s="12">
        <f t="shared" si="31"/>
        <v>651.70563142174979</v>
      </c>
      <c r="F649" s="8">
        <f t="shared" si="32"/>
        <v>2.5465498911646955E-2</v>
      </c>
    </row>
    <row r="650" spans="1:6" x14ac:dyDescent="0.3">
      <c r="A650" s="9">
        <v>45139</v>
      </c>
      <c r="B650">
        <v>405.71331787109398</v>
      </c>
      <c r="C650" s="8">
        <f t="shared" si="30"/>
        <v>1.0094926092317717E-2</v>
      </c>
      <c r="E650" s="12">
        <f t="shared" si="31"/>
        <v>641.73265272490437</v>
      </c>
      <c r="F650" s="8">
        <f t="shared" si="32"/>
        <v>1.0044312666756679E-2</v>
      </c>
    </row>
    <row r="651" spans="1:6" x14ac:dyDescent="0.3">
      <c r="A651" s="9">
        <v>45140</v>
      </c>
      <c r="B651">
        <v>397.58279418945301</v>
      </c>
      <c r="C651" s="8">
        <f t="shared" si="30"/>
        <v>-2.0243596893430117E-2</v>
      </c>
      <c r="E651" s="12">
        <f t="shared" si="31"/>
        <v>622.45800800342386</v>
      </c>
      <c r="F651" s="8">
        <f t="shared" si="32"/>
        <v>-2.0451306474331538E-2</v>
      </c>
    </row>
    <row r="652" spans="1:6" x14ac:dyDescent="0.3">
      <c r="A652" s="9">
        <v>45141</v>
      </c>
      <c r="B652">
        <v>409.64144897460898</v>
      </c>
      <c r="C652" s="8">
        <f t="shared" si="30"/>
        <v>2.9879062716549602E-2</v>
      </c>
      <c r="E652" s="12">
        <f t="shared" si="31"/>
        <v>654.3018936445244</v>
      </c>
      <c r="F652" s="8">
        <f t="shared" si="32"/>
        <v>2.94413805095812E-2</v>
      </c>
    </row>
    <row r="653" spans="1:6" x14ac:dyDescent="0.3">
      <c r="A653" s="9">
        <v>45142</v>
      </c>
      <c r="B653">
        <v>405.69375610351602</v>
      </c>
      <c r="C653" s="8">
        <f t="shared" si="30"/>
        <v>-9.6836827248674567E-3</v>
      </c>
      <c r="E653" s="12">
        <f t="shared" si="31"/>
        <v>629.16692372697412</v>
      </c>
      <c r="F653" s="8">
        <f t="shared" si="32"/>
        <v>-9.7308744875938945E-3</v>
      </c>
    </row>
    <row r="654" spans="1:6" x14ac:dyDescent="0.3">
      <c r="A654" s="9">
        <v>45145</v>
      </c>
      <c r="B654">
        <v>416.27325439453102</v>
      </c>
      <c r="C654" s="8">
        <f t="shared" si="30"/>
        <v>2.5743326481119995E-2</v>
      </c>
      <c r="E654" s="12">
        <f t="shared" si="31"/>
        <v>651.67438120309453</v>
      </c>
      <c r="F654" s="8">
        <f t="shared" si="32"/>
        <v>2.541754632934776E-2</v>
      </c>
    </row>
    <row r="655" spans="1:6" x14ac:dyDescent="0.3">
      <c r="A655" s="9">
        <v>45146</v>
      </c>
      <c r="B655">
        <v>416.43978881835898</v>
      </c>
      <c r="C655" s="8">
        <f t="shared" si="30"/>
        <v>3.9998034714489218E-4</v>
      </c>
      <c r="E655" s="12">
        <f t="shared" si="31"/>
        <v>635.57326800732858</v>
      </c>
      <c r="F655" s="8">
        <f t="shared" si="32"/>
        <v>3.9990037632957619E-4</v>
      </c>
    </row>
    <row r="656" spans="1:6" x14ac:dyDescent="0.3">
      <c r="A656" s="9">
        <v>45147</v>
      </c>
      <c r="B656">
        <v>413.63815307617199</v>
      </c>
      <c r="C656" s="8">
        <f t="shared" si="30"/>
        <v>-6.7503212391303719E-3</v>
      </c>
      <c r="E656" s="12">
        <f t="shared" si="31"/>
        <v>631.03054446104272</v>
      </c>
      <c r="F656" s="8">
        <f t="shared" si="32"/>
        <v>-6.7732077097113026E-3</v>
      </c>
    </row>
    <row r="657" spans="1:6" x14ac:dyDescent="0.3">
      <c r="A657" s="9">
        <v>45148</v>
      </c>
      <c r="B657">
        <v>404.33215332031301</v>
      </c>
      <c r="C657" s="8">
        <f t="shared" si="30"/>
        <v>-2.2754863400177478E-2</v>
      </c>
      <c r="E657" s="12">
        <f t="shared" si="31"/>
        <v>620.86255229382164</v>
      </c>
      <c r="F657" s="8">
        <f t="shared" si="32"/>
        <v>-2.3017750939698801E-2</v>
      </c>
    </row>
    <row r="658" spans="1:6" x14ac:dyDescent="0.3">
      <c r="A658" s="9">
        <v>45149</v>
      </c>
      <c r="B658">
        <v>408.00558471679699</v>
      </c>
      <c r="C658" s="8">
        <f t="shared" si="30"/>
        <v>9.0441604865381768E-3</v>
      </c>
      <c r="E658" s="12">
        <f t="shared" si="31"/>
        <v>641.06508121041531</v>
      </c>
      <c r="F658" s="8">
        <f t="shared" si="32"/>
        <v>9.0035070009956038E-3</v>
      </c>
    </row>
    <row r="659" spans="1:6" x14ac:dyDescent="0.3">
      <c r="A659" s="9">
        <v>45152</v>
      </c>
      <c r="B659">
        <v>405.37051391601602</v>
      </c>
      <c r="C659" s="8">
        <f t="shared" si="30"/>
        <v>-6.4793642794137175E-3</v>
      </c>
      <c r="E659" s="12">
        <f t="shared" si="31"/>
        <v>631.20268860714373</v>
      </c>
      <c r="F659" s="8">
        <f t="shared" si="32"/>
        <v>-6.500446475640736E-3</v>
      </c>
    </row>
    <row r="660" spans="1:6" x14ac:dyDescent="0.3">
      <c r="A660" s="9">
        <v>45153</v>
      </c>
      <c r="B660">
        <v>400.413818359375</v>
      </c>
      <c r="C660" s="8">
        <f t="shared" si="30"/>
        <v>-1.2302939829821127E-2</v>
      </c>
      <c r="E660" s="12">
        <f t="shared" si="31"/>
        <v>627.50285952200556</v>
      </c>
      <c r="F660" s="8">
        <f t="shared" si="32"/>
        <v>-1.2379247512518671E-2</v>
      </c>
    </row>
    <row r="661" spans="1:6" x14ac:dyDescent="0.3">
      <c r="A661" s="9">
        <v>45154</v>
      </c>
      <c r="B661">
        <v>398.02359008789102</v>
      </c>
      <c r="C661" s="8">
        <f t="shared" si="30"/>
        <v>-5.9872831270489533E-3</v>
      </c>
      <c r="E661" s="12">
        <f t="shared" si="31"/>
        <v>631.51531718798879</v>
      </c>
      <c r="F661" s="8">
        <f t="shared" si="32"/>
        <v>-6.0052787726411865E-3</v>
      </c>
    </row>
    <row r="662" spans="1:6" x14ac:dyDescent="0.3">
      <c r="A662" s="9">
        <v>45155</v>
      </c>
      <c r="B662">
        <v>390.90206909179699</v>
      </c>
      <c r="C662" s="8">
        <f t="shared" si="30"/>
        <v>-1.8054209172038642E-2</v>
      </c>
      <c r="E662" s="12">
        <f t="shared" si="31"/>
        <v>623.84896795579914</v>
      </c>
      <c r="F662" s="8">
        <f t="shared" si="32"/>
        <v>-1.8219174974253072E-2</v>
      </c>
    </row>
    <row r="663" spans="1:6" x14ac:dyDescent="0.3">
      <c r="A663" s="9">
        <v>45156</v>
      </c>
      <c r="B663">
        <v>389.638427734375</v>
      </c>
      <c r="C663" s="8">
        <f t="shared" si="30"/>
        <v>-3.2378652140081037E-3</v>
      </c>
      <c r="E663" s="12">
        <f t="shared" si="31"/>
        <v>633.26207504728302</v>
      </c>
      <c r="F663" s="8">
        <f t="shared" si="32"/>
        <v>-3.2431184421416689E-3</v>
      </c>
    </row>
    <row r="664" spans="1:6" x14ac:dyDescent="0.3">
      <c r="A664" s="9">
        <v>45159</v>
      </c>
      <c r="B664">
        <v>389.35437011718801</v>
      </c>
      <c r="C664" s="8">
        <f t="shared" si="30"/>
        <v>-7.2929462393128653E-4</v>
      </c>
      <c r="E664" s="12">
        <f t="shared" si="31"/>
        <v>634.85581798939006</v>
      </c>
      <c r="F664" s="8">
        <f t="shared" si="32"/>
        <v>-7.2956068862304333E-4</v>
      </c>
    </row>
    <row r="665" spans="1:6" x14ac:dyDescent="0.3">
      <c r="A665" s="9">
        <v>45160</v>
      </c>
      <c r="B665">
        <v>389.97149658203102</v>
      </c>
      <c r="C665" s="8">
        <f t="shared" si="30"/>
        <v>1.5837446701184893E-3</v>
      </c>
      <c r="E665" s="12">
        <f t="shared" si="31"/>
        <v>636.32533615415298</v>
      </c>
      <c r="F665" s="8">
        <f t="shared" si="32"/>
        <v>1.5824918690987037E-3</v>
      </c>
    </row>
    <row r="666" spans="1:6" x14ac:dyDescent="0.3">
      <c r="A666" s="9">
        <v>45161</v>
      </c>
      <c r="B666">
        <v>395.89794921875</v>
      </c>
      <c r="C666" s="8">
        <f t="shared" si="30"/>
        <v>1.5082823284341917E-2</v>
      </c>
      <c r="E666" s="12">
        <f t="shared" si="31"/>
        <v>644.90155934335428</v>
      </c>
      <c r="F666" s="8">
        <f t="shared" si="32"/>
        <v>1.4970208459627366E-2</v>
      </c>
    </row>
    <row r="667" spans="1:6" x14ac:dyDescent="0.3">
      <c r="A667" s="9">
        <v>45162</v>
      </c>
      <c r="B667">
        <v>390.19674682617199</v>
      </c>
      <c r="C667" s="8">
        <f t="shared" si="30"/>
        <v>-1.4505383091657598E-2</v>
      </c>
      <c r="E667" s="12">
        <f t="shared" si="31"/>
        <v>626.10360513473506</v>
      </c>
      <c r="F667" s="8">
        <f t="shared" si="32"/>
        <v>-1.46116146992147E-2</v>
      </c>
    </row>
    <row r="668" spans="1:6" x14ac:dyDescent="0.3">
      <c r="A668" s="9">
        <v>45163</v>
      </c>
      <c r="B668">
        <v>396.45013427734398</v>
      </c>
      <c r="C668" s="8">
        <f t="shared" si="30"/>
        <v>1.5899177459279431E-2</v>
      </c>
      <c r="E668" s="12">
        <f t="shared" si="31"/>
        <v>645.42020478618656</v>
      </c>
      <c r="F668" s="8">
        <f t="shared" si="32"/>
        <v>1.5774109448019352E-2</v>
      </c>
    </row>
    <row r="669" spans="1:6" x14ac:dyDescent="0.3">
      <c r="A669" s="9">
        <v>45166</v>
      </c>
      <c r="B669">
        <v>401.69079589843801</v>
      </c>
      <c r="C669" s="8">
        <f t="shared" si="30"/>
        <v>1.3132359810875998E-2</v>
      </c>
      <c r="E669" s="12">
        <f t="shared" si="31"/>
        <v>643.66239254176207</v>
      </c>
      <c r="F669" s="8">
        <f t="shared" si="32"/>
        <v>1.3046877946193124E-2</v>
      </c>
    </row>
    <row r="670" spans="1:6" x14ac:dyDescent="0.3">
      <c r="A670" s="9">
        <v>45167</v>
      </c>
      <c r="B670">
        <v>409.51730346679699</v>
      </c>
      <c r="C670" s="8">
        <f t="shared" si="30"/>
        <v>1.9296529280032632E-2</v>
      </c>
      <c r="E670" s="12">
        <f t="shared" si="31"/>
        <v>647.5786074668199</v>
      </c>
      <c r="F670" s="8">
        <f t="shared" si="32"/>
        <v>1.9112712183031337E-2</v>
      </c>
    </row>
    <row r="671" spans="1:6" x14ac:dyDescent="0.3">
      <c r="A671" s="9">
        <v>45168</v>
      </c>
      <c r="B671">
        <v>411.80828857421898</v>
      </c>
      <c r="C671" s="8">
        <f t="shared" si="30"/>
        <v>5.5787645518576888E-3</v>
      </c>
      <c r="E671" s="12">
        <f t="shared" si="31"/>
        <v>638.86344880096658</v>
      </c>
      <c r="F671" s="8">
        <f t="shared" si="32"/>
        <v>5.563260879061724E-3</v>
      </c>
    </row>
    <row r="672" spans="1:6" x14ac:dyDescent="0.3">
      <c r="A672" s="9">
        <v>45169</v>
      </c>
      <c r="B672">
        <v>409.91061401367199</v>
      </c>
      <c r="C672" s="8">
        <f t="shared" si="30"/>
        <v>-4.6188007315175264E-3</v>
      </c>
      <c r="E672" s="12">
        <f t="shared" si="31"/>
        <v>632.38474026418328</v>
      </c>
      <c r="F672" s="8">
        <f t="shared" si="32"/>
        <v>-4.6295003506010455E-3</v>
      </c>
    </row>
    <row r="673" spans="1:6" x14ac:dyDescent="0.3">
      <c r="A673" s="9">
        <v>45170</v>
      </c>
      <c r="B673">
        <v>415.37741088867199</v>
      </c>
      <c r="C673" s="8">
        <f t="shared" si="30"/>
        <v>1.324840945460087E-2</v>
      </c>
      <c r="E673" s="12">
        <f t="shared" si="31"/>
        <v>643.73612110309989</v>
      </c>
      <c r="F673" s="8">
        <f t="shared" si="32"/>
        <v>1.3161416778787604E-2</v>
      </c>
    </row>
    <row r="674" spans="1:6" x14ac:dyDescent="0.3">
      <c r="A674" s="9">
        <v>45174</v>
      </c>
      <c r="B674">
        <v>404.768310546875</v>
      </c>
      <c r="C674" s="8">
        <f t="shared" si="30"/>
        <v>-2.587270009677722E-2</v>
      </c>
      <c r="E674" s="12">
        <f t="shared" si="31"/>
        <v>618.88173092506929</v>
      </c>
      <c r="F674" s="8">
        <f t="shared" si="32"/>
        <v>-2.6213285827258188E-2</v>
      </c>
    </row>
    <row r="675" spans="1:6" x14ac:dyDescent="0.3">
      <c r="A675" s="9">
        <v>45175</v>
      </c>
      <c r="B675">
        <v>404.95513916015602</v>
      </c>
      <c r="C675" s="8">
        <f t="shared" si="30"/>
        <v>4.6146277883902365E-4</v>
      </c>
      <c r="E675" s="12">
        <f t="shared" si="31"/>
        <v>635.61232897374657</v>
      </c>
      <c r="F675" s="8">
        <f t="shared" si="32"/>
        <v>4.6135633763545557E-4</v>
      </c>
    </row>
    <row r="676" spans="1:6" x14ac:dyDescent="0.3">
      <c r="A676" s="9">
        <v>45176</v>
      </c>
      <c r="B676">
        <v>402.251220703125</v>
      </c>
      <c r="C676" s="8">
        <f t="shared" si="30"/>
        <v>-6.6994729099961164E-3</v>
      </c>
      <c r="E676" s="12">
        <f t="shared" si="31"/>
        <v>631.06284937843122</v>
      </c>
      <c r="F676" s="8">
        <f t="shared" si="32"/>
        <v>-6.7220151156398202E-3</v>
      </c>
    </row>
    <row r="677" spans="1:6" x14ac:dyDescent="0.3">
      <c r="A677" s="9">
        <v>45177</v>
      </c>
      <c r="B677">
        <v>402.33969116210898</v>
      </c>
      <c r="C677" s="8">
        <f t="shared" si="30"/>
        <v>2.1991414030631765E-4</v>
      </c>
      <c r="E677" s="12">
        <f t="shared" si="31"/>
        <v>635.4588684973462</v>
      </c>
      <c r="F677" s="8">
        <f t="shared" si="32"/>
        <v>2.1988996273635125E-4</v>
      </c>
    </row>
    <row r="678" spans="1:6" x14ac:dyDescent="0.3">
      <c r="A678" s="9">
        <v>45180</v>
      </c>
      <c r="B678">
        <v>399.36053466796898</v>
      </c>
      <c r="C678" s="8">
        <f t="shared" si="30"/>
        <v>-7.4321301437548183E-3</v>
      </c>
      <c r="E678" s="12">
        <f t="shared" si="31"/>
        <v>630.59737820536338</v>
      </c>
      <c r="F678" s="8">
        <f t="shared" si="32"/>
        <v>-7.4598860320880837E-3</v>
      </c>
    </row>
    <row r="679" spans="1:6" x14ac:dyDescent="0.3">
      <c r="A679" s="9">
        <v>45181</v>
      </c>
      <c r="B679">
        <v>398.58380126953102</v>
      </c>
      <c r="C679" s="8">
        <f t="shared" si="30"/>
        <v>-1.9468366621208958E-3</v>
      </c>
      <c r="E679" s="12">
        <f t="shared" si="31"/>
        <v>634.08229021315003</v>
      </c>
      <c r="F679" s="8">
        <f t="shared" si="32"/>
        <v>-1.9487342118282755E-3</v>
      </c>
    </row>
    <row r="680" spans="1:6" x14ac:dyDescent="0.3">
      <c r="A680" s="9">
        <v>45182</v>
      </c>
      <c r="B680">
        <v>383.49111938476602</v>
      </c>
      <c r="C680" s="8">
        <f t="shared" si="30"/>
        <v>-3.8601304105019121E-2</v>
      </c>
      <c r="E680" s="12">
        <f t="shared" si="31"/>
        <v>610.79500500981862</v>
      </c>
      <c r="F680" s="8">
        <f t="shared" si="32"/>
        <v>-3.9366079987747556E-2</v>
      </c>
    </row>
    <row r="681" spans="1:6" x14ac:dyDescent="0.3">
      <c r="A681" s="9">
        <v>45183</v>
      </c>
      <c r="B681">
        <v>388.55477905273398</v>
      </c>
      <c r="C681" s="8">
        <f t="shared" si="30"/>
        <v>1.3117697505680934E-2</v>
      </c>
      <c r="E681" s="12">
        <f t="shared" si="31"/>
        <v>643.6530772984471</v>
      </c>
      <c r="F681" s="8">
        <f t="shared" si="32"/>
        <v>1.3032405591073696E-2</v>
      </c>
    </row>
    <row r="682" spans="1:6" x14ac:dyDescent="0.3">
      <c r="A682" s="9">
        <v>45184</v>
      </c>
      <c r="B682">
        <v>385.54605102539102</v>
      </c>
      <c r="C682" s="8">
        <f t="shared" si="30"/>
        <v>-7.773517509001425E-3</v>
      </c>
      <c r="E682" s="12">
        <f t="shared" si="31"/>
        <v>630.38048827368721</v>
      </c>
      <c r="F682" s="8">
        <f t="shared" si="32"/>
        <v>-7.8038887930892663E-3</v>
      </c>
    </row>
    <row r="683" spans="1:6" x14ac:dyDescent="0.3">
      <c r="A683" s="9">
        <v>45187</v>
      </c>
      <c r="B683">
        <v>389.22335815429699</v>
      </c>
      <c r="C683" s="8">
        <f t="shared" si="30"/>
        <v>9.4927205419850242E-3</v>
      </c>
      <c r="E683" s="12">
        <f t="shared" si="31"/>
        <v>641.35006000483611</v>
      </c>
      <c r="F683" s="8">
        <f t="shared" si="32"/>
        <v>9.4479477908036517E-3</v>
      </c>
    </row>
    <row r="684" spans="1:6" x14ac:dyDescent="0.3">
      <c r="A684" s="9">
        <v>45188</v>
      </c>
      <c r="B684">
        <v>385.14291381835898</v>
      </c>
      <c r="C684" s="8">
        <f t="shared" si="30"/>
        <v>-1.0538894192291683E-2</v>
      </c>
      <c r="E684" s="12">
        <f t="shared" si="31"/>
        <v>628.62359150199779</v>
      </c>
      <c r="F684" s="8">
        <f t="shared" si="32"/>
        <v>-1.0594821626951904E-2</v>
      </c>
    </row>
    <row r="685" spans="1:6" x14ac:dyDescent="0.3">
      <c r="A685" s="9">
        <v>45189</v>
      </c>
      <c r="B685">
        <v>383.91390991210898</v>
      </c>
      <c r="C685" s="8">
        <f t="shared" si="30"/>
        <v>-3.1961356158490572E-3</v>
      </c>
      <c r="E685" s="12">
        <f t="shared" si="31"/>
        <v>633.28858666023348</v>
      </c>
      <c r="F685" s="8">
        <f t="shared" si="32"/>
        <v>-3.2012541665845571E-3</v>
      </c>
    </row>
    <row r="686" spans="1:6" x14ac:dyDescent="0.3">
      <c r="A686" s="9">
        <v>45190</v>
      </c>
      <c r="B686">
        <v>375.21224975585898</v>
      </c>
      <c r="C686" s="8">
        <f t="shared" si="30"/>
        <v>-2.2926469313366067E-2</v>
      </c>
      <c r="E686" s="12">
        <f t="shared" si="31"/>
        <v>620.75352777043372</v>
      </c>
      <c r="F686" s="8">
        <f t="shared" si="32"/>
        <v>-2.3193368065505478E-2</v>
      </c>
    </row>
    <row r="687" spans="1:6" x14ac:dyDescent="0.3">
      <c r="A687" s="9">
        <v>45191</v>
      </c>
      <c r="B687">
        <v>380.80685424804699</v>
      </c>
      <c r="C687" s="8">
        <f t="shared" si="30"/>
        <v>1.4800437154031789E-2</v>
      </c>
      <c r="E687" s="12">
        <f t="shared" si="31"/>
        <v>644.72215402627421</v>
      </c>
      <c r="F687" s="8">
        <f t="shared" si="32"/>
        <v>1.4691979521406813E-2</v>
      </c>
    </row>
    <row r="688" spans="1:6" x14ac:dyDescent="0.3">
      <c r="A688" s="9">
        <v>45194</v>
      </c>
      <c r="B688">
        <v>384.9462890625</v>
      </c>
      <c r="C688" s="8">
        <f t="shared" si="30"/>
        <v>1.0811513270753992E-2</v>
      </c>
      <c r="E688" s="12">
        <f t="shared" si="31"/>
        <v>642.1879142840387</v>
      </c>
      <c r="F688" s="8">
        <f t="shared" si="32"/>
        <v>1.0753486723022974E-2</v>
      </c>
    </row>
    <row r="689" spans="1:6" x14ac:dyDescent="0.3">
      <c r="A689" s="9">
        <v>45195</v>
      </c>
      <c r="B689">
        <v>377.45407104492199</v>
      </c>
      <c r="C689" s="8">
        <f t="shared" si="30"/>
        <v>-1.9654920445945617E-2</v>
      </c>
      <c r="E689" s="12">
        <f t="shared" si="31"/>
        <v>622.83200542533189</v>
      </c>
      <c r="F689" s="8">
        <f t="shared" si="32"/>
        <v>-1.985064730398638E-2</v>
      </c>
    </row>
    <row r="690" spans="1:6" x14ac:dyDescent="0.3">
      <c r="A690" s="9">
        <v>45196</v>
      </c>
      <c r="B690">
        <v>384.552978515625</v>
      </c>
      <c r="C690" s="8">
        <f t="shared" si="30"/>
        <v>1.8632669749428194E-2</v>
      </c>
      <c r="E690" s="12">
        <f t="shared" si="31"/>
        <v>647.15684479223671</v>
      </c>
      <c r="F690" s="8">
        <f t="shared" si="32"/>
        <v>1.8461208142162414E-2</v>
      </c>
    </row>
    <row r="691" spans="1:6" x14ac:dyDescent="0.3">
      <c r="A691" s="9">
        <v>45197</v>
      </c>
      <c r="B691">
        <v>385.85086059570301</v>
      </c>
      <c r="C691" s="8">
        <f t="shared" si="30"/>
        <v>3.3693583599832661E-3</v>
      </c>
      <c r="E691" s="12">
        <f t="shared" si="31"/>
        <v>637.45977073088306</v>
      </c>
      <c r="F691" s="8">
        <f t="shared" si="32"/>
        <v>3.3636947902692458E-3</v>
      </c>
    </row>
    <row r="692" spans="1:6" x14ac:dyDescent="0.3">
      <c r="A692" s="9">
        <v>45198</v>
      </c>
      <c r="B692">
        <v>382.98965454101602</v>
      </c>
      <c r="C692" s="8">
        <f t="shared" si="30"/>
        <v>-7.4429461168337369E-3</v>
      </c>
      <c r="E692" s="12">
        <f t="shared" si="31"/>
        <v>630.59050661050981</v>
      </c>
      <c r="F692" s="8">
        <f t="shared" si="32"/>
        <v>-7.4707830521696123E-3</v>
      </c>
    </row>
    <row r="693" spans="1:6" x14ac:dyDescent="0.3">
      <c r="A693" s="9">
        <v>45201</v>
      </c>
      <c r="B693">
        <v>378.78143310546898</v>
      </c>
      <c r="C693" s="8">
        <f t="shared" si="30"/>
        <v>-1.1048632096002819E-2</v>
      </c>
      <c r="E693" s="12">
        <f t="shared" si="31"/>
        <v>628.29974524884574</v>
      </c>
      <c r="F693" s="8">
        <f t="shared" si="32"/>
        <v>-1.1110121567448216E-2</v>
      </c>
    </row>
    <row r="694" spans="1:6" x14ac:dyDescent="0.3">
      <c r="A694" s="9">
        <v>45202</v>
      </c>
      <c r="B694">
        <v>375.54656982421898</v>
      </c>
      <c r="C694" s="8">
        <f t="shared" si="30"/>
        <v>-8.5768607265235639E-3</v>
      </c>
      <c r="E694" s="12">
        <f t="shared" si="31"/>
        <v>629.87010894129776</v>
      </c>
      <c r="F694" s="8">
        <f t="shared" si="32"/>
        <v>-8.6138536705824571E-3</v>
      </c>
    </row>
    <row r="695" spans="1:6" x14ac:dyDescent="0.3">
      <c r="A695" s="9">
        <v>45203</v>
      </c>
      <c r="B695">
        <v>378.142333984375</v>
      </c>
      <c r="C695" s="8">
        <f t="shared" si="30"/>
        <v>6.8881853255022239E-3</v>
      </c>
      <c r="E695" s="12">
        <f t="shared" si="31"/>
        <v>639.69534889757915</v>
      </c>
      <c r="F695" s="8">
        <f t="shared" si="32"/>
        <v>6.8645701587059151E-3</v>
      </c>
    </row>
    <row r="696" spans="1:6" x14ac:dyDescent="0.3">
      <c r="A696" s="9">
        <v>45204</v>
      </c>
      <c r="B696">
        <v>377.24758911132801</v>
      </c>
      <c r="C696" s="8">
        <f t="shared" si="30"/>
        <v>-2.3689627413120288E-3</v>
      </c>
      <c r="E696" s="12">
        <f t="shared" si="31"/>
        <v>633.81410543012998</v>
      </c>
      <c r="F696" s="8">
        <f t="shared" si="32"/>
        <v>-2.3717731729628192E-3</v>
      </c>
    </row>
    <row r="697" spans="1:6" x14ac:dyDescent="0.3">
      <c r="A697" s="9">
        <v>45205</v>
      </c>
      <c r="B697">
        <v>385.15280151367199</v>
      </c>
      <c r="C697" s="8">
        <f t="shared" si="30"/>
        <v>2.0738435662218294E-2</v>
      </c>
      <c r="E697" s="12">
        <f t="shared" si="31"/>
        <v>648.49467820801306</v>
      </c>
      <c r="F697" s="8">
        <f t="shared" si="32"/>
        <v>2.0526321897646117E-2</v>
      </c>
    </row>
    <row r="698" spans="1:6" x14ac:dyDescent="0.3">
      <c r="A698" s="9">
        <v>45208</v>
      </c>
      <c r="B698">
        <v>388.78088378906301</v>
      </c>
      <c r="C698" s="8">
        <f t="shared" si="30"/>
        <v>9.3757615708859182E-3</v>
      </c>
      <c r="E698" s="12">
        <f t="shared" si="31"/>
        <v>641.27575373040133</v>
      </c>
      <c r="F698" s="8">
        <f t="shared" si="32"/>
        <v>9.3320819260716975E-3</v>
      </c>
    </row>
    <row r="699" spans="1:6" x14ac:dyDescent="0.3">
      <c r="A699" s="9">
        <v>45209</v>
      </c>
      <c r="B699">
        <v>390.59994506835898</v>
      </c>
      <c r="C699" s="8">
        <f t="shared" si="30"/>
        <v>4.6679736402299079E-3</v>
      </c>
      <c r="E699" s="12">
        <f t="shared" si="31"/>
        <v>638.28480589058415</v>
      </c>
      <c r="F699" s="8">
        <f t="shared" si="32"/>
        <v>4.6571124380319654E-3</v>
      </c>
    </row>
    <row r="700" spans="1:6" x14ac:dyDescent="0.3">
      <c r="A700" s="9">
        <v>45210</v>
      </c>
      <c r="B700">
        <v>400.46176147460898</v>
      </c>
      <c r="C700" s="8">
        <f t="shared" si="30"/>
        <v>2.4934407174362686E-2</v>
      </c>
      <c r="E700" s="12">
        <f t="shared" si="31"/>
        <v>651.16045927441598</v>
      </c>
      <c r="F700" s="8">
        <f t="shared" si="32"/>
        <v>2.4628617542110307E-2</v>
      </c>
    </row>
    <row r="701" spans="1:6" x14ac:dyDescent="0.3">
      <c r="A701" s="9">
        <v>45211</v>
      </c>
      <c r="B701">
        <v>400.048828125</v>
      </c>
      <c r="C701" s="8">
        <f t="shared" si="30"/>
        <v>-1.0316750124220128E-3</v>
      </c>
      <c r="E701" s="12">
        <f t="shared" si="31"/>
        <v>634.66370993714111</v>
      </c>
      <c r="F701" s="8">
        <f t="shared" si="32"/>
        <v>-1.0322075553932813E-3</v>
      </c>
    </row>
    <row r="702" spans="1:6" x14ac:dyDescent="0.3">
      <c r="A702" s="9">
        <v>45212</v>
      </c>
      <c r="B702">
        <v>386.34249877929699</v>
      </c>
      <c r="C702" s="8">
        <f t="shared" si="30"/>
        <v>-3.4862331388829444E-2</v>
      </c>
      <c r="E702" s="12">
        <f t="shared" si="31"/>
        <v>613.17044598833036</v>
      </c>
      <c r="F702" s="8">
        <f t="shared" si="32"/>
        <v>-3.5484526045140422E-2</v>
      </c>
    </row>
    <row r="703" spans="1:6" x14ac:dyDescent="0.3">
      <c r="A703" s="9">
        <v>45215</v>
      </c>
      <c r="B703">
        <v>390.33441162109398</v>
      </c>
      <c r="C703" s="8">
        <f t="shared" si="30"/>
        <v>1.0279558823432389E-2</v>
      </c>
      <c r="E703" s="12">
        <f t="shared" si="31"/>
        <v>641.8499534352211</v>
      </c>
      <c r="F703" s="8">
        <f t="shared" si="32"/>
        <v>1.0227083467919562E-2</v>
      </c>
    </row>
    <row r="704" spans="1:6" x14ac:dyDescent="0.3">
      <c r="A704" s="9">
        <v>45216</v>
      </c>
      <c r="B704">
        <v>396.07650756835898</v>
      </c>
      <c r="C704" s="8">
        <f t="shared" si="30"/>
        <v>1.4603556118673252E-2</v>
      </c>
      <c r="E704" s="12">
        <f t="shared" si="31"/>
        <v>644.59707173368156</v>
      </c>
      <c r="F704" s="8">
        <f t="shared" si="32"/>
        <v>1.4497951090765265E-2</v>
      </c>
    </row>
    <row r="705" spans="1:6" x14ac:dyDescent="0.3">
      <c r="A705" s="9">
        <v>45217</v>
      </c>
      <c r="B705">
        <v>372.62640380859398</v>
      </c>
      <c r="C705" s="8">
        <f t="shared" si="30"/>
        <v>-6.1031074183180829E-2</v>
      </c>
      <c r="E705" s="12">
        <f t="shared" si="31"/>
        <v>596.54494248554374</v>
      </c>
      <c r="F705" s="8">
        <f t="shared" si="32"/>
        <v>-6.2972893168292479E-2</v>
      </c>
    </row>
    <row r="706" spans="1:6" x14ac:dyDescent="0.3">
      <c r="A706" s="9">
        <v>45218</v>
      </c>
      <c r="B706">
        <v>368.69342041015602</v>
      </c>
      <c r="C706" s="8">
        <f t="shared" si="30"/>
        <v>-1.0610859634955715E-2</v>
      </c>
      <c r="E706" s="12">
        <f t="shared" si="31"/>
        <v>628.57787047793136</v>
      </c>
      <c r="F706" s="8">
        <f t="shared" si="32"/>
        <v>-1.0667556229112812E-2</v>
      </c>
    </row>
    <row r="707" spans="1:6" x14ac:dyDescent="0.3">
      <c r="A707" s="9">
        <v>45219</v>
      </c>
      <c r="B707">
        <v>366.66796875</v>
      </c>
      <c r="C707" s="8">
        <f t="shared" si="30"/>
        <v>-5.5087384572366999E-3</v>
      </c>
      <c r="E707" s="12">
        <f t="shared" si="31"/>
        <v>631.81934578220626</v>
      </c>
      <c r="F707" s="8">
        <f t="shared" si="32"/>
        <v>-5.5239675112657531E-3</v>
      </c>
    </row>
    <row r="708" spans="1:6" x14ac:dyDescent="0.3">
      <c r="A708" s="9">
        <v>45222</v>
      </c>
      <c r="B708">
        <v>360.71936035156301</v>
      </c>
      <c r="C708" s="8">
        <f t="shared" ref="C708:C771" si="33">LN(B708/B707)</f>
        <v>-1.6356460391858514E-2</v>
      </c>
      <c r="E708" s="12">
        <f t="shared" ref="E708:E771" si="34">$E$3*(1+C708)</f>
        <v>624.92758027254479</v>
      </c>
      <c r="F708" s="8">
        <f t="shared" ref="F708:F771" si="35">LN(E708/$E$3)</f>
        <v>-1.6491704056409807E-2</v>
      </c>
    </row>
    <row r="709" spans="1:6" x14ac:dyDescent="0.3">
      <c r="A709" s="9">
        <v>45223</v>
      </c>
      <c r="B709">
        <v>367.02191162109398</v>
      </c>
      <c r="C709" s="8">
        <f t="shared" si="33"/>
        <v>1.7321290105393568E-2</v>
      </c>
      <c r="E709" s="12">
        <f t="shared" si="34"/>
        <v>646.32370018774759</v>
      </c>
      <c r="F709" s="8">
        <f t="shared" si="35"/>
        <v>1.7172986648703422E-2</v>
      </c>
    </row>
    <row r="710" spans="1:6" x14ac:dyDescent="0.3">
      <c r="A710" s="9">
        <v>45224</v>
      </c>
      <c r="B710">
        <v>361.35848999023398</v>
      </c>
      <c r="C710" s="8">
        <f t="shared" si="33"/>
        <v>-1.5551038309754886E-2</v>
      </c>
      <c r="E710" s="12">
        <f t="shared" si="34"/>
        <v>625.43928034741907</v>
      </c>
      <c r="F710" s="8">
        <f t="shared" si="35"/>
        <v>-1.567322410535504E-2</v>
      </c>
    </row>
    <row r="711" spans="1:6" x14ac:dyDescent="0.3">
      <c r="A711" s="9">
        <v>45225</v>
      </c>
      <c r="B711">
        <v>363.757568359375</v>
      </c>
      <c r="C711" s="8">
        <f t="shared" si="33"/>
        <v>6.6171121033140297E-3</v>
      </c>
      <c r="E711" s="12">
        <f t="shared" si="34"/>
        <v>639.52313088770313</v>
      </c>
      <c r="F711" s="8">
        <f t="shared" si="35"/>
        <v>6.5953151195738404E-3</v>
      </c>
    </row>
    <row r="712" spans="1:6" x14ac:dyDescent="0.3">
      <c r="A712" s="9">
        <v>45226</v>
      </c>
      <c r="B712">
        <v>360.09994506835898</v>
      </c>
      <c r="C712" s="8">
        <f t="shared" si="33"/>
        <v>-1.0106006646204655E-2</v>
      </c>
      <c r="E712" s="12">
        <f t="shared" si="34"/>
        <v>628.89861325104937</v>
      </c>
      <c r="F712" s="8">
        <f t="shared" si="35"/>
        <v>-1.0157419007106535E-2</v>
      </c>
    </row>
    <row r="713" spans="1:6" x14ac:dyDescent="0.3">
      <c r="A713" s="9">
        <v>45229</v>
      </c>
      <c r="B713">
        <v>363.35446166992199</v>
      </c>
      <c r="C713" s="8">
        <f t="shared" si="33"/>
        <v>8.9972181401598017E-3</v>
      </c>
      <c r="E713" s="12">
        <f t="shared" si="34"/>
        <v>641.03525783868236</v>
      </c>
      <c r="F713" s="8">
        <f t="shared" si="35"/>
        <v>8.9569843212489036E-3</v>
      </c>
    </row>
    <row r="714" spans="1:6" x14ac:dyDescent="0.3">
      <c r="A714" s="9">
        <v>45230</v>
      </c>
      <c r="B714">
        <v>362.72518920898398</v>
      </c>
      <c r="C714" s="8">
        <f t="shared" si="33"/>
        <v>-1.733343215800815E-3</v>
      </c>
      <c r="E714" s="12">
        <f t="shared" si="34"/>
        <v>634.21792668860132</v>
      </c>
      <c r="F714" s="8">
        <f t="shared" si="35"/>
        <v>-1.7348471933434288E-3</v>
      </c>
    </row>
    <row r="715" spans="1:6" x14ac:dyDescent="0.3">
      <c r="A715" s="9">
        <v>45231</v>
      </c>
      <c r="B715">
        <v>364.259033203125</v>
      </c>
      <c r="C715" s="8">
        <f t="shared" si="33"/>
        <v>4.2197511936593983E-3</v>
      </c>
      <c r="E715" s="12">
        <f t="shared" si="34"/>
        <v>638.00004158554873</v>
      </c>
      <c r="F715" s="8">
        <f t="shared" si="35"/>
        <v>4.2108730106439288E-3</v>
      </c>
    </row>
    <row r="716" spans="1:6" x14ac:dyDescent="0.3">
      <c r="A716" s="9">
        <v>45232</v>
      </c>
      <c r="B716">
        <v>397.79714965820301</v>
      </c>
      <c r="C716" s="8">
        <f t="shared" si="33"/>
        <v>8.8076956903441264E-2</v>
      </c>
      <c r="E716" s="12">
        <f t="shared" si="34"/>
        <v>691.27613047594855</v>
      </c>
      <c r="F716" s="8">
        <f t="shared" si="35"/>
        <v>8.4411878380345043E-2</v>
      </c>
    </row>
    <row r="717" spans="1:6" x14ac:dyDescent="0.3">
      <c r="A717" s="9">
        <v>45233</v>
      </c>
      <c r="B717">
        <v>394.46401977539102</v>
      </c>
      <c r="C717" s="8">
        <f t="shared" si="33"/>
        <v>-8.4142696293434283E-3</v>
      </c>
      <c r="E717" s="12">
        <f t="shared" si="34"/>
        <v>629.97340617941632</v>
      </c>
      <c r="F717" s="8">
        <f t="shared" si="35"/>
        <v>-8.449869434270162E-3</v>
      </c>
    </row>
    <row r="718" spans="1:6" x14ac:dyDescent="0.3">
      <c r="A718" s="9">
        <v>45236</v>
      </c>
      <c r="B718">
        <v>399.3310546875</v>
      </c>
      <c r="C718" s="8">
        <f t="shared" si="33"/>
        <v>1.2262852364797253E-2</v>
      </c>
      <c r="E718" s="12">
        <f t="shared" si="34"/>
        <v>643.10997780773823</v>
      </c>
      <c r="F718" s="8">
        <f t="shared" si="35"/>
        <v>1.2188272678175672E-2</v>
      </c>
    </row>
    <row r="719" spans="1:6" x14ac:dyDescent="0.3">
      <c r="A719" s="9">
        <v>45237</v>
      </c>
      <c r="B719">
        <v>400.25524902343801</v>
      </c>
      <c r="C719" s="8">
        <f t="shared" si="33"/>
        <v>2.3116822867366191E-3</v>
      </c>
      <c r="E719" s="12">
        <f t="shared" si="34"/>
        <v>636.7878088640573</v>
      </c>
      <c r="F719" s="8">
        <f t="shared" si="35"/>
        <v>2.3090144598935272E-3</v>
      </c>
    </row>
    <row r="720" spans="1:6" x14ac:dyDescent="0.3">
      <c r="A720" s="9">
        <v>45238</v>
      </c>
      <c r="B720">
        <v>403.77523803710898</v>
      </c>
      <c r="C720" s="8">
        <f t="shared" si="33"/>
        <v>8.7559155005444787E-3</v>
      </c>
      <c r="E720" s="12">
        <f t="shared" si="34"/>
        <v>640.88195365010586</v>
      </c>
      <c r="F720" s="8">
        <f t="shared" si="35"/>
        <v>8.717804773718963E-3</v>
      </c>
    </row>
    <row r="721" spans="1:6" x14ac:dyDescent="0.3">
      <c r="A721" s="9">
        <v>45239</v>
      </c>
      <c r="B721">
        <v>405.89904785156301</v>
      </c>
      <c r="C721" s="8">
        <f t="shared" si="33"/>
        <v>5.2460964176353139E-3</v>
      </c>
      <c r="E721" s="12">
        <f t="shared" si="34"/>
        <v>638.65209836375823</v>
      </c>
      <c r="F721" s="8">
        <f t="shared" si="35"/>
        <v>5.2323835921188559E-3</v>
      </c>
    </row>
    <row r="722" spans="1:6" x14ac:dyDescent="0.3">
      <c r="A722" s="9">
        <v>45240</v>
      </c>
      <c r="B722">
        <v>413.90176391601602</v>
      </c>
      <c r="C722" s="8">
        <f t="shared" si="33"/>
        <v>1.9524182370576126E-2</v>
      </c>
      <c r="E722" s="12">
        <f t="shared" si="34"/>
        <v>647.72323983544345</v>
      </c>
      <c r="F722" s="8">
        <f t="shared" si="35"/>
        <v>1.933603058487865E-2</v>
      </c>
    </row>
    <row r="723" spans="1:6" x14ac:dyDescent="0.3">
      <c r="A723" s="9">
        <v>45243</v>
      </c>
      <c r="B723">
        <v>413.88204956054699</v>
      </c>
      <c r="C723" s="8">
        <f t="shared" si="33"/>
        <v>-4.7631652496211046E-5</v>
      </c>
      <c r="E723" s="12">
        <f t="shared" si="34"/>
        <v>635.28889153091916</v>
      </c>
      <c r="F723" s="8">
        <f t="shared" si="35"/>
        <v>-4.7632786919399022E-5</v>
      </c>
    </row>
    <row r="724" spans="1:6" x14ac:dyDescent="0.3">
      <c r="A724" s="9">
        <v>45244</v>
      </c>
      <c r="B724">
        <v>422.29919433593801</v>
      </c>
      <c r="C724" s="8">
        <f t="shared" si="33"/>
        <v>2.0133025348579147E-2</v>
      </c>
      <c r="E724" s="12">
        <f t="shared" si="34"/>
        <v>648.11004944043611</v>
      </c>
      <c r="F724" s="8">
        <f t="shared" si="35"/>
        <v>1.9933035801031975E-2</v>
      </c>
    </row>
    <row r="725" spans="1:6" x14ac:dyDescent="0.3">
      <c r="A725" s="9">
        <v>45245</v>
      </c>
      <c r="B725">
        <v>423.40438842773398</v>
      </c>
      <c r="C725" s="8">
        <f t="shared" si="33"/>
        <v>2.6136692417467046E-3</v>
      </c>
      <c r="E725" s="12">
        <f t="shared" si="34"/>
        <v>636.9796669604807</v>
      </c>
      <c r="F725" s="8">
        <f t="shared" si="35"/>
        <v>2.6102595482092239E-3</v>
      </c>
    </row>
    <row r="726" spans="1:6" x14ac:dyDescent="0.3">
      <c r="A726" s="9">
        <v>45246</v>
      </c>
      <c r="B726">
        <v>420.79934692382801</v>
      </c>
      <c r="C726" s="8">
        <f t="shared" si="33"/>
        <v>-6.1716139443408879E-3</v>
      </c>
      <c r="E726" s="12">
        <f t="shared" si="34"/>
        <v>631.39820828930601</v>
      </c>
      <c r="F726" s="8">
        <f t="shared" si="35"/>
        <v>-6.1907370746641542E-3</v>
      </c>
    </row>
    <row r="727" spans="1:6" x14ac:dyDescent="0.3">
      <c r="A727" s="9">
        <v>45247</v>
      </c>
      <c r="B727">
        <v>426.91729736328102</v>
      </c>
      <c r="C727" s="8">
        <f t="shared" si="33"/>
        <v>1.4434202044482843E-2</v>
      </c>
      <c r="E727" s="12">
        <f t="shared" si="34"/>
        <v>644.48947784673817</v>
      </c>
      <c r="F727" s="8">
        <f t="shared" si="35"/>
        <v>1.4331020658936263E-2</v>
      </c>
    </row>
    <row r="728" spans="1:6" x14ac:dyDescent="0.3">
      <c r="A728" s="9">
        <v>45250</v>
      </c>
      <c r="B728">
        <v>425.82199096679699</v>
      </c>
      <c r="C728" s="8">
        <f t="shared" si="33"/>
        <v>-2.5689141190746163E-3</v>
      </c>
      <c r="E728" s="12">
        <f t="shared" si="34"/>
        <v>633.68707249020235</v>
      </c>
      <c r="F728" s="8">
        <f t="shared" si="35"/>
        <v>-2.5722194408888924E-3</v>
      </c>
    </row>
    <row r="729" spans="1:6" x14ac:dyDescent="0.3">
      <c r="A729" s="9">
        <v>45251</v>
      </c>
      <c r="B729">
        <v>427.19363403320301</v>
      </c>
      <c r="C729" s="8">
        <f t="shared" si="33"/>
        <v>3.2159885666810327E-3</v>
      </c>
      <c r="E729" s="12">
        <f t="shared" si="34"/>
        <v>637.36233196373223</v>
      </c>
      <c r="F729" s="8">
        <f t="shared" si="35"/>
        <v>3.2108283359857629E-3</v>
      </c>
    </row>
    <row r="730" spans="1:6" x14ac:dyDescent="0.3">
      <c r="A730" s="9">
        <v>45252</v>
      </c>
      <c r="B730">
        <v>425.52593994140602</v>
      </c>
      <c r="C730" s="8">
        <f t="shared" si="33"/>
        <v>-3.911476337488215E-3</v>
      </c>
      <c r="E730" s="12">
        <f t="shared" si="34"/>
        <v>632.83411699897545</v>
      </c>
      <c r="F730" s="8">
        <f t="shared" si="35"/>
        <v>-3.9191461678303643E-3</v>
      </c>
    </row>
    <row r="731" spans="1:6" x14ac:dyDescent="0.3">
      <c r="A731" s="9">
        <v>45254</v>
      </c>
      <c r="B731">
        <v>427.93368530273398</v>
      </c>
      <c r="C731" s="8">
        <f t="shared" si="33"/>
        <v>5.6423331059598739E-3</v>
      </c>
      <c r="E731" s="12">
        <f t="shared" si="34"/>
        <v>638.90383512090557</v>
      </c>
      <c r="F731" s="8">
        <f t="shared" si="35"/>
        <v>5.6264747685713006E-3</v>
      </c>
    </row>
    <row r="732" spans="1:6" x14ac:dyDescent="0.3">
      <c r="A732" s="9">
        <v>45257</v>
      </c>
      <c r="B732">
        <v>426.20684814453102</v>
      </c>
      <c r="C732" s="8">
        <f t="shared" si="33"/>
        <v>-4.0434552473020908E-3</v>
      </c>
      <c r="E732" s="12">
        <f t="shared" si="34"/>
        <v>632.75026826980081</v>
      </c>
      <c r="F732" s="8">
        <f t="shared" si="35"/>
        <v>-4.0516521157123271E-3</v>
      </c>
    </row>
    <row r="733" spans="1:6" x14ac:dyDescent="0.3">
      <c r="A733" s="9">
        <v>45258</v>
      </c>
      <c r="B733">
        <v>420.88809204101602</v>
      </c>
      <c r="C733" s="8">
        <f t="shared" si="33"/>
        <v>-1.2557803730458388E-2</v>
      </c>
      <c r="E733" s="12">
        <f t="shared" si="34"/>
        <v>627.34093960456528</v>
      </c>
      <c r="F733" s="8">
        <f t="shared" si="35"/>
        <v>-1.2637319343373815E-2</v>
      </c>
    </row>
    <row r="734" spans="1:6" x14ac:dyDescent="0.3">
      <c r="A734" s="9">
        <v>45259</v>
      </c>
      <c r="B734">
        <v>422.39788818359398</v>
      </c>
      <c r="C734" s="8">
        <f t="shared" si="33"/>
        <v>3.580749096203339E-3</v>
      </c>
      <c r="E734" s="12">
        <f t="shared" si="34"/>
        <v>637.594071314335</v>
      </c>
      <c r="F734" s="8">
        <f t="shared" si="35"/>
        <v>3.5743534770164807E-3</v>
      </c>
    </row>
    <row r="735" spans="1:6" x14ac:dyDescent="0.3">
      <c r="A735" s="9">
        <v>45260</v>
      </c>
      <c r="B735">
        <v>427.45013427734398</v>
      </c>
      <c r="C735" s="8">
        <f t="shared" si="33"/>
        <v>1.1889903793785848E-2</v>
      </c>
      <c r="E735" s="12">
        <f t="shared" si="34"/>
        <v>642.87303643755342</v>
      </c>
      <c r="F735" s="8">
        <f t="shared" si="35"/>
        <v>1.1819774229531538E-2</v>
      </c>
    </row>
    <row r="736" spans="1:6" x14ac:dyDescent="0.3">
      <c r="A736" s="9">
        <v>45261</v>
      </c>
      <c r="B736">
        <v>434.33786010742199</v>
      </c>
      <c r="C736" s="8">
        <f t="shared" si="33"/>
        <v>1.5985074144604122E-2</v>
      </c>
      <c r="E736" s="12">
        <f t="shared" si="34"/>
        <v>645.47477659553817</v>
      </c>
      <c r="F736" s="8">
        <f t="shared" si="35"/>
        <v>1.5858658245824282E-2</v>
      </c>
    </row>
    <row r="737" spans="1:6" x14ac:dyDescent="0.3">
      <c r="A737" s="9">
        <v>45264</v>
      </c>
      <c r="B737">
        <v>432.35443115234398</v>
      </c>
      <c r="C737" s="8">
        <f t="shared" si="33"/>
        <v>-4.5770164051603859E-3</v>
      </c>
      <c r="E737" s="12">
        <f t="shared" si="34"/>
        <v>632.41128664700625</v>
      </c>
      <c r="F737" s="8">
        <f t="shared" si="35"/>
        <v>-4.5875230162924418E-3</v>
      </c>
    </row>
    <row r="738" spans="1:6" x14ac:dyDescent="0.3">
      <c r="A738" s="9">
        <v>45265</v>
      </c>
      <c r="B738">
        <v>429.07830810546898</v>
      </c>
      <c r="C738" s="8">
        <f t="shared" si="33"/>
        <v>-7.6062557007642384E-3</v>
      </c>
      <c r="E738" s="12">
        <f t="shared" si="34"/>
        <v>630.48675290399774</v>
      </c>
      <c r="F738" s="8">
        <f t="shared" si="35"/>
        <v>-7.6353307925452691E-3</v>
      </c>
    </row>
    <row r="739" spans="1:6" x14ac:dyDescent="0.3">
      <c r="A739" s="9">
        <v>45266</v>
      </c>
      <c r="B739">
        <v>428.57504272460898</v>
      </c>
      <c r="C739" s="8">
        <f t="shared" si="33"/>
        <v>-1.1735870632009339E-3</v>
      </c>
      <c r="E739" s="12">
        <f t="shared" si="34"/>
        <v>634.57355049326361</v>
      </c>
      <c r="F739" s="8">
        <f t="shared" si="35"/>
        <v>-1.1742762557694663E-3</v>
      </c>
    </row>
    <row r="740" spans="1:6" x14ac:dyDescent="0.3">
      <c r="A740" s="9">
        <v>45267</v>
      </c>
      <c r="B740">
        <v>428.03231811523398</v>
      </c>
      <c r="C740" s="8">
        <f t="shared" si="33"/>
        <v>-1.2671492373413148E-3</v>
      </c>
      <c r="E740" s="12">
        <f t="shared" si="34"/>
        <v>634.51410865205162</v>
      </c>
      <c r="F740" s="8">
        <f t="shared" si="35"/>
        <v>-1.2679527497879756E-3</v>
      </c>
    </row>
    <row r="741" spans="1:6" x14ac:dyDescent="0.3">
      <c r="A741" s="9">
        <v>45268</v>
      </c>
      <c r="B741">
        <v>432.82806396484398</v>
      </c>
      <c r="C741" s="8">
        <f t="shared" si="33"/>
        <v>1.1141865886265921E-2</v>
      </c>
      <c r="E741" s="12">
        <f t="shared" si="34"/>
        <v>642.39779362786157</v>
      </c>
      <c r="F741" s="8">
        <f t="shared" si="35"/>
        <v>1.1080252534595787E-2</v>
      </c>
    </row>
    <row r="742" spans="1:6" x14ac:dyDescent="0.3">
      <c r="A742" s="9">
        <v>45271</v>
      </c>
      <c r="B742">
        <v>432.42349243164102</v>
      </c>
      <c r="C742" s="8">
        <f t="shared" si="33"/>
        <v>-9.3515362022905755E-4</v>
      </c>
      <c r="E742" s="12">
        <f t="shared" si="34"/>
        <v>634.72503182625928</v>
      </c>
      <c r="F742" s="8">
        <f t="shared" si="35"/>
        <v>-9.3559114916827446E-4</v>
      </c>
    </row>
    <row r="743" spans="1:6" x14ac:dyDescent="0.3">
      <c r="A743" s="9">
        <v>45272</v>
      </c>
      <c r="B743">
        <v>434.99896240234398</v>
      </c>
      <c r="C743" s="8">
        <f t="shared" si="33"/>
        <v>5.938231191712608E-3</v>
      </c>
      <c r="E743" s="12">
        <f t="shared" si="34"/>
        <v>639.09182484207065</v>
      </c>
      <c r="F743" s="8">
        <f t="shared" si="35"/>
        <v>5.9206693866131555E-3</v>
      </c>
    </row>
    <row r="744" spans="1:6" x14ac:dyDescent="0.3">
      <c r="A744" s="9">
        <v>45273</v>
      </c>
      <c r="B744">
        <v>435.69958496093801</v>
      </c>
      <c r="C744" s="8">
        <f t="shared" si="33"/>
        <v>1.6093347391722111E-3</v>
      </c>
      <c r="E744" s="12">
        <f t="shared" si="34"/>
        <v>636.34159401514501</v>
      </c>
      <c r="F744" s="8">
        <f t="shared" si="35"/>
        <v>1.6080411477159189E-3</v>
      </c>
    </row>
    <row r="745" spans="1:6" x14ac:dyDescent="0.3">
      <c r="A745" s="9">
        <v>45274</v>
      </c>
      <c r="B745">
        <v>449.38613891601602</v>
      </c>
      <c r="C745" s="8">
        <f t="shared" si="33"/>
        <v>3.0929535198948827E-2</v>
      </c>
      <c r="E745" s="12">
        <f t="shared" si="34"/>
        <v>654.96927893211569</v>
      </c>
      <c r="F745" s="8">
        <f t="shared" si="35"/>
        <v>3.0460856626329164E-2</v>
      </c>
    </row>
    <row r="746" spans="1:6" x14ac:dyDescent="0.3">
      <c r="A746" s="9">
        <v>45275</v>
      </c>
      <c r="B746">
        <v>447.60003662109398</v>
      </c>
      <c r="C746" s="8">
        <f t="shared" si="33"/>
        <v>-3.9824574876619152E-3</v>
      </c>
      <c r="E746" s="12">
        <f t="shared" si="34"/>
        <v>632.78902131478003</v>
      </c>
      <c r="F746" s="8">
        <f t="shared" si="35"/>
        <v>-3.9904085884504888E-3</v>
      </c>
    </row>
    <row r="747" spans="1:6" x14ac:dyDescent="0.3">
      <c r="A747" s="9">
        <v>45278</v>
      </c>
      <c r="B747">
        <v>447.49148559570301</v>
      </c>
      <c r="C747" s="8">
        <f t="shared" si="33"/>
        <v>-2.4254732220961751E-4</v>
      </c>
      <c r="E747" s="12">
        <f t="shared" si="34"/>
        <v>635.1650578727631</v>
      </c>
      <c r="F747" s="8">
        <f t="shared" si="35"/>
        <v>-2.4257674156853923E-4</v>
      </c>
    </row>
    <row r="748" spans="1:6" x14ac:dyDescent="0.3">
      <c r="A748" s="9">
        <v>45279</v>
      </c>
      <c r="B748">
        <v>454.17199707031301</v>
      </c>
      <c r="C748" s="8">
        <f t="shared" si="33"/>
        <v>1.4818463536873345E-2</v>
      </c>
      <c r="E748" s="12">
        <f t="shared" si="34"/>
        <v>644.73360653254974</v>
      </c>
      <c r="F748" s="8">
        <f t="shared" si="35"/>
        <v>1.4709742839274891E-2</v>
      </c>
    </row>
    <row r="749" spans="1:6" x14ac:dyDescent="0.3">
      <c r="A749" s="9">
        <v>45280</v>
      </c>
      <c r="B749">
        <v>443.47537231445301</v>
      </c>
      <c r="C749" s="8">
        <f t="shared" si="33"/>
        <v>-2.3833704555580325E-2</v>
      </c>
      <c r="E749" s="12">
        <f t="shared" si="34"/>
        <v>620.17714384493081</v>
      </c>
      <c r="F749" s="8">
        <f t="shared" si="35"/>
        <v>-2.4122322406205474E-2</v>
      </c>
    </row>
    <row r="750" spans="1:6" x14ac:dyDescent="0.3">
      <c r="A750" s="9">
        <v>45281</v>
      </c>
      <c r="B750">
        <v>449.86962890625</v>
      </c>
      <c r="C750" s="8">
        <f t="shared" si="33"/>
        <v>1.4315557334209335E-2</v>
      </c>
      <c r="E750" s="12">
        <f t="shared" si="34"/>
        <v>644.41410058991926</v>
      </c>
      <c r="F750" s="8">
        <f t="shared" si="35"/>
        <v>1.4214057282984912E-2</v>
      </c>
    </row>
    <row r="751" spans="1:6" x14ac:dyDescent="0.3">
      <c r="A751" s="9">
        <v>45282</v>
      </c>
      <c r="B751">
        <v>452.12933349609398</v>
      </c>
      <c r="C751" s="8">
        <f t="shared" si="33"/>
        <v>5.0104477088000494E-3</v>
      </c>
      <c r="E751" s="12">
        <f t="shared" si="34"/>
        <v>638.50238622569498</v>
      </c>
      <c r="F751" s="8">
        <f t="shared" si="35"/>
        <v>4.9979371871530917E-3</v>
      </c>
    </row>
    <row r="752" spans="1:6" x14ac:dyDescent="0.3">
      <c r="A752" s="9">
        <v>45286</v>
      </c>
      <c r="B752">
        <v>455.35610961914102</v>
      </c>
      <c r="C752" s="8">
        <f t="shared" si="33"/>
        <v>7.1114963806803762E-3</v>
      </c>
      <c r="E752" s="12">
        <f t="shared" si="34"/>
        <v>639.83722268797294</v>
      </c>
      <c r="F752" s="8">
        <f t="shared" si="35"/>
        <v>7.0863289386319476E-3</v>
      </c>
    </row>
    <row r="753" spans="1:6" x14ac:dyDescent="0.3">
      <c r="A753" s="9">
        <v>45287</v>
      </c>
      <c r="B753">
        <v>456.13565063476602</v>
      </c>
      <c r="C753" s="8">
        <f t="shared" si="33"/>
        <v>1.7104734012464752E-3</v>
      </c>
      <c r="E753" s="12">
        <f t="shared" si="34"/>
        <v>636.40584934425272</v>
      </c>
      <c r="F753" s="8">
        <f t="shared" si="35"/>
        <v>1.7090122076029619E-3</v>
      </c>
    </row>
    <row r="754" spans="1:6" x14ac:dyDescent="0.3">
      <c r="A754" s="9">
        <v>45288</v>
      </c>
      <c r="B754">
        <v>455.84942626953102</v>
      </c>
      <c r="C754" s="8">
        <f t="shared" si="33"/>
        <v>-6.2769530309484908E-4</v>
      </c>
      <c r="E754" s="12">
        <f t="shared" si="34"/>
        <v>634.9203659838322</v>
      </c>
      <c r="F754" s="8">
        <f t="shared" si="35"/>
        <v>-6.2789238626801119E-4</v>
      </c>
    </row>
    <row r="755" spans="1:6" x14ac:dyDescent="0.3">
      <c r="A755" s="9">
        <v>45289</v>
      </c>
      <c r="B755">
        <v>454.60614013671898</v>
      </c>
      <c r="C755" s="8">
        <f t="shared" si="33"/>
        <v>-2.7311314280465959E-3</v>
      </c>
      <c r="E755" s="12">
        <f t="shared" si="34"/>
        <v>633.5840127268915</v>
      </c>
      <c r="F755" s="8">
        <f t="shared" si="35"/>
        <v>-2.7348677720000678E-3</v>
      </c>
    </row>
    <row r="756" spans="1:6" x14ac:dyDescent="0.3">
      <c r="A756" s="9">
        <v>45293</v>
      </c>
      <c r="B756">
        <v>452.54376220703102</v>
      </c>
      <c r="C756" s="8">
        <f t="shared" si="33"/>
        <v>-4.5469474838004207E-3</v>
      </c>
      <c r="E756" s="12">
        <f t="shared" si="34"/>
        <v>632.43039000865122</v>
      </c>
      <c r="F756" s="8">
        <f t="shared" si="35"/>
        <v>-4.5573162924012348E-3</v>
      </c>
    </row>
    <row r="757" spans="1:6" x14ac:dyDescent="0.3">
      <c r="A757" s="9">
        <v>45294</v>
      </c>
      <c r="B757">
        <v>444.71862792968801</v>
      </c>
      <c r="C757" s="8">
        <f t="shared" si="33"/>
        <v>-1.7442685128303364E-2</v>
      </c>
      <c r="E757" s="12">
        <f t="shared" si="34"/>
        <v>624.23748089320145</v>
      </c>
      <c r="F757" s="8">
        <f t="shared" si="35"/>
        <v>-1.7596601192910375E-2</v>
      </c>
    </row>
    <row r="758" spans="1:6" x14ac:dyDescent="0.3">
      <c r="A758" s="9">
        <v>45295</v>
      </c>
      <c r="B758">
        <v>446.08047485351602</v>
      </c>
      <c r="C758" s="8">
        <f t="shared" si="33"/>
        <v>3.0575872394728813E-3</v>
      </c>
      <c r="E758" s="12">
        <f t="shared" si="34"/>
        <v>637.261696566723</v>
      </c>
      <c r="F758" s="8">
        <f t="shared" si="35"/>
        <v>3.0529223261102152E-3</v>
      </c>
    </row>
    <row r="759" spans="1:6" x14ac:dyDescent="0.3">
      <c r="A759" s="9">
        <v>45296</v>
      </c>
      <c r="B759">
        <v>447.55068969726602</v>
      </c>
      <c r="C759" s="8">
        <f t="shared" si="33"/>
        <v>3.2904317319392791E-3</v>
      </c>
      <c r="E759" s="12">
        <f t="shared" si="34"/>
        <v>637.40962713241834</v>
      </c>
      <c r="F759" s="8">
        <f t="shared" si="35"/>
        <v>3.2850301073227071E-3</v>
      </c>
    </row>
    <row r="760" spans="1:6" x14ac:dyDescent="0.3">
      <c r="A760" s="9">
        <v>45299</v>
      </c>
      <c r="B760">
        <v>452.62271118164102</v>
      </c>
      <c r="C760" s="8">
        <f t="shared" si="33"/>
        <v>1.1269106941280046E-2</v>
      </c>
      <c r="E760" s="12">
        <f t="shared" si="34"/>
        <v>642.47863230713858</v>
      </c>
      <c r="F760" s="8">
        <f t="shared" si="35"/>
        <v>1.1206083591578387E-2</v>
      </c>
    </row>
    <row r="761" spans="1:6" x14ac:dyDescent="0.3">
      <c r="A761" s="9">
        <v>45300</v>
      </c>
      <c r="B761">
        <v>451.40899658203102</v>
      </c>
      <c r="C761" s="8">
        <f t="shared" si="33"/>
        <v>-2.6851167241413111E-3</v>
      </c>
      <c r="E761" s="12">
        <f t="shared" si="34"/>
        <v>633.61324674959451</v>
      </c>
      <c r="F761" s="8">
        <f t="shared" si="35"/>
        <v>-2.6887281161736814E-3</v>
      </c>
    </row>
    <row r="762" spans="1:6" x14ac:dyDescent="0.3">
      <c r="A762" s="9">
        <v>45301</v>
      </c>
      <c r="B762">
        <v>454.68508911132801</v>
      </c>
      <c r="C762" s="8">
        <f t="shared" si="33"/>
        <v>7.2312729040888198E-3</v>
      </c>
      <c r="E762" s="12">
        <f t="shared" si="34"/>
        <v>639.91331900735395</v>
      </c>
      <c r="F762" s="8">
        <f t="shared" si="35"/>
        <v>7.2052526147569776E-3</v>
      </c>
    </row>
    <row r="763" spans="1:6" x14ac:dyDescent="0.3">
      <c r="A763" s="9">
        <v>45302</v>
      </c>
      <c r="B763">
        <v>456.52047729492199</v>
      </c>
      <c r="C763" s="8">
        <f t="shared" si="33"/>
        <v>4.0284887042533954E-3</v>
      </c>
      <c r="E763" s="12">
        <f t="shared" si="34"/>
        <v>637.87852886281075</v>
      </c>
      <c r="F763" s="8">
        <f t="shared" si="35"/>
        <v>4.0203960704086545E-3</v>
      </c>
    </row>
    <row r="764" spans="1:6" x14ac:dyDescent="0.3">
      <c r="A764" s="9">
        <v>45303</v>
      </c>
      <c r="B764">
        <v>454.23117065429699</v>
      </c>
      <c r="C764" s="8">
        <f t="shared" si="33"/>
        <v>-5.0273012788791208E-3</v>
      </c>
      <c r="E764" s="12">
        <f t="shared" si="34"/>
        <v>632.1252120425022</v>
      </c>
      <c r="F764" s="8">
        <f t="shared" si="35"/>
        <v>-5.0399806712212664E-3</v>
      </c>
    </row>
    <row r="765" spans="1:6" x14ac:dyDescent="0.3">
      <c r="A765" s="9">
        <v>45307</v>
      </c>
      <c r="B765">
        <v>454.65548706054699</v>
      </c>
      <c r="C765" s="8">
        <f t="shared" si="33"/>
        <v>9.3370594336523733E-4</v>
      </c>
      <c r="E765" s="12">
        <f t="shared" si="34"/>
        <v>635.91235410096397</v>
      </c>
      <c r="F765" s="8">
        <f t="shared" si="35"/>
        <v>9.3327031111802299E-4</v>
      </c>
    </row>
    <row r="766" spans="1:6" x14ac:dyDescent="0.3">
      <c r="A766" s="9">
        <v>45308</v>
      </c>
      <c r="B766">
        <v>450.01763916015602</v>
      </c>
      <c r="C766" s="8">
        <f t="shared" si="33"/>
        <v>-1.0253180726665402E-2</v>
      </c>
      <c r="E766" s="12">
        <f t="shared" si="34"/>
        <v>628.80511073893229</v>
      </c>
      <c r="F766" s="8">
        <f t="shared" si="35"/>
        <v>-1.0306106667810441E-2</v>
      </c>
    </row>
    <row r="767" spans="1:6" x14ac:dyDescent="0.3">
      <c r="A767" s="9">
        <v>45309</v>
      </c>
      <c r="B767">
        <v>459.54000854492199</v>
      </c>
      <c r="C767" s="8">
        <f t="shared" si="33"/>
        <v>2.093922761425018E-2</v>
      </c>
      <c r="E767" s="12">
        <f t="shared" si="34"/>
        <v>648.62224518087351</v>
      </c>
      <c r="F767" s="8">
        <f t="shared" si="35"/>
        <v>2.0723014995965131E-2</v>
      </c>
    </row>
    <row r="768" spans="1:6" x14ac:dyDescent="0.3">
      <c r="A768" s="9">
        <v>45310</v>
      </c>
      <c r="B768">
        <v>464.148193359375</v>
      </c>
      <c r="C768" s="8">
        <f t="shared" si="33"/>
        <v>9.9778757305679991E-3</v>
      </c>
      <c r="E768" s="12">
        <f t="shared" si="34"/>
        <v>641.6582883882387</v>
      </c>
      <c r="F768" s="8">
        <f t="shared" si="35"/>
        <v>9.9284253959858668E-3</v>
      </c>
    </row>
    <row r="769" spans="1:6" x14ac:dyDescent="0.3">
      <c r="A769" s="9">
        <v>45313</v>
      </c>
      <c r="B769">
        <v>467.25653076171898</v>
      </c>
      <c r="C769" s="8">
        <f t="shared" si="33"/>
        <v>6.6745397814828838E-3</v>
      </c>
      <c r="E769" s="12">
        <f t="shared" si="34"/>
        <v>639.55961579154643</v>
      </c>
      <c r="F769" s="8">
        <f t="shared" si="35"/>
        <v>6.6523636630679396E-3</v>
      </c>
    </row>
    <row r="770" spans="1:6" x14ac:dyDescent="0.3">
      <c r="A770" s="9">
        <v>45314</v>
      </c>
      <c r="B770">
        <v>462.89498901367199</v>
      </c>
      <c r="C770" s="8">
        <f t="shared" si="33"/>
        <v>-9.37820048018396E-3</v>
      </c>
      <c r="E770" s="12">
        <f t="shared" si="34"/>
        <v>629.36100244787156</v>
      </c>
      <c r="F770" s="8">
        <f t="shared" si="35"/>
        <v>-9.4224526903505679E-3</v>
      </c>
    </row>
    <row r="771" spans="1:6" x14ac:dyDescent="0.3">
      <c r="A771" s="9">
        <v>45315</v>
      </c>
      <c r="B771">
        <v>458.73083496093801</v>
      </c>
      <c r="C771" s="8">
        <f t="shared" si="33"/>
        <v>-9.0366009317306845E-3</v>
      </c>
      <c r="E771" s="12">
        <f t="shared" si="34"/>
        <v>629.57802718360279</v>
      </c>
      <c r="F771" s="8">
        <f t="shared" si="35"/>
        <v>-9.0776786659174397E-3</v>
      </c>
    </row>
    <row r="772" spans="1:6" x14ac:dyDescent="0.3">
      <c r="A772" s="9">
        <v>45316</v>
      </c>
      <c r="B772">
        <v>465.559326171875</v>
      </c>
      <c r="C772" s="8">
        <f t="shared" ref="C772:C835" si="36">LN(B772/B771)</f>
        <v>1.477591287882594E-2</v>
      </c>
      <c r="E772" s="12">
        <f t="shared" ref="E772:E835" si="37">$E$3*(1+C772)</f>
        <v>644.7065732845266</v>
      </c>
      <c r="F772" s="8">
        <f t="shared" ref="F772:F835" si="38">LN(E772/$E$3)</f>
        <v>1.4667812630413295E-2</v>
      </c>
    </row>
    <row r="773" spans="1:6" x14ac:dyDescent="0.3">
      <c r="A773" s="9">
        <v>45317</v>
      </c>
      <c r="B773">
        <v>465.35208129882801</v>
      </c>
      <c r="C773" s="8">
        <f t="shared" si="36"/>
        <v>-4.4525155628703946E-4</v>
      </c>
      <c r="E773" s="12">
        <f t="shared" si="37"/>
        <v>635.03627599049355</v>
      </c>
      <c r="F773" s="8">
        <f t="shared" si="38"/>
        <v>-4.45350710194731E-4</v>
      </c>
    </row>
    <row r="774" spans="1:6" x14ac:dyDescent="0.3">
      <c r="A774" s="9">
        <v>45320</v>
      </c>
      <c r="B774">
        <v>470.19714355468801</v>
      </c>
      <c r="C774" s="8">
        <f t="shared" si="36"/>
        <v>1.0357777962644012E-2</v>
      </c>
      <c r="E774" s="12">
        <f t="shared" si="37"/>
        <v>641.89964755248036</v>
      </c>
      <c r="F774" s="8">
        <f t="shared" si="38"/>
        <v>1.0304503733126746E-2</v>
      </c>
    </row>
    <row r="775" spans="1:6" x14ac:dyDescent="0.3">
      <c r="A775" s="9">
        <v>45321</v>
      </c>
      <c r="B775">
        <v>471.53915405273398</v>
      </c>
      <c r="C775" s="8">
        <f t="shared" si="36"/>
        <v>2.8500789655853775E-3</v>
      </c>
      <c r="E775" s="12">
        <f t="shared" si="37"/>
        <v>637.12986258595117</v>
      </c>
      <c r="F775" s="8">
        <f t="shared" si="38"/>
        <v>2.8460251910887449E-3</v>
      </c>
    </row>
    <row r="776" spans="1:6" x14ac:dyDescent="0.3">
      <c r="A776" s="9">
        <v>45322</v>
      </c>
      <c r="B776">
        <v>458.35586547851602</v>
      </c>
      <c r="C776" s="8">
        <f t="shared" si="36"/>
        <v>-2.8356258826740966E-2</v>
      </c>
      <c r="E776" s="12">
        <f t="shared" si="37"/>
        <v>617.30387849674014</v>
      </c>
      <c r="F776" s="8">
        <f t="shared" si="38"/>
        <v>-2.8766063133781428E-2</v>
      </c>
    </row>
    <row r="777" spans="1:6" x14ac:dyDescent="0.3">
      <c r="A777" s="9">
        <v>45323</v>
      </c>
      <c r="B777">
        <v>493.56393432617199</v>
      </c>
      <c r="C777" s="8">
        <f t="shared" si="36"/>
        <v>7.4006522053313803E-2</v>
      </c>
      <c r="E777" s="12">
        <f t="shared" si="37"/>
        <v>682.33691372698729</v>
      </c>
      <c r="F777" s="8">
        <f t="shared" si="38"/>
        <v>7.1396068743572974E-2</v>
      </c>
    </row>
    <row r="778" spans="1:6" x14ac:dyDescent="0.3">
      <c r="A778" s="9">
        <v>45324</v>
      </c>
      <c r="B778">
        <v>503.60925292968801</v>
      </c>
      <c r="C778" s="8">
        <f t="shared" si="36"/>
        <v>2.0148272249528327E-2</v>
      </c>
      <c r="E778" s="12">
        <f t="shared" si="37"/>
        <v>648.11973608863048</v>
      </c>
      <c r="F778" s="8">
        <f t="shared" si="38"/>
        <v>1.9947981682237034E-2</v>
      </c>
    </row>
    <row r="779" spans="1:6" x14ac:dyDescent="0.3">
      <c r="A779" s="9">
        <v>45327</v>
      </c>
      <c r="B779">
        <v>502.13894653320301</v>
      </c>
      <c r="C779" s="8">
        <f t="shared" si="36"/>
        <v>-2.9238082547869233E-3</v>
      </c>
      <c r="E779" s="12">
        <f t="shared" si="37"/>
        <v>633.46160144855651</v>
      </c>
      <c r="F779" s="8">
        <f t="shared" si="38"/>
        <v>-2.9280909319973824E-3</v>
      </c>
    </row>
    <row r="780" spans="1:6" x14ac:dyDescent="0.3">
      <c r="A780" s="9">
        <v>45328</v>
      </c>
      <c r="B780">
        <v>504.78350830078102</v>
      </c>
      <c r="C780" s="8">
        <f t="shared" si="36"/>
        <v>5.2527736083883706E-3</v>
      </c>
      <c r="E780" s="12">
        <f t="shared" si="37"/>
        <v>638.6563405109307</v>
      </c>
      <c r="F780" s="8">
        <f t="shared" si="38"/>
        <v>5.2390259144325388E-3</v>
      </c>
    </row>
    <row r="781" spans="1:6" x14ac:dyDescent="0.3">
      <c r="A781" s="9">
        <v>45329</v>
      </c>
      <c r="B781">
        <v>507.418212890625</v>
      </c>
      <c r="C781" s="8">
        <f t="shared" si="36"/>
        <v>5.2059001383396725E-3</v>
      </c>
      <c r="E781" s="12">
        <f t="shared" si="37"/>
        <v>638.62656089764914</v>
      </c>
      <c r="F781" s="8">
        <f t="shared" si="38"/>
        <v>5.1923962864087589E-3</v>
      </c>
    </row>
    <row r="782" spans="1:6" x14ac:dyDescent="0.3">
      <c r="A782" s="9">
        <v>45330</v>
      </c>
      <c r="B782">
        <v>510.15945434570301</v>
      </c>
      <c r="C782" s="8">
        <f t="shared" si="36"/>
        <v>5.38779136859493E-3</v>
      </c>
      <c r="E782" s="12">
        <f t="shared" si="37"/>
        <v>638.7421198799625</v>
      </c>
      <c r="F782" s="8">
        <f t="shared" si="38"/>
        <v>5.3733291437231779E-3</v>
      </c>
    </row>
    <row r="783" spans="1:6" x14ac:dyDescent="0.3">
      <c r="A783" s="9">
        <v>45331</v>
      </c>
      <c r="B783">
        <v>515.968505859375</v>
      </c>
      <c r="C783" s="8">
        <f t="shared" si="36"/>
        <v>1.1322396030981051E-2</v>
      </c>
      <c r="E783" s="12">
        <f t="shared" si="37"/>
        <v>642.51248788646262</v>
      </c>
      <c r="F783" s="8">
        <f t="shared" si="38"/>
        <v>1.1258777464399414E-2</v>
      </c>
    </row>
    <row r="784" spans="1:6" x14ac:dyDescent="0.3">
      <c r="A784" s="9">
        <v>45334</v>
      </c>
      <c r="B784">
        <v>512.82147216796898</v>
      </c>
      <c r="C784" s="8">
        <f t="shared" si="36"/>
        <v>-6.1179513303204576E-3</v>
      </c>
      <c r="E784" s="12">
        <f t="shared" si="37"/>
        <v>631.43230117578423</v>
      </c>
      <c r="F784" s="8">
        <f t="shared" si="38"/>
        <v>-6.1367426767921602E-3</v>
      </c>
    </row>
    <row r="785" spans="1:6" x14ac:dyDescent="0.3">
      <c r="A785" s="9">
        <v>45335</v>
      </c>
      <c r="B785">
        <v>506.31970214843801</v>
      </c>
      <c r="C785" s="8">
        <f t="shared" si="36"/>
        <v>-1.275948493281821E-2</v>
      </c>
      <c r="E785" s="12">
        <f t="shared" si="37"/>
        <v>627.21280767393989</v>
      </c>
      <c r="F785" s="8">
        <f t="shared" si="38"/>
        <v>-1.2841586289048948E-2</v>
      </c>
    </row>
    <row r="786" spans="1:6" x14ac:dyDescent="0.3">
      <c r="A786" s="9">
        <v>45336</v>
      </c>
      <c r="B786">
        <v>516.49298095703102</v>
      </c>
      <c r="C786" s="8">
        <f t="shared" si="36"/>
        <v>1.9893406639693242E-2</v>
      </c>
      <c r="E786" s="12">
        <f t="shared" si="37"/>
        <v>647.95781508530399</v>
      </c>
      <c r="F786" s="8">
        <f t="shared" si="38"/>
        <v>1.9698118540911545E-2</v>
      </c>
    </row>
    <row r="787" spans="1:6" x14ac:dyDescent="0.3">
      <c r="A787" s="9">
        <v>45337</v>
      </c>
      <c r="B787">
        <v>516.453369140625</v>
      </c>
      <c r="C787" s="8">
        <f t="shared" si="36"/>
        <v>-7.6696754718550485E-5</v>
      </c>
      <c r="E787" s="12">
        <f t="shared" si="37"/>
        <v>635.27042591479824</v>
      </c>
      <c r="F787" s="8">
        <f t="shared" si="38"/>
        <v>-7.6699696065040261E-5</v>
      </c>
    </row>
    <row r="788" spans="1:6" x14ac:dyDescent="0.3">
      <c r="A788" s="9">
        <v>45338</v>
      </c>
      <c r="B788">
        <v>514.66223144531295</v>
      </c>
      <c r="C788" s="8">
        <f t="shared" si="36"/>
        <v>-3.4741778630188592E-3</v>
      </c>
      <c r="E788" s="12">
        <f t="shared" si="37"/>
        <v>633.11194109531004</v>
      </c>
      <c r="F788" s="8">
        <f t="shared" si="38"/>
        <v>-3.4802268331266036E-3</v>
      </c>
    </row>
    <row r="789" spans="1:6" x14ac:dyDescent="0.3">
      <c r="A789" s="9">
        <v>45342</v>
      </c>
      <c r="B789">
        <v>514.1376953125</v>
      </c>
      <c r="C789" s="8">
        <f t="shared" si="36"/>
        <v>-1.019704929250821E-3</v>
      </c>
      <c r="E789" s="12">
        <f t="shared" si="37"/>
        <v>634.67131476024076</v>
      </c>
      <c r="F789" s="8">
        <f t="shared" si="38"/>
        <v>-1.0202251820217241E-3</v>
      </c>
    </row>
    <row r="790" spans="1:6" x14ac:dyDescent="0.3">
      <c r="A790" s="9">
        <v>45343</v>
      </c>
      <c r="B790">
        <v>518.27435302734398</v>
      </c>
      <c r="C790" s="8">
        <f t="shared" si="36"/>
        <v>8.0136218069951914E-3</v>
      </c>
      <c r="E790" s="12">
        <f t="shared" si="37"/>
        <v>640.41036024956759</v>
      </c>
      <c r="F790" s="8">
        <f t="shared" si="38"/>
        <v>7.9816832552836343E-3</v>
      </c>
    </row>
    <row r="791" spans="1:6" x14ac:dyDescent="0.3">
      <c r="A791" s="9">
        <v>45344</v>
      </c>
      <c r="B791">
        <v>524.4990234375</v>
      </c>
      <c r="C791" s="8">
        <f t="shared" si="36"/>
        <v>1.1938824843186875E-2</v>
      </c>
      <c r="E791" s="12">
        <f t="shared" si="37"/>
        <v>642.90411691721454</v>
      </c>
      <c r="F791" s="8">
        <f t="shared" si="38"/>
        <v>1.1868119278416673E-2</v>
      </c>
    </row>
    <row r="792" spans="1:6" x14ac:dyDescent="0.3">
      <c r="A792" s="9">
        <v>45345</v>
      </c>
      <c r="B792">
        <v>525.55798339843795</v>
      </c>
      <c r="C792" s="8">
        <f t="shared" si="36"/>
        <v>2.0169577709437609E-3</v>
      </c>
      <c r="E792" s="12">
        <f t="shared" si="37"/>
        <v>636.60056473436498</v>
      </c>
      <c r="F792" s="8">
        <f t="shared" si="38"/>
        <v>2.014926442562574E-3</v>
      </c>
    </row>
    <row r="793" spans="1:6" x14ac:dyDescent="0.3">
      <c r="A793" s="9">
        <v>45348</v>
      </c>
      <c r="B793">
        <v>525.30065917968795</v>
      </c>
      <c r="C793" s="8">
        <f t="shared" si="36"/>
        <v>-4.8974089086212323E-4</v>
      </c>
      <c r="E793" s="12">
        <f t="shared" si="37"/>
        <v>635.00801106414121</v>
      </c>
      <c r="F793" s="8">
        <f t="shared" si="38"/>
        <v>-4.8986085310092167E-4</v>
      </c>
    </row>
    <row r="794" spans="1:6" x14ac:dyDescent="0.3">
      <c r="A794" s="9">
        <v>45349</v>
      </c>
      <c r="B794">
        <v>525.9736328125</v>
      </c>
      <c r="C794" s="8">
        <f t="shared" si="36"/>
        <v>1.2803009259615009E-3</v>
      </c>
      <c r="E794" s="12">
        <f t="shared" si="37"/>
        <v>636.1325525316829</v>
      </c>
      <c r="F794" s="8">
        <f t="shared" si="38"/>
        <v>1.2794820396037087E-3</v>
      </c>
    </row>
    <row r="795" spans="1:6" x14ac:dyDescent="0.3">
      <c r="A795" s="9">
        <v>45350</v>
      </c>
      <c r="B795">
        <v>525.587646484375</v>
      </c>
      <c r="C795" s="8">
        <f t="shared" si="36"/>
        <v>-7.3412049884181237E-4</v>
      </c>
      <c r="E795" s="12">
        <f t="shared" si="37"/>
        <v>634.85275201863021</v>
      </c>
      <c r="F795" s="8">
        <f t="shared" si="38"/>
        <v>-7.3439009724843545E-4</v>
      </c>
    </row>
    <row r="796" spans="1:6" x14ac:dyDescent="0.3">
      <c r="A796" s="9">
        <v>45351</v>
      </c>
      <c r="B796">
        <v>529.89251708984398</v>
      </c>
      <c r="C796" s="8">
        <f t="shared" si="36"/>
        <v>8.1572247866516859E-3</v>
      </c>
      <c r="E796" s="12">
        <f t="shared" si="37"/>
        <v>640.50159397294703</v>
      </c>
      <c r="F796" s="8">
        <f t="shared" si="38"/>
        <v>8.1241344569185445E-3</v>
      </c>
    </row>
    <row r="797" spans="1:6" x14ac:dyDescent="0.3">
      <c r="A797" s="9">
        <v>45352</v>
      </c>
      <c r="B797">
        <v>532.21807861328102</v>
      </c>
      <c r="C797" s="8">
        <f t="shared" si="36"/>
        <v>4.3791395157128108E-3</v>
      </c>
      <c r="E797" s="12">
        <f t="shared" si="37"/>
        <v>638.10130403928702</v>
      </c>
      <c r="F797" s="8">
        <f t="shared" si="38"/>
        <v>4.369578985366121E-3</v>
      </c>
    </row>
    <row r="798" spans="1:6" x14ac:dyDescent="0.3">
      <c r="A798" s="9">
        <v>45355</v>
      </c>
      <c r="B798">
        <v>529.95184326171898</v>
      </c>
      <c r="C798" s="8">
        <f t="shared" si="36"/>
        <v>-4.2671869042608624E-3</v>
      </c>
      <c r="E798" s="12">
        <f t="shared" si="37"/>
        <v>632.60812726304005</v>
      </c>
      <c r="F798" s="8">
        <f t="shared" si="38"/>
        <v>-4.276317329710881E-3</v>
      </c>
    </row>
    <row r="799" spans="1:6" x14ac:dyDescent="0.3">
      <c r="A799" s="9">
        <v>45356</v>
      </c>
      <c r="B799">
        <v>522.51983642578102</v>
      </c>
      <c r="C799" s="8">
        <f t="shared" si="36"/>
        <v>-1.4123193078055221E-2</v>
      </c>
      <c r="E799" s="12">
        <f t="shared" si="37"/>
        <v>626.34641777039781</v>
      </c>
      <c r="F799" s="8">
        <f t="shared" si="38"/>
        <v>-1.4223874455270099E-2</v>
      </c>
    </row>
    <row r="800" spans="1:6" x14ac:dyDescent="0.3">
      <c r="A800" s="9">
        <v>45357</v>
      </c>
      <c r="B800">
        <v>525.71630859375</v>
      </c>
      <c r="C800" s="8">
        <f t="shared" si="36"/>
        <v>6.0987823992164824E-3</v>
      </c>
      <c r="E800" s="12">
        <f t="shared" si="37"/>
        <v>639.19382609920808</v>
      </c>
      <c r="F800" s="8">
        <f t="shared" si="38"/>
        <v>6.0802600966846573E-3</v>
      </c>
    </row>
    <row r="801" spans="1:6" x14ac:dyDescent="0.3">
      <c r="A801" s="9">
        <v>45358</v>
      </c>
      <c r="B801">
        <v>533.880615234375</v>
      </c>
      <c r="C801" s="8">
        <f t="shared" si="36"/>
        <v>1.5410517019740545E-2</v>
      </c>
      <c r="E801" s="12">
        <f t="shared" si="37"/>
        <v>645.10974944971611</v>
      </c>
      <c r="F801" s="8">
        <f t="shared" si="38"/>
        <v>1.5292980991542747E-2</v>
      </c>
    </row>
    <row r="802" spans="1:6" x14ac:dyDescent="0.3">
      <c r="A802" s="9">
        <v>45359</v>
      </c>
      <c r="B802">
        <v>531.77276611328102</v>
      </c>
      <c r="C802" s="8">
        <f t="shared" si="36"/>
        <v>-3.9559802595014303E-3</v>
      </c>
      <c r="E802" s="12">
        <f t="shared" si="37"/>
        <v>632.8058428049444</v>
      </c>
      <c r="F802" s="8">
        <f t="shared" si="38"/>
        <v>-3.9638258475713836E-3</v>
      </c>
    </row>
    <row r="803" spans="1:6" x14ac:dyDescent="0.3">
      <c r="A803" s="9">
        <v>45362</v>
      </c>
      <c r="B803">
        <v>530.476318359375</v>
      </c>
      <c r="C803" s="8">
        <f t="shared" si="36"/>
        <v>-2.4409498987921822E-3</v>
      </c>
      <c r="E803" s="12">
        <f t="shared" si="37"/>
        <v>633.76837061022491</v>
      </c>
      <c r="F803" s="8">
        <f t="shared" si="38"/>
        <v>-2.44393387380786E-3</v>
      </c>
    </row>
    <row r="804" spans="1:6" x14ac:dyDescent="0.3">
      <c r="A804" s="9">
        <v>45363</v>
      </c>
      <c r="B804">
        <v>532.69317626953102</v>
      </c>
      <c r="C804" s="8">
        <f t="shared" si="36"/>
        <v>4.1702873044997838E-3</v>
      </c>
      <c r="E804" s="12">
        <f t="shared" si="37"/>
        <v>637.96861622939196</v>
      </c>
      <c r="F804" s="8">
        <f t="shared" si="38"/>
        <v>4.161615756603068E-3</v>
      </c>
    </row>
    <row r="805" spans="1:6" x14ac:dyDescent="0.3">
      <c r="A805" s="9">
        <v>45364</v>
      </c>
      <c r="B805">
        <v>533.95983886718795</v>
      </c>
      <c r="C805" s="8">
        <f t="shared" si="36"/>
        <v>2.3750238832895045E-3</v>
      </c>
      <c r="E805" s="12">
        <f t="shared" si="37"/>
        <v>636.82805099351845</v>
      </c>
      <c r="F805" s="8">
        <f t="shared" si="38"/>
        <v>2.3722079717565974E-3</v>
      </c>
    </row>
    <row r="806" spans="1:6" x14ac:dyDescent="0.3">
      <c r="A806" s="9">
        <v>45365</v>
      </c>
      <c r="B806">
        <v>530.68414306640602</v>
      </c>
      <c r="C806" s="8">
        <f t="shared" si="36"/>
        <v>-6.1536179100187211E-3</v>
      </c>
      <c r="E806" s="12">
        <f t="shared" si="37"/>
        <v>631.40964151458593</v>
      </c>
      <c r="F806" s="8">
        <f t="shared" si="38"/>
        <v>-6.17262945000536E-3</v>
      </c>
    </row>
    <row r="807" spans="1:6" x14ac:dyDescent="0.3">
      <c r="A807" s="9">
        <v>45366</v>
      </c>
      <c r="B807">
        <v>529.86279296875</v>
      </c>
      <c r="C807" s="8">
        <f t="shared" si="36"/>
        <v>-1.5489182684140803E-3</v>
      </c>
      <c r="E807" s="12">
        <f t="shared" si="37"/>
        <v>634.3350953899361</v>
      </c>
      <c r="F807" s="8">
        <f t="shared" si="38"/>
        <v>-1.5501190824505752E-3</v>
      </c>
    </row>
    <row r="808" spans="1:6" x14ac:dyDescent="0.3">
      <c r="A808" s="9">
        <v>45369</v>
      </c>
      <c r="B808">
        <v>530.694091796875</v>
      </c>
      <c r="C808" s="8">
        <f t="shared" si="36"/>
        <v>1.5676650829660604E-3</v>
      </c>
      <c r="E808" s="12">
        <f t="shared" si="37"/>
        <v>636.31512048446541</v>
      </c>
      <c r="F808" s="8">
        <f t="shared" si="38"/>
        <v>1.5664375787694796E-3</v>
      </c>
    </row>
    <row r="809" spans="1:6" x14ac:dyDescent="0.3">
      <c r="A809" s="9">
        <v>45370</v>
      </c>
      <c r="B809">
        <v>533.247314453125</v>
      </c>
      <c r="C809" s="8">
        <f t="shared" si="36"/>
        <v>4.7995642289076317E-3</v>
      </c>
      <c r="E809" s="12">
        <f t="shared" si="37"/>
        <v>638.36840791190355</v>
      </c>
      <c r="F809" s="8">
        <f t="shared" si="38"/>
        <v>4.7880830423197686E-3</v>
      </c>
    </row>
    <row r="810" spans="1:6" x14ac:dyDescent="0.3">
      <c r="A810" s="9">
        <v>45371</v>
      </c>
      <c r="B810">
        <v>540.78820800781295</v>
      </c>
      <c r="C810" s="8">
        <f t="shared" si="36"/>
        <v>1.4042398620263798E-2</v>
      </c>
      <c r="E810" s="12">
        <f t="shared" si="37"/>
        <v>644.24055762718672</v>
      </c>
      <c r="F810" s="8">
        <f t="shared" si="38"/>
        <v>1.3944717529816637E-2</v>
      </c>
    </row>
    <row r="811" spans="1:6" x14ac:dyDescent="0.3">
      <c r="A811" s="9">
        <v>45372</v>
      </c>
      <c r="B811">
        <v>554.821044921875</v>
      </c>
      <c r="C811" s="8">
        <f t="shared" si="36"/>
        <v>2.561790039701585E-2</v>
      </c>
      <c r="E811" s="12">
        <f t="shared" si="37"/>
        <v>651.59469560959849</v>
      </c>
      <c r="F811" s="8">
        <f t="shared" si="38"/>
        <v>2.5295260617190344E-2</v>
      </c>
    </row>
    <row r="812" spans="1:6" x14ac:dyDescent="0.3">
      <c r="A812" s="9">
        <v>45373</v>
      </c>
      <c r="B812">
        <v>549.13073730468795</v>
      </c>
      <c r="C812" s="8">
        <f t="shared" si="36"/>
        <v>-1.0309069842377793E-2</v>
      </c>
      <c r="E812" s="12">
        <f t="shared" si="37"/>
        <v>628.7696033132853</v>
      </c>
      <c r="F812" s="8">
        <f t="shared" si="38"/>
        <v>-1.0362576355471328E-2</v>
      </c>
    </row>
    <row r="813" spans="1:6" x14ac:dyDescent="0.3">
      <c r="A813" s="9">
        <v>45376</v>
      </c>
      <c r="B813">
        <v>544.81597900390602</v>
      </c>
      <c r="C813" s="8">
        <f t="shared" si="36"/>
        <v>-7.8884658846614924E-3</v>
      </c>
      <c r="E813" s="12">
        <f t="shared" si="37"/>
        <v>630.3074593690435</v>
      </c>
      <c r="F813" s="8">
        <f t="shared" si="38"/>
        <v>-7.9197444334353738E-3</v>
      </c>
    </row>
    <row r="814" spans="1:6" x14ac:dyDescent="0.3">
      <c r="A814" s="9">
        <v>45377</v>
      </c>
      <c r="B814">
        <v>543.46014404296898</v>
      </c>
      <c r="C814" s="8">
        <f t="shared" si="36"/>
        <v>-2.4917125970402069E-3</v>
      </c>
      <c r="E814" s="12">
        <f t="shared" si="37"/>
        <v>633.73612009577857</v>
      </c>
      <c r="F814" s="8">
        <f t="shared" si="38"/>
        <v>-2.494822079237903E-3</v>
      </c>
    </row>
    <row r="815" spans="1:6" x14ac:dyDescent="0.3">
      <c r="A815" s="9">
        <v>45378</v>
      </c>
      <c r="B815">
        <v>552.25793457031295</v>
      </c>
      <c r="C815" s="8">
        <f t="shared" si="36"/>
        <v>1.6058838066792827E-2</v>
      </c>
      <c r="E815" s="12">
        <f t="shared" si="37"/>
        <v>645.52164022809256</v>
      </c>
      <c r="F815" s="8">
        <f t="shared" si="38"/>
        <v>1.593125896254869E-2</v>
      </c>
    </row>
    <row r="816" spans="1:6" x14ac:dyDescent="0.3">
      <c r="A816" s="9">
        <v>45379</v>
      </c>
      <c r="B816">
        <v>550.02130126953102</v>
      </c>
      <c r="C816" s="8">
        <f t="shared" si="36"/>
        <v>-4.0582028539650735E-3</v>
      </c>
      <c r="E816" s="12">
        <f t="shared" si="37"/>
        <v>632.74089883282943</v>
      </c>
      <c r="F816" s="8">
        <f t="shared" si="38"/>
        <v>-4.0664597053900117E-3</v>
      </c>
    </row>
    <row r="817" spans="1:6" x14ac:dyDescent="0.3">
      <c r="A817" s="9">
        <v>45383</v>
      </c>
      <c r="B817">
        <v>545.29095458984398</v>
      </c>
      <c r="C817" s="8">
        <f t="shared" si="36"/>
        <v>-8.6374932149493149E-3</v>
      </c>
      <c r="E817" s="12">
        <f t="shared" si="37"/>
        <v>629.83158796011696</v>
      </c>
      <c r="F817" s="8">
        <f t="shared" si="38"/>
        <v>-8.6750125644500121E-3</v>
      </c>
    </row>
    <row r="818" spans="1:6" x14ac:dyDescent="0.3">
      <c r="A818" s="9">
        <v>45384</v>
      </c>
      <c r="B818">
        <v>541.75799560546898</v>
      </c>
      <c r="C818" s="8">
        <f t="shared" si="36"/>
        <v>-6.5001146878071563E-3</v>
      </c>
      <c r="E818" s="12">
        <f t="shared" si="37"/>
        <v>631.18950547526231</v>
      </c>
      <c r="F818" s="8">
        <f t="shared" si="38"/>
        <v>-6.5213324284273868E-3</v>
      </c>
    </row>
    <row r="819" spans="1:6" x14ac:dyDescent="0.3">
      <c r="A819" s="9">
        <v>45385</v>
      </c>
      <c r="B819">
        <v>552.77252197265602</v>
      </c>
      <c r="C819" s="8">
        <f t="shared" si="36"/>
        <v>2.0127165067352789E-2</v>
      </c>
      <c r="E819" s="12">
        <f t="shared" si="37"/>
        <v>648.10632629153201</v>
      </c>
      <c r="F819" s="8">
        <f t="shared" si="38"/>
        <v>1.9927291159976823E-2</v>
      </c>
    </row>
    <row r="820" spans="1:6" x14ac:dyDescent="0.3">
      <c r="A820" s="9">
        <v>45386</v>
      </c>
      <c r="B820">
        <v>549.8828125</v>
      </c>
      <c r="C820" s="8">
        <f t="shared" si="36"/>
        <v>-5.2413768796589861E-3</v>
      </c>
      <c r="E820" s="12">
        <f t="shared" si="37"/>
        <v>631.98920571317274</v>
      </c>
      <c r="F820" s="8">
        <f t="shared" si="38"/>
        <v>-5.255161082019337E-3</v>
      </c>
    </row>
    <row r="821" spans="1:6" x14ac:dyDescent="0.3">
      <c r="A821" s="9">
        <v>45387</v>
      </c>
      <c r="B821">
        <v>560.78845214843795</v>
      </c>
      <c r="C821" s="8">
        <f t="shared" si="36"/>
        <v>1.9638556419196217E-2</v>
      </c>
      <c r="E821" s="12">
        <f t="shared" si="37"/>
        <v>647.79590385911888</v>
      </c>
      <c r="F821" s="8">
        <f t="shared" si="38"/>
        <v>1.9448208045327996E-2</v>
      </c>
    </row>
    <row r="822" spans="1:6" x14ac:dyDescent="0.3">
      <c r="A822" s="9">
        <v>45390</v>
      </c>
      <c r="B822">
        <v>560.05609130859398</v>
      </c>
      <c r="C822" s="8">
        <f t="shared" si="36"/>
        <v>-1.3068019973726079E-3</v>
      </c>
      <c r="E822" s="12">
        <f t="shared" si="37"/>
        <v>634.48891649414099</v>
      </c>
      <c r="F822" s="8">
        <f t="shared" si="38"/>
        <v>-1.3076566077216325E-3</v>
      </c>
    </row>
    <row r="823" spans="1:6" x14ac:dyDescent="0.3">
      <c r="A823" s="9">
        <v>45391</v>
      </c>
      <c r="B823">
        <v>555.523681640625</v>
      </c>
      <c r="C823" s="8">
        <f t="shared" si="36"/>
        <v>-8.1257023770253158E-3</v>
      </c>
      <c r="E823" s="12">
        <f t="shared" si="37"/>
        <v>630.15673848169399</v>
      </c>
      <c r="F823" s="8">
        <f t="shared" si="38"/>
        <v>-8.158895832300752E-3</v>
      </c>
    </row>
    <row r="824" spans="1:6" x14ac:dyDescent="0.3">
      <c r="A824" s="9">
        <v>45392</v>
      </c>
      <c r="B824">
        <v>549.605712890625</v>
      </c>
      <c r="C824" s="8">
        <f t="shared" si="36"/>
        <v>-1.0710103899533955E-2</v>
      </c>
      <c r="E824" s="12">
        <f t="shared" si="37"/>
        <v>628.51481869583608</v>
      </c>
      <c r="F824" s="8">
        <f t="shared" si="38"/>
        <v>-1.0767869885681078E-2</v>
      </c>
    </row>
    <row r="825" spans="1:6" x14ac:dyDescent="0.3">
      <c r="A825" s="9">
        <v>45393</v>
      </c>
      <c r="B825">
        <v>550.02130126953102</v>
      </c>
      <c r="C825" s="8">
        <f t="shared" si="36"/>
        <v>7.5587156979827234E-4</v>
      </c>
      <c r="E825" s="12">
        <f t="shared" si="37"/>
        <v>635.799372517405</v>
      </c>
      <c r="F825" s="8">
        <f t="shared" si="38"/>
        <v>7.5558604275528102E-4</v>
      </c>
    </row>
    <row r="826" spans="1:6" x14ac:dyDescent="0.3">
      <c r="A826" s="9">
        <v>45394</v>
      </c>
      <c r="B826">
        <v>544.60821533203102</v>
      </c>
      <c r="C826" s="8">
        <f t="shared" si="36"/>
        <v>-9.8903418562890158E-3</v>
      </c>
      <c r="E826" s="12">
        <f t="shared" si="37"/>
        <v>629.03562922267429</v>
      </c>
      <c r="F826" s="8">
        <f t="shared" si="38"/>
        <v>-9.9395761858516243E-3</v>
      </c>
    </row>
    <row r="827" spans="1:6" x14ac:dyDescent="0.3">
      <c r="A827" s="9">
        <v>45397</v>
      </c>
      <c r="B827">
        <v>537.730224609375</v>
      </c>
      <c r="C827" s="8">
        <f t="shared" si="36"/>
        <v>-1.270967204965831E-2</v>
      </c>
      <c r="E827" s="12">
        <f t="shared" si="37"/>
        <v>627.24445475266918</v>
      </c>
      <c r="F827" s="8">
        <f t="shared" si="38"/>
        <v>-1.2791130877479469E-2</v>
      </c>
    </row>
    <row r="828" spans="1:6" x14ac:dyDescent="0.3">
      <c r="A828" s="9">
        <v>45398</v>
      </c>
      <c r="B828">
        <v>538.49224853515602</v>
      </c>
      <c r="C828" s="8">
        <f t="shared" si="36"/>
        <v>1.4161087918915347E-3</v>
      </c>
      <c r="E828" s="12">
        <f t="shared" si="37"/>
        <v>636.21883387001355</v>
      </c>
      <c r="F828" s="8">
        <f t="shared" si="38"/>
        <v>1.415107055436692E-3</v>
      </c>
    </row>
    <row r="829" spans="1:6" x14ac:dyDescent="0.3">
      <c r="A829" s="9">
        <v>45399</v>
      </c>
      <c r="B829">
        <v>534.95935058593795</v>
      </c>
      <c r="C829" s="8">
        <f t="shared" si="36"/>
        <v>-6.5823381472916139E-3</v>
      </c>
      <c r="E829" s="12">
        <f t="shared" si="37"/>
        <v>631.13726733663975</v>
      </c>
      <c r="F829" s="8">
        <f t="shared" si="38"/>
        <v>-6.6040972715369021E-3</v>
      </c>
    </row>
    <row r="830" spans="1:6" x14ac:dyDescent="0.3">
      <c r="A830" s="9">
        <v>45400</v>
      </c>
      <c r="B830">
        <v>532.50506591796898</v>
      </c>
      <c r="C830" s="8">
        <f t="shared" si="36"/>
        <v>-4.5983527968617172E-3</v>
      </c>
      <c r="E830" s="12">
        <f t="shared" si="37"/>
        <v>632.39773122870599</v>
      </c>
      <c r="F830" s="8">
        <f t="shared" si="38"/>
        <v>-4.6089577437639492E-3</v>
      </c>
    </row>
    <row r="831" spans="1:6" x14ac:dyDescent="0.3">
      <c r="A831" s="9">
        <v>45401</v>
      </c>
      <c r="B831">
        <v>529.10076904296898</v>
      </c>
      <c r="C831" s="8">
        <f t="shared" si="36"/>
        <v>-6.4135075976075075E-3</v>
      </c>
      <c r="E831" s="12">
        <f t="shared" si="37"/>
        <v>631.24452861843724</v>
      </c>
      <c r="F831" s="8">
        <f t="shared" si="38"/>
        <v>-6.434162498397321E-3</v>
      </c>
    </row>
    <row r="832" spans="1:6" x14ac:dyDescent="0.3">
      <c r="A832" s="9">
        <v>45404</v>
      </c>
      <c r="B832">
        <v>534.1181640625</v>
      </c>
      <c r="C832" s="8">
        <f t="shared" si="36"/>
        <v>9.4381920953849063E-3</v>
      </c>
      <c r="E832" s="12">
        <f t="shared" si="37"/>
        <v>641.31541703833693</v>
      </c>
      <c r="F832" s="8">
        <f t="shared" si="38"/>
        <v>9.3939306411607651E-3</v>
      </c>
    </row>
    <row r="833" spans="1:6" x14ac:dyDescent="0.3">
      <c r="A833" s="9">
        <v>45405</v>
      </c>
      <c r="B833">
        <v>544.68731689453102</v>
      </c>
      <c r="C833" s="8">
        <f t="shared" si="36"/>
        <v>1.9594804051110665E-2</v>
      </c>
      <c r="E833" s="12">
        <f t="shared" si="37"/>
        <v>647.76810714169233</v>
      </c>
      <c r="F833" s="8">
        <f t="shared" si="38"/>
        <v>1.9405297440842545E-2</v>
      </c>
    </row>
    <row r="834" spans="1:6" x14ac:dyDescent="0.3">
      <c r="A834" s="9">
        <v>45406</v>
      </c>
      <c r="B834">
        <v>540.67926025390602</v>
      </c>
      <c r="C834" s="8">
        <f t="shared" si="36"/>
        <v>-7.385661110783274E-3</v>
      </c>
      <c r="E834" s="12">
        <f t="shared" si="37"/>
        <v>630.62690087202373</v>
      </c>
      <c r="F834" s="8">
        <f t="shared" si="38"/>
        <v>-7.4130701450876597E-3</v>
      </c>
    </row>
    <row r="835" spans="1:6" x14ac:dyDescent="0.3">
      <c r="A835" s="9">
        <v>45407</v>
      </c>
      <c r="B835">
        <v>543.67791748046898</v>
      </c>
      <c r="C835" s="8">
        <f t="shared" si="36"/>
        <v>5.530769624736958E-3</v>
      </c>
      <c r="E835" s="12">
        <f t="shared" si="37"/>
        <v>638.83295670452799</v>
      </c>
      <c r="F835" s="8">
        <f t="shared" si="38"/>
        <v>5.5155310798495867E-3</v>
      </c>
    </row>
    <row r="836" spans="1:6" x14ac:dyDescent="0.3">
      <c r="A836" s="9">
        <v>45408</v>
      </c>
      <c r="B836">
        <v>547.89367675781295</v>
      </c>
      <c r="C836" s="8">
        <f t="shared" ref="C836:C899" si="39">LN(B836/B835)</f>
        <v>7.7242395465167944E-3</v>
      </c>
      <c r="E836" s="12">
        <f t="shared" ref="E836:E899" si="40">$E$3*(1+C836)</f>
        <v>640.22651015699569</v>
      </c>
      <c r="F836" s="8">
        <f t="shared" ref="F836:F899" si="41">LN(E836/$E$3)</f>
        <v>7.694560343108614E-3</v>
      </c>
    </row>
    <row r="837" spans="1:6" x14ac:dyDescent="0.3">
      <c r="A837" s="9">
        <v>45411</v>
      </c>
      <c r="B837">
        <v>548.68536376953102</v>
      </c>
      <c r="C837" s="8">
        <f t="shared" si="39"/>
        <v>1.4439217238495759E-3</v>
      </c>
      <c r="E837" s="12">
        <f t="shared" si="40"/>
        <v>636.23650395838285</v>
      </c>
      <c r="F837" s="8">
        <f t="shared" si="41"/>
        <v>1.4428802712740435E-3</v>
      </c>
    </row>
    <row r="838" spans="1:6" x14ac:dyDescent="0.3">
      <c r="A838" s="9">
        <v>45412</v>
      </c>
      <c r="B838">
        <v>539.25427246093795</v>
      </c>
      <c r="C838" s="8">
        <f t="shared" si="39"/>
        <v>-1.733796112580769E-2</v>
      </c>
      <c r="E838" s="12">
        <f t="shared" si="40"/>
        <v>624.30401405774819</v>
      </c>
      <c r="F838" s="8">
        <f t="shared" si="41"/>
        <v>-1.7490023774572577E-2</v>
      </c>
    </row>
    <row r="839" spans="1:6" x14ac:dyDescent="0.3">
      <c r="A839" s="9">
        <v>45413</v>
      </c>
      <c r="B839">
        <v>537.32458496093795</v>
      </c>
      <c r="C839" s="8">
        <f t="shared" si="39"/>
        <v>-3.5848550308428019E-3</v>
      </c>
      <c r="E839" s="12">
        <f t="shared" si="40"/>
        <v>633.04162577081036</v>
      </c>
      <c r="F839" s="8">
        <f t="shared" si="41"/>
        <v>-3.5912960215915761E-3</v>
      </c>
    </row>
    <row r="840" spans="1:6" x14ac:dyDescent="0.3">
      <c r="A840" s="9">
        <v>45414</v>
      </c>
      <c r="B840">
        <v>525.17205810546898</v>
      </c>
      <c r="C840" s="8">
        <f t="shared" si="39"/>
        <v>-2.2876414551188773E-2</v>
      </c>
      <c r="E840" s="12">
        <f t="shared" si="40"/>
        <v>620.78532851953537</v>
      </c>
      <c r="F840" s="8">
        <f t="shared" si="41"/>
        <v>-2.3142140109251846E-2</v>
      </c>
    </row>
    <row r="841" spans="1:6" x14ac:dyDescent="0.3">
      <c r="A841" s="9">
        <v>45415</v>
      </c>
      <c r="B841">
        <v>530.61492919921898</v>
      </c>
      <c r="C841" s="8">
        <f t="shared" si="39"/>
        <v>1.0310639130976559E-2</v>
      </c>
      <c r="E841" s="12">
        <f t="shared" si="40"/>
        <v>641.86969934987985</v>
      </c>
      <c r="F841" s="8">
        <f t="shared" si="41"/>
        <v>1.025784706122829E-2</v>
      </c>
    </row>
    <row r="842" spans="1:6" x14ac:dyDescent="0.3">
      <c r="A842" s="9">
        <v>45418</v>
      </c>
      <c r="B842">
        <v>545.0732421875</v>
      </c>
      <c r="C842" s="8">
        <f t="shared" si="39"/>
        <v>2.6883597213021141E-2</v>
      </c>
      <c r="E842" s="12">
        <f t="shared" si="40"/>
        <v>652.39881703848528</v>
      </c>
      <c r="F842" s="8">
        <f t="shared" si="41"/>
        <v>2.6528581984229426E-2</v>
      </c>
    </row>
    <row r="843" spans="1:6" x14ac:dyDescent="0.3">
      <c r="A843" s="9">
        <v>45419</v>
      </c>
      <c r="B843">
        <v>544.46960449218795</v>
      </c>
      <c r="C843" s="8">
        <f t="shared" si="39"/>
        <v>-1.1080569413369596E-3</v>
      </c>
      <c r="E843" s="12">
        <f t="shared" si="40"/>
        <v>634.61518303477112</v>
      </c>
      <c r="F843" s="8">
        <f t="shared" si="41"/>
        <v>-1.1086712902940578E-3</v>
      </c>
    </row>
    <row r="844" spans="1:6" x14ac:dyDescent="0.3">
      <c r="A844" s="9">
        <v>45420</v>
      </c>
      <c r="B844">
        <v>549.15045166015602</v>
      </c>
      <c r="C844" s="8">
        <f t="shared" si="39"/>
        <v>8.5603326780607312E-3</v>
      </c>
      <c r="E844" s="12">
        <f t="shared" si="40"/>
        <v>640.75769613701698</v>
      </c>
      <c r="F844" s="8">
        <f t="shared" si="41"/>
        <v>8.5239007953286944E-3</v>
      </c>
    </row>
    <row r="845" spans="1:6" x14ac:dyDescent="0.3">
      <c r="A845" s="9">
        <v>45421</v>
      </c>
      <c r="B845">
        <v>556.50518798828102</v>
      </c>
      <c r="C845" s="8">
        <f t="shared" si="39"/>
        <v>1.330404249735636E-2</v>
      </c>
      <c r="E845" s="12">
        <f t="shared" si="40"/>
        <v>643.77146584069271</v>
      </c>
      <c r="F845" s="8">
        <f t="shared" si="41"/>
        <v>1.3216320902010128E-2</v>
      </c>
    </row>
    <row r="846" spans="1:6" x14ac:dyDescent="0.3">
      <c r="A846" s="9">
        <v>45422</v>
      </c>
      <c r="B846">
        <v>556.94189453125</v>
      </c>
      <c r="C846" s="8">
        <f t="shared" si="39"/>
        <v>7.8442266761992181E-4</v>
      </c>
      <c r="E846" s="12">
        <f t="shared" si="40"/>
        <v>635.81751157668555</v>
      </c>
      <c r="F846" s="8">
        <f t="shared" si="41"/>
        <v>7.8411516895461435E-4</v>
      </c>
    </row>
    <row r="847" spans="1:6" x14ac:dyDescent="0.3">
      <c r="A847" s="9">
        <v>45425</v>
      </c>
      <c r="B847">
        <v>546.91735839843795</v>
      </c>
      <c r="C847" s="8">
        <f t="shared" si="39"/>
        <v>-1.8163206400857411E-2</v>
      </c>
      <c r="E847" s="12">
        <f t="shared" si="40"/>
        <v>623.77971992872494</v>
      </c>
      <c r="F847" s="8">
        <f t="shared" si="41"/>
        <v>-1.833018240429652E-2</v>
      </c>
    </row>
    <row r="848" spans="1:6" x14ac:dyDescent="0.3">
      <c r="A848" s="9">
        <v>45426</v>
      </c>
      <c r="B848">
        <v>545.29949951171898</v>
      </c>
      <c r="C848" s="8">
        <f t="shared" si="39"/>
        <v>-2.9625253598146613E-3</v>
      </c>
      <c r="E848" s="12">
        <f t="shared" si="40"/>
        <v>633.43700373019021</v>
      </c>
      <c r="F848" s="8">
        <f t="shared" si="41"/>
        <v>-2.9669223242948131E-3</v>
      </c>
    </row>
    <row r="849" spans="1:6" x14ac:dyDescent="0.3">
      <c r="A849" s="9">
        <v>45427</v>
      </c>
      <c r="B849">
        <v>549.140625</v>
      </c>
      <c r="C849" s="8">
        <f t="shared" si="39"/>
        <v>7.0193721406373623E-3</v>
      </c>
      <c r="E849" s="12">
        <f t="shared" si="40"/>
        <v>639.77869439383346</v>
      </c>
      <c r="F849" s="8">
        <f t="shared" si="41"/>
        <v>6.9948510296766082E-3</v>
      </c>
    </row>
    <row r="850" spans="1:6" x14ac:dyDescent="0.3">
      <c r="A850" s="9">
        <v>45428</v>
      </c>
      <c r="B850">
        <v>535.46343994140602</v>
      </c>
      <c r="C850" s="8">
        <f t="shared" si="39"/>
        <v>-2.5221941445030264E-2</v>
      </c>
      <c r="E850" s="12">
        <f t="shared" si="40"/>
        <v>619.29517036039522</v>
      </c>
      <c r="F850" s="8">
        <f t="shared" si="41"/>
        <v>-2.5545466147756421E-2</v>
      </c>
    </row>
    <row r="851" spans="1:6" x14ac:dyDescent="0.3">
      <c r="A851" s="9">
        <v>45429</v>
      </c>
      <c r="B851">
        <v>541.04150390625</v>
      </c>
      <c r="C851" s="8">
        <f t="shared" si="39"/>
        <v>1.0363378115676121E-2</v>
      </c>
      <c r="E851" s="12">
        <f t="shared" si="40"/>
        <v>641.90320543696043</v>
      </c>
      <c r="F851" s="8">
        <f t="shared" si="41"/>
        <v>1.031004646030151E-2</v>
      </c>
    </row>
    <row r="852" spans="1:6" x14ac:dyDescent="0.3">
      <c r="A852" s="9">
        <v>45432</v>
      </c>
      <c r="B852">
        <v>543.90997314453102</v>
      </c>
      <c r="C852" s="8">
        <f t="shared" si="39"/>
        <v>5.287749696750681E-3</v>
      </c>
      <c r="E852" s="12">
        <f t="shared" si="40"/>
        <v>638.67856148975852</v>
      </c>
      <c r="F852" s="8">
        <f t="shared" si="41"/>
        <v>5.2738186360519763E-3</v>
      </c>
    </row>
    <row r="853" spans="1:6" x14ac:dyDescent="0.3">
      <c r="A853" s="9">
        <v>45433</v>
      </c>
      <c r="B853">
        <v>542.788330078125</v>
      </c>
      <c r="C853" s="8">
        <f t="shared" si="39"/>
        <v>-2.0643143757439393E-3</v>
      </c>
      <c r="E853" s="12">
        <f t="shared" si="40"/>
        <v>634.00765437165444</v>
      </c>
      <c r="F853" s="8">
        <f t="shared" si="41"/>
        <v>-2.0664480094976902E-3</v>
      </c>
    </row>
    <row r="854" spans="1:6" x14ac:dyDescent="0.3">
      <c r="A854" s="9">
        <v>45434</v>
      </c>
      <c r="B854">
        <v>541.99432373046898</v>
      </c>
      <c r="C854" s="8">
        <f t="shared" si="39"/>
        <v>-1.4638996791933958E-3</v>
      </c>
      <c r="E854" s="12">
        <f t="shared" si="40"/>
        <v>634.3891093280148</v>
      </c>
      <c r="F854" s="8">
        <f t="shared" si="41"/>
        <v>-1.4649722271916365E-3</v>
      </c>
    </row>
    <row r="855" spans="1:6" x14ac:dyDescent="0.3">
      <c r="A855" s="9">
        <v>45435</v>
      </c>
      <c r="B855">
        <v>522.639892578125</v>
      </c>
      <c r="C855" s="8">
        <f t="shared" si="39"/>
        <v>-3.6362843567352247E-2</v>
      </c>
      <c r="E855" s="12">
        <f t="shared" si="40"/>
        <v>612.21714186225711</v>
      </c>
      <c r="F855" s="8">
        <f t="shared" si="41"/>
        <v>-3.7040448967562555E-2</v>
      </c>
    </row>
    <row r="856" spans="1:6" x14ac:dyDescent="0.3">
      <c r="A856" s="9">
        <v>45436</v>
      </c>
      <c r="B856">
        <v>525.87561035156295</v>
      </c>
      <c r="C856" s="8">
        <f t="shared" si="39"/>
        <v>6.1720175545764222E-3</v>
      </c>
      <c r="E856" s="12">
        <f t="shared" si="40"/>
        <v>639.24035379606903</v>
      </c>
      <c r="F856" s="8">
        <f t="shared" si="41"/>
        <v>6.1530486650961053E-3</v>
      </c>
    </row>
    <row r="857" spans="1:6" x14ac:dyDescent="0.3">
      <c r="A857" s="9">
        <v>45440</v>
      </c>
      <c r="B857">
        <v>522.61004638671898</v>
      </c>
      <c r="C857" s="8">
        <f t="shared" si="39"/>
        <v>-6.2291257930971664E-3</v>
      </c>
      <c r="E857" s="12">
        <f t="shared" si="40"/>
        <v>631.36166991027631</v>
      </c>
      <c r="F857" s="8">
        <f t="shared" si="41"/>
        <v>-6.2486077429848071E-3</v>
      </c>
    </row>
    <row r="858" spans="1:6" x14ac:dyDescent="0.3">
      <c r="A858" s="9">
        <v>45441</v>
      </c>
      <c r="B858">
        <v>519.28509521484398</v>
      </c>
      <c r="C858" s="8">
        <f t="shared" si="39"/>
        <v>-6.3825280038088327E-3</v>
      </c>
      <c r="E858" s="12">
        <f t="shared" si="40"/>
        <v>631.26421054772447</v>
      </c>
      <c r="F858" s="8">
        <f t="shared" si="41"/>
        <v>-6.4029834202995236E-3</v>
      </c>
    </row>
    <row r="859" spans="1:6" x14ac:dyDescent="0.3">
      <c r="A859" s="9">
        <v>45442</v>
      </c>
      <c r="B859">
        <v>520.54559326171898</v>
      </c>
      <c r="C859" s="8">
        <f t="shared" si="39"/>
        <v>2.4244305890632188E-3</v>
      </c>
      <c r="E859" s="12">
        <f t="shared" si="40"/>
        <v>636.85944001997473</v>
      </c>
      <c r="F859" s="8">
        <f t="shared" si="41"/>
        <v>2.4214963987595835E-3</v>
      </c>
    </row>
    <row r="860" spans="1:6" x14ac:dyDescent="0.3">
      <c r="A860" s="9">
        <v>45443</v>
      </c>
      <c r="B860">
        <v>527.55291748046898</v>
      </c>
      <c r="C860" s="8">
        <f t="shared" si="39"/>
        <v>1.3371698475102937E-2</v>
      </c>
      <c r="E860" s="12">
        <f t="shared" si="40"/>
        <v>643.81444897915878</v>
      </c>
      <c r="F860" s="8">
        <f t="shared" si="41"/>
        <v>1.3283086370608746E-2</v>
      </c>
    </row>
    <row r="861" spans="1:6" x14ac:dyDescent="0.3">
      <c r="A861" s="9">
        <v>45446</v>
      </c>
      <c r="B861">
        <v>509.25054931640602</v>
      </c>
      <c r="C861" s="8">
        <f t="shared" si="39"/>
        <v>-3.5309044033661398E-2</v>
      </c>
      <c r="E861" s="12">
        <f t="shared" si="40"/>
        <v>612.88664088925634</v>
      </c>
      <c r="F861" s="8">
        <f t="shared" si="41"/>
        <v>-3.5947481819680625E-2</v>
      </c>
    </row>
    <row r="862" spans="1:6" x14ac:dyDescent="0.3">
      <c r="A862" s="9">
        <v>45447</v>
      </c>
      <c r="B862">
        <v>508.62527465820301</v>
      </c>
      <c r="C862" s="8">
        <f t="shared" si="39"/>
        <v>-1.2285874605253249E-3</v>
      </c>
      <c r="E862" s="12">
        <f t="shared" si="40"/>
        <v>634.53860768743004</v>
      </c>
      <c r="F862" s="8">
        <f t="shared" si="41"/>
        <v>-1.2293427928238875E-3</v>
      </c>
    </row>
    <row r="863" spans="1:6" x14ac:dyDescent="0.3">
      <c r="A863" s="9">
        <v>45448</v>
      </c>
      <c r="B863">
        <v>519.29504394531295</v>
      </c>
      <c r="C863" s="8">
        <f t="shared" si="39"/>
        <v>2.0760660759925467E-2</v>
      </c>
      <c r="E863" s="12">
        <f t="shared" si="40"/>
        <v>648.50879823826017</v>
      </c>
      <c r="F863" s="8">
        <f t="shared" si="41"/>
        <v>2.0548095208981064E-2</v>
      </c>
    </row>
    <row r="864" spans="1:6" x14ac:dyDescent="0.3">
      <c r="A864" s="9">
        <v>45449</v>
      </c>
      <c r="B864">
        <v>511.37454223632801</v>
      </c>
      <c r="C864" s="8">
        <f t="shared" si="39"/>
        <v>-1.5369925996253208E-2</v>
      </c>
      <c r="E864" s="12">
        <f t="shared" si="40"/>
        <v>625.5543444690004</v>
      </c>
      <c r="F864" s="8">
        <f t="shared" si="41"/>
        <v>-1.5489267737195739E-2</v>
      </c>
    </row>
    <row r="865" spans="1:6" x14ac:dyDescent="0.3">
      <c r="A865" s="9">
        <v>45450</v>
      </c>
      <c r="B865">
        <v>512.28778076171898</v>
      </c>
      <c r="C865" s="8">
        <f t="shared" si="39"/>
        <v>1.7842578497890128E-3</v>
      </c>
      <c r="E865" s="12">
        <f t="shared" si="40"/>
        <v>636.45272601759291</v>
      </c>
      <c r="F865" s="8">
        <f t="shared" si="41"/>
        <v>1.7826679526618395E-3</v>
      </c>
    </row>
    <row r="866" spans="1:6" x14ac:dyDescent="0.3">
      <c r="A866" s="9">
        <v>45453</v>
      </c>
      <c r="B866">
        <v>522.07409667968795</v>
      </c>
      <c r="C866" s="8">
        <f t="shared" si="39"/>
        <v>1.8922986534708395E-2</v>
      </c>
      <c r="E866" s="12">
        <f t="shared" si="40"/>
        <v>647.34128860631392</v>
      </c>
      <c r="F866" s="8">
        <f t="shared" si="41"/>
        <v>1.8746173891539205E-2</v>
      </c>
    </row>
    <row r="867" spans="1:6" x14ac:dyDescent="0.3">
      <c r="A867" s="9">
        <v>45454</v>
      </c>
      <c r="B867">
        <v>519.09655761718795</v>
      </c>
      <c r="C867" s="8">
        <f t="shared" si="39"/>
        <v>-5.7196141045110539E-3</v>
      </c>
      <c r="E867" s="12">
        <f t="shared" si="40"/>
        <v>631.68537244462698</v>
      </c>
      <c r="F867" s="8">
        <f t="shared" si="41"/>
        <v>-5.7360337365021429E-3</v>
      </c>
    </row>
    <row r="868" spans="1:6" x14ac:dyDescent="0.3">
      <c r="A868" s="9">
        <v>45455</v>
      </c>
      <c r="B868">
        <v>528.982177734375</v>
      </c>
      <c r="C868" s="8">
        <f t="shared" si="39"/>
        <v>1.8864829440790289E-2</v>
      </c>
      <c r="E868" s="12">
        <f t="shared" si="40"/>
        <v>647.30434029067465</v>
      </c>
      <c r="F868" s="8">
        <f t="shared" si="41"/>
        <v>1.8689095236462294E-2</v>
      </c>
    </row>
    <row r="869" spans="1:6" x14ac:dyDescent="0.3">
      <c r="A869" s="9">
        <v>45456</v>
      </c>
      <c r="B869">
        <v>524.95245361328102</v>
      </c>
      <c r="C869" s="8">
        <f t="shared" si="39"/>
        <v>-7.647046863262957E-3</v>
      </c>
      <c r="E869" s="12">
        <f t="shared" si="40"/>
        <v>630.46083749719594</v>
      </c>
      <c r="F869" s="8">
        <f t="shared" si="41"/>
        <v>-7.676435445907159E-3</v>
      </c>
    </row>
    <row r="870" spans="1:6" x14ac:dyDescent="0.3">
      <c r="A870" s="9">
        <v>45457</v>
      </c>
      <c r="B870">
        <v>499.54351806640602</v>
      </c>
      <c r="C870" s="8">
        <f t="shared" si="39"/>
        <v>-4.9612976394610396E-2</v>
      </c>
      <c r="E870" s="12">
        <f t="shared" si="40"/>
        <v>603.79907869953161</v>
      </c>
      <c r="F870" s="8">
        <f t="shared" si="41"/>
        <v>-5.0885984080825723E-2</v>
      </c>
    </row>
    <row r="871" spans="1:6" x14ac:dyDescent="0.3">
      <c r="A871" s="9">
        <v>45460</v>
      </c>
      <c r="B871">
        <v>502.253173828125</v>
      </c>
      <c r="C871" s="8">
        <f t="shared" si="39"/>
        <v>5.4096053451727581E-3</v>
      </c>
      <c r="E871" s="12">
        <f t="shared" si="40"/>
        <v>638.75597871708169</v>
      </c>
      <c r="F871" s="8">
        <f t="shared" si="41"/>
        <v>5.395025985597204E-3</v>
      </c>
    </row>
    <row r="872" spans="1:6" x14ac:dyDescent="0.3">
      <c r="A872" s="9">
        <v>45461</v>
      </c>
      <c r="B872">
        <v>503.04718017578102</v>
      </c>
      <c r="C872" s="8">
        <f t="shared" si="39"/>
        <v>1.5796403723489006E-3</v>
      </c>
      <c r="E872" s="12">
        <f t="shared" si="40"/>
        <v>636.32272861517106</v>
      </c>
      <c r="F872" s="8">
        <f t="shared" si="41"/>
        <v>1.5783940528144211E-3</v>
      </c>
    </row>
    <row r="873" spans="1:6" x14ac:dyDescent="0.3">
      <c r="A873" s="9">
        <v>45463</v>
      </c>
      <c r="B873">
        <v>504.19854736328102</v>
      </c>
      <c r="C873" s="8">
        <f t="shared" si="39"/>
        <v>2.2861704100520675E-3</v>
      </c>
      <c r="E873" s="12">
        <f t="shared" si="40"/>
        <v>636.77160068017497</v>
      </c>
      <c r="F873" s="8">
        <f t="shared" si="41"/>
        <v>2.283561098610522E-3</v>
      </c>
    </row>
    <row r="874" spans="1:6" x14ac:dyDescent="0.3">
      <c r="A874" s="9">
        <v>45464</v>
      </c>
      <c r="B874">
        <v>500.39715576171898</v>
      </c>
      <c r="C874" s="8">
        <f t="shared" si="39"/>
        <v>-7.5680390300556363E-3</v>
      </c>
      <c r="E874" s="12">
        <f t="shared" si="40"/>
        <v>630.51103268685631</v>
      </c>
      <c r="F874" s="8">
        <f t="shared" si="41"/>
        <v>-7.5968219495655184E-3</v>
      </c>
    </row>
    <row r="875" spans="1:6" x14ac:dyDescent="0.3">
      <c r="A875" s="9">
        <v>45467</v>
      </c>
      <c r="B875">
        <v>506.48138427734398</v>
      </c>
      <c r="C875" s="8">
        <f t="shared" si="39"/>
        <v>1.2085474718232785E-2</v>
      </c>
      <c r="E875" s="12">
        <f t="shared" si="40"/>
        <v>642.99728639159162</v>
      </c>
      <c r="F875" s="8">
        <f t="shared" si="41"/>
        <v>1.2013028482653378E-2</v>
      </c>
    </row>
    <row r="876" spans="1:6" x14ac:dyDescent="0.3">
      <c r="A876" s="9">
        <v>45468</v>
      </c>
      <c r="B876">
        <v>501.52859497070301</v>
      </c>
      <c r="C876" s="8">
        <f t="shared" si="39"/>
        <v>-9.826944704189532E-3</v>
      </c>
      <c r="E876" s="12">
        <f t="shared" si="40"/>
        <v>629.07590664763813</v>
      </c>
      <c r="F876" s="8">
        <f t="shared" si="41"/>
        <v>-9.875547800721694E-3</v>
      </c>
    </row>
    <row r="877" spans="1:6" x14ac:dyDescent="0.3">
      <c r="A877" s="9">
        <v>45469</v>
      </c>
      <c r="B877">
        <v>498.87857055664102</v>
      </c>
      <c r="C877" s="8">
        <f t="shared" si="39"/>
        <v>-5.2979041009216616E-3</v>
      </c>
      <c r="E877" s="12">
        <f t="shared" si="40"/>
        <v>631.95329288684809</v>
      </c>
      <c r="F877" s="8">
        <f t="shared" si="41"/>
        <v>-5.3119877594577213E-3</v>
      </c>
    </row>
    <row r="878" spans="1:6" x14ac:dyDescent="0.3">
      <c r="A878" s="9">
        <v>45470</v>
      </c>
      <c r="B878">
        <v>500.45666503906301</v>
      </c>
      <c r="C878" s="8">
        <f t="shared" si="39"/>
        <v>3.1582911078807591E-3</v>
      </c>
      <c r="E878" s="12">
        <f t="shared" si="40"/>
        <v>637.32567566308671</v>
      </c>
      <c r="F878" s="8">
        <f t="shared" si="41"/>
        <v>3.1533141828183823E-3</v>
      </c>
    </row>
    <row r="879" spans="1:6" x14ac:dyDescent="0.3">
      <c r="A879" s="9">
        <v>45471</v>
      </c>
      <c r="B879">
        <v>502.03482055664102</v>
      </c>
      <c r="C879" s="8">
        <f t="shared" si="39"/>
        <v>3.1484692766430107E-3</v>
      </c>
      <c r="E879" s="12">
        <f t="shared" si="40"/>
        <v>637.3194356655855</v>
      </c>
      <c r="F879" s="8">
        <f t="shared" si="41"/>
        <v>3.143523226189346E-3</v>
      </c>
    </row>
    <row r="880" spans="1:6" x14ac:dyDescent="0.3">
      <c r="A880" s="9">
        <v>45474</v>
      </c>
      <c r="B880">
        <v>497.27066040039102</v>
      </c>
      <c r="C880" s="8">
        <f t="shared" si="39"/>
        <v>-9.5350147518436235E-3</v>
      </c>
      <c r="E880" s="12">
        <f t="shared" si="40"/>
        <v>629.26137533764881</v>
      </c>
      <c r="F880" s="8">
        <f t="shared" si="41"/>
        <v>-9.5807640507541633E-3</v>
      </c>
    </row>
    <row r="881" spans="1:6" x14ac:dyDescent="0.3">
      <c r="A881" s="9">
        <v>45475</v>
      </c>
      <c r="B881">
        <v>506.22329711914102</v>
      </c>
      <c r="C881" s="8">
        <f t="shared" si="39"/>
        <v>1.784340440529485E-2</v>
      </c>
      <c r="E881" s="12">
        <f t="shared" si="40"/>
        <v>646.65540940244227</v>
      </c>
      <c r="F881" s="8">
        <f t="shared" si="41"/>
        <v>1.768607958193286E-2</v>
      </c>
    </row>
    <row r="882" spans="1:6" x14ac:dyDescent="0.3">
      <c r="A882" s="9">
        <v>45476</v>
      </c>
      <c r="B882">
        <v>508.89321899414102</v>
      </c>
      <c r="C882" s="8">
        <f t="shared" si="39"/>
        <v>5.2603380779816036E-3</v>
      </c>
      <c r="E882" s="12">
        <f t="shared" si="40"/>
        <v>638.66114636334441</v>
      </c>
      <c r="F882" s="8">
        <f t="shared" si="41"/>
        <v>5.2465508288928779E-3</v>
      </c>
    </row>
    <row r="883" spans="1:6" x14ac:dyDescent="0.3">
      <c r="A883" s="9">
        <v>45478</v>
      </c>
      <c r="B883">
        <v>501.72711181640602</v>
      </c>
      <c r="C883" s="8">
        <f t="shared" si="39"/>
        <v>-1.418183874899593E-2</v>
      </c>
      <c r="E883" s="12">
        <f t="shared" si="40"/>
        <v>626.30915905241841</v>
      </c>
      <c r="F883" s="8">
        <f t="shared" si="41"/>
        <v>-1.4283362025005559E-2</v>
      </c>
    </row>
    <row r="884" spans="1:6" x14ac:dyDescent="0.3">
      <c r="A884" s="9">
        <v>45481</v>
      </c>
      <c r="B884">
        <v>504.97271728515602</v>
      </c>
      <c r="C884" s="8">
        <f t="shared" si="39"/>
        <v>6.4480327107721263E-3</v>
      </c>
      <c r="E884" s="12">
        <f t="shared" si="40"/>
        <v>639.41571151127198</v>
      </c>
      <c r="F884" s="8">
        <f t="shared" si="41"/>
        <v>6.4273330814613441E-3</v>
      </c>
    </row>
    <row r="885" spans="1:6" x14ac:dyDescent="0.3">
      <c r="A885" s="9">
        <v>45482</v>
      </c>
      <c r="B885">
        <v>504.88339233398398</v>
      </c>
      <c r="C885" s="8">
        <f t="shared" si="39"/>
        <v>-1.7690629497444797E-4</v>
      </c>
      <c r="E885" s="12">
        <f t="shared" si="40"/>
        <v>635.20676087457718</v>
      </c>
      <c r="F885" s="8">
        <f t="shared" si="41"/>
        <v>-1.7692194473878852E-4</v>
      </c>
    </row>
    <row r="886" spans="1:6" x14ac:dyDescent="0.3">
      <c r="A886" s="9">
        <v>45483</v>
      </c>
      <c r="B886">
        <v>519.26519775390602</v>
      </c>
      <c r="C886" s="8">
        <f t="shared" si="39"/>
        <v>2.8087234649077485E-2</v>
      </c>
      <c r="E886" s="12">
        <f t="shared" si="40"/>
        <v>653.16351095467735</v>
      </c>
      <c r="F886" s="8">
        <f t="shared" si="41"/>
        <v>2.770002204073738E-2</v>
      </c>
    </row>
    <row r="887" spans="1:6" x14ac:dyDescent="0.3">
      <c r="A887" s="9">
        <v>45484</v>
      </c>
      <c r="B887">
        <v>524.218017578125</v>
      </c>
      <c r="C887" s="8">
        <f t="shared" si="39"/>
        <v>9.4929308786331316E-3</v>
      </c>
      <c r="E887" s="12">
        <f t="shared" si="40"/>
        <v>641.35019363573724</v>
      </c>
      <c r="F887" s="8">
        <f t="shared" si="41"/>
        <v>9.4481561495385943E-3</v>
      </c>
    </row>
    <row r="888" spans="1:6" x14ac:dyDescent="0.3">
      <c r="A888" s="9">
        <v>45485</v>
      </c>
      <c r="B888">
        <v>533.88537597656295</v>
      </c>
      <c r="C888" s="8">
        <f t="shared" si="39"/>
        <v>1.827350231915768E-2</v>
      </c>
      <c r="E888" s="12">
        <f t="shared" si="40"/>
        <v>646.92865884471234</v>
      </c>
      <c r="F888" s="8">
        <f t="shared" si="41"/>
        <v>1.8108548369298923E-2</v>
      </c>
    </row>
    <row r="889" spans="1:6" x14ac:dyDescent="0.3">
      <c r="A889" s="9">
        <v>45488</v>
      </c>
      <c r="B889">
        <v>540.67419433593795</v>
      </c>
      <c r="C889" s="8">
        <f t="shared" si="39"/>
        <v>1.2635704659859005E-2</v>
      </c>
      <c r="E889" s="12">
        <f t="shared" si="40"/>
        <v>643.34685801196849</v>
      </c>
      <c r="F889" s="8">
        <f t="shared" si="41"/>
        <v>1.2556540311121833E-2</v>
      </c>
    </row>
    <row r="890" spans="1:6" x14ac:dyDescent="0.3">
      <c r="A890" s="9">
        <v>45489</v>
      </c>
      <c r="B890">
        <v>564.43560791015602</v>
      </c>
      <c r="C890" s="8">
        <f t="shared" si="39"/>
        <v>4.3009438986689172E-2</v>
      </c>
      <c r="E890" s="12">
        <f t="shared" si="40"/>
        <v>662.64387317283524</v>
      </c>
      <c r="F890" s="8">
        <f t="shared" si="41"/>
        <v>4.2110225821107738E-2</v>
      </c>
    </row>
    <row r="891" spans="1:6" x14ac:dyDescent="0.3">
      <c r="A891" s="9">
        <v>45490</v>
      </c>
      <c r="B891">
        <v>553.77575683593795</v>
      </c>
      <c r="C891" s="8">
        <f t="shared" si="39"/>
        <v>-1.9066474085375998E-2</v>
      </c>
      <c r="E891" s="12">
        <f t="shared" si="40"/>
        <v>623.20585666861609</v>
      </c>
      <c r="F891" s="8">
        <f t="shared" si="41"/>
        <v>-1.9250583267611303E-2</v>
      </c>
    </row>
    <row r="892" spans="1:6" x14ac:dyDescent="0.3">
      <c r="A892" s="9">
        <v>45491</v>
      </c>
      <c r="B892">
        <v>543.58239746093795</v>
      </c>
      <c r="C892" s="8">
        <f t="shared" si="39"/>
        <v>-1.8578533416841649E-2</v>
      </c>
      <c r="E892" s="12">
        <f t="shared" si="40"/>
        <v>623.51585472078159</v>
      </c>
      <c r="F892" s="8">
        <f t="shared" si="41"/>
        <v>-1.875328213661745E-2</v>
      </c>
    </row>
    <row r="893" spans="1:6" x14ac:dyDescent="0.3">
      <c r="A893" s="9">
        <v>45492</v>
      </c>
      <c r="B893">
        <v>540.5849609375</v>
      </c>
      <c r="C893" s="8">
        <f t="shared" si="39"/>
        <v>-5.5294860843891997E-3</v>
      </c>
      <c r="E893" s="12">
        <f t="shared" si="40"/>
        <v>631.80616441730035</v>
      </c>
      <c r="F893" s="8">
        <f t="shared" si="41"/>
        <v>-5.5448302823953004E-3</v>
      </c>
    </row>
    <row r="894" spans="1:6" x14ac:dyDescent="0.3">
      <c r="A894" s="9">
        <v>45495</v>
      </c>
      <c r="B894">
        <v>547.99914550781295</v>
      </c>
      <c r="C894" s="8">
        <f t="shared" si="39"/>
        <v>1.362191340461419E-2</v>
      </c>
      <c r="E894" s="12">
        <f t="shared" si="40"/>
        <v>643.97341531620179</v>
      </c>
      <c r="F894" s="8">
        <f t="shared" si="41"/>
        <v>1.3529969172129027E-2</v>
      </c>
    </row>
    <row r="895" spans="1:6" x14ac:dyDescent="0.3">
      <c r="A895" s="9">
        <v>45496</v>
      </c>
      <c r="B895">
        <v>547.54260253906295</v>
      </c>
      <c r="C895" s="8">
        <f t="shared" si="39"/>
        <v>-8.3345613435909947E-4</v>
      </c>
      <c r="E895" s="12">
        <f t="shared" si="40"/>
        <v>634.78964218682734</v>
      </c>
      <c r="F895" s="8">
        <f t="shared" si="41"/>
        <v>-8.3380365203033601E-4</v>
      </c>
    </row>
    <row r="896" spans="1:6" x14ac:dyDescent="0.3">
      <c r="A896" s="9">
        <v>45497</v>
      </c>
      <c r="B896">
        <v>525.309814453125</v>
      </c>
      <c r="C896" s="8">
        <f t="shared" si="39"/>
        <v>-4.1452060214616185E-2</v>
      </c>
      <c r="E896" s="12">
        <f t="shared" si="40"/>
        <v>608.98386505333872</v>
      </c>
      <c r="F896" s="8">
        <f t="shared" si="41"/>
        <v>-4.2335702321623717E-2</v>
      </c>
    </row>
    <row r="897" spans="1:6" x14ac:dyDescent="0.3">
      <c r="A897" s="9">
        <v>45498</v>
      </c>
      <c r="B897">
        <v>541.06134033203102</v>
      </c>
      <c r="C897" s="8">
        <f t="shared" si="39"/>
        <v>2.9544444352080198E-2</v>
      </c>
      <c r="E897" s="12">
        <f t="shared" si="40"/>
        <v>654.08930418868772</v>
      </c>
      <c r="F897" s="8">
        <f t="shared" si="41"/>
        <v>2.911641736696834E-2</v>
      </c>
    </row>
    <row r="898" spans="1:6" x14ac:dyDescent="0.3">
      <c r="A898" s="9">
        <v>45499</v>
      </c>
      <c r="B898">
        <v>550.47058105468795</v>
      </c>
      <c r="C898" s="8">
        <f t="shared" si="39"/>
        <v>1.7240858667866291E-2</v>
      </c>
      <c r="E898" s="12">
        <f t="shared" si="40"/>
        <v>646.27260055499664</v>
      </c>
      <c r="F898" s="8">
        <f t="shared" si="41"/>
        <v>1.7093921541139385E-2</v>
      </c>
    </row>
    <row r="899" spans="1:6" x14ac:dyDescent="0.3">
      <c r="A899" s="9">
        <v>45502</v>
      </c>
      <c r="B899">
        <v>544.42608642578102</v>
      </c>
      <c r="C899" s="8">
        <f t="shared" si="39"/>
        <v>-1.1041326941242172E-2</v>
      </c>
      <c r="E899" s="12">
        <f t="shared" si="40"/>
        <v>628.30438635357962</v>
      </c>
      <c r="F899" s="8">
        <f t="shared" si="41"/>
        <v>-1.1102734826282526E-2</v>
      </c>
    </row>
    <row r="900" spans="1:6" x14ac:dyDescent="0.3">
      <c r="A900" s="9">
        <v>45503</v>
      </c>
      <c r="B900">
        <v>547.095947265625</v>
      </c>
      <c r="C900" s="8">
        <f t="shared" ref="C900:C963" si="42">LN(B900/B899)</f>
        <v>4.8920059915665004E-3</v>
      </c>
      <c r="E900" s="12">
        <f t="shared" ref="E900:E963" si="43">$E$3*(1+C900)</f>
        <v>638.4271379342423</v>
      </c>
      <c r="F900" s="8">
        <f t="shared" ref="F900:F963" si="44">LN(E900/$E$3)</f>
        <v>4.8800790123421081E-3</v>
      </c>
    </row>
    <row r="901" spans="1:6" x14ac:dyDescent="0.3">
      <c r="A901" s="9">
        <v>45504</v>
      </c>
      <c r="B901">
        <v>556.9716796875</v>
      </c>
      <c r="C901" s="8">
        <f t="shared" si="42"/>
        <v>1.7890200891736617E-2</v>
      </c>
      <c r="E901" s="12">
        <f t="shared" si="43"/>
        <v>646.68514010656395</v>
      </c>
      <c r="F901" s="8">
        <f t="shared" si="44"/>
        <v>1.7732054641074347E-2</v>
      </c>
    </row>
    <row r="902" spans="1:6" x14ac:dyDescent="0.3">
      <c r="A902" s="9">
        <v>45505</v>
      </c>
      <c r="B902">
        <v>530.55035400390602</v>
      </c>
      <c r="C902" s="8">
        <f t="shared" si="42"/>
        <v>-4.859952270866337E-2</v>
      </c>
      <c r="E902" s="12">
        <f t="shared" si="43"/>
        <v>604.44294523672193</v>
      </c>
      <c r="F902" s="8">
        <f t="shared" si="44"/>
        <v>-4.9820193311455561E-2</v>
      </c>
    </row>
    <row r="903" spans="1:6" x14ac:dyDescent="0.3">
      <c r="A903" s="9">
        <v>45506</v>
      </c>
      <c r="B903">
        <v>514.64001464843795</v>
      </c>
      <c r="C903" s="8">
        <f t="shared" si="42"/>
        <v>-3.0447215992646433E-2</v>
      </c>
      <c r="E903" s="12">
        <f t="shared" si="43"/>
        <v>615.97545336148903</v>
      </c>
      <c r="F903" s="8">
        <f t="shared" si="44"/>
        <v>-3.0920361214846221E-2</v>
      </c>
    </row>
    <row r="904" spans="1:6" x14ac:dyDescent="0.3">
      <c r="A904" s="9">
        <v>45509</v>
      </c>
      <c r="B904">
        <v>502.53106689453102</v>
      </c>
      <c r="C904" s="8">
        <f t="shared" si="42"/>
        <v>-2.3810192878311879E-2</v>
      </c>
      <c r="E904" s="12">
        <f t="shared" si="43"/>
        <v>620.19208126381466</v>
      </c>
      <c r="F904" s="8">
        <f t="shared" si="44"/>
        <v>-2.4098236966834375E-2</v>
      </c>
    </row>
    <row r="905" spans="1:6" x14ac:dyDescent="0.3">
      <c r="A905" s="9">
        <v>45510</v>
      </c>
      <c r="B905">
        <v>514.15368652343795</v>
      </c>
      <c r="C905" s="8">
        <f t="shared" si="42"/>
        <v>2.2864759093732413E-2</v>
      </c>
      <c r="E905" s="12">
        <f t="shared" si="43"/>
        <v>649.84557220916952</v>
      </c>
      <c r="F905" s="8">
        <f t="shared" si="44"/>
        <v>2.2607277930877721E-2</v>
      </c>
    </row>
    <row r="906" spans="1:6" x14ac:dyDescent="0.3">
      <c r="A906" s="9">
        <v>45511</v>
      </c>
      <c r="B906">
        <v>508.67489624023398</v>
      </c>
      <c r="C906" s="8">
        <f t="shared" si="42"/>
        <v>-1.0713120020155857E-2</v>
      </c>
      <c r="E906" s="12">
        <f t="shared" si="43"/>
        <v>628.51290249663771</v>
      </c>
      <c r="F906" s="8">
        <f t="shared" si="44"/>
        <v>-1.0770918663629336E-2</v>
      </c>
    </row>
    <row r="907" spans="1:6" x14ac:dyDescent="0.3">
      <c r="A907" s="9">
        <v>45512</v>
      </c>
      <c r="B907">
        <v>563.840087890625</v>
      </c>
      <c r="C907" s="8">
        <f t="shared" si="42"/>
        <v>0.10296157742493528</v>
      </c>
      <c r="E907" s="12">
        <f t="shared" si="43"/>
        <v>700.73261497589044</v>
      </c>
      <c r="F907" s="8">
        <f t="shared" si="44"/>
        <v>9.7998905054413499E-2</v>
      </c>
    </row>
    <row r="908" spans="1:6" x14ac:dyDescent="0.3">
      <c r="A908" s="9">
        <v>45513</v>
      </c>
      <c r="B908">
        <v>565.55718994140602</v>
      </c>
      <c r="C908" s="8">
        <f t="shared" si="42"/>
        <v>3.0407428945125404E-3</v>
      </c>
      <c r="E908" s="12">
        <f t="shared" si="43"/>
        <v>637.25099503175272</v>
      </c>
      <c r="F908" s="8">
        <f t="shared" si="44"/>
        <v>3.036129186204974E-3</v>
      </c>
    </row>
    <row r="909" spans="1:6" x14ac:dyDescent="0.3">
      <c r="A909" s="9">
        <v>45516</v>
      </c>
      <c r="B909">
        <v>563.54235839843795</v>
      </c>
      <c r="C909" s="8">
        <f t="shared" si="42"/>
        <v>-3.5689212426650192E-3</v>
      </c>
      <c r="E909" s="12">
        <f t="shared" si="43"/>
        <v>633.05174881161679</v>
      </c>
      <c r="F909" s="8">
        <f t="shared" si="44"/>
        <v>-3.5753050354449356E-3</v>
      </c>
    </row>
    <row r="910" spans="1:6" x14ac:dyDescent="0.3">
      <c r="A910" s="9">
        <v>45517</v>
      </c>
      <c r="B910">
        <v>567.26434326171898</v>
      </c>
      <c r="C910" s="8">
        <f t="shared" si="42"/>
        <v>6.5829081110420004E-3</v>
      </c>
      <c r="E910" s="12">
        <f t="shared" si="43"/>
        <v>639.50140043630938</v>
      </c>
      <c r="F910" s="8">
        <f t="shared" si="44"/>
        <v>6.5613353938318332E-3</v>
      </c>
    </row>
    <row r="911" spans="1:6" x14ac:dyDescent="0.3">
      <c r="A911" s="9">
        <v>45518</v>
      </c>
      <c r="B911">
        <v>574.07312011718795</v>
      </c>
      <c r="C911" s="8">
        <f t="shared" si="42"/>
        <v>1.1931366220978571E-2</v>
      </c>
      <c r="E911" s="12">
        <f t="shared" si="43"/>
        <v>642.89937831167185</v>
      </c>
      <c r="F911" s="8">
        <f t="shared" si="44"/>
        <v>1.1860748625653204E-2</v>
      </c>
    </row>
    <row r="912" spans="1:6" x14ac:dyDescent="0.3">
      <c r="A912" s="9">
        <v>45519</v>
      </c>
      <c r="B912">
        <v>586.43023681640602</v>
      </c>
      <c r="C912" s="8">
        <f t="shared" si="42"/>
        <v>2.1296937538717649E-2</v>
      </c>
      <c r="E912" s="12">
        <f t="shared" si="43"/>
        <v>648.84950514704587</v>
      </c>
      <c r="F912" s="8">
        <f t="shared" si="44"/>
        <v>2.1073327006132615E-2</v>
      </c>
    </row>
    <row r="913" spans="1:6" x14ac:dyDescent="0.3">
      <c r="A913" s="9">
        <v>45520</v>
      </c>
      <c r="B913">
        <v>579.04577636718795</v>
      </c>
      <c r="C913" s="8">
        <f t="shared" si="42"/>
        <v>-1.2672177177937036E-2</v>
      </c>
      <c r="E913" s="12">
        <f t="shared" si="43"/>
        <v>627.26827596280668</v>
      </c>
      <c r="F913" s="8">
        <f t="shared" si="44"/>
        <v>-1.2753154044630991E-2</v>
      </c>
    </row>
    <row r="914" spans="1:6" x14ac:dyDescent="0.3">
      <c r="A914" s="9">
        <v>45523</v>
      </c>
      <c r="B914">
        <v>582.12255859375</v>
      </c>
      <c r="C914" s="8">
        <f t="shared" si="42"/>
        <v>5.299471807351918E-3</v>
      </c>
      <c r="E914" s="12">
        <f t="shared" si="43"/>
        <v>638.68600877113511</v>
      </c>
      <c r="F914" s="8">
        <f t="shared" si="44"/>
        <v>5.2854790211136708E-3</v>
      </c>
    </row>
    <row r="915" spans="1:6" x14ac:dyDescent="0.3">
      <c r="A915" s="9">
        <v>45524</v>
      </c>
      <c r="B915">
        <v>577.94396972656295</v>
      </c>
      <c r="C915" s="8">
        <f t="shared" si="42"/>
        <v>-7.2040815541805419E-3</v>
      </c>
      <c r="E915" s="12">
        <f t="shared" si="43"/>
        <v>630.74226184209624</v>
      </c>
      <c r="F915" s="8">
        <f t="shared" si="44"/>
        <v>-7.2301562546831623E-3</v>
      </c>
    </row>
    <row r="916" spans="1:6" x14ac:dyDescent="0.3">
      <c r="A916" s="9">
        <v>45525</v>
      </c>
      <c r="B916">
        <v>581.56677246093795</v>
      </c>
      <c r="C916" s="8">
        <f t="shared" si="42"/>
        <v>6.2488675460428715E-3</v>
      </c>
      <c r="E916" s="12">
        <f t="shared" si="43"/>
        <v>639.28917806754248</v>
      </c>
      <c r="F916" s="8">
        <f t="shared" si="44"/>
        <v>6.229424329921112E-3</v>
      </c>
    </row>
    <row r="917" spans="1:6" x14ac:dyDescent="0.3">
      <c r="A917" s="9">
        <v>45526</v>
      </c>
      <c r="B917">
        <v>582.91656494140602</v>
      </c>
      <c r="C917" s="8">
        <f t="shared" si="42"/>
        <v>2.3182694704814754E-3</v>
      </c>
      <c r="E917" s="12">
        <f t="shared" si="43"/>
        <v>636.79199382805371</v>
      </c>
      <c r="F917" s="8">
        <f t="shared" si="44"/>
        <v>2.3155864296869146E-3</v>
      </c>
    </row>
    <row r="918" spans="1:6" x14ac:dyDescent="0.3">
      <c r="A918" s="9">
        <v>45527</v>
      </c>
      <c r="B918">
        <v>589.387939453125</v>
      </c>
      <c r="C918" s="8">
        <f t="shared" si="42"/>
        <v>1.1040544879374382E-2</v>
      </c>
      <c r="E918" s="12">
        <f t="shared" si="43"/>
        <v>642.33342245159918</v>
      </c>
      <c r="F918" s="8">
        <f t="shared" si="44"/>
        <v>1.0980042972454609E-2</v>
      </c>
    </row>
    <row r="919" spans="1:6" x14ac:dyDescent="0.3">
      <c r="A919" s="9">
        <v>45530</v>
      </c>
      <c r="B919">
        <v>586.83709716796898</v>
      </c>
      <c r="C919" s="8">
        <f t="shared" si="42"/>
        <v>-4.3373439685834465E-3</v>
      </c>
      <c r="E919" s="12">
        <f t="shared" si="43"/>
        <v>632.56355513636947</v>
      </c>
      <c r="F919" s="8">
        <f t="shared" si="44"/>
        <v>-4.3467775325578203E-3</v>
      </c>
    </row>
    <row r="920" spans="1:6" x14ac:dyDescent="0.3">
      <c r="A920" s="9">
        <v>45531</v>
      </c>
      <c r="B920">
        <v>585.685791015625</v>
      </c>
      <c r="C920" s="8">
        <f t="shared" si="42"/>
        <v>-1.9638107434022472E-3</v>
      </c>
      <c r="E920" s="12">
        <f t="shared" si="43"/>
        <v>634.07150625421025</v>
      </c>
      <c r="F920" s="8">
        <f t="shared" si="44"/>
        <v>-1.9657415479574568E-3</v>
      </c>
    </row>
    <row r="921" spans="1:6" x14ac:dyDescent="0.3">
      <c r="A921" s="9">
        <v>45532</v>
      </c>
      <c r="B921">
        <v>585.23791503906295</v>
      </c>
      <c r="C921" s="8">
        <f t="shared" si="42"/>
        <v>-7.6499603874836117E-4</v>
      </c>
      <c r="E921" s="12">
        <f t="shared" si="43"/>
        <v>634.83313619677358</v>
      </c>
      <c r="F921" s="8">
        <f t="shared" si="44"/>
        <v>-7.6528879753373549E-4</v>
      </c>
    </row>
    <row r="922" spans="1:6" x14ac:dyDescent="0.3">
      <c r="A922" s="9">
        <v>45533</v>
      </c>
      <c r="B922">
        <v>588.43273925781295</v>
      </c>
      <c r="C922" s="8">
        <f t="shared" si="42"/>
        <v>5.4441714087335351E-3</v>
      </c>
      <c r="E922" s="12">
        <f t="shared" si="43"/>
        <v>638.77793919929991</v>
      </c>
      <c r="F922" s="8">
        <f t="shared" si="44"/>
        <v>5.4294054755071918E-3</v>
      </c>
    </row>
    <row r="923" spans="1:6" x14ac:dyDescent="0.3">
      <c r="A923" s="9">
        <v>45534</v>
      </c>
      <c r="B923">
        <v>597.37048339843795</v>
      </c>
      <c r="C923" s="8">
        <f t="shared" si="42"/>
        <v>1.5074867784070994E-2</v>
      </c>
      <c r="E923" s="12">
        <f t="shared" si="43"/>
        <v>644.89650506166197</v>
      </c>
      <c r="F923" s="8">
        <f t="shared" si="44"/>
        <v>1.4962371137131864E-2</v>
      </c>
    </row>
    <row r="924" spans="1:6" x14ac:dyDescent="0.3">
      <c r="A924" s="9">
        <v>45538</v>
      </c>
      <c r="B924">
        <v>572.63757324218795</v>
      </c>
      <c r="C924" s="8">
        <f t="shared" si="42"/>
        <v>-4.2284486955409289E-2</v>
      </c>
      <c r="E924" s="12">
        <f t="shared" si="43"/>
        <v>608.45500840158331</v>
      </c>
      <c r="F924" s="8">
        <f t="shared" si="44"/>
        <v>-4.3204504356046038E-2</v>
      </c>
    </row>
    <row r="925" spans="1:6" x14ac:dyDescent="0.3">
      <c r="A925" s="9">
        <v>45539</v>
      </c>
      <c r="B925">
        <v>574.23010253906295</v>
      </c>
      <c r="C925" s="8">
        <f t="shared" si="42"/>
        <v>2.7771823272530896E-3</v>
      </c>
      <c r="E925" s="12">
        <f t="shared" si="43"/>
        <v>637.08354995544153</v>
      </c>
      <c r="F925" s="8">
        <f t="shared" si="44"/>
        <v>2.7733330814716959E-3</v>
      </c>
    </row>
    <row r="926" spans="1:6" x14ac:dyDescent="0.3">
      <c r="A926" s="9">
        <v>45540</v>
      </c>
      <c r="B926">
        <v>572.48834228515602</v>
      </c>
      <c r="C926" s="8">
        <f t="shared" si="42"/>
        <v>-3.037819093661547E-3</v>
      </c>
      <c r="E926" s="12">
        <f t="shared" si="43"/>
        <v>633.38916817898905</v>
      </c>
      <c r="F926" s="8">
        <f t="shared" si="44"/>
        <v>-3.0424426321075011E-3</v>
      </c>
    </row>
    <row r="927" spans="1:6" x14ac:dyDescent="0.3">
      <c r="A927" s="9">
        <v>45541</v>
      </c>
      <c r="B927">
        <v>568.61663818359398</v>
      </c>
      <c r="C927" s="8">
        <f t="shared" si="42"/>
        <v>-6.7859119450574597E-3</v>
      </c>
      <c r="E927" s="12">
        <f t="shared" si="43"/>
        <v>631.00793300390433</v>
      </c>
      <c r="F927" s="8">
        <f t="shared" si="44"/>
        <v>-6.8090409391168899E-3</v>
      </c>
    </row>
    <row r="928" spans="1:6" x14ac:dyDescent="0.3">
      <c r="A928" s="9">
        <v>45544</v>
      </c>
      <c r="B928">
        <v>577.46472167968795</v>
      </c>
      <c r="C928" s="8">
        <f t="shared" si="42"/>
        <v>1.5440892074136396E-2</v>
      </c>
      <c r="E928" s="12">
        <f t="shared" si="43"/>
        <v>645.12904730354217</v>
      </c>
      <c r="F928" s="8">
        <f t="shared" si="44"/>
        <v>1.5322894607341726E-2</v>
      </c>
    </row>
    <row r="929" spans="1:6" x14ac:dyDescent="0.3">
      <c r="A929" s="9">
        <v>45545</v>
      </c>
      <c r="B929">
        <v>578.36047363281295</v>
      </c>
      <c r="C929" s="8">
        <f t="shared" si="42"/>
        <v>1.5499785540059228E-3</v>
      </c>
      <c r="E929" s="12">
        <f t="shared" si="43"/>
        <v>636.30388389386985</v>
      </c>
      <c r="F929" s="8">
        <f t="shared" si="44"/>
        <v>1.5487785770459182E-3</v>
      </c>
    </row>
    <row r="930" spans="1:6" x14ac:dyDescent="0.3">
      <c r="A930" s="9">
        <v>45546</v>
      </c>
      <c r="B930">
        <v>581.64495849609398</v>
      </c>
      <c r="C930" s="8">
        <f t="shared" si="42"/>
        <v>5.6628935514314391E-3</v>
      </c>
      <c r="E930" s="12">
        <f t="shared" si="43"/>
        <v>638.9168975657044</v>
      </c>
      <c r="F930" s="8">
        <f t="shared" si="44"/>
        <v>5.6469196470509148E-3</v>
      </c>
    </row>
    <row r="931" spans="1:6" x14ac:dyDescent="0.3">
      <c r="A931" s="9">
        <v>45547</v>
      </c>
      <c r="B931">
        <v>584.78009033203102</v>
      </c>
      <c r="C931" s="8">
        <f t="shared" si="42"/>
        <v>5.3756379612530658E-3</v>
      </c>
      <c r="E931" s="12">
        <f t="shared" si="43"/>
        <v>638.73439858750601</v>
      </c>
      <c r="F931" s="8">
        <f t="shared" si="44"/>
        <v>5.3612407924385711E-3</v>
      </c>
    </row>
    <row r="932" spans="1:6" x14ac:dyDescent="0.3">
      <c r="A932" s="9">
        <v>45548</v>
      </c>
      <c r="B932">
        <v>588.54229736328102</v>
      </c>
      <c r="C932" s="8">
        <f t="shared" si="42"/>
        <v>6.4129346960767721E-3</v>
      </c>
      <c r="E932" s="12">
        <f t="shared" si="43"/>
        <v>639.39341307030975</v>
      </c>
      <c r="F932" s="8">
        <f t="shared" si="44"/>
        <v>6.3924593219050344E-3</v>
      </c>
    </row>
    <row r="933" spans="1:6" x14ac:dyDescent="0.3">
      <c r="A933" s="9">
        <v>45551</v>
      </c>
      <c r="B933">
        <v>593.96661376953102</v>
      </c>
      <c r="C933" s="8">
        <f t="shared" si="42"/>
        <v>9.1743147156131879E-3</v>
      </c>
      <c r="E933" s="12">
        <f t="shared" si="43"/>
        <v>641.1477706849688</v>
      </c>
      <c r="F933" s="8">
        <f t="shared" si="44"/>
        <v>9.1324863269255461E-3</v>
      </c>
    </row>
    <row r="934" spans="1:6" x14ac:dyDescent="0.3">
      <c r="A934" s="9">
        <v>45552</v>
      </c>
      <c r="B934">
        <v>602.31701660156295</v>
      </c>
      <c r="C934" s="8">
        <f t="shared" si="42"/>
        <v>1.3960800343320538E-2</v>
      </c>
      <c r="E934" s="12">
        <f t="shared" si="43"/>
        <v>644.18871667900646</v>
      </c>
      <c r="F934" s="8">
        <f t="shared" si="44"/>
        <v>1.3864245983194766E-2</v>
      </c>
    </row>
    <row r="935" spans="1:6" x14ac:dyDescent="0.3">
      <c r="A935" s="9">
        <v>45553</v>
      </c>
      <c r="B935">
        <v>606.15887451171898</v>
      </c>
      <c r="C935" s="8">
        <f t="shared" si="42"/>
        <v>6.3582085190763919E-3</v>
      </c>
      <c r="E935" s="12">
        <f t="shared" si="43"/>
        <v>639.3586444819</v>
      </c>
      <c r="F935" s="8">
        <f t="shared" si="44"/>
        <v>6.3380803854834822E-3</v>
      </c>
    </row>
    <row r="936" spans="1:6" x14ac:dyDescent="0.3">
      <c r="A936" s="9">
        <v>45554</v>
      </c>
      <c r="B936">
        <v>623.09857177734398</v>
      </c>
      <c r="C936" s="8">
        <f t="shared" si="42"/>
        <v>2.756260655300425E-2</v>
      </c>
      <c r="E936" s="12">
        <f t="shared" si="43"/>
        <v>652.83020467712834</v>
      </c>
      <c r="F936" s="8">
        <f t="shared" si="44"/>
        <v>2.7189596483866631E-2</v>
      </c>
    </row>
    <row r="937" spans="1:6" x14ac:dyDescent="0.3">
      <c r="A937" s="9">
        <v>45555</v>
      </c>
      <c r="B937">
        <v>620.82940673828102</v>
      </c>
      <c r="C937" s="8">
        <f t="shared" si="42"/>
        <v>-3.6483905745008944E-3</v>
      </c>
      <c r="E937" s="12">
        <f t="shared" si="43"/>
        <v>633.00126042303873</v>
      </c>
      <c r="F937" s="8">
        <f t="shared" si="44"/>
        <v>-3.6550621834262678E-3</v>
      </c>
    </row>
    <row r="938" spans="1:6" x14ac:dyDescent="0.3">
      <c r="A938" s="9">
        <v>45558</v>
      </c>
      <c r="B938">
        <v>615.80316162109398</v>
      </c>
      <c r="C938" s="8">
        <f t="shared" si="42"/>
        <v>-8.1289672028069335E-3</v>
      </c>
      <c r="E938" s="12">
        <f t="shared" si="43"/>
        <v>630.15466427534432</v>
      </c>
      <c r="F938" s="8">
        <f t="shared" si="44"/>
        <v>-8.1621874098348618E-3</v>
      </c>
    </row>
    <row r="939" spans="1:6" x14ac:dyDescent="0.3">
      <c r="A939" s="9">
        <v>45559</v>
      </c>
      <c r="B939">
        <v>622.42181396484398</v>
      </c>
      <c r="C939" s="8">
        <f t="shared" si="42"/>
        <v>1.0690650748105537E-2</v>
      </c>
      <c r="E939" s="12">
        <f t="shared" si="43"/>
        <v>642.1111280085405</v>
      </c>
      <c r="F939" s="8">
        <f t="shared" si="44"/>
        <v>1.0633909781732674E-2</v>
      </c>
    </row>
    <row r="940" spans="1:6" x14ac:dyDescent="0.3">
      <c r="A940" s="9">
        <v>45560</v>
      </c>
      <c r="B940">
        <v>618.88854980468795</v>
      </c>
      <c r="C940" s="8">
        <f t="shared" si="42"/>
        <v>-5.692812700965855E-3</v>
      </c>
      <c r="E940" s="12">
        <f t="shared" si="43"/>
        <v>631.70239988962192</v>
      </c>
      <c r="F940" s="8">
        <f t="shared" si="44"/>
        <v>-5.7090785207420244E-3</v>
      </c>
    </row>
    <row r="941" spans="1:6" x14ac:dyDescent="0.3">
      <c r="A941" s="9">
        <v>45561</v>
      </c>
      <c r="B941">
        <v>632.40447998046898</v>
      </c>
      <c r="C941" s="8">
        <f t="shared" si="42"/>
        <v>2.1603981710239563E-2</v>
      </c>
      <c r="E941" s="12">
        <f t="shared" si="43"/>
        <v>649.04457618997913</v>
      </c>
      <c r="F941" s="8">
        <f t="shared" si="44"/>
        <v>2.1373923252324237E-2</v>
      </c>
    </row>
    <row r="942" spans="1:6" x14ac:dyDescent="0.3">
      <c r="A942" s="9">
        <v>45562</v>
      </c>
      <c r="B942">
        <v>629.78692626953102</v>
      </c>
      <c r="C942" s="8">
        <f t="shared" si="42"/>
        <v>-4.1476394949893705E-3</v>
      </c>
      <c r="E942" s="12">
        <f t="shared" si="43"/>
        <v>632.68407802182162</v>
      </c>
      <c r="F942" s="8">
        <f t="shared" si="44"/>
        <v>-4.1562648097387828E-3</v>
      </c>
    </row>
    <row r="943" spans="1:6" x14ac:dyDescent="0.3">
      <c r="A943" s="9">
        <v>45565</v>
      </c>
      <c r="B943">
        <v>628.84143066406295</v>
      </c>
      <c r="C943" s="8">
        <f t="shared" si="42"/>
        <v>-1.5024225032162803E-3</v>
      </c>
      <c r="E943" s="12">
        <f t="shared" si="43"/>
        <v>634.36463504009191</v>
      </c>
      <c r="F943" s="8">
        <f t="shared" si="44"/>
        <v>-1.5035522716400729E-3</v>
      </c>
    </row>
    <row r="944" spans="1:6" x14ac:dyDescent="0.3">
      <c r="A944" s="9">
        <v>45566</v>
      </c>
      <c r="B944">
        <v>627.16931152343795</v>
      </c>
      <c r="C944" s="8">
        <f t="shared" si="42"/>
        <v>-2.6625888972413268E-3</v>
      </c>
      <c r="E944" s="12">
        <f t="shared" si="43"/>
        <v>633.62755910949568</v>
      </c>
      <c r="F944" s="8">
        <f t="shared" si="44"/>
        <v>-2.6661398916853663E-3</v>
      </c>
    </row>
    <row r="945" spans="1:6" x14ac:dyDescent="0.3">
      <c r="A945" s="9">
        <v>45567</v>
      </c>
      <c r="B945">
        <v>624.541748046875</v>
      </c>
      <c r="C945" s="8">
        <f t="shared" si="42"/>
        <v>-4.1983608213348638E-3</v>
      </c>
      <c r="E945" s="12">
        <f t="shared" si="43"/>
        <v>632.65185379173738</v>
      </c>
      <c r="F945" s="8">
        <f t="shared" si="44"/>
        <v>-4.2071986831568936E-3</v>
      </c>
    </row>
    <row r="946" spans="1:6" x14ac:dyDescent="0.3">
      <c r="A946" s="9">
        <v>45568</v>
      </c>
      <c r="B946">
        <v>623.35736083984398</v>
      </c>
      <c r="C946" s="8">
        <f t="shared" si="42"/>
        <v>-1.8982104470286611E-3</v>
      </c>
      <c r="E946" s="12">
        <f t="shared" si="43"/>
        <v>634.11318337892783</v>
      </c>
      <c r="F946" s="8">
        <f t="shared" si="44"/>
        <v>-1.9000143316091976E-3</v>
      </c>
    </row>
    <row r="947" spans="1:6" x14ac:dyDescent="0.3">
      <c r="A947" s="9">
        <v>45569</v>
      </c>
      <c r="B947">
        <v>627.706787109375</v>
      </c>
      <c r="C947" s="8">
        <f t="shared" si="42"/>
        <v>6.9531906898172941E-3</v>
      </c>
      <c r="E947" s="12">
        <f t="shared" si="43"/>
        <v>639.73664805056524</v>
      </c>
      <c r="F947" s="8">
        <f t="shared" si="44"/>
        <v>6.9291287332905478E-3</v>
      </c>
    </row>
    <row r="948" spans="1:6" x14ac:dyDescent="0.3">
      <c r="A948" s="9">
        <v>45572</v>
      </c>
      <c r="B948">
        <v>626.74133300781295</v>
      </c>
      <c r="C948" s="8">
        <f t="shared" si="42"/>
        <v>-1.5392494543207404E-3</v>
      </c>
      <c r="E948" s="12">
        <f t="shared" si="43"/>
        <v>634.34123817271484</v>
      </c>
      <c r="F948" s="8">
        <f t="shared" si="44"/>
        <v>-1.5404353158093452E-3</v>
      </c>
    </row>
    <row r="949" spans="1:6" x14ac:dyDescent="0.3">
      <c r="A949" s="9">
        <v>45573</v>
      </c>
      <c r="B949">
        <v>624.382568359375</v>
      </c>
      <c r="C949" s="8">
        <f t="shared" si="42"/>
        <v>-3.7706376491494268E-3</v>
      </c>
      <c r="E949" s="12">
        <f t="shared" si="43"/>
        <v>632.92359451513687</v>
      </c>
      <c r="F949" s="8">
        <f t="shared" si="44"/>
        <v>-3.7777644239207864E-3</v>
      </c>
    </row>
    <row r="950" spans="1:6" x14ac:dyDescent="0.3">
      <c r="A950" s="9">
        <v>45574</v>
      </c>
      <c r="B950">
        <v>629.80676269531295</v>
      </c>
      <c r="C950" s="8">
        <f t="shared" si="42"/>
        <v>8.6497756292689843E-3</v>
      </c>
      <c r="E950" s="12">
        <f t="shared" si="43"/>
        <v>640.81452095700536</v>
      </c>
      <c r="F950" s="8">
        <f t="shared" si="44"/>
        <v>8.612580651629665E-3</v>
      </c>
    </row>
    <row r="951" spans="1:6" x14ac:dyDescent="0.3">
      <c r="A951" s="9">
        <v>45575</v>
      </c>
      <c r="B951">
        <v>628.54278564453102</v>
      </c>
      <c r="C951" s="8">
        <f t="shared" si="42"/>
        <v>-2.0089449351371681E-3</v>
      </c>
      <c r="E951" s="12">
        <f t="shared" si="43"/>
        <v>634.04283163775347</v>
      </c>
      <c r="F951" s="8">
        <f t="shared" si="44"/>
        <v>-2.0109655716986194E-3</v>
      </c>
    </row>
    <row r="952" spans="1:6" x14ac:dyDescent="0.3">
      <c r="A952" s="9">
        <v>45576</v>
      </c>
      <c r="B952">
        <v>634.14630126953102</v>
      </c>
      <c r="C952" s="8">
        <f t="shared" si="42"/>
        <v>8.8755853966651279E-3</v>
      </c>
      <c r="E952" s="12">
        <f t="shared" si="43"/>
        <v>640.9579822271287</v>
      </c>
      <c r="F952" s="8">
        <f t="shared" si="44"/>
        <v>8.8364289092042296E-3</v>
      </c>
    </row>
    <row r="953" spans="1:6" x14ac:dyDescent="0.3">
      <c r="A953" s="9">
        <v>45579</v>
      </c>
      <c r="B953">
        <v>640.49621582031295</v>
      </c>
      <c r="C953" s="8">
        <f t="shared" si="42"/>
        <v>9.9635262376819005E-3</v>
      </c>
      <c r="E953" s="12">
        <f t="shared" si="43"/>
        <v>641.64917188057473</v>
      </c>
      <c r="F953" s="8">
        <f t="shared" si="44"/>
        <v>9.9142175651325513E-3</v>
      </c>
    </row>
    <row r="954" spans="1:6" x14ac:dyDescent="0.3">
      <c r="A954" s="9">
        <v>45580</v>
      </c>
      <c r="B954">
        <v>635.01214599609398</v>
      </c>
      <c r="C954" s="8">
        <f t="shared" si="42"/>
        <v>-8.59908689166234E-3</v>
      </c>
      <c r="E954" s="12">
        <f t="shared" si="43"/>
        <v>629.85598823289104</v>
      </c>
      <c r="F954" s="8">
        <f t="shared" si="44"/>
        <v>-8.6362723668991052E-3</v>
      </c>
    </row>
    <row r="955" spans="1:6" x14ac:dyDescent="0.3">
      <c r="A955" s="9">
        <v>45581</v>
      </c>
      <c r="B955">
        <v>634.47467041015602</v>
      </c>
      <c r="C955" s="8">
        <f t="shared" si="42"/>
        <v>-8.4676045643990508E-4</v>
      </c>
      <c r="E955" s="12">
        <f t="shared" si="43"/>
        <v>634.78118969619391</v>
      </c>
      <c r="F955" s="8">
        <f t="shared" si="44"/>
        <v>-8.4711916058052134E-4</v>
      </c>
    </row>
    <row r="956" spans="1:6" x14ac:dyDescent="0.3">
      <c r="A956" s="9">
        <v>45582</v>
      </c>
      <c r="B956">
        <v>636.82360839843795</v>
      </c>
      <c r="C956" s="8">
        <f t="shared" si="42"/>
        <v>3.6953415267512893E-3</v>
      </c>
      <c r="E956" s="12">
        <f t="shared" si="43"/>
        <v>637.66687408023165</v>
      </c>
      <c r="F956" s="8">
        <f t="shared" si="44"/>
        <v>3.688530526409647E-3</v>
      </c>
    </row>
    <row r="957" spans="1:6" x14ac:dyDescent="0.3">
      <c r="A957" s="9">
        <v>45583</v>
      </c>
      <c r="B957">
        <v>637.42077636718795</v>
      </c>
      <c r="C957" s="8">
        <f t="shared" si="42"/>
        <v>9.3728961195794038E-4</v>
      </c>
      <c r="E957" s="12">
        <f t="shared" si="43"/>
        <v>635.91463087425836</v>
      </c>
      <c r="F957" s="8">
        <f t="shared" si="44"/>
        <v>9.3685063033012656E-4</v>
      </c>
    </row>
    <row r="958" spans="1:6" x14ac:dyDescent="0.3">
      <c r="A958" s="9">
        <v>45586</v>
      </c>
      <c r="B958">
        <v>636.22637939453102</v>
      </c>
      <c r="C958" s="8">
        <f t="shared" si="42"/>
        <v>-1.8755544930661818E-3</v>
      </c>
      <c r="E958" s="12">
        <f t="shared" si="43"/>
        <v>634.12757714040595</v>
      </c>
      <c r="F958" s="8">
        <f t="shared" si="44"/>
        <v>-1.8773155477081213E-3</v>
      </c>
    </row>
    <row r="959" spans="1:6" x14ac:dyDescent="0.3">
      <c r="A959" s="9">
        <v>45587</v>
      </c>
      <c r="B959">
        <v>626.31341552734398</v>
      </c>
      <c r="C959" s="8">
        <f t="shared" si="42"/>
        <v>-1.5703532860365386E-2</v>
      </c>
      <c r="E959" s="12">
        <f t="shared" si="43"/>
        <v>625.34239763871369</v>
      </c>
      <c r="F959" s="8">
        <f t="shared" si="44"/>
        <v>-1.5828139564390407E-2</v>
      </c>
    </row>
    <row r="960" spans="1:6" x14ac:dyDescent="0.3">
      <c r="A960" s="9">
        <v>45588</v>
      </c>
      <c r="B960">
        <v>626.73138427734398</v>
      </c>
      <c r="C960" s="8">
        <f t="shared" si="42"/>
        <v>6.6712501511008221E-4</v>
      </c>
      <c r="E960" s="12">
        <f t="shared" si="43"/>
        <v>635.74299013146378</v>
      </c>
      <c r="F960" s="8">
        <f t="shared" si="44"/>
        <v>6.6690258613691258E-4</v>
      </c>
    </row>
    <row r="961" spans="1:6" x14ac:dyDescent="0.3">
      <c r="A961" s="9">
        <v>45589</v>
      </c>
      <c r="B961">
        <v>621.19757080078102</v>
      </c>
      <c r="C961" s="8">
        <f t="shared" si="42"/>
        <v>-8.8688538342854839E-3</v>
      </c>
      <c r="E961" s="12">
        <f t="shared" si="43"/>
        <v>629.68460012744163</v>
      </c>
      <c r="F961" s="8">
        <f t="shared" si="44"/>
        <v>-8.9084162074247238E-3</v>
      </c>
    </row>
    <row r="962" spans="1:6" x14ac:dyDescent="0.3">
      <c r="A962" s="9">
        <v>45590</v>
      </c>
      <c r="B962">
        <v>618.80889892578102</v>
      </c>
      <c r="C962" s="8">
        <f t="shared" si="42"/>
        <v>-3.8526812366462123E-3</v>
      </c>
      <c r="E962" s="12">
        <f t="shared" si="43"/>
        <v>632.87147065263309</v>
      </c>
      <c r="F962" s="8">
        <f t="shared" si="44"/>
        <v>-3.8601219302305282E-3</v>
      </c>
    </row>
    <row r="963" spans="1:6" x14ac:dyDescent="0.3">
      <c r="A963" s="9">
        <v>45593</v>
      </c>
      <c r="B963">
        <v>620.70989990234398</v>
      </c>
      <c r="C963" s="8">
        <f t="shared" si="42"/>
        <v>3.0673233335703903E-3</v>
      </c>
      <c r="E963" s="12">
        <f t="shared" si="43"/>
        <v>637.26788209377685</v>
      </c>
      <c r="F963" s="8">
        <f t="shared" si="44"/>
        <v>3.0626286948872961E-3</v>
      </c>
    </row>
    <row r="964" spans="1:6" x14ac:dyDescent="0.3">
      <c r="A964" s="9">
        <v>45594</v>
      </c>
      <c r="B964">
        <v>622.16302490234398</v>
      </c>
      <c r="C964" s="8">
        <f t="shared" ref="C964:C1006" si="45">LN(B964/B963)</f>
        <v>2.3383334420051922E-3</v>
      </c>
      <c r="E964" s="12">
        <f t="shared" ref="E964:E1006" si="46">$E$3*(1+C964)</f>
        <v>636.80474085344463</v>
      </c>
      <c r="F964" s="8">
        <f t="shared" ref="F964:F1006" si="47">LN(E964/$E$3)</f>
        <v>2.3356037947511203E-3</v>
      </c>
    </row>
    <row r="965" spans="1:6" x14ac:dyDescent="0.3">
      <c r="A965" s="9">
        <v>45595</v>
      </c>
      <c r="B965">
        <v>621.34686279296898</v>
      </c>
      <c r="C965" s="8">
        <f t="shared" si="45"/>
        <v>-1.3126750895126069E-3</v>
      </c>
      <c r="E965" s="12">
        <f t="shared" si="46"/>
        <v>634.48518520621815</v>
      </c>
      <c r="F965" s="8">
        <f t="shared" si="47"/>
        <v>-1.3135374021647495E-3</v>
      </c>
    </row>
    <row r="966" spans="1:6" x14ac:dyDescent="0.3">
      <c r="A966" s="9">
        <v>45596</v>
      </c>
      <c r="B966">
        <v>631.080810546875</v>
      </c>
      <c r="C966" s="8">
        <f t="shared" si="45"/>
        <v>1.5544440547229027E-2</v>
      </c>
      <c r="E966" s="12">
        <f t="shared" si="46"/>
        <v>645.19483363174436</v>
      </c>
      <c r="F966" s="8">
        <f t="shared" si="47"/>
        <v>1.5424863313387018E-2</v>
      </c>
    </row>
    <row r="967" spans="1:6" x14ac:dyDescent="0.3">
      <c r="A967" s="9">
        <v>45597</v>
      </c>
      <c r="B967">
        <v>632.03631591796898</v>
      </c>
      <c r="C967" s="8">
        <f t="shared" si="45"/>
        <v>1.5129326225320366E-3</v>
      </c>
      <c r="E967" s="12">
        <f t="shared" si="46"/>
        <v>636.28034790407003</v>
      </c>
      <c r="F967" s="8">
        <f t="shared" si="47"/>
        <v>1.5117892930136313E-3</v>
      </c>
    </row>
    <row r="968" spans="1:6" x14ac:dyDescent="0.3">
      <c r="A968" s="9">
        <v>45600</v>
      </c>
      <c r="B968">
        <v>634.99224853515602</v>
      </c>
      <c r="C968" s="8">
        <f t="shared" si="45"/>
        <v>4.6659373954284246E-3</v>
      </c>
      <c r="E968" s="12">
        <f t="shared" si="46"/>
        <v>638.28351222526192</v>
      </c>
      <c r="F968" s="8">
        <f t="shared" si="47"/>
        <v>4.6550856521500794E-3</v>
      </c>
    </row>
    <row r="969" spans="1:6" x14ac:dyDescent="0.3">
      <c r="A969" s="9">
        <v>45601</v>
      </c>
      <c r="B969">
        <v>650.36944580078102</v>
      </c>
      <c r="C969" s="8">
        <f t="shared" si="45"/>
        <v>2.3927787792111643E-2</v>
      </c>
      <c r="E969" s="12">
        <f t="shared" si="46"/>
        <v>650.52093470125999</v>
      </c>
      <c r="F969" s="8">
        <f t="shared" si="47"/>
        <v>2.3646004396416637E-2</v>
      </c>
    </row>
    <row r="970" spans="1:6" x14ac:dyDescent="0.3">
      <c r="A970" s="9">
        <v>45602</v>
      </c>
      <c r="B970">
        <v>706.11541748046898</v>
      </c>
      <c r="C970" s="8">
        <f t="shared" si="45"/>
        <v>8.2238125403180345E-2</v>
      </c>
      <c r="E970" s="12">
        <f t="shared" si="46"/>
        <v>687.56660899367387</v>
      </c>
      <c r="F970" s="8">
        <f t="shared" si="47"/>
        <v>7.9031235141325012E-2</v>
      </c>
    </row>
    <row r="971" spans="1:6" x14ac:dyDescent="0.3">
      <c r="A971" s="9">
        <v>45603</v>
      </c>
      <c r="B971">
        <v>686.51818847656295</v>
      </c>
      <c r="C971" s="8">
        <f t="shared" si="45"/>
        <v>-2.8145985621804929E-2</v>
      </c>
      <c r="E971" s="12">
        <f t="shared" si="46"/>
        <v>617.43746909116339</v>
      </c>
      <c r="F971" s="8">
        <f t="shared" si="47"/>
        <v>-2.8549676770426091E-2</v>
      </c>
    </row>
    <row r="972" spans="1:6" x14ac:dyDescent="0.3">
      <c r="A972" s="9">
        <v>45604</v>
      </c>
      <c r="B972">
        <v>693.940673828125</v>
      </c>
      <c r="C972" s="8">
        <f t="shared" si="45"/>
        <v>1.0753753094869027E-2</v>
      </c>
      <c r="E972" s="12">
        <f t="shared" si="46"/>
        <v>642.15121813802796</v>
      </c>
      <c r="F972" s="8">
        <f t="shared" si="47"/>
        <v>1.0696342710052608E-2</v>
      </c>
    </row>
    <row r="973" spans="1:6" x14ac:dyDescent="0.3">
      <c r="A973" s="9">
        <v>45607</v>
      </c>
      <c r="B973">
        <v>706.48101806640602</v>
      </c>
      <c r="C973" s="8">
        <f t="shared" si="45"/>
        <v>1.7909861744878415E-2</v>
      </c>
      <c r="E973" s="12">
        <f t="shared" si="46"/>
        <v>646.69763102312606</v>
      </c>
      <c r="F973" s="8">
        <f t="shared" si="47"/>
        <v>1.7751369753106643E-2</v>
      </c>
    </row>
    <row r="974" spans="1:6" x14ac:dyDescent="0.3">
      <c r="A974" s="9">
        <v>45608</v>
      </c>
      <c r="B974">
        <v>697.67181396484398</v>
      </c>
      <c r="C974" s="8">
        <f t="shared" si="45"/>
        <v>-1.2547522573465014E-2</v>
      </c>
      <c r="E974" s="12">
        <f t="shared" si="46"/>
        <v>627.3474714205164</v>
      </c>
      <c r="F974" s="8">
        <f t="shared" si="47"/>
        <v>-1.2626907489890855E-2</v>
      </c>
    </row>
    <row r="975" spans="1:6" x14ac:dyDescent="0.3">
      <c r="A975" s="9">
        <v>45609</v>
      </c>
      <c r="B975">
        <v>704.79504394531295</v>
      </c>
      <c r="C975" s="8">
        <f t="shared" si="45"/>
        <v>1.0158231110883844E-2</v>
      </c>
      <c r="E975" s="12">
        <f t="shared" si="46"/>
        <v>641.77287161566971</v>
      </c>
      <c r="F975" s="8">
        <f t="shared" si="47"/>
        <v>1.0106983048793814E-2</v>
      </c>
    </row>
    <row r="976" spans="1:6" x14ac:dyDescent="0.3">
      <c r="A976" s="9">
        <v>45610</v>
      </c>
      <c r="B976">
        <v>695.98583984375</v>
      </c>
      <c r="C976" s="8">
        <f t="shared" si="45"/>
        <v>-1.2577727662215014E-2</v>
      </c>
      <c r="E976" s="12">
        <f t="shared" si="46"/>
        <v>627.32828154912056</v>
      </c>
      <c r="F976" s="8">
        <f t="shared" si="47"/>
        <v>-1.2657496861450663E-2</v>
      </c>
    </row>
    <row r="977" spans="1:6" x14ac:dyDescent="0.3">
      <c r="A977" s="9">
        <v>45611</v>
      </c>
      <c r="B977">
        <v>697.26275634765602</v>
      </c>
      <c r="C977" s="8">
        <f t="shared" si="45"/>
        <v>1.8330064927737828E-3</v>
      </c>
      <c r="E977" s="12">
        <f t="shared" si="46"/>
        <v>636.48369696415568</v>
      </c>
      <c r="F977" s="8">
        <f t="shared" si="47"/>
        <v>1.8313285864684449E-3</v>
      </c>
    </row>
    <row r="978" spans="1:6" x14ac:dyDescent="0.3">
      <c r="A978" s="9">
        <v>45614</v>
      </c>
      <c r="B978">
        <v>690.0498046875</v>
      </c>
      <c r="C978" s="8">
        <f t="shared" si="45"/>
        <v>-1.0398545875221684E-2</v>
      </c>
      <c r="E978" s="12">
        <f t="shared" si="46"/>
        <v>628.71275747590016</v>
      </c>
      <c r="F978" s="8">
        <f t="shared" si="47"/>
        <v>-1.0452988498331482E-2</v>
      </c>
    </row>
    <row r="979" spans="1:6" x14ac:dyDescent="0.3">
      <c r="A979" s="9">
        <v>45615</v>
      </c>
      <c r="B979">
        <v>688.13433837890602</v>
      </c>
      <c r="C979" s="8">
        <f t="shared" si="45"/>
        <v>-2.7796975485260712E-3</v>
      </c>
      <c r="E979" s="12">
        <f t="shared" si="46"/>
        <v>633.55315774037217</v>
      </c>
      <c r="F979" s="8">
        <f t="shared" si="47"/>
        <v>-2.7835680820289359E-3</v>
      </c>
    </row>
    <row r="980" spans="1:6" x14ac:dyDescent="0.3">
      <c r="A980" s="9">
        <v>45616</v>
      </c>
      <c r="B980">
        <v>688.80279541015602</v>
      </c>
      <c r="C980" s="8">
        <f t="shared" si="45"/>
        <v>9.7093333800079781E-4</v>
      </c>
      <c r="E980" s="12">
        <f t="shared" si="46"/>
        <v>635.93600537778605</v>
      </c>
      <c r="F980" s="8">
        <f t="shared" si="47"/>
        <v>9.7046228710873301E-4</v>
      </c>
    </row>
    <row r="981" spans="1:6" x14ac:dyDescent="0.3">
      <c r="A981" s="9">
        <v>45617</v>
      </c>
      <c r="B981">
        <v>701.02392578125</v>
      </c>
      <c r="C981" s="8">
        <f t="shared" si="45"/>
        <v>1.758700589877352E-2</v>
      </c>
      <c r="E981" s="12">
        <f t="shared" si="46"/>
        <v>646.49251452049168</v>
      </c>
      <c r="F981" s="8">
        <f t="shared" si="47"/>
        <v>1.7434144161709641E-2</v>
      </c>
    </row>
    <row r="982" spans="1:6" x14ac:dyDescent="0.3">
      <c r="A982" s="9">
        <v>45618</v>
      </c>
      <c r="B982">
        <v>705.20404052734398</v>
      </c>
      <c r="C982" s="8">
        <f t="shared" si="45"/>
        <v>5.9451627451634469E-3</v>
      </c>
      <c r="E982" s="12">
        <f t="shared" si="46"/>
        <v>639.09622859073681</v>
      </c>
      <c r="F982" s="8">
        <f t="shared" si="47"/>
        <v>5.9275599981383461E-3</v>
      </c>
    </row>
    <row r="983" spans="1:6" x14ac:dyDescent="0.3">
      <c r="A983" s="9">
        <v>45621</v>
      </c>
      <c r="B983">
        <v>702.759765625</v>
      </c>
      <c r="C983" s="8">
        <f t="shared" si="45"/>
        <v>-3.4720741359991151E-3</v>
      </c>
      <c r="E983" s="12">
        <f t="shared" si="46"/>
        <v>633.11327763337806</v>
      </c>
      <c r="F983" s="8">
        <f t="shared" si="47"/>
        <v>-3.4781157741329166E-3</v>
      </c>
    </row>
    <row r="984" spans="1:6" x14ac:dyDescent="0.3">
      <c r="A984" s="9">
        <v>45622</v>
      </c>
      <c r="B984">
        <v>705.18408203125</v>
      </c>
      <c r="C984" s="8">
        <f t="shared" si="45"/>
        <v>3.4437720030243038E-3</v>
      </c>
      <c r="E984" s="12">
        <f t="shared" si="46"/>
        <v>637.50704714353901</v>
      </c>
      <c r="F984" s="8">
        <f t="shared" si="47"/>
        <v>3.4378557990341276E-3</v>
      </c>
    </row>
    <row r="985" spans="1:6" x14ac:dyDescent="0.3">
      <c r="A985" s="9">
        <v>45623</v>
      </c>
      <c r="B985">
        <v>698.23052978515602</v>
      </c>
      <c r="C985" s="8">
        <f t="shared" si="45"/>
        <v>-9.9095578602429266E-3</v>
      </c>
      <c r="E985" s="12">
        <f t="shared" si="46"/>
        <v>629.02342092732147</v>
      </c>
      <c r="F985" s="8">
        <f t="shared" si="47"/>
        <v>-9.9589843294546759E-3</v>
      </c>
    </row>
    <row r="986" spans="1:6" x14ac:dyDescent="0.3">
      <c r="A986" s="9">
        <v>45625</v>
      </c>
      <c r="B986">
        <v>701.243408203125</v>
      </c>
      <c r="C986" s="8">
        <f t="shared" si="45"/>
        <v>4.3057365927613341E-3</v>
      </c>
      <c r="E986" s="12">
        <f t="shared" si="46"/>
        <v>638.05466975646198</v>
      </c>
      <c r="F986" s="8">
        <f t="shared" si="47"/>
        <v>4.2964934318705022E-3</v>
      </c>
    </row>
    <row r="987" spans="1:6" x14ac:dyDescent="0.3">
      <c r="A987" s="9">
        <v>45628</v>
      </c>
      <c r="B987">
        <v>699.03857421875</v>
      </c>
      <c r="C987" s="8">
        <f t="shared" si="45"/>
        <v>-3.1491311523951962E-3</v>
      </c>
      <c r="E987" s="12">
        <f t="shared" si="46"/>
        <v>633.31844949613435</v>
      </c>
      <c r="F987" s="8">
        <f t="shared" si="47"/>
        <v>-3.1541001005579261E-3</v>
      </c>
    </row>
    <row r="988" spans="1:6" x14ac:dyDescent="0.3">
      <c r="A988" s="9">
        <v>45629</v>
      </c>
      <c r="B988">
        <v>699.24810791015602</v>
      </c>
      <c r="C988" s="8">
        <f t="shared" si="45"/>
        <v>2.9970062026957764E-4</v>
      </c>
      <c r="E988" s="12">
        <f t="shared" si="46"/>
        <v>635.50955837620393</v>
      </c>
      <c r="F988" s="8">
        <f t="shared" si="47"/>
        <v>2.9965571900979855E-4</v>
      </c>
    </row>
    <row r="989" spans="1:6" x14ac:dyDescent="0.3">
      <c r="A989" s="9">
        <v>45630</v>
      </c>
      <c r="B989">
        <v>694.84851074218795</v>
      </c>
      <c r="C989" s="8">
        <f t="shared" si="45"/>
        <v>-6.311774543034626E-3</v>
      </c>
      <c r="E989" s="12">
        <f t="shared" si="46"/>
        <v>631.30916157648346</v>
      </c>
      <c r="F989" s="8">
        <f t="shared" si="47"/>
        <v>-6.3317780079718685E-3</v>
      </c>
    </row>
    <row r="990" spans="1:6" x14ac:dyDescent="0.3">
      <c r="A990" s="9">
        <v>45631</v>
      </c>
      <c r="B990">
        <v>693.07269287109398</v>
      </c>
      <c r="C990" s="8">
        <f t="shared" si="45"/>
        <v>-2.5589620441243809E-3</v>
      </c>
      <c r="E990" s="12">
        <f t="shared" si="46"/>
        <v>633.69339523402857</v>
      </c>
      <c r="F990" s="8">
        <f t="shared" si="47"/>
        <v>-2.56224178384381E-3</v>
      </c>
    </row>
    <row r="991" spans="1:6" x14ac:dyDescent="0.3">
      <c r="A991" s="9">
        <v>45632</v>
      </c>
      <c r="B991">
        <v>694.51922607421898</v>
      </c>
      <c r="C991" s="8">
        <f t="shared" si="45"/>
        <v>2.084955536835127E-3</v>
      </c>
      <c r="E991" s="12">
        <f t="shared" si="46"/>
        <v>636.64376501738559</v>
      </c>
      <c r="F991" s="8">
        <f t="shared" si="47"/>
        <v>2.0827850334516626E-3</v>
      </c>
    </row>
    <row r="992" spans="1:6" x14ac:dyDescent="0.3">
      <c r="A992" s="9">
        <v>45635</v>
      </c>
      <c r="B992">
        <v>684.38323974609398</v>
      </c>
      <c r="C992" s="8">
        <f t="shared" si="45"/>
        <v>-1.4701792399399026E-2</v>
      </c>
      <c r="E992" s="12">
        <f t="shared" si="46"/>
        <v>625.97882253973239</v>
      </c>
      <c r="F992" s="8">
        <f t="shared" si="47"/>
        <v>-1.4810934796131173E-2</v>
      </c>
    </row>
    <row r="993" spans="1:6" x14ac:dyDescent="0.3">
      <c r="A993" s="9">
        <v>45636</v>
      </c>
      <c r="B993">
        <v>676.33221435546898</v>
      </c>
      <c r="C993" s="8">
        <f t="shared" si="45"/>
        <v>-1.1833656064577213E-2</v>
      </c>
      <c r="E993" s="12">
        <f t="shared" si="46"/>
        <v>627.80100448617816</v>
      </c>
      <c r="F993" s="8">
        <f t="shared" si="47"/>
        <v>-1.1904231098840562E-2</v>
      </c>
    </row>
    <row r="994" spans="1:6" x14ac:dyDescent="0.3">
      <c r="A994" s="9">
        <v>45637</v>
      </c>
      <c r="B994">
        <v>684.77233886718795</v>
      </c>
      <c r="C994" s="8">
        <f t="shared" si="45"/>
        <v>1.2402034322894672E-2</v>
      </c>
      <c r="E994" s="12">
        <f t="shared" si="46"/>
        <v>643.19840277144635</v>
      </c>
      <c r="F994" s="8">
        <f t="shared" si="47"/>
        <v>1.2325759093070265E-2</v>
      </c>
    </row>
    <row r="995" spans="1:6" x14ac:dyDescent="0.3">
      <c r="A995" s="9">
        <v>45638</v>
      </c>
      <c r="B995">
        <v>680.96130371093795</v>
      </c>
      <c r="C995" s="8">
        <f t="shared" si="45"/>
        <v>-5.580949211894848E-3</v>
      </c>
      <c r="E995" s="12">
        <f t="shared" si="46"/>
        <v>631.77346890673141</v>
      </c>
      <c r="F995" s="8">
        <f t="shared" si="47"/>
        <v>-5.5965808958334511E-3</v>
      </c>
    </row>
    <row r="996" spans="1:6" x14ac:dyDescent="0.3">
      <c r="A996" s="9">
        <v>45639</v>
      </c>
      <c r="B996">
        <v>670.23663330078102</v>
      </c>
      <c r="C996" s="8">
        <f t="shared" si="45"/>
        <v>-1.5874647729224815E-2</v>
      </c>
      <c r="E996" s="12">
        <f t="shared" si="46"/>
        <v>625.23368508519297</v>
      </c>
      <c r="F996" s="8">
        <f t="shared" si="47"/>
        <v>-1.6001999524286339E-2</v>
      </c>
    </row>
    <row r="997" spans="1:6" x14ac:dyDescent="0.3">
      <c r="A997" s="9">
        <v>45642</v>
      </c>
      <c r="B997">
        <v>672.152099609375</v>
      </c>
      <c r="C997" s="8">
        <f t="shared" si="45"/>
        <v>2.8538195556068631E-3</v>
      </c>
      <c r="E997" s="12">
        <f t="shared" si="46"/>
        <v>637.13223905443465</v>
      </c>
      <c r="F997" s="8">
        <f t="shared" si="47"/>
        <v>2.8497551434753044E-3</v>
      </c>
    </row>
    <row r="998" spans="1:6" x14ac:dyDescent="0.3">
      <c r="A998" s="9">
        <v>45643</v>
      </c>
      <c r="B998">
        <v>664.42034912109398</v>
      </c>
      <c r="C998" s="8">
        <f t="shared" si="45"/>
        <v>-1.1569648530502486E-2</v>
      </c>
      <c r="E998" s="12">
        <f t="shared" si="46"/>
        <v>627.96873352906789</v>
      </c>
      <c r="F998" s="8">
        <f t="shared" si="47"/>
        <v>-1.1637097660584106E-2</v>
      </c>
    </row>
    <row r="999" spans="1:6" x14ac:dyDescent="0.3">
      <c r="A999" s="9">
        <v>45644</v>
      </c>
      <c r="B999">
        <v>642.28265380859398</v>
      </c>
      <c r="C999" s="8">
        <f t="shared" si="45"/>
        <v>-3.3886527557195636E-2</v>
      </c>
      <c r="E999" s="12">
        <f t="shared" si="46"/>
        <v>613.79039285197416</v>
      </c>
      <c r="F999" s="8">
        <f t="shared" si="47"/>
        <v>-3.4473985371345391E-2</v>
      </c>
    </row>
    <row r="1000" spans="1:6" x14ac:dyDescent="0.3">
      <c r="A1000" s="9">
        <v>45645</v>
      </c>
      <c r="B1000">
        <v>637.76336669921898</v>
      </c>
      <c r="C1000" s="8">
        <f t="shared" si="45"/>
        <v>-7.0611615748088991E-3</v>
      </c>
      <c r="E1000" s="12">
        <f t="shared" si="46"/>
        <v>630.8330616423134</v>
      </c>
      <c r="F1000" s="8">
        <f t="shared" si="47"/>
        <v>-7.0862095577501494E-3</v>
      </c>
    </row>
    <row r="1001" spans="1:6" x14ac:dyDescent="0.3">
      <c r="A1001" s="9">
        <v>45646</v>
      </c>
      <c r="B1001">
        <v>645.67468261718795</v>
      </c>
      <c r="C1001" s="8">
        <f t="shared" si="45"/>
        <v>1.2328473705717435E-2</v>
      </c>
      <c r="E1001" s="12">
        <f t="shared" si="46"/>
        <v>643.15166830245937</v>
      </c>
      <c r="F1001" s="8">
        <f t="shared" si="47"/>
        <v>1.2253096961573739E-2</v>
      </c>
    </row>
    <row r="1002" spans="1:6" x14ac:dyDescent="0.3">
      <c r="A1002" s="9">
        <v>45649</v>
      </c>
      <c r="B1002">
        <v>644.12835693359398</v>
      </c>
      <c r="C1002" s="8">
        <f t="shared" si="45"/>
        <v>-2.3977714070064328E-3</v>
      </c>
      <c r="E1002" s="12">
        <f t="shared" si="46"/>
        <v>633.7958027330468</v>
      </c>
      <c r="F1002" s="8">
        <f t="shared" si="47"/>
        <v>-2.4006506643213447E-3</v>
      </c>
    </row>
    <row r="1003" spans="1:6" x14ac:dyDescent="0.3">
      <c r="A1003" s="9">
        <v>45650</v>
      </c>
      <c r="B1003">
        <v>651.031982421875</v>
      </c>
      <c r="C1003" s="8">
        <f t="shared" si="45"/>
        <v>1.0660750892982265E-2</v>
      </c>
      <c r="E1003" s="12">
        <f t="shared" si="46"/>
        <v>642.09213205791389</v>
      </c>
      <c r="F1003" s="8">
        <f t="shared" si="47"/>
        <v>1.0604325756806534E-2</v>
      </c>
    </row>
    <row r="1004" spans="1:6" x14ac:dyDescent="0.3">
      <c r="A1004" s="9">
        <v>45652</v>
      </c>
      <c r="B1004">
        <v>649.88470458984398</v>
      </c>
      <c r="C1004" s="8">
        <f t="shared" si="45"/>
        <v>-1.7637995436849902E-3</v>
      </c>
      <c r="E1004" s="12">
        <f t="shared" si="46"/>
        <v>634.1985772001716</v>
      </c>
      <c r="F1004" s="8">
        <f t="shared" si="47"/>
        <v>-1.7653568695765785E-3</v>
      </c>
    </row>
    <row r="1005" spans="1:6" x14ac:dyDescent="0.3">
      <c r="A1005" s="9">
        <v>45653</v>
      </c>
      <c r="B1005">
        <v>642.29266357421898</v>
      </c>
      <c r="C1005" s="8">
        <f t="shared" si="45"/>
        <v>-1.1750907520873564E-2</v>
      </c>
      <c r="E1005" s="12">
        <f t="shared" si="46"/>
        <v>627.85357622086201</v>
      </c>
      <c r="F1005" s="8">
        <f t="shared" si="47"/>
        <v>-1.1820495116792101E-2</v>
      </c>
    </row>
    <row r="1006" spans="1:6" x14ac:dyDescent="0.3">
      <c r="A1006" s="9">
        <v>45656</v>
      </c>
      <c r="B1006">
        <v>635.31915283203102</v>
      </c>
      <c r="C1006" s="8">
        <f t="shared" si="45"/>
        <v>-1.0916586566209519E-2</v>
      </c>
      <c r="E1006" s="12">
        <f t="shared" si="46"/>
        <v>628.38363630296931</v>
      </c>
      <c r="F1006" s="8">
        <f t="shared" si="47"/>
        <v>-1.0976609729096979E-2</v>
      </c>
    </row>
  </sheetData>
  <mergeCells count="3">
    <mergeCell ref="A1:B1"/>
    <mergeCell ref="F1:F2"/>
    <mergeCell ref="H1:I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6"/>
  <sheetViews>
    <sheetView zoomScaleNormal="100" workbookViewId="0">
      <selection activeCell="B3" sqref="B3"/>
    </sheetView>
  </sheetViews>
  <sheetFormatPr baseColWidth="10" defaultColWidth="10.5546875" defaultRowHeight="14.4" x14ac:dyDescent="0.3"/>
  <cols>
    <col min="1" max="1" width="11.44140625" style="3" customWidth="1"/>
    <col min="2" max="2" width="14.33203125" style="3" customWidth="1"/>
    <col min="3" max="3" width="11.88671875" style="3" customWidth="1"/>
    <col min="4" max="4" width="20.33203125" style="3" customWidth="1"/>
    <col min="5" max="5" width="31.6640625" style="3" customWidth="1"/>
    <col min="6" max="6" width="17.44140625" style="3" customWidth="1"/>
    <col min="8" max="8" width="7.6640625" customWidth="1"/>
    <col min="9" max="9" width="18.33203125" customWidth="1"/>
    <col min="10" max="10" width="12.6640625" customWidth="1"/>
  </cols>
  <sheetData>
    <row r="1" spans="1:10" ht="14.25" customHeight="1" x14ac:dyDescent="0.3">
      <c r="A1" s="29" t="s">
        <v>30</v>
      </c>
      <c r="B1" s="29"/>
      <c r="C1" s="1" t="s">
        <v>49</v>
      </c>
      <c r="D1" s="1" t="s">
        <v>53</v>
      </c>
      <c r="E1" s="30" t="s">
        <v>54</v>
      </c>
      <c r="F1" s="30" t="s">
        <v>51</v>
      </c>
      <c r="I1" s="29" t="s">
        <v>55</v>
      </c>
      <c r="J1" s="29"/>
    </row>
    <row r="2" spans="1:10" x14ac:dyDescent="0.3">
      <c r="A2" s="6" t="s">
        <v>34</v>
      </c>
      <c r="B2" s="6" t="s">
        <v>35</v>
      </c>
      <c r="C2" s="6" t="s">
        <v>36</v>
      </c>
      <c r="D2" s="6" t="s">
        <v>8</v>
      </c>
      <c r="E2" s="30"/>
      <c r="F2" s="30"/>
      <c r="I2" t="s">
        <v>37</v>
      </c>
      <c r="J2" s="16">
        <v>0.95</v>
      </c>
    </row>
    <row r="3" spans="1:10" x14ac:dyDescent="0.3">
      <c r="A3" s="9">
        <v>44200</v>
      </c>
      <c r="B3">
        <v>250.67881774902301</v>
      </c>
      <c r="D3" s="18"/>
      <c r="E3" s="18">
        <f>B1006</f>
        <v>635.31915283203102</v>
      </c>
      <c r="F3" s="19"/>
      <c r="I3" s="10" t="s">
        <v>38</v>
      </c>
      <c r="J3" s="16">
        <f>1-J2</f>
        <v>5.0000000000000044E-2</v>
      </c>
    </row>
    <row r="4" spans="1:10" x14ac:dyDescent="0.3">
      <c r="A4" s="9">
        <v>44201</v>
      </c>
      <c r="B4">
        <v>256.33285522460898</v>
      </c>
      <c r="C4" s="8">
        <f t="shared" ref="C4:C67" si="0">LN(B4/B3)</f>
        <v>2.2304306482770785E-2</v>
      </c>
      <c r="D4" s="12">
        <f t="shared" ref="D4:D67" ca="1" si="1">NORMSINV(RAND())</f>
        <v>0.25365911507179667</v>
      </c>
      <c r="E4" s="12">
        <f t="shared" ref="E4:E67" ca="1" si="2">$E$3*(1+D4*$J$8)</f>
        <v>638.1259587975967</v>
      </c>
      <c r="F4" s="8">
        <f t="shared" ref="F4:F67" ca="1" si="3">LN(E4/$E$3)</f>
        <v>4.4082159257147722E-3</v>
      </c>
      <c r="I4" t="s">
        <v>39</v>
      </c>
      <c r="J4" s="17">
        <f>NORMSINV(J3)</f>
        <v>-1.6448536269514715</v>
      </c>
    </row>
    <row r="5" spans="1:10" x14ac:dyDescent="0.3">
      <c r="A5" s="9">
        <v>44202</v>
      </c>
      <c r="B5">
        <v>264.65359497070301</v>
      </c>
      <c r="C5" s="8">
        <f t="shared" si="0"/>
        <v>3.1944966427661099E-2</v>
      </c>
      <c r="D5" s="12">
        <f t="shared" ca="1" si="1"/>
        <v>-0.60401380153205331</v>
      </c>
      <c r="E5" s="12">
        <f t="shared" ca="1" si="2"/>
        <v>628.63557853609336</v>
      </c>
      <c r="F5" s="8">
        <f t="shared" ca="1" si="3"/>
        <v>-1.0575753109685707E-2</v>
      </c>
      <c r="I5" t="s">
        <v>40</v>
      </c>
      <c r="J5" s="15">
        <f ca="1">_xlfn.STDEV.S(F4:F1006)</f>
        <v>1.7395864192241588E-2</v>
      </c>
    </row>
    <row r="6" spans="1:10" x14ac:dyDescent="0.3">
      <c r="A6" s="9">
        <v>44203</v>
      </c>
      <c r="B6">
        <v>265.13415527343801</v>
      </c>
      <c r="C6" s="8">
        <f t="shared" si="0"/>
        <v>1.8141621217726014E-3</v>
      </c>
      <c r="D6" s="12">
        <f t="shared" ca="1" si="1"/>
        <v>-1.4852549691978141</v>
      </c>
      <c r="E6" s="12">
        <f t="shared" ca="1" si="2"/>
        <v>618.88440927175918</v>
      </c>
      <c r="F6" s="8">
        <f t="shared" ca="1" si="3"/>
        <v>-2.6208958116872638E-2</v>
      </c>
      <c r="I6" t="s">
        <v>56</v>
      </c>
      <c r="J6" s="17">
        <f>E3</f>
        <v>635.31915283203102</v>
      </c>
    </row>
    <row r="7" spans="1:10" x14ac:dyDescent="0.3">
      <c r="A7" s="9">
        <v>44204</v>
      </c>
      <c r="B7">
        <v>264.47454833984398</v>
      </c>
      <c r="C7" s="8">
        <f t="shared" si="0"/>
        <v>-2.4909230915161522E-3</v>
      </c>
      <c r="D7" s="12">
        <f t="shared" ca="1" si="1"/>
        <v>1.3158383937213438</v>
      </c>
      <c r="E7" s="12">
        <f t="shared" ca="1" si="2"/>
        <v>649.87925666339561</v>
      </c>
      <c r="F7" s="8">
        <f t="shared" ca="1" si="3"/>
        <v>2.2659111139700691E-2</v>
      </c>
      <c r="I7" t="s">
        <v>42</v>
      </c>
      <c r="J7">
        <v>1</v>
      </c>
    </row>
    <row r="8" spans="1:10" x14ac:dyDescent="0.3">
      <c r="A8" s="9">
        <v>44207</v>
      </c>
      <c r="B8">
        <v>267.64077758789102</v>
      </c>
      <c r="C8" s="8">
        <f t="shared" si="0"/>
        <v>1.1900678150327186E-2</v>
      </c>
      <c r="D8" s="12">
        <f t="shared" ca="1" si="1"/>
        <v>-0.38673776142655764</v>
      </c>
      <c r="E8" s="12">
        <f t="shared" ca="1" si="2"/>
        <v>631.03979604418475</v>
      </c>
      <c r="F8" s="8">
        <f t="shared" ca="1" si="3"/>
        <v>-6.7585467469341081E-3</v>
      </c>
      <c r="I8" t="s">
        <v>57</v>
      </c>
      <c r="J8" s="10">
        <f>_xlfn.STDEV.S(C4:C1006)</f>
        <v>1.7416864365580279E-2</v>
      </c>
    </row>
    <row r="9" spans="1:10" x14ac:dyDescent="0.3">
      <c r="A9" s="9">
        <v>44208</v>
      </c>
      <c r="B9">
        <v>271.16510009765602</v>
      </c>
      <c r="C9" s="8">
        <f t="shared" si="0"/>
        <v>1.3082161569358888E-2</v>
      </c>
      <c r="D9" s="12">
        <f t="shared" ca="1" si="1"/>
        <v>-0.84042720381509362</v>
      </c>
      <c r="E9" s="12">
        <f t="shared" ca="1" si="2"/>
        <v>626.01960099600024</v>
      </c>
      <c r="F9" s="8">
        <f t="shared" ca="1" si="3"/>
        <v>-1.4745793410142679E-2</v>
      </c>
      <c r="I9" t="s">
        <v>43</v>
      </c>
      <c r="J9" s="10">
        <f ca="1">J5*J4*SQRT(J7)</f>
        <v>-2.8613650310563805E-2</v>
      </c>
    </row>
    <row r="10" spans="1:10" x14ac:dyDescent="0.3">
      <c r="A10" s="9">
        <v>44209</v>
      </c>
      <c r="B10">
        <v>269.71395874023398</v>
      </c>
      <c r="C10" s="8">
        <f t="shared" si="0"/>
        <v>-5.3658754782815801E-3</v>
      </c>
      <c r="D10" s="12">
        <f t="shared" ca="1" si="1"/>
        <v>1.3746914248482843E-2</v>
      </c>
      <c r="E10" s="12">
        <f t="shared" ca="1" si="2"/>
        <v>635.47126611567876</v>
      </c>
      <c r="F10" s="8">
        <f t="shared" ca="1" si="3"/>
        <v>2.3939948256803444E-4</v>
      </c>
      <c r="I10" t="s">
        <v>44</v>
      </c>
      <c r="J10" s="17">
        <f ca="1">J6*J5*J4*SQRT(J7)</f>
        <v>-18.178800074739378</v>
      </c>
    </row>
    <row r="11" spans="1:10" x14ac:dyDescent="0.3">
      <c r="A11" s="9">
        <v>44210</v>
      </c>
      <c r="B11">
        <v>274.33139038085898</v>
      </c>
      <c r="C11" s="8">
        <f t="shared" si="0"/>
        <v>1.6974844181038982E-2</v>
      </c>
      <c r="D11" s="12">
        <f t="shared" ca="1" si="1"/>
        <v>0.53329226785424455</v>
      </c>
      <c r="E11" s="12">
        <f t="shared" ca="1" si="2"/>
        <v>641.22017443884249</v>
      </c>
      <c r="F11" s="8">
        <f t="shared" ca="1" si="3"/>
        <v>9.2454082916797985E-3</v>
      </c>
    </row>
    <row r="12" spans="1:10" x14ac:dyDescent="0.3">
      <c r="A12" s="9">
        <v>44211</v>
      </c>
      <c r="B12">
        <v>268.72448730468801</v>
      </c>
      <c r="C12" s="8">
        <f t="shared" si="0"/>
        <v>-2.065018555623219E-2</v>
      </c>
      <c r="D12" s="12">
        <f t="shared" ca="1" si="1"/>
        <v>-0.66399162657037003</v>
      </c>
      <c r="E12" s="12">
        <f t="shared" ca="1" si="2"/>
        <v>627.97190785715259</v>
      </c>
      <c r="F12" s="8">
        <f t="shared" ca="1" si="3"/>
        <v>-1.1632042759133971E-2</v>
      </c>
    </row>
    <row r="13" spans="1:10" x14ac:dyDescent="0.3">
      <c r="A13" s="9">
        <v>44215</v>
      </c>
      <c r="B13">
        <v>272.14511108398398</v>
      </c>
      <c r="C13" s="8">
        <f t="shared" si="0"/>
        <v>1.2648776693213789E-2</v>
      </c>
      <c r="D13" s="12">
        <f t="shared" ca="1" si="1"/>
        <v>0.49270288729315492</v>
      </c>
      <c r="E13" s="12">
        <f t="shared" ca="1" si="2"/>
        <v>640.77104208471746</v>
      </c>
      <c r="F13" s="8">
        <f t="shared" ca="1" si="3"/>
        <v>8.5447289629739572E-3</v>
      </c>
    </row>
    <row r="14" spans="1:10" x14ac:dyDescent="0.3">
      <c r="A14" s="9">
        <v>44216</v>
      </c>
      <c r="B14">
        <v>270.326416015625</v>
      </c>
      <c r="C14" s="8">
        <f t="shared" si="0"/>
        <v>-6.7052436545980065E-3</v>
      </c>
      <c r="D14" s="12">
        <f t="shared" ca="1" si="1"/>
        <v>-1.0798851381489434</v>
      </c>
      <c r="E14" s="12">
        <f t="shared" ca="1" si="2"/>
        <v>623.36993489431075</v>
      </c>
      <c r="F14" s="8">
        <f t="shared" ca="1" si="3"/>
        <v>-1.8987336976847909E-2</v>
      </c>
    </row>
    <row r="15" spans="1:10" x14ac:dyDescent="0.3">
      <c r="A15" s="9">
        <v>44217</v>
      </c>
      <c r="B15">
        <v>263.09878540039102</v>
      </c>
      <c r="C15" s="8">
        <f t="shared" si="0"/>
        <v>-2.7100605473510928E-2</v>
      </c>
      <c r="D15" s="12">
        <f t="shared" ca="1" si="1"/>
        <v>-0.56387721467445828</v>
      </c>
      <c r="E15" s="12">
        <f t="shared" ca="1" si="2"/>
        <v>629.07970060676064</v>
      </c>
      <c r="F15" s="8">
        <f t="shared" ca="1" si="3"/>
        <v>-9.8695168152050598E-3</v>
      </c>
    </row>
    <row r="16" spans="1:10" x14ac:dyDescent="0.3">
      <c r="A16" s="9">
        <v>44218</v>
      </c>
      <c r="B16">
        <v>259.30123901367199</v>
      </c>
      <c r="C16" s="8">
        <f t="shared" si="0"/>
        <v>-1.4539100706386747E-2</v>
      </c>
      <c r="D16" s="12">
        <f t="shared" ca="1" si="1"/>
        <v>-7.9254269309372918E-2</v>
      </c>
      <c r="E16" s="12">
        <f t="shared" ca="1" si="2"/>
        <v>634.4421831405175</v>
      </c>
      <c r="F16" s="8">
        <f t="shared" ca="1" si="3"/>
        <v>-1.3813144346250469E-3</v>
      </c>
    </row>
    <row r="17" spans="1:6" x14ac:dyDescent="0.3">
      <c r="A17" s="9">
        <v>44221</v>
      </c>
      <c r="B17">
        <v>254.21257019043</v>
      </c>
      <c r="C17" s="8">
        <f t="shared" si="0"/>
        <v>-1.9819663300627267E-2</v>
      </c>
      <c r="D17" s="12">
        <f t="shared" ca="1" si="1"/>
        <v>0.83264265034056784</v>
      </c>
      <c r="E17" s="12">
        <f t="shared" ca="1" si="2"/>
        <v>644.53256650139133</v>
      </c>
      <c r="F17" s="8">
        <f t="shared" ca="1" si="3"/>
        <v>1.4397875457670069E-2</v>
      </c>
    </row>
    <row r="18" spans="1:6" x14ac:dyDescent="0.3">
      <c r="A18" s="9">
        <v>44222</v>
      </c>
      <c r="B18">
        <v>251.640060424805</v>
      </c>
      <c r="C18" s="8">
        <f t="shared" si="0"/>
        <v>-1.0171072708627627E-2</v>
      </c>
      <c r="D18" s="12">
        <f t="shared" ca="1" si="1"/>
        <v>-0.34683379138793735</v>
      </c>
      <c r="E18" s="12">
        <f t="shared" ca="1" si="2"/>
        <v>631.48134414752201</v>
      </c>
      <c r="F18" s="8">
        <f t="shared" ca="1" si="3"/>
        <v>-6.0590762869418982E-3</v>
      </c>
    </row>
    <row r="19" spans="1:6" x14ac:dyDescent="0.3">
      <c r="A19" s="9">
        <v>44223</v>
      </c>
      <c r="B19">
        <v>235.50735473632801</v>
      </c>
      <c r="C19" s="8">
        <f t="shared" si="0"/>
        <v>-6.6257591554110831E-2</v>
      </c>
      <c r="D19" s="12">
        <f t="shared" ca="1" si="1"/>
        <v>-0.62001472315795325</v>
      </c>
      <c r="E19" s="12">
        <f t="shared" ca="1" si="2"/>
        <v>628.45852405783648</v>
      </c>
      <c r="F19" s="8">
        <f t="shared" ca="1" si="3"/>
        <v>-1.0857441615044681E-2</v>
      </c>
    </row>
    <row r="20" spans="1:6" x14ac:dyDescent="0.3">
      <c r="A20" s="9">
        <v>44224</v>
      </c>
      <c r="B20">
        <v>250.22651672363301</v>
      </c>
      <c r="C20" s="8">
        <f t="shared" si="0"/>
        <v>6.0624431254253201E-2</v>
      </c>
      <c r="D20" s="12">
        <f t="shared" ca="1" si="1"/>
        <v>-0.43662583423086865</v>
      </c>
      <c r="E20" s="12">
        <f t="shared" ca="1" si="2"/>
        <v>630.48777117286056</v>
      </c>
      <c r="F20" s="8">
        <f t="shared" ca="1" si="3"/>
        <v>-7.6337157418945702E-3</v>
      </c>
    </row>
    <row r="21" spans="1:6" x14ac:dyDescent="0.3">
      <c r="A21" s="9">
        <v>44225</v>
      </c>
      <c r="B21">
        <v>249.35014343261699</v>
      </c>
      <c r="C21" s="8">
        <f t="shared" si="0"/>
        <v>-3.508467307926992E-3</v>
      </c>
      <c r="D21" s="12">
        <f t="shared" ca="1" si="1"/>
        <v>-0.46488338293925086</v>
      </c>
      <c r="E21" s="12">
        <f t="shared" ca="1" si="2"/>
        <v>630.17509383712002</v>
      </c>
      <c r="F21" s="8">
        <f t="shared" ca="1" si="3"/>
        <v>-8.1297680185668589E-3</v>
      </c>
    </row>
    <row r="22" spans="1:6" x14ac:dyDescent="0.3">
      <c r="A22" s="9">
        <v>44228</v>
      </c>
      <c r="B22">
        <v>252.72367858886699</v>
      </c>
      <c r="C22" s="8">
        <f t="shared" si="0"/>
        <v>1.3438605156207121E-2</v>
      </c>
      <c r="D22" s="12">
        <f t="shared" ca="1" si="1"/>
        <v>-0.66857247679306842</v>
      </c>
      <c r="E22" s="12">
        <f t="shared" ca="1" si="2"/>
        <v>627.92121952399816</v>
      </c>
      <c r="F22" s="8">
        <f t="shared" ca="1" si="3"/>
        <v>-1.171276353397835E-2</v>
      </c>
    </row>
    <row r="23" spans="1:6" x14ac:dyDescent="0.3">
      <c r="A23" s="9">
        <v>44229</v>
      </c>
      <c r="B23">
        <v>252.90269470214801</v>
      </c>
      <c r="C23" s="8">
        <f t="shared" si="0"/>
        <v>7.0809645310136596E-4</v>
      </c>
      <c r="D23" s="12">
        <f t="shared" ca="1" si="1"/>
        <v>3.1953831885323337E-2</v>
      </c>
      <c r="E23" s="12">
        <f t="shared" ca="1" si="2"/>
        <v>635.67273052993085</v>
      </c>
      <c r="F23" s="8">
        <f t="shared" ca="1" si="3"/>
        <v>5.5638074742963553E-4</v>
      </c>
    </row>
    <row r="24" spans="1:6" x14ac:dyDescent="0.3">
      <c r="A24" s="9">
        <v>44230</v>
      </c>
      <c r="B24">
        <v>255.57896423339801</v>
      </c>
      <c r="C24" s="8">
        <f t="shared" si="0"/>
        <v>1.0526610732909275E-2</v>
      </c>
      <c r="D24" s="12">
        <f t="shared" ca="1" si="1"/>
        <v>-1.4758496451625871</v>
      </c>
      <c r="E24" s="12">
        <f t="shared" ca="1" si="2"/>
        <v>618.98848169826226</v>
      </c>
      <c r="F24" s="8">
        <f t="shared" ca="1" si="3"/>
        <v>-2.6040810922588909E-2</v>
      </c>
    </row>
    <row r="25" spans="1:6" x14ac:dyDescent="0.3">
      <c r="A25" s="9">
        <v>44231</v>
      </c>
      <c r="B25">
        <v>253.46813964843801</v>
      </c>
      <c r="C25" s="8">
        <f t="shared" si="0"/>
        <v>-8.2932862878336931E-3</v>
      </c>
      <c r="D25" s="12">
        <f t="shared" ca="1" si="1"/>
        <v>-1.4500519704914456</v>
      </c>
      <c r="E25" s="12">
        <f t="shared" ca="1" si="2"/>
        <v>619.27393986973061</v>
      </c>
      <c r="F25" s="8">
        <f t="shared" ca="1" si="3"/>
        <v>-2.5579748434455304E-2</v>
      </c>
    </row>
    <row r="26" spans="1:6" x14ac:dyDescent="0.3">
      <c r="A26" s="9">
        <v>44232</v>
      </c>
      <c r="B26">
        <v>263.35317993164102</v>
      </c>
      <c r="C26" s="8">
        <f t="shared" si="0"/>
        <v>3.82578875096313E-2</v>
      </c>
      <c r="D26" s="12">
        <f t="shared" ca="1" si="1"/>
        <v>-1.5585764278917367</v>
      </c>
      <c r="E26" s="12">
        <f t="shared" ca="1" si="2"/>
        <v>618.07308771681392</v>
      </c>
      <c r="F26" s="8">
        <f t="shared" ca="1" si="3"/>
        <v>-2.7520760136369084E-2</v>
      </c>
    </row>
    <row r="27" spans="1:6" x14ac:dyDescent="0.3">
      <c r="A27" s="9">
        <v>44235</v>
      </c>
      <c r="B27">
        <v>262.571044921875</v>
      </c>
      <c r="C27" s="8">
        <f t="shared" si="0"/>
        <v>-2.974328047309599E-3</v>
      </c>
      <c r="D27" s="12">
        <f t="shared" ca="1" si="1"/>
        <v>-1.1075946954649265</v>
      </c>
      <c r="E27" s="12">
        <f t="shared" ca="1" si="2"/>
        <v>623.06332122992239</v>
      </c>
      <c r="F27" s="8">
        <f t="shared" ca="1" si="3"/>
        <v>-1.9479322679357841E-2</v>
      </c>
    </row>
    <row r="28" spans="1:6" x14ac:dyDescent="0.3">
      <c r="A28" s="9">
        <v>44236</v>
      </c>
      <c r="B28">
        <v>260.58587646484398</v>
      </c>
      <c r="C28" s="8">
        <f t="shared" si="0"/>
        <v>-7.5892257335108569E-3</v>
      </c>
      <c r="D28" s="12">
        <f t="shared" ca="1" si="1"/>
        <v>-0.64983253375380845</v>
      </c>
      <c r="E28" s="12">
        <f t="shared" ca="1" si="2"/>
        <v>628.1285820069196</v>
      </c>
      <c r="F28" s="8">
        <f t="shared" ca="1" si="3"/>
        <v>-1.1382581586490935E-2</v>
      </c>
    </row>
    <row r="29" spans="1:6" x14ac:dyDescent="0.3">
      <c r="A29" s="9">
        <v>44237</v>
      </c>
      <c r="B29">
        <v>258.00518798828102</v>
      </c>
      <c r="C29" s="8">
        <f t="shared" si="0"/>
        <v>-9.9527738000628786E-3</v>
      </c>
      <c r="D29" s="12">
        <f t="shared" ca="1" si="1"/>
        <v>-0.37423339795519611</v>
      </c>
      <c r="E29" s="12">
        <f t="shared" ca="1" si="2"/>
        <v>631.1781601710843</v>
      </c>
      <c r="F29" s="8">
        <f t="shared" ca="1" si="3"/>
        <v>-6.539307071611029E-3</v>
      </c>
    </row>
    <row r="30" spans="1:6" x14ac:dyDescent="0.3">
      <c r="A30" s="9">
        <v>44238</v>
      </c>
      <c r="B30">
        <v>258.09017944335898</v>
      </c>
      <c r="C30" s="8">
        <f t="shared" si="0"/>
        <v>3.2936337432849571E-4</v>
      </c>
      <c r="D30" s="12">
        <f t="shared" ca="1" si="1"/>
        <v>1.5162069127394968</v>
      </c>
      <c r="E30" s="12">
        <f t="shared" ca="1" si="2"/>
        <v>652.09638792766145</v>
      </c>
      <c r="F30" s="8">
        <f t="shared" ca="1" si="3"/>
        <v>2.6064909729872701E-2</v>
      </c>
    </row>
    <row r="31" spans="1:6" x14ac:dyDescent="0.3">
      <c r="A31" s="9">
        <v>44239</v>
      </c>
      <c r="B31">
        <v>261.13415527343801</v>
      </c>
      <c r="C31" s="8">
        <f t="shared" si="0"/>
        <v>1.1725223571025492E-2</v>
      </c>
      <c r="D31" s="12">
        <f t="shared" ca="1" si="1"/>
        <v>-0.76333874288063186</v>
      </c>
      <c r="E31" s="12">
        <f t="shared" ca="1" si="2"/>
        <v>626.87260543846185</v>
      </c>
      <c r="F31" s="8">
        <f t="shared" ca="1" si="3"/>
        <v>-1.3384136645294462E-2</v>
      </c>
    </row>
    <row r="32" spans="1:6" x14ac:dyDescent="0.3">
      <c r="A32" s="9">
        <v>44243</v>
      </c>
      <c r="B32">
        <v>261.11526489257801</v>
      </c>
      <c r="C32" s="8">
        <f t="shared" si="0"/>
        <v>-7.2342371820126493E-5</v>
      </c>
      <c r="D32" s="12">
        <f t="shared" ca="1" si="1"/>
        <v>9.3890750033158041E-2</v>
      </c>
      <c r="E32" s="12">
        <f t="shared" ca="1" si="2"/>
        <v>636.35807909821278</v>
      </c>
      <c r="F32" s="8">
        <f t="shared" ca="1" si="3"/>
        <v>1.6339468400280329E-3</v>
      </c>
    </row>
    <row r="33" spans="1:6" x14ac:dyDescent="0.3">
      <c r="A33" s="9">
        <v>44244</v>
      </c>
      <c r="B33">
        <v>257.13543701171898</v>
      </c>
      <c r="C33" s="8">
        <f t="shared" si="0"/>
        <v>-1.5358999427626545E-2</v>
      </c>
      <c r="D33" s="12">
        <f t="shared" ca="1" si="1"/>
        <v>0.89019915591937626</v>
      </c>
      <c r="E33" s="12">
        <f t="shared" ca="1" si="2"/>
        <v>645.16944463277628</v>
      </c>
      <c r="F33" s="8">
        <f t="shared" ca="1" si="3"/>
        <v>1.538551163665656E-2</v>
      </c>
    </row>
    <row r="34" spans="1:6" x14ac:dyDescent="0.3">
      <c r="A34" s="9">
        <v>44245</v>
      </c>
      <c r="B34">
        <v>253.66618347168</v>
      </c>
      <c r="C34" s="8">
        <f t="shared" si="0"/>
        <v>-1.3583773997559462E-2</v>
      </c>
      <c r="D34" s="12">
        <f t="shared" ca="1" si="1"/>
        <v>0.85168794365075429</v>
      </c>
      <c r="E34" s="12">
        <f t="shared" ca="1" si="2"/>
        <v>644.74330776674583</v>
      </c>
      <c r="F34" s="8">
        <f t="shared" ca="1" si="3"/>
        <v>1.4724789613806114E-2</v>
      </c>
    </row>
    <row r="35" spans="1:6" x14ac:dyDescent="0.3">
      <c r="A35" s="9">
        <v>44246</v>
      </c>
      <c r="B35">
        <v>264.433349609375</v>
      </c>
      <c r="C35" s="8">
        <f t="shared" si="0"/>
        <v>4.1570068840986775E-2</v>
      </c>
      <c r="D35" s="12">
        <f t="shared" ca="1" si="1"/>
        <v>-0.45879375742622042</v>
      </c>
      <c r="E35" s="12">
        <f t="shared" ca="1" si="2"/>
        <v>630.24247717248022</v>
      </c>
      <c r="F35" s="8">
        <f t="shared" ca="1" si="3"/>
        <v>-8.0228457779153595E-3</v>
      </c>
    </row>
    <row r="36" spans="1:6" x14ac:dyDescent="0.3">
      <c r="A36" s="9">
        <v>44249</v>
      </c>
      <c r="B36">
        <v>266.87228393554699</v>
      </c>
      <c r="C36" s="8">
        <f t="shared" si="0"/>
        <v>9.1809734499210417E-3</v>
      </c>
      <c r="D36" s="12">
        <f t="shared" ca="1" si="1"/>
        <v>1.8445867787310202</v>
      </c>
      <c r="E36" s="12">
        <f t="shared" ca="1" si="2"/>
        <v>655.7299989909809</v>
      </c>
      <c r="F36" s="8">
        <f t="shared" ca="1" si="3"/>
        <v>3.1621641799703372E-2</v>
      </c>
    </row>
    <row r="37" spans="1:6" x14ac:dyDescent="0.3">
      <c r="A37" s="9">
        <v>44250</v>
      </c>
      <c r="B37">
        <v>270.36990356445301</v>
      </c>
      <c r="C37" s="8">
        <f t="shared" si="0"/>
        <v>1.3020827947819219E-2</v>
      </c>
      <c r="D37" s="12">
        <f t="shared" ca="1" si="1"/>
        <v>-0.14063859816770174</v>
      </c>
      <c r="E37" s="12">
        <f t="shared" ca="1" si="2"/>
        <v>633.76294912054937</v>
      </c>
      <c r="F37" s="8">
        <f t="shared" ca="1" si="3"/>
        <v>-2.4524882812471636E-3</v>
      </c>
    </row>
    <row r="38" spans="1:6" x14ac:dyDescent="0.3">
      <c r="A38" s="9">
        <v>44251</v>
      </c>
      <c r="B38">
        <v>280.82510375976602</v>
      </c>
      <c r="C38" s="8">
        <f t="shared" si="0"/>
        <v>3.7941034421276505E-2</v>
      </c>
      <c r="D38" s="12">
        <f t="shared" ca="1" si="1"/>
        <v>-6.9775796059977691E-2</v>
      </c>
      <c r="E38" s="12">
        <f t="shared" ca="1" si="2"/>
        <v>634.54706498264386</v>
      </c>
      <c r="F38" s="8">
        <f t="shared" ca="1" si="3"/>
        <v>-1.2160146221636516E-3</v>
      </c>
    </row>
    <row r="39" spans="1:6" x14ac:dyDescent="0.3">
      <c r="A39" s="9">
        <v>44252</v>
      </c>
      <c r="B39">
        <v>273.56506347656301</v>
      </c>
      <c r="C39" s="8">
        <f t="shared" si="0"/>
        <v>-2.619258338605035E-2</v>
      </c>
      <c r="D39" s="12">
        <f t="shared" ca="1" si="1"/>
        <v>0.80204157598933368</v>
      </c>
      <c r="E39" s="12">
        <f t="shared" ca="1" si="2"/>
        <v>644.19395742748736</v>
      </c>
      <c r="F39" s="8">
        <f t="shared" ca="1" si="3"/>
        <v>1.387238137431137E-2</v>
      </c>
    </row>
    <row r="40" spans="1:6" x14ac:dyDescent="0.3">
      <c r="A40" s="9">
        <v>44253</v>
      </c>
      <c r="B40">
        <v>271.26797485351602</v>
      </c>
      <c r="C40" s="8">
        <f t="shared" si="0"/>
        <v>-8.4323162232563652E-3</v>
      </c>
      <c r="D40" s="12">
        <f t="shared" ca="1" si="1"/>
        <v>0.2339084785066039</v>
      </c>
      <c r="E40" s="12">
        <f t="shared" ca="1" si="2"/>
        <v>637.90741272043624</v>
      </c>
      <c r="F40" s="8">
        <f t="shared" ca="1" si="3"/>
        <v>4.0656761706026829E-3</v>
      </c>
    </row>
    <row r="41" spans="1:6" x14ac:dyDescent="0.3">
      <c r="A41" s="9">
        <v>44256</v>
      </c>
      <c r="B41">
        <v>281.30718994140602</v>
      </c>
      <c r="C41" s="8">
        <f t="shared" si="0"/>
        <v>3.634010546113417E-2</v>
      </c>
      <c r="D41" s="12">
        <f t="shared" ca="1" si="1"/>
        <v>1.2747591802240756</v>
      </c>
      <c r="E41" s="12">
        <f t="shared" ca="1" si="2"/>
        <v>649.42470417679465</v>
      </c>
      <c r="F41" s="8">
        <f t="shared" ca="1" si="3"/>
        <v>2.1959424971036413E-2</v>
      </c>
    </row>
    <row r="42" spans="1:6" x14ac:dyDescent="0.3">
      <c r="A42" s="9">
        <v>44257</v>
      </c>
      <c r="B42">
        <v>279.78527832031301</v>
      </c>
      <c r="C42" s="8">
        <f t="shared" si="0"/>
        <v>-5.424829023773484E-3</v>
      </c>
      <c r="D42" s="12">
        <f t="shared" ca="1" si="1"/>
        <v>1.1670171817507078</v>
      </c>
      <c r="E42" s="12">
        <f t="shared" ca="1" si="2"/>
        <v>648.23251014122297</v>
      </c>
      <c r="F42" s="8">
        <f t="shared" ca="1" si="3"/>
        <v>2.0121968425739684E-2</v>
      </c>
    </row>
    <row r="43" spans="1:6" x14ac:dyDescent="0.3">
      <c r="A43" s="9">
        <v>44258</v>
      </c>
      <c r="B43">
        <v>280.32406616210898</v>
      </c>
      <c r="C43" s="8">
        <f t="shared" si="0"/>
        <v>1.923867235162453E-3</v>
      </c>
      <c r="D43" s="12">
        <f t="shared" ca="1" si="1"/>
        <v>0.4354451297810582</v>
      </c>
      <c r="E43" s="12">
        <f t="shared" ca="1" si="2"/>
        <v>640.13746968060968</v>
      </c>
      <c r="F43" s="8">
        <f t="shared" ca="1" si="3"/>
        <v>7.5554741489768686E-3</v>
      </c>
    </row>
    <row r="44" spans="1:6" x14ac:dyDescent="0.3">
      <c r="A44" s="9">
        <v>44259</v>
      </c>
      <c r="B44">
        <v>277.11001586914102</v>
      </c>
      <c r="C44" s="8">
        <f t="shared" si="0"/>
        <v>-1.1531716533518555E-2</v>
      </c>
      <c r="D44" s="12">
        <f t="shared" ca="1" si="1"/>
        <v>-0.42794949479855698</v>
      </c>
      <c r="E44" s="12">
        <f t="shared" ca="1" si="2"/>
        <v>630.58377718971906</v>
      </c>
      <c r="F44" s="8">
        <f t="shared" ca="1" si="3"/>
        <v>-7.4814547267782576E-3</v>
      </c>
    </row>
    <row r="45" spans="1:6" x14ac:dyDescent="0.3">
      <c r="A45" s="9">
        <v>44260</v>
      </c>
      <c r="B45">
        <v>283.58541870117199</v>
      </c>
      <c r="C45" s="8">
        <f t="shared" si="0"/>
        <v>2.3098781779947831E-2</v>
      </c>
      <c r="D45" s="12">
        <f t="shared" ca="1" si="1"/>
        <v>6.9735832174035811E-2</v>
      </c>
      <c r="E45" s="12">
        <f t="shared" ca="1" si="2"/>
        <v>636.09079847032933</v>
      </c>
      <c r="F45" s="8">
        <f t="shared" ca="1" si="3"/>
        <v>1.2138425253852183E-3</v>
      </c>
    </row>
    <row r="46" spans="1:6" x14ac:dyDescent="0.3">
      <c r="A46" s="9">
        <v>44263</v>
      </c>
      <c r="B46">
        <v>282.47000122070301</v>
      </c>
      <c r="C46" s="8">
        <f t="shared" si="0"/>
        <v>-3.9410237404448011E-3</v>
      </c>
      <c r="D46" s="12">
        <f t="shared" ca="1" si="1"/>
        <v>-0.34911458003391277</v>
      </c>
      <c r="E46" s="12">
        <f t="shared" ca="1" si="2"/>
        <v>631.45610661101205</v>
      </c>
      <c r="F46" s="8">
        <f t="shared" ca="1" si="3"/>
        <v>-6.099042694618164E-3</v>
      </c>
    </row>
    <row r="47" spans="1:6" x14ac:dyDescent="0.3">
      <c r="A47" s="9">
        <v>44264</v>
      </c>
      <c r="B47">
        <v>279.70965576171898</v>
      </c>
      <c r="C47" s="8">
        <f t="shared" si="0"/>
        <v>-9.820233115678088E-3</v>
      </c>
      <c r="D47" s="12">
        <f t="shared" ca="1" si="1"/>
        <v>-6.4027392248164713E-2</v>
      </c>
      <c r="E47" s="12">
        <f t="shared" ca="1" si="2"/>
        <v>634.61067260859852</v>
      </c>
      <c r="F47" s="8">
        <f t="shared" ca="1" si="3"/>
        <v>-1.1157786560202624E-3</v>
      </c>
    </row>
    <row r="48" spans="1:6" x14ac:dyDescent="0.3">
      <c r="A48" s="9">
        <v>44265</v>
      </c>
      <c r="B48">
        <v>289.55032348632801</v>
      </c>
      <c r="C48" s="8">
        <f t="shared" si="0"/>
        <v>3.4576989411835075E-2</v>
      </c>
      <c r="D48" s="12">
        <f t="shared" ca="1" si="1"/>
        <v>-0.13693679668866329</v>
      </c>
      <c r="E48" s="12">
        <f t="shared" ca="1" si="2"/>
        <v>633.80391054419761</v>
      </c>
      <c r="F48" s="8">
        <f t="shared" ca="1" si="3"/>
        <v>-2.3878582803123971E-3</v>
      </c>
    </row>
    <row r="49" spans="1:6" x14ac:dyDescent="0.3">
      <c r="A49" s="9">
        <v>44266</v>
      </c>
      <c r="B49">
        <v>291.41268920898398</v>
      </c>
      <c r="C49" s="8">
        <f t="shared" si="0"/>
        <v>6.4113276107158803E-3</v>
      </c>
      <c r="D49" s="12">
        <f t="shared" ca="1" si="1"/>
        <v>0.95857041180498925</v>
      </c>
      <c r="E49" s="12">
        <f t="shared" ca="1" si="2"/>
        <v>645.92599086940038</v>
      </c>
      <c r="F49" s="8">
        <f t="shared" ca="1" si="3"/>
        <v>1.6557456486604914E-2</v>
      </c>
    </row>
    <row r="50" spans="1:6" x14ac:dyDescent="0.3">
      <c r="A50" s="9">
        <v>44267</v>
      </c>
      <c r="B50">
        <v>295.46810913085898</v>
      </c>
      <c r="C50" s="8">
        <f t="shared" si="0"/>
        <v>1.3820470813624018E-2</v>
      </c>
      <c r="D50" s="12">
        <f t="shared" ca="1" si="1"/>
        <v>4.3911929781199469E-2</v>
      </c>
      <c r="E50" s="12">
        <f t="shared" ca="1" si="2"/>
        <v>635.80505008210412</v>
      </c>
      <c r="F50" s="8">
        <f t="shared" ca="1" si="3"/>
        <v>7.6451580833056536E-4</v>
      </c>
    </row>
    <row r="51" spans="1:6" x14ac:dyDescent="0.3">
      <c r="A51" s="9">
        <v>44270</v>
      </c>
      <c r="B51">
        <v>297.68957519531301</v>
      </c>
      <c r="C51" s="8">
        <f t="shared" si="0"/>
        <v>7.4903402904876954E-3</v>
      </c>
      <c r="D51" s="12">
        <f t="shared" ca="1" si="1"/>
        <v>0.63402083759602967</v>
      </c>
      <c r="E51" s="12">
        <f t="shared" ca="1" si="2"/>
        <v>642.33476300931068</v>
      </c>
      <c r="F51" s="8">
        <f t="shared" ca="1" si="3"/>
        <v>1.0982129982511652E-2</v>
      </c>
    </row>
    <row r="52" spans="1:6" x14ac:dyDescent="0.3">
      <c r="A52" s="9">
        <v>44271</v>
      </c>
      <c r="B52">
        <v>292.97244262695301</v>
      </c>
      <c r="C52" s="8">
        <f t="shared" si="0"/>
        <v>-1.5972697463571588E-2</v>
      </c>
      <c r="D52" s="12">
        <f t="shared" ca="1" si="1"/>
        <v>2.0274213396308225</v>
      </c>
      <c r="E52" s="12">
        <f t="shared" ca="1" si="2"/>
        <v>657.75311231809269</v>
      </c>
      <c r="F52" s="8">
        <f t="shared" ca="1" si="3"/>
        <v>3.4702176158441782E-2</v>
      </c>
    </row>
    <row r="53" spans="1:6" x14ac:dyDescent="0.3">
      <c r="A53" s="9">
        <v>44272</v>
      </c>
      <c r="B53">
        <v>297.462646484375</v>
      </c>
      <c r="C53" s="8">
        <f t="shared" si="0"/>
        <v>1.5210106940780621E-2</v>
      </c>
      <c r="D53" s="12">
        <f t="shared" ca="1" si="1"/>
        <v>-0.24977893546507357</v>
      </c>
      <c r="E53" s="12">
        <f t="shared" ca="1" si="2"/>
        <v>632.55528209181512</v>
      </c>
      <c r="F53" s="8">
        <f t="shared" ca="1" si="3"/>
        <v>-4.3598562162530724E-3</v>
      </c>
    </row>
    <row r="54" spans="1:6" x14ac:dyDescent="0.3">
      <c r="A54" s="9">
        <v>44273</v>
      </c>
      <c r="B54">
        <v>297.82189941406301</v>
      </c>
      <c r="C54" s="8">
        <f t="shared" si="0"/>
        <v>1.2069957998329813E-3</v>
      </c>
      <c r="D54" s="12">
        <f t="shared" ca="1" si="1"/>
        <v>-0.32179078593306049</v>
      </c>
      <c r="E54" s="12">
        <f t="shared" ca="1" si="2"/>
        <v>631.75845170222806</v>
      </c>
      <c r="F54" s="8">
        <f t="shared" ca="1" si="3"/>
        <v>-5.6203510978506946E-3</v>
      </c>
    </row>
    <row r="55" spans="1:6" x14ac:dyDescent="0.3">
      <c r="A55" s="9">
        <v>44274</v>
      </c>
      <c r="B55">
        <v>294.04058837890602</v>
      </c>
      <c r="C55" s="8">
        <f t="shared" si="0"/>
        <v>-1.2777841346299534E-2</v>
      </c>
      <c r="D55" s="12">
        <f t="shared" ca="1" si="1"/>
        <v>-0.16414217915187521</v>
      </c>
      <c r="E55" s="12">
        <f t="shared" ca="1" si="2"/>
        <v>633.50287570942874</v>
      </c>
      <c r="F55" s="8">
        <f t="shared" ca="1" si="3"/>
        <v>-2.8629363651078901E-3</v>
      </c>
    </row>
    <row r="56" spans="1:6" x14ac:dyDescent="0.3">
      <c r="A56" s="9">
        <v>44277</v>
      </c>
      <c r="B56">
        <v>293.97448730468801</v>
      </c>
      <c r="C56" s="8">
        <f t="shared" si="0"/>
        <v>-2.2482782238060739E-4</v>
      </c>
      <c r="D56" s="12">
        <f t="shared" ca="1" si="1"/>
        <v>0.9523146166616907</v>
      </c>
      <c r="E56" s="12">
        <f t="shared" ca="1" si="2"/>
        <v>645.85676882262874</v>
      </c>
      <c r="F56" s="8">
        <f t="shared" ca="1" si="3"/>
        <v>1.6450283595004403E-2</v>
      </c>
    </row>
    <row r="57" spans="1:6" x14ac:dyDescent="0.3">
      <c r="A57" s="9">
        <v>44278</v>
      </c>
      <c r="B57">
        <v>288.98324584960898</v>
      </c>
      <c r="C57" s="8">
        <f t="shared" si="0"/>
        <v>-1.7124272104834231E-2</v>
      </c>
      <c r="D57" s="12">
        <f t="shared" ca="1" si="1"/>
        <v>1.3102737710504195</v>
      </c>
      <c r="E57" s="12">
        <f t="shared" ca="1" si="2"/>
        <v>649.81768262492881</v>
      </c>
      <c r="F57" s="8">
        <f t="shared" ca="1" si="3"/>
        <v>2.2564359760895991E-2</v>
      </c>
    </row>
    <row r="58" spans="1:6" x14ac:dyDescent="0.3">
      <c r="A58" s="9">
        <v>44279</v>
      </c>
      <c r="B58">
        <v>291.46936035156301</v>
      </c>
      <c r="C58" s="8">
        <f t="shared" si="0"/>
        <v>8.5661763866216704E-3</v>
      </c>
      <c r="D58" s="12">
        <f t="shared" ca="1" si="1"/>
        <v>-0.75904155137442719</v>
      </c>
      <c r="E58" s="12">
        <f t="shared" ca="1" si="2"/>
        <v>626.92015501203571</v>
      </c>
      <c r="F58" s="8">
        <f t="shared" ca="1" si="3"/>
        <v>-1.3308287469742379E-2</v>
      </c>
    </row>
    <row r="59" spans="1:6" x14ac:dyDescent="0.3">
      <c r="A59" s="9">
        <v>44280</v>
      </c>
      <c r="B59">
        <v>297.06558227539102</v>
      </c>
      <c r="C59" s="8">
        <f t="shared" si="0"/>
        <v>1.9018040188708764E-2</v>
      </c>
      <c r="D59" s="12">
        <f t="shared" ca="1" si="1"/>
        <v>-2.1610022006068084</v>
      </c>
      <c r="E59" s="12">
        <f t="shared" ca="1" si="2"/>
        <v>611.40708538455567</v>
      </c>
      <c r="F59" s="8">
        <f t="shared" ca="1" si="3"/>
        <v>-3.8364477338369229E-2</v>
      </c>
    </row>
    <row r="60" spans="1:6" x14ac:dyDescent="0.3">
      <c r="A60" s="9">
        <v>44281</v>
      </c>
      <c r="B60">
        <v>300.22296142578102</v>
      </c>
      <c r="C60" s="8">
        <f t="shared" si="0"/>
        <v>1.0572473200363999E-2</v>
      </c>
      <c r="D60" s="12">
        <f t="shared" ca="1" si="1"/>
        <v>-1.6302156761126803</v>
      </c>
      <c r="E60" s="12">
        <f t="shared" ca="1" si="2"/>
        <v>617.28038027076661</v>
      </c>
      <c r="F60" s="8">
        <f t="shared" ca="1" si="3"/>
        <v>-2.8804129755495598E-2</v>
      </c>
    </row>
    <row r="61" spans="1:6" x14ac:dyDescent="0.3">
      <c r="A61" s="9">
        <v>44284</v>
      </c>
      <c r="B61">
        <v>299.83538818359398</v>
      </c>
      <c r="C61" s="8">
        <f t="shared" si="0"/>
        <v>-1.2917853616566915E-3</v>
      </c>
      <c r="D61" s="12">
        <f t="shared" ca="1" si="1"/>
        <v>0.48291443414833174</v>
      </c>
      <c r="E61" s="12">
        <f t="shared" ca="1" si="2"/>
        <v>640.6627302321242</v>
      </c>
      <c r="F61" s="8">
        <f t="shared" ca="1" si="3"/>
        <v>8.3756810493150428E-3</v>
      </c>
    </row>
    <row r="62" spans="1:6" x14ac:dyDescent="0.3">
      <c r="A62" s="9">
        <v>44285</v>
      </c>
      <c r="B62">
        <v>299.97726440429699</v>
      </c>
      <c r="C62" s="8">
        <f t="shared" si="0"/>
        <v>4.7306845808206023E-4</v>
      </c>
      <c r="D62" s="12">
        <f t="shared" ca="1" si="1"/>
        <v>0.67923617480650011</v>
      </c>
      <c r="E62" s="12">
        <f t="shared" ca="1" si="2"/>
        <v>642.83508281126819</v>
      </c>
      <c r="F62" s="8">
        <f t="shared" ca="1" si="3"/>
        <v>1.1760734972132396E-2</v>
      </c>
    </row>
    <row r="63" spans="1:6" x14ac:dyDescent="0.3">
      <c r="A63" s="9">
        <v>44286</v>
      </c>
      <c r="B63">
        <v>298.18115234375</v>
      </c>
      <c r="C63" s="8">
        <f t="shared" si="0"/>
        <v>-6.0054908815342038E-3</v>
      </c>
      <c r="D63" s="12">
        <f t="shared" ca="1" si="1"/>
        <v>-0.1936909729056519</v>
      </c>
      <c r="E63" s="12">
        <f t="shared" ca="1" si="2"/>
        <v>633.17591040183515</v>
      </c>
      <c r="F63" s="8">
        <f t="shared" ca="1" si="3"/>
        <v>-3.3791924490347183E-3</v>
      </c>
    </row>
    <row r="64" spans="1:6" x14ac:dyDescent="0.3">
      <c r="A64" s="9">
        <v>44287</v>
      </c>
      <c r="B64">
        <v>298.91842651367199</v>
      </c>
      <c r="C64" s="8">
        <f t="shared" si="0"/>
        <v>2.4695195599476433E-3</v>
      </c>
      <c r="D64" s="12">
        <f t="shared" ca="1" si="1"/>
        <v>0.30995459387836538</v>
      </c>
      <c r="E64" s="12">
        <f t="shared" ca="1" si="2"/>
        <v>638.74888333040496</v>
      </c>
      <c r="F64" s="8">
        <f t="shared" ca="1" si="3"/>
        <v>5.3839177904150852E-3</v>
      </c>
    </row>
    <row r="65" spans="1:6" x14ac:dyDescent="0.3">
      <c r="A65" s="9">
        <v>44291</v>
      </c>
      <c r="B65">
        <v>301.72607421875</v>
      </c>
      <c r="C65" s="8">
        <f t="shared" si="0"/>
        <v>9.3488516115566578E-3</v>
      </c>
      <c r="D65" s="12">
        <f t="shared" ca="1" si="1"/>
        <v>0.582786254122035</v>
      </c>
      <c r="E65" s="12">
        <f t="shared" ca="1" si="2"/>
        <v>641.76783863721653</v>
      </c>
      <c r="F65" s="8">
        <f t="shared" ca="1" si="3"/>
        <v>1.0099140713271405E-2</v>
      </c>
    </row>
    <row r="66" spans="1:6" x14ac:dyDescent="0.3">
      <c r="A66" s="9">
        <v>44292</v>
      </c>
      <c r="B66">
        <v>299.82601928710898</v>
      </c>
      <c r="C66" s="8">
        <f t="shared" si="0"/>
        <v>-6.3171960365021882E-3</v>
      </c>
      <c r="D66" s="12">
        <f t="shared" ca="1" si="1"/>
        <v>-0.54644365397954298</v>
      </c>
      <c r="E66" s="12">
        <f t="shared" ca="1" si="2"/>
        <v>629.27260761956677</v>
      </c>
      <c r="F66" s="8">
        <f t="shared" ca="1" si="3"/>
        <v>-9.5629142635090536E-3</v>
      </c>
    </row>
    <row r="67" spans="1:6" x14ac:dyDescent="0.3">
      <c r="A67" s="9">
        <v>44293</v>
      </c>
      <c r="B67">
        <v>299.51400756835898</v>
      </c>
      <c r="C67" s="8">
        <f t="shared" si="0"/>
        <v>-1.0411844127072825E-3</v>
      </c>
      <c r="D67" s="12">
        <f t="shared" ca="1" si="1"/>
        <v>0.53590485767023832</v>
      </c>
      <c r="E67" s="12">
        <f t="shared" ca="1" si="2"/>
        <v>641.24908344406003</v>
      </c>
      <c r="F67" s="8">
        <f t="shared" ca="1" si="3"/>
        <v>9.2904916417012873E-3</v>
      </c>
    </row>
    <row r="68" spans="1:6" x14ac:dyDescent="0.3">
      <c r="A68" s="9">
        <v>44294</v>
      </c>
      <c r="B68">
        <v>301.04544067382801</v>
      </c>
      <c r="C68" s="8">
        <f t="shared" ref="C68:C131" si="4">LN(B68/B67)</f>
        <v>5.1000327423835583E-3</v>
      </c>
      <c r="D68" s="12">
        <f t="shared" ref="D68:D131" ca="1" si="5">NORMSINV(RAND())</f>
        <v>-0.83000319633306774</v>
      </c>
      <c r="E68" s="12">
        <f t="shared" ref="E68:E131" ca="1" si="6">$E$3*(1+D68*$J$8)</f>
        <v>626.13494542735395</v>
      </c>
      <c r="F68" s="8">
        <f t="shared" ref="F68:F131" ca="1" si="7">LN(E68/$E$3)</f>
        <v>-1.4561559871224646E-2</v>
      </c>
    </row>
    <row r="69" spans="1:6" x14ac:dyDescent="0.3">
      <c r="A69" s="9">
        <v>44295</v>
      </c>
      <c r="B69">
        <v>303.53161621093801</v>
      </c>
      <c r="C69" s="8">
        <f t="shared" si="4"/>
        <v>8.2245580549908815E-3</v>
      </c>
      <c r="D69" s="12">
        <f t="shared" ca="1" si="5"/>
        <v>0.28415887619608593</v>
      </c>
      <c r="E69" s="12">
        <f t="shared" ca="1" si="6"/>
        <v>638.46344681354174</v>
      </c>
      <c r="F69" s="8">
        <f t="shared" ca="1" si="7"/>
        <v>4.9369497884963276E-3</v>
      </c>
    </row>
    <row r="70" spans="1:6" x14ac:dyDescent="0.3">
      <c r="A70" s="9">
        <v>44298</v>
      </c>
      <c r="B70">
        <v>303.61666870117199</v>
      </c>
      <c r="C70" s="8">
        <f t="shared" si="4"/>
        <v>2.8017040615575144E-4</v>
      </c>
      <c r="D70" s="12">
        <f t="shared" ca="1" si="5"/>
        <v>1.433244676856761</v>
      </c>
      <c r="E70" s="12">
        <f t="shared" ca="1" si="6"/>
        <v>651.17838859408175</v>
      </c>
      <c r="F70" s="8">
        <f t="shared" ca="1" si="7"/>
        <v>2.4656151573973422E-2</v>
      </c>
    </row>
    <row r="71" spans="1:6" x14ac:dyDescent="0.3">
      <c r="A71" s="9">
        <v>44299</v>
      </c>
      <c r="B71">
        <v>298.35125732421898</v>
      </c>
      <c r="C71" s="8">
        <f t="shared" si="4"/>
        <v>-1.7494439291263347E-2</v>
      </c>
      <c r="D71" s="12">
        <f t="shared" ca="1" si="5"/>
        <v>0.15937461472228104</v>
      </c>
      <c r="E71" s="12">
        <f t="shared" ca="1" si="6"/>
        <v>637.08267557883084</v>
      </c>
      <c r="F71" s="8">
        <f t="shared" ca="1" si="7"/>
        <v>2.771960612804463E-3</v>
      </c>
    </row>
    <row r="72" spans="1:6" x14ac:dyDescent="0.3">
      <c r="A72" s="9">
        <v>44300</v>
      </c>
      <c r="B72">
        <v>300.29864501953102</v>
      </c>
      <c r="C72" s="8">
        <f t="shared" si="4"/>
        <v>6.5059546712651307E-3</v>
      </c>
      <c r="D72" s="12">
        <f t="shared" ca="1" si="5"/>
        <v>0.75699591137036903</v>
      </c>
      <c r="E72" s="12">
        <f t="shared" ca="1" si="6"/>
        <v>643.69551509814471</v>
      </c>
      <c r="F72" s="8">
        <f t="shared" ca="1" si="7"/>
        <v>1.3098336140054083E-2</v>
      </c>
    </row>
    <row r="73" spans="1:6" x14ac:dyDescent="0.3">
      <c r="A73" s="9">
        <v>44301</v>
      </c>
      <c r="B73">
        <v>300.93197631835898</v>
      </c>
      <c r="C73" s="8">
        <f t="shared" si="4"/>
        <v>2.1067840213262897E-3</v>
      </c>
      <c r="D73" s="12">
        <f t="shared" ca="1" si="5"/>
        <v>0.19682534292786621</v>
      </c>
      <c r="E73" s="12">
        <f t="shared" ca="1" si="6"/>
        <v>637.49707790500963</v>
      </c>
      <c r="F73" s="8">
        <f t="shared" ca="1" si="7"/>
        <v>3.4222178284052502E-3</v>
      </c>
    </row>
    <row r="74" spans="1:6" x14ac:dyDescent="0.3">
      <c r="A74" s="9">
        <v>44302</v>
      </c>
      <c r="B74">
        <v>303.55056762695301</v>
      </c>
      <c r="C74" s="8">
        <f t="shared" si="4"/>
        <v>8.6639646256971049E-3</v>
      </c>
      <c r="D74" s="12">
        <f t="shared" ca="1" si="5"/>
        <v>1.1573769811729766</v>
      </c>
      <c r="E74" s="12">
        <f t="shared" ca="1" si="6"/>
        <v>648.12583874294432</v>
      </c>
      <c r="F74" s="8">
        <f t="shared" ca="1" si="7"/>
        <v>1.9957397574460509E-2</v>
      </c>
    </row>
    <row r="75" spans="1:6" x14ac:dyDescent="0.3">
      <c r="A75" s="9">
        <v>44305</v>
      </c>
      <c r="B75">
        <v>300.15682983398398</v>
      </c>
      <c r="C75" s="8">
        <f t="shared" si="4"/>
        <v>-1.1243107361775846E-2</v>
      </c>
      <c r="D75" s="12">
        <f t="shared" ca="1" si="5"/>
        <v>-6.6950395864225395E-2</v>
      </c>
      <c r="E75" s="12">
        <f t="shared" ca="1" si="6"/>
        <v>634.57832879164312</v>
      </c>
      <c r="F75" s="8">
        <f t="shared" ca="1" si="7"/>
        <v>-1.1667463478718782E-3</v>
      </c>
    </row>
    <row r="76" spans="1:6" x14ac:dyDescent="0.3">
      <c r="A76" s="9">
        <v>44306</v>
      </c>
      <c r="B76">
        <v>295.08993530273398</v>
      </c>
      <c r="C76" s="8">
        <f t="shared" si="4"/>
        <v>-1.7024928864085919E-2</v>
      </c>
      <c r="D76" s="12">
        <f t="shared" ca="1" si="5"/>
        <v>0.87616442995898658</v>
      </c>
      <c r="E76" s="12">
        <f t="shared" ca="1" si="6"/>
        <v>645.01414663554272</v>
      </c>
      <c r="F76" s="8">
        <f t="shared" ca="1" si="7"/>
        <v>1.514477380828144E-2</v>
      </c>
    </row>
    <row r="77" spans="1:6" x14ac:dyDescent="0.3">
      <c r="A77" s="9">
        <v>44307</v>
      </c>
      <c r="B77">
        <v>300.23245239257801</v>
      </c>
      <c r="C77" s="8">
        <f t="shared" si="4"/>
        <v>1.7276840619450742E-2</v>
      </c>
      <c r="D77" s="12">
        <f t="shared" ca="1" si="5"/>
        <v>-0.54258424116692161</v>
      </c>
      <c r="E77" s="12">
        <f t="shared" ca="1" si="6"/>
        <v>629.31531305478438</v>
      </c>
      <c r="F77" s="8">
        <f t="shared" ca="1" si="7"/>
        <v>-9.4950518050626025E-3</v>
      </c>
    </row>
    <row r="78" spans="1:6" x14ac:dyDescent="0.3">
      <c r="A78" s="9">
        <v>44308</v>
      </c>
      <c r="B78">
        <v>296.61190795898398</v>
      </c>
      <c r="C78" s="8">
        <f t="shared" si="4"/>
        <v>-1.2132438822673805E-2</v>
      </c>
      <c r="D78" s="12">
        <f t="shared" ca="1" si="5"/>
        <v>0.8052802064285427</v>
      </c>
      <c r="E78" s="12">
        <f t="shared" ca="1" si="6"/>
        <v>644.22979373967519</v>
      </c>
      <c r="F78" s="8">
        <f t="shared" ca="1" si="7"/>
        <v>1.3928009520198428E-2</v>
      </c>
    </row>
    <row r="79" spans="1:6" x14ac:dyDescent="0.3">
      <c r="A79" s="9">
        <v>44309</v>
      </c>
      <c r="B79">
        <v>300.72402954101602</v>
      </c>
      <c r="C79" s="8">
        <f t="shared" si="4"/>
        <v>1.3768421702818823E-2</v>
      </c>
      <c r="D79" s="12">
        <f t="shared" ca="1" si="5"/>
        <v>0.60934311492756155</v>
      </c>
      <c r="E79" s="12">
        <f t="shared" ca="1" si="6"/>
        <v>642.06169740635448</v>
      </c>
      <c r="F79" s="8">
        <f t="shared" ca="1" si="7"/>
        <v>1.0556925436273569E-2</v>
      </c>
    </row>
    <row r="80" spans="1:6" x14ac:dyDescent="0.3">
      <c r="A80" s="9">
        <v>44312</v>
      </c>
      <c r="B80">
        <v>301.67877197265602</v>
      </c>
      <c r="C80" s="8">
        <f t="shared" si="4"/>
        <v>3.1697835024703017E-3</v>
      </c>
      <c r="D80" s="12">
        <f t="shared" ca="1" si="5"/>
        <v>1.1552653089369542</v>
      </c>
      <c r="E80" s="12">
        <f t="shared" ca="1" si="6"/>
        <v>648.10247252475131</v>
      </c>
      <c r="F80" s="8">
        <f t="shared" ca="1" si="7"/>
        <v>1.9921344947014551E-2</v>
      </c>
    </row>
    <row r="81" spans="1:6" x14ac:dyDescent="0.3">
      <c r="A81" s="9">
        <v>44313</v>
      </c>
      <c r="B81">
        <v>302.06640625</v>
      </c>
      <c r="C81" s="8">
        <f t="shared" si="4"/>
        <v>1.284099135167012E-3</v>
      </c>
      <c r="D81" s="12">
        <f t="shared" ca="1" si="5"/>
        <v>-1.1268354566816661</v>
      </c>
      <c r="E81" s="12">
        <f t="shared" ca="1" si="6"/>
        <v>622.85041705989124</v>
      </c>
      <c r="F81" s="8">
        <f t="shared" ca="1" si="7"/>
        <v>-1.9821086584129802E-2</v>
      </c>
    </row>
    <row r="82" spans="1:6" x14ac:dyDescent="0.3">
      <c r="A82" s="9">
        <v>44314</v>
      </c>
      <c r="B82">
        <v>301.49917602539102</v>
      </c>
      <c r="C82" s="8">
        <f t="shared" si="4"/>
        <v>-1.879598201962933E-3</v>
      </c>
      <c r="D82" s="12">
        <f t="shared" ca="1" si="5"/>
        <v>-1.1811681974818535</v>
      </c>
      <c r="E82" s="12">
        <f t="shared" ca="1" si="6"/>
        <v>622.24921074818303</v>
      </c>
      <c r="F82" s="8">
        <f t="shared" ca="1" si="7"/>
        <v>-2.078680265215355E-2</v>
      </c>
    </row>
    <row r="83" spans="1:6" x14ac:dyDescent="0.3">
      <c r="A83" s="9">
        <v>44315</v>
      </c>
      <c r="B83">
        <v>296.76312255859398</v>
      </c>
      <c r="C83" s="8">
        <f t="shared" si="4"/>
        <v>-1.5833029812033769E-2</v>
      </c>
      <c r="D83" s="12">
        <f t="shared" ca="1" si="5"/>
        <v>-0.16858209648626429</v>
      </c>
      <c r="E83" s="12">
        <f t="shared" ca="1" si="6"/>
        <v>633.45374683638488</v>
      </c>
      <c r="F83" s="8">
        <f t="shared" ca="1" si="7"/>
        <v>-2.9404905168352925E-3</v>
      </c>
    </row>
    <row r="84" spans="1:6" x14ac:dyDescent="0.3">
      <c r="A84" s="9">
        <v>44316</v>
      </c>
      <c r="B84">
        <v>296.649658203125</v>
      </c>
      <c r="C84" s="8">
        <f t="shared" si="4"/>
        <v>-3.8241291906818256E-4</v>
      </c>
      <c r="D84" s="12">
        <f t="shared" ca="1" si="5"/>
        <v>0.15268400476470798</v>
      </c>
      <c r="E84" s="12">
        <f t="shared" ca="1" si="6"/>
        <v>637.00864218982031</v>
      </c>
      <c r="F84" s="8">
        <f t="shared" ca="1" si="7"/>
        <v>2.6557469818638711E-3</v>
      </c>
    </row>
    <row r="85" spans="1:6" x14ac:dyDescent="0.3">
      <c r="A85" s="9">
        <v>44319</v>
      </c>
      <c r="B85">
        <v>294.35256958007801</v>
      </c>
      <c r="C85" s="8">
        <f t="shared" si="4"/>
        <v>-7.773575402972654E-3</v>
      </c>
      <c r="D85" s="12">
        <f t="shared" ca="1" si="5"/>
        <v>-1.3932698700830901</v>
      </c>
      <c r="E85" s="12">
        <f t="shared" ca="1" si="6"/>
        <v>619.90224900074054</v>
      </c>
      <c r="F85" s="8">
        <f t="shared" ca="1" si="7"/>
        <v>-2.4565672808250616E-2</v>
      </c>
    </row>
    <row r="86" spans="1:6" x14ac:dyDescent="0.3">
      <c r="A86" s="9">
        <v>44320</v>
      </c>
      <c r="B86">
        <v>296.60250854492199</v>
      </c>
      <c r="C86" s="8">
        <f t="shared" si="4"/>
        <v>7.6146222260774334E-3</v>
      </c>
      <c r="D86" s="12">
        <f t="shared" ca="1" si="5"/>
        <v>0.87279069500439621</v>
      </c>
      <c r="E86" s="12">
        <f t="shared" ca="1" si="6"/>
        <v>644.97681535574975</v>
      </c>
      <c r="F86" s="8">
        <f t="shared" ca="1" si="7"/>
        <v>1.5086895449590047E-2</v>
      </c>
    </row>
    <row r="87" spans="1:6" x14ac:dyDescent="0.3">
      <c r="A87" s="9">
        <v>44321</v>
      </c>
      <c r="B87">
        <v>298.43634033203102</v>
      </c>
      <c r="C87" s="8">
        <f t="shared" si="4"/>
        <v>6.1637575310037234E-3</v>
      </c>
      <c r="D87" s="12">
        <f t="shared" ca="1" si="5"/>
        <v>-0.58479233259678509</v>
      </c>
      <c r="E87" s="12">
        <f t="shared" ca="1" si="6"/>
        <v>628.84826923186893</v>
      </c>
      <c r="F87" s="8">
        <f t="shared" ca="1" si="7"/>
        <v>-1.0237473300873346E-2</v>
      </c>
    </row>
    <row r="88" spans="1:6" x14ac:dyDescent="0.3">
      <c r="A88" s="9">
        <v>44322</v>
      </c>
      <c r="B88">
        <v>299.76416015625</v>
      </c>
      <c r="C88" s="8">
        <f t="shared" si="4"/>
        <v>4.4393878101917795E-3</v>
      </c>
      <c r="D88" s="12">
        <f t="shared" ca="1" si="5"/>
        <v>-0.77786839285825415</v>
      </c>
      <c r="E88" s="12">
        <f t="shared" ca="1" si="6"/>
        <v>626.71183097457856</v>
      </c>
      <c r="F88" s="8">
        <f t="shared" ca="1" si="7"/>
        <v>-1.3640640252223125E-2</v>
      </c>
    </row>
    <row r="89" spans="1:6" x14ac:dyDescent="0.3">
      <c r="A89" s="9">
        <v>44323</v>
      </c>
      <c r="B89">
        <v>302.78961181640602</v>
      </c>
      <c r="C89" s="8">
        <f t="shared" si="4"/>
        <v>1.0042181216290637E-2</v>
      </c>
      <c r="D89" s="12">
        <f t="shared" ca="1" si="5"/>
        <v>2.340581163846255</v>
      </c>
      <c r="E89" s="12">
        <f t="shared" ca="1" si="6"/>
        <v>661.21830954758934</v>
      </c>
      <c r="F89" s="8">
        <f t="shared" ca="1" si="7"/>
        <v>3.995658143900345E-2</v>
      </c>
    </row>
    <row r="90" spans="1:6" x14ac:dyDescent="0.3">
      <c r="A90" s="9">
        <v>44326</v>
      </c>
      <c r="B90">
        <v>300.00119018554699</v>
      </c>
      <c r="C90" s="8">
        <f t="shared" si="4"/>
        <v>-9.2517719620640072E-3</v>
      </c>
      <c r="D90" s="12">
        <f t="shared" ca="1" si="5"/>
        <v>-2.2236439233790981</v>
      </c>
      <c r="E90" s="12">
        <f t="shared" ca="1" si="6"/>
        <v>610.71393796455925</v>
      </c>
      <c r="F90" s="8">
        <f t="shared" ca="1" si="7"/>
        <v>-3.9498812614626254E-2</v>
      </c>
    </row>
    <row r="91" spans="1:6" x14ac:dyDescent="0.3">
      <c r="A91" s="9">
        <v>44327</v>
      </c>
      <c r="B91">
        <v>296.55853271484398</v>
      </c>
      <c r="C91" s="8">
        <f t="shared" si="4"/>
        <v>-1.1541830787213872E-2</v>
      </c>
      <c r="D91" s="12">
        <f t="shared" ca="1" si="5"/>
        <v>4.5618792783180075E-2</v>
      </c>
      <c r="E91" s="12">
        <f t="shared" ca="1" si="6"/>
        <v>635.82393697783039</v>
      </c>
      <c r="F91" s="8">
        <f t="shared" ca="1" si="7"/>
        <v>7.9422084953329006E-4</v>
      </c>
    </row>
    <row r="92" spans="1:6" x14ac:dyDescent="0.3">
      <c r="A92" s="9">
        <v>44328</v>
      </c>
      <c r="B92">
        <v>288.38323974609398</v>
      </c>
      <c r="C92" s="8">
        <f t="shared" si="4"/>
        <v>-2.7954322035524212E-2</v>
      </c>
      <c r="D92" s="12">
        <f t="shared" ca="1" si="5"/>
        <v>-0.59706297168398348</v>
      </c>
      <c r="E92" s="12">
        <f t="shared" ca="1" si="6"/>
        <v>628.71249132780463</v>
      </c>
      <c r="F92" s="8">
        <f t="shared" ca="1" si="7"/>
        <v>-1.0453411820665415E-2</v>
      </c>
    </row>
    <row r="93" spans="1:6" x14ac:dyDescent="0.3">
      <c r="A93" s="9">
        <v>44329</v>
      </c>
      <c r="B93">
        <v>299.89691162109398</v>
      </c>
      <c r="C93" s="8">
        <f t="shared" si="4"/>
        <v>3.9148498562158622E-2</v>
      </c>
      <c r="D93" s="12">
        <f t="shared" ca="1" si="5"/>
        <v>0.67467049399316881</v>
      </c>
      <c r="E93" s="12">
        <f t="shared" ca="1" si="6"/>
        <v>642.7845623316864</v>
      </c>
      <c r="F93" s="8">
        <f t="shared" ca="1" si="7"/>
        <v>1.1682141774216321E-2</v>
      </c>
    </row>
    <row r="94" spans="1:6" x14ac:dyDescent="0.3">
      <c r="A94" s="9">
        <v>44330</v>
      </c>
      <c r="B94">
        <v>305.23645019531301</v>
      </c>
      <c r="C94" s="8">
        <f t="shared" si="4"/>
        <v>1.7647935128131804E-2</v>
      </c>
      <c r="D94" s="12">
        <f t="shared" ca="1" si="5"/>
        <v>-1.6448630619906792</v>
      </c>
      <c r="E94" s="12">
        <f t="shared" ca="1" si="6"/>
        <v>617.11830302764974</v>
      </c>
      <c r="F94" s="8">
        <f t="shared" ca="1" si="7"/>
        <v>-2.9066730884678905E-2</v>
      </c>
    </row>
    <row r="95" spans="1:6" x14ac:dyDescent="0.3">
      <c r="A95" s="9">
        <v>44333</v>
      </c>
      <c r="B95">
        <v>300.39953613281301</v>
      </c>
      <c r="C95" s="8">
        <f t="shared" si="4"/>
        <v>-1.5973347077322834E-2</v>
      </c>
      <c r="D95" s="12">
        <f t="shared" ca="1" si="5"/>
        <v>-0.10059850562302952</v>
      </c>
      <c r="E95" s="12">
        <f t="shared" ca="1" si="6"/>
        <v>634.20600345583068</v>
      </c>
      <c r="F95" s="8">
        <f t="shared" ca="1" si="7"/>
        <v>-1.7536472687561505E-3</v>
      </c>
    </row>
    <row r="96" spans="1:6" x14ac:dyDescent="0.3">
      <c r="A96" s="9">
        <v>44334</v>
      </c>
      <c r="B96">
        <v>295.05999755859398</v>
      </c>
      <c r="C96" s="8">
        <f t="shared" si="4"/>
        <v>-1.7934658508566508E-2</v>
      </c>
      <c r="D96" s="12">
        <f t="shared" ca="1" si="5"/>
        <v>0.22347628266913319</v>
      </c>
      <c r="E96" s="12">
        <f t="shared" ca="1" si="6"/>
        <v>637.79197768273912</v>
      </c>
      <c r="F96" s="8">
        <f t="shared" ca="1" si="7"/>
        <v>3.8847008736312065E-3</v>
      </c>
    </row>
    <row r="97" spans="1:6" x14ac:dyDescent="0.3">
      <c r="A97" s="9">
        <v>44335</v>
      </c>
      <c r="B97">
        <v>289.23672485351602</v>
      </c>
      <c r="C97" s="8">
        <f t="shared" si="4"/>
        <v>-1.9933247255885897E-2</v>
      </c>
      <c r="D97" s="12">
        <f t="shared" ca="1" si="5"/>
        <v>-1.1191534940631807</v>
      </c>
      <c r="E97" s="12">
        <f t="shared" ca="1" si="6"/>
        <v>622.93542003129539</v>
      </c>
      <c r="F97" s="8">
        <f t="shared" ca="1" si="7"/>
        <v>-1.9684621761677481E-2</v>
      </c>
    </row>
    <row r="98" spans="1:6" x14ac:dyDescent="0.3">
      <c r="A98" s="9">
        <v>44336</v>
      </c>
      <c r="B98">
        <v>289.38854980468801</v>
      </c>
      <c r="C98" s="8">
        <f t="shared" si="4"/>
        <v>5.2477816405769641E-4</v>
      </c>
      <c r="D98" s="12">
        <f t="shared" ca="1" si="5"/>
        <v>3.6518146812195909E-2</v>
      </c>
      <c r="E98" s="12">
        <f t="shared" ca="1" si="6"/>
        <v>635.7232358956137</v>
      </c>
      <c r="F98" s="8">
        <f t="shared" ca="1" si="7"/>
        <v>6.3582942753097034E-4</v>
      </c>
    </row>
    <row r="99" spans="1:6" x14ac:dyDescent="0.3">
      <c r="A99" s="9">
        <v>44337</v>
      </c>
      <c r="B99">
        <v>290.04293823242199</v>
      </c>
      <c r="C99" s="8">
        <f t="shared" si="4"/>
        <v>2.2587267673924967E-3</v>
      </c>
      <c r="D99" s="12">
        <f t="shared" ca="1" si="5"/>
        <v>-0.34837130475882433</v>
      </c>
      <c r="E99" s="12">
        <f t="shared" ca="1" si="6"/>
        <v>631.46433115076718</v>
      </c>
      <c r="F99" s="8">
        <f t="shared" ca="1" si="7"/>
        <v>-6.0860180582130432E-3</v>
      </c>
    </row>
    <row r="100" spans="1:6" x14ac:dyDescent="0.3">
      <c r="A100" s="9">
        <v>44340</v>
      </c>
      <c r="B100">
        <v>290.09033203125</v>
      </c>
      <c r="C100" s="8">
        <f t="shared" si="4"/>
        <v>1.6338934987085126E-4</v>
      </c>
      <c r="D100" s="12">
        <f t="shared" ca="1" si="5"/>
        <v>-0.85761417982022181</v>
      </c>
      <c r="E100" s="12">
        <f t="shared" ca="1" si="6"/>
        <v>625.82942250875146</v>
      </c>
      <c r="F100" s="8">
        <f t="shared" ca="1" si="7"/>
        <v>-1.5049629551947375E-2</v>
      </c>
    </row>
    <row r="101" spans="1:6" x14ac:dyDescent="0.3">
      <c r="A101" s="9">
        <v>44341</v>
      </c>
      <c r="B101">
        <v>288.914306640625</v>
      </c>
      <c r="C101" s="8">
        <f t="shared" si="4"/>
        <v>-4.0622369124032913E-3</v>
      </c>
      <c r="D101" s="12">
        <f t="shared" ca="1" si="5"/>
        <v>0.64383984587619103</v>
      </c>
      <c r="E101" s="12">
        <f t="shared" ca="1" si="6"/>
        <v>642.44341296265031</v>
      </c>
      <c r="F101" s="8">
        <f t="shared" ca="1" si="7"/>
        <v>1.1151264165564622E-2</v>
      </c>
    </row>
    <row r="102" spans="1:6" x14ac:dyDescent="0.3">
      <c r="A102" s="9">
        <v>44342</v>
      </c>
      <c r="B102">
        <v>289.21774291992199</v>
      </c>
      <c r="C102" s="8">
        <f t="shared" si="4"/>
        <v>1.0497128031237307E-3</v>
      </c>
      <c r="D102" s="12">
        <f t="shared" ca="1" si="5"/>
        <v>-0.2963646240064215</v>
      </c>
      <c r="E102" s="12">
        <f t="shared" ca="1" si="6"/>
        <v>632.03979898579371</v>
      </c>
      <c r="F102" s="8">
        <f t="shared" ca="1" si="7"/>
        <v>-5.1751102723308498E-3</v>
      </c>
    </row>
    <row r="103" spans="1:6" x14ac:dyDescent="0.3">
      <c r="A103" s="9">
        <v>44343</v>
      </c>
      <c r="B103">
        <v>292.18630981445301</v>
      </c>
      <c r="C103" s="8">
        <f t="shared" si="4"/>
        <v>1.0211805981103187E-2</v>
      </c>
      <c r="D103" s="12">
        <f t="shared" ca="1" si="5"/>
        <v>0.40594641861314706</v>
      </c>
      <c r="E103" s="12">
        <f t="shared" ca="1" si="6"/>
        <v>639.81105855022645</v>
      </c>
      <c r="F103" s="8">
        <f t="shared" ca="1" si="7"/>
        <v>7.045436236889132E-3</v>
      </c>
    </row>
    <row r="104" spans="1:6" x14ac:dyDescent="0.3">
      <c r="A104" s="9">
        <v>44344</v>
      </c>
      <c r="B104">
        <v>292.25271606445301</v>
      </c>
      <c r="C104" s="8">
        <f t="shared" si="4"/>
        <v>2.2724783029644502E-4</v>
      </c>
      <c r="D104" s="12">
        <f t="shared" ca="1" si="5"/>
        <v>2.2058585936706865</v>
      </c>
      <c r="E104" s="12">
        <f t="shared" ca="1" si="6"/>
        <v>659.72756826845932</v>
      </c>
      <c r="F104" s="8">
        <f t="shared" ca="1" si="7"/>
        <v>3.7699498939201534E-2</v>
      </c>
    </row>
    <row r="105" spans="1:6" x14ac:dyDescent="0.3">
      <c r="A105" s="9">
        <v>44348</v>
      </c>
      <c r="B105">
        <v>297.08956909179699</v>
      </c>
      <c r="C105" s="8">
        <f t="shared" si="4"/>
        <v>1.6414778827716345E-2</v>
      </c>
      <c r="D105" s="12">
        <f t="shared" ca="1" si="5"/>
        <v>0.18709828602213724</v>
      </c>
      <c r="E105" s="12">
        <f t="shared" ca="1" si="6"/>
        <v>637.3894454182265</v>
      </c>
      <c r="F105" s="8">
        <f t="shared" ca="1" si="7"/>
        <v>3.2533675267198549E-3</v>
      </c>
    </row>
    <row r="106" spans="1:6" x14ac:dyDescent="0.3">
      <c r="A106" s="9">
        <v>44349</v>
      </c>
      <c r="B106">
        <v>294.45294189453102</v>
      </c>
      <c r="C106" s="8">
        <f t="shared" si="4"/>
        <v>-8.9144722783500545E-3</v>
      </c>
      <c r="D106" s="12">
        <f t="shared" ca="1" si="5"/>
        <v>-0.56831136895973133</v>
      </c>
      <c r="E106" s="12">
        <f t="shared" ca="1" si="6"/>
        <v>629.03063550339698</v>
      </c>
      <c r="F106" s="8">
        <f t="shared" ca="1" si="7"/>
        <v>-9.9475149080276368E-3</v>
      </c>
    </row>
    <row r="107" spans="1:6" x14ac:dyDescent="0.3">
      <c r="A107" s="9">
        <v>44350</v>
      </c>
      <c r="B107">
        <v>293.29602050781301</v>
      </c>
      <c r="C107" s="8">
        <f t="shared" si="4"/>
        <v>-3.9367925931683726E-3</v>
      </c>
      <c r="D107" s="12">
        <f t="shared" ca="1" si="5"/>
        <v>1.8244486823106216</v>
      </c>
      <c r="E107" s="12">
        <f t="shared" ca="1" si="6"/>
        <v>655.50716556687178</v>
      </c>
      <c r="F107" s="8">
        <f t="shared" ca="1" si="7"/>
        <v>3.1281759080882918E-2</v>
      </c>
    </row>
    <row r="108" spans="1:6" x14ac:dyDescent="0.3">
      <c r="A108" s="9">
        <v>44351</v>
      </c>
      <c r="B108">
        <v>293.09677124023398</v>
      </c>
      <c r="C108" s="8">
        <f t="shared" si="4"/>
        <v>-6.7957614094552141E-4</v>
      </c>
      <c r="D108" s="12">
        <f t="shared" ca="1" si="5"/>
        <v>-0.98732070369046554</v>
      </c>
      <c r="E108" s="12">
        <f t="shared" ca="1" si="6"/>
        <v>624.394185123851</v>
      </c>
      <c r="F108" s="8">
        <f t="shared" ca="1" si="7"/>
        <v>-1.7345599659412247E-2</v>
      </c>
    </row>
    <row r="109" spans="1:6" x14ac:dyDescent="0.3">
      <c r="A109" s="9">
        <v>44354</v>
      </c>
      <c r="B109">
        <v>291.52243041992199</v>
      </c>
      <c r="C109" s="8">
        <f t="shared" si="4"/>
        <v>-5.3858806604641781E-3</v>
      </c>
      <c r="D109" s="12">
        <f t="shared" ca="1" si="5"/>
        <v>-1.0906215943770017</v>
      </c>
      <c r="E109" s="12">
        <f t="shared" ca="1" si="6"/>
        <v>623.25113313399788</v>
      </c>
      <c r="F109" s="8">
        <f t="shared" ca="1" si="7"/>
        <v>-1.9177935008149242E-2</v>
      </c>
    </row>
    <row r="110" spans="1:6" x14ac:dyDescent="0.3">
      <c r="A110" s="9">
        <v>44355</v>
      </c>
      <c r="B110">
        <v>294.93670654296898</v>
      </c>
      <c r="C110" s="8">
        <f t="shared" si="4"/>
        <v>1.1643828130672504E-2</v>
      </c>
      <c r="D110" s="12">
        <f t="shared" ca="1" si="5"/>
        <v>0.46110976817362948</v>
      </c>
      <c r="E110" s="12">
        <f t="shared" ca="1" si="6"/>
        <v>640.42145577006659</v>
      </c>
      <c r="F110" s="8">
        <f t="shared" ca="1" si="7"/>
        <v>7.9990087469845247E-3</v>
      </c>
    </row>
    <row r="111" spans="1:6" x14ac:dyDescent="0.3">
      <c r="A111" s="9">
        <v>44356</v>
      </c>
      <c r="B111">
        <v>289.64456176757801</v>
      </c>
      <c r="C111" s="8">
        <f t="shared" si="4"/>
        <v>-1.8106257047089711E-2</v>
      </c>
      <c r="D111" s="12">
        <f t="shared" ca="1" si="5"/>
        <v>-1.3013910805907838</v>
      </c>
      <c r="E111" s="12">
        <f t="shared" ca="1" si="6"/>
        <v>620.9189123853107</v>
      </c>
      <c r="F111" s="8">
        <f t="shared" ca="1" si="7"/>
        <v>-2.2926977976611727E-2</v>
      </c>
    </row>
    <row r="112" spans="1:6" x14ac:dyDescent="0.3">
      <c r="A112" s="9">
        <v>44357</v>
      </c>
      <c r="B112">
        <v>287.52020263671898</v>
      </c>
      <c r="C112" s="8">
        <f t="shared" si="4"/>
        <v>-7.3613943717345948E-3</v>
      </c>
      <c r="D112" s="12">
        <f t="shared" ca="1" si="5"/>
        <v>1.2293771689354662</v>
      </c>
      <c r="E112" s="12">
        <f t="shared" ca="1" si="6"/>
        <v>648.92254008157499</v>
      </c>
      <c r="F112" s="8">
        <f t="shared" ca="1" si="7"/>
        <v>2.1185881340886198E-2</v>
      </c>
    </row>
    <row r="113" spans="1:6" x14ac:dyDescent="0.3">
      <c r="A113" s="9">
        <v>44358</v>
      </c>
      <c r="B113">
        <v>286.40106201171898</v>
      </c>
      <c r="C113" s="8">
        <f t="shared" si="4"/>
        <v>-3.8999845882507944E-3</v>
      </c>
      <c r="D113" s="12">
        <f t="shared" ca="1" si="5"/>
        <v>1.4600050200921426</v>
      </c>
      <c r="E113" s="12">
        <f t="shared" ca="1" si="6"/>
        <v>651.47449895074067</v>
      </c>
      <c r="F113" s="8">
        <f t="shared" ca="1" si="7"/>
        <v>2.5110778227919666E-2</v>
      </c>
    </row>
    <row r="114" spans="1:6" x14ac:dyDescent="0.3">
      <c r="A114" s="9">
        <v>44361</v>
      </c>
      <c r="B114">
        <v>281.592529296875</v>
      </c>
      <c r="C114" s="8">
        <f t="shared" si="4"/>
        <v>-1.6932048774647063E-2</v>
      </c>
      <c r="D114" s="12">
        <f t="shared" ca="1" si="5"/>
        <v>0.34220967189673152</v>
      </c>
      <c r="E114" s="12">
        <f t="shared" ca="1" si="6"/>
        <v>639.10579439735432</v>
      </c>
      <c r="F114" s="8">
        <f t="shared" ca="1" si="7"/>
        <v>5.9425275955066739E-3</v>
      </c>
    </row>
    <row r="115" spans="1:6" x14ac:dyDescent="0.3">
      <c r="A115" s="9">
        <v>44362</v>
      </c>
      <c r="B115">
        <v>280.62521362304699</v>
      </c>
      <c r="C115" s="8">
        <f t="shared" si="4"/>
        <v>-3.4410747099597036E-3</v>
      </c>
      <c r="D115" s="12">
        <f t="shared" ca="1" si="5"/>
        <v>1.3986717137332417E-2</v>
      </c>
      <c r="E115" s="12">
        <f t="shared" ca="1" si="6"/>
        <v>635.47391959879451</v>
      </c>
      <c r="F115" s="8">
        <f t="shared" ca="1" si="7"/>
        <v>2.4357508848020458E-4</v>
      </c>
    </row>
    <row r="116" spans="1:6" x14ac:dyDescent="0.3">
      <c r="A116" s="9">
        <v>44363</v>
      </c>
      <c r="B116">
        <v>280.68206787109398</v>
      </c>
      <c r="C116" s="8">
        <f t="shared" si="4"/>
        <v>2.0257798220629615E-4</v>
      </c>
      <c r="D116" s="12">
        <f t="shared" ca="1" si="5"/>
        <v>1.3602089388604404</v>
      </c>
      <c r="E116" s="12">
        <f t="shared" ca="1" si="6"/>
        <v>650.37022861508979</v>
      </c>
      <c r="F116" s="8">
        <f t="shared" ca="1" si="7"/>
        <v>2.3414307708647341E-2</v>
      </c>
    </row>
    <row r="117" spans="1:6" x14ac:dyDescent="0.3">
      <c r="A117" s="9">
        <v>44364</v>
      </c>
      <c r="B117">
        <v>270.53408813476602</v>
      </c>
      <c r="C117" s="8">
        <f t="shared" si="4"/>
        <v>-3.6824488389381536E-2</v>
      </c>
      <c r="D117" s="12">
        <f t="shared" ca="1" si="5"/>
        <v>-0.4848152560359637</v>
      </c>
      <c r="E117" s="12">
        <f t="shared" ca="1" si="6"/>
        <v>629.95454232925522</v>
      </c>
      <c r="F117" s="8">
        <f t="shared" ca="1" si="7"/>
        <v>-8.4798137659041813E-3</v>
      </c>
    </row>
    <row r="118" spans="1:6" x14ac:dyDescent="0.3">
      <c r="A118" s="9">
        <v>44365</v>
      </c>
      <c r="B118">
        <v>266.49386596679699</v>
      </c>
      <c r="C118" s="8">
        <f t="shared" si="4"/>
        <v>-1.5046882998449258E-2</v>
      </c>
      <c r="D118" s="12">
        <f t="shared" ca="1" si="5"/>
        <v>-1.0845324067776583</v>
      </c>
      <c r="E118" s="12">
        <f t="shared" ca="1" si="6"/>
        <v>623.31851162372584</v>
      </c>
      <c r="F118" s="8">
        <f t="shared" ca="1" si="7"/>
        <v>-1.9069832761191931E-2</v>
      </c>
    </row>
    <row r="119" spans="1:6" x14ac:dyDescent="0.3">
      <c r="A119" s="9">
        <v>44368</v>
      </c>
      <c r="B119">
        <v>273.18957519531301</v>
      </c>
      <c r="C119" s="8">
        <f t="shared" si="4"/>
        <v>2.4814742494662489E-2</v>
      </c>
      <c r="D119" s="12">
        <f t="shared" ca="1" si="5"/>
        <v>0.1677087012459802</v>
      </c>
      <c r="E119" s="12">
        <f t="shared" ca="1" si="6"/>
        <v>637.17489447569812</v>
      </c>
      <c r="F119" s="8">
        <f t="shared" ca="1" si="7"/>
        <v>2.9167019887953892E-3</v>
      </c>
    </row>
    <row r="120" spans="1:6" x14ac:dyDescent="0.3">
      <c r="A120" s="9">
        <v>44369</v>
      </c>
      <c r="B120">
        <v>274.36569213867199</v>
      </c>
      <c r="C120" s="8">
        <f t="shared" si="4"/>
        <v>4.2958905603190291E-3</v>
      </c>
      <c r="D120" s="12">
        <f t="shared" ca="1" si="5"/>
        <v>-0.95110258112521129</v>
      </c>
      <c r="E120" s="12">
        <f t="shared" ca="1" si="6"/>
        <v>624.79494833888066</v>
      </c>
      <c r="F120" s="8">
        <f t="shared" ca="1" si="7"/>
        <v>-1.670396226753355E-2</v>
      </c>
    </row>
    <row r="121" spans="1:6" x14ac:dyDescent="0.3">
      <c r="A121" s="9">
        <v>44370</v>
      </c>
      <c r="B121">
        <v>280.00875854492199</v>
      </c>
      <c r="C121" s="8">
        <f t="shared" si="4"/>
        <v>2.035902381176052E-2</v>
      </c>
      <c r="D121" s="12">
        <f t="shared" ca="1" si="5"/>
        <v>0.51528530101629189</v>
      </c>
      <c r="E121" s="12">
        <f t="shared" ca="1" si="6"/>
        <v>641.02092253366959</v>
      </c>
      <c r="F121" s="8">
        <f t="shared" ca="1" si="7"/>
        <v>8.9346213308700555E-3</v>
      </c>
    </row>
    <row r="122" spans="1:6" x14ac:dyDescent="0.3">
      <c r="A122" s="9">
        <v>44371</v>
      </c>
      <c r="B122">
        <v>283.45147705078102</v>
      </c>
      <c r="C122" s="8">
        <f t="shared" si="4"/>
        <v>1.2220068533840733E-2</v>
      </c>
      <c r="D122" s="12">
        <f t="shared" ca="1" si="5"/>
        <v>0.27581611835235531</v>
      </c>
      <c r="E122" s="12">
        <f t="shared" ca="1" si="6"/>
        <v>638.37113196619873</v>
      </c>
      <c r="F122" s="8">
        <f t="shared" ca="1" si="7"/>
        <v>4.7923502467262088E-3</v>
      </c>
    </row>
    <row r="123" spans="1:6" x14ac:dyDescent="0.3">
      <c r="A123" s="9">
        <v>44372</v>
      </c>
      <c r="B123">
        <v>286.17333984375</v>
      </c>
      <c r="C123" s="8">
        <f t="shared" si="4"/>
        <v>9.5567588638171205E-3</v>
      </c>
      <c r="D123" s="12">
        <f t="shared" ca="1" si="5"/>
        <v>-0.64989219711662061</v>
      </c>
      <c r="E123" s="12">
        <f t="shared" ca="1" si="6"/>
        <v>628.12792181584928</v>
      </c>
      <c r="F123" s="8">
        <f t="shared" ca="1" si="7"/>
        <v>-1.1383632631509714E-2</v>
      </c>
    </row>
    <row r="124" spans="1:6" x14ac:dyDescent="0.3">
      <c r="A124" s="9">
        <v>44375</v>
      </c>
      <c r="B124">
        <v>288.14608764648398</v>
      </c>
      <c r="C124" s="8">
        <f t="shared" si="4"/>
        <v>6.869889706028926E-3</v>
      </c>
      <c r="D124" s="12">
        <f t="shared" ca="1" si="5"/>
        <v>0.13031867841529801</v>
      </c>
      <c r="E124" s="12">
        <f t="shared" ca="1" si="6"/>
        <v>636.76116387073228</v>
      </c>
      <c r="F124" s="8">
        <f t="shared" ca="1" si="7"/>
        <v>2.2671707712730673E-3</v>
      </c>
    </row>
    <row r="125" spans="1:6" x14ac:dyDescent="0.3">
      <c r="A125" s="9">
        <v>44376</v>
      </c>
      <c r="B125">
        <v>287.03646850585898</v>
      </c>
      <c r="C125" s="8">
        <f t="shared" si="4"/>
        <v>-3.8583246494533307E-3</v>
      </c>
      <c r="D125" s="12">
        <f t="shared" ca="1" si="5"/>
        <v>-0.84671271439199502</v>
      </c>
      <c r="E125" s="12">
        <f t="shared" ca="1" si="6"/>
        <v>625.9500501400064</v>
      </c>
      <c r="F125" s="8">
        <f t="shared" ca="1" si="7"/>
        <v>-1.4856899707331794E-2</v>
      </c>
    </row>
    <row r="126" spans="1:6" x14ac:dyDescent="0.3">
      <c r="A126" s="9">
        <v>44377</v>
      </c>
      <c r="B126">
        <v>291.26638793945301</v>
      </c>
      <c r="C126" s="8">
        <f t="shared" si="4"/>
        <v>1.4628995248383625E-2</v>
      </c>
      <c r="D126" s="12">
        <f t="shared" ca="1" si="5"/>
        <v>1.3244400519639354</v>
      </c>
      <c r="E126" s="12">
        <f t="shared" ca="1" si="6"/>
        <v>649.97443631291162</v>
      </c>
      <c r="F126" s="8">
        <f t="shared" ca="1" si="7"/>
        <v>2.280555785166585E-2</v>
      </c>
    </row>
    <row r="127" spans="1:6" x14ac:dyDescent="0.3">
      <c r="A127" s="9">
        <v>44378</v>
      </c>
      <c r="B127">
        <v>291.19052124023398</v>
      </c>
      <c r="C127" s="8">
        <f t="shared" si="4"/>
        <v>-2.6050579348411231E-4</v>
      </c>
      <c r="D127" s="12">
        <f t="shared" ca="1" si="5"/>
        <v>-0.66250068430100029</v>
      </c>
      <c r="E127" s="12">
        <f t="shared" ca="1" si="6"/>
        <v>627.98840553221078</v>
      </c>
      <c r="F127" s="8">
        <f t="shared" ca="1" si="7"/>
        <v>-1.1605771745817312E-2</v>
      </c>
    </row>
    <row r="128" spans="1:6" x14ac:dyDescent="0.3">
      <c r="A128" s="9">
        <v>44379</v>
      </c>
      <c r="B128">
        <v>292.36651611328102</v>
      </c>
      <c r="C128" s="8">
        <f t="shared" si="4"/>
        <v>4.0304422351942057E-3</v>
      </c>
      <c r="D128" s="12">
        <f t="shared" ca="1" si="5"/>
        <v>0.83823026419269031</v>
      </c>
      <c r="E128" s="12">
        <f t="shared" ca="1" si="6"/>
        <v>644.59439494342848</v>
      </c>
      <c r="F128" s="8">
        <f t="shared" ca="1" si="7"/>
        <v>1.4493798425591373E-2</v>
      </c>
    </row>
    <row r="129" spans="1:6" x14ac:dyDescent="0.3">
      <c r="A129" s="9">
        <v>44383</v>
      </c>
      <c r="B129">
        <v>288.24090576171898</v>
      </c>
      <c r="C129" s="8">
        <f t="shared" si="4"/>
        <v>-1.4211598519717313E-2</v>
      </c>
      <c r="D129" s="12">
        <f t="shared" ca="1" si="5"/>
        <v>1.0309239924120428</v>
      </c>
      <c r="E129" s="12">
        <f t="shared" ca="1" si="6"/>
        <v>646.72660259439374</v>
      </c>
      <c r="F129" s="8">
        <f t="shared" ca="1" si="7"/>
        <v>1.7796168003393807E-2</v>
      </c>
    </row>
    <row r="130" spans="1:6" x14ac:dyDescent="0.3">
      <c r="A130" s="9">
        <v>44384</v>
      </c>
      <c r="B130">
        <v>292.33804321289102</v>
      </c>
      <c r="C130" s="8">
        <f t="shared" si="4"/>
        <v>1.4114206084654616E-2</v>
      </c>
      <c r="D130" s="12">
        <f t="shared" ca="1" si="5"/>
        <v>0.30083655806800352</v>
      </c>
      <c r="E130" s="12">
        <f t="shared" ca="1" si="6"/>
        <v>638.64798982496347</v>
      </c>
      <c r="F130" s="8">
        <f t="shared" ca="1" si="7"/>
        <v>5.2259504307454307E-3</v>
      </c>
    </row>
    <row r="131" spans="1:6" x14ac:dyDescent="0.3">
      <c r="A131" s="9">
        <v>44385</v>
      </c>
      <c r="B131">
        <v>291.04824829101602</v>
      </c>
      <c r="C131" s="8">
        <f t="shared" si="4"/>
        <v>-4.4217597916155569E-3</v>
      </c>
      <c r="D131" s="12">
        <f t="shared" ca="1" si="5"/>
        <v>0.17916121340886432</v>
      </c>
      <c r="E131" s="12">
        <f t="shared" ca="1" si="6"/>
        <v>637.30161958648478</v>
      </c>
      <c r="F131" s="8">
        <f t="shared" ca="1" si="7"/>
        <v>3.1155681268622581E-3</v>
      </c>
    </row>
    <row r="132" spans="1:6" x14ac:dyDescent="0.3">
      <c r="A132" s="9">
        <v>44386</v>
      </c>
      <c r="B132">
        <v>295.49624633789102</v>
      </c>
      <c r="C132" s="8">
        <f t="shared" ref="C132:C195" si="8">LN(B132/B131)</f>
        <v>1.5167078901966315E-2</v>
      </c>
      <c r="D132" s="12">
        <f t="shared" ref="D132:D195" ca="1" si="9">NORMSINV(RAND())</f>
        <v>0.90652530240812657</v>
      </c>
      <c r="E132" s="12">
        <f t="shared" ref="E132:E195" ca="1" si="10">$E$3*(1+D132*$J$8)</f>
        <v>645.35009781114275</v>
      </c>
      <c r="F132" s="8">
        <f t="shared" ref="F132:F195" ca="1" si="11">LN(E132/$E$3)</f>
        <v>1.5665481328869628E-2</v>
      </c>
    </row>
    <row r="133" spans="1:6" x14ac:dyDescent="0.3">
      <c r="A133" s="9">
        <v>44389</v>
      </c>
      <c r="B133">
        <v>297.22238159179699</v>
      </c>
      <c r="C133" s="8">
        <f t="shared" si="8"/>
        <v>5.8244841732254266E-3</v>
      </c>
      <c r="D133" s="12">
        <f t="shared" ca="1" si="9"/>
        <v>0.40833215217619456</v>
      </c>
      <c r="E133" s="12">
        <f t="shared" ca="1" si="10"/>
        <v>639.83745733031799</v>
      </c>
      <c r="F133" s="8">
        <f t="shared" ca="1" si="11"/>
        <v>7.0866956605007761E-3</v>
      </c>
    </row>
    <row r="134" spans="1:6" x14ac:dyDescent="0.3">
      <c r="A134" s="9">
        <v>44390</v>
      </c>
      <c r="B134">
        <v>293.81759643554699</v>
      </c>
      <c r="C134" s="8">
        <f t="shared" si="8"/>
        <v>-1.152146367932533E-2</v>
      </c>
      <c r="D134" s="12">
        <f t="shared" ca="1" si="9"/>
        <v>-0.6704710250224738</v>
      </c>
      <c r="E134" s="12">
        <f t="shared" ca="1" si="10"/>
        <v>627.90021157995204</v>
      </c>
      <c r="F134" s="8">
        <f t="shared" ca="1" si="11"/>
        <v>-1.1746220430839239E-2</v>
      </c>
    </row>
    <row r="135" spans="1:6" x14ac:dyDescent="0.3">
      <c r="A135" s="9">
        <v>44391</v>
      </c>
      <c r="B135">
        <v>291.00079345703102</v>
      </c>
      <c r="C135" s="8">
        <f t="shared" si="8"/>
        <v>-9.6331606868794856E-3</v>
      </c>
      <c r="D135" s="12">
        <f t="shared" ca="1" si="9"/>
        <v>0.16807685542894948</v>
      </c>
      <c r="E135" s="12">
        <f t="shared" ca="1" si="10"/>
        <v>637.17896820021906</v>
      </c>
      <c r="F135" s="8">
        <f t="shared" ca="1" si="11"/>
        <v>2.9230953849159135E-3</v>
      </c>
    </row>
    <row r="136" spans="1:6" x14ac:dyDescent="0.3">
      <c r="A136" s="9">
        <v>44392</v>
      </c>
      <c r="B136">
        <v>290.44125366210898</v>
      </c>
      <c r="C136" s="8">
        <f t="shared" si="8"/>
        <v>-1.9246628977759939E-3</v>
      </c>
      <c r="D136" s="12">
        <f t="shared" ca="1" si="9"/>
        <v>-2.2969671948759662E-2</v>
      </c>
      <c r="E136" s="12">
        <f t="shared" ca="1" si="10"/>
        <v>635.06498726721532</v>
      </c>
      <c r="F136" s="8">
        <f t="shared" ca="1" si="11"/>
        <v>-4.0013970606884313E-4</v>
      </c>
    </row>
    <row r="137" spans="1:6" x14ac:dyDescent="0.3">
      <c r="A137" s="9">
        <v>44393</v>
      </c>
      <c r="B137">
        <v>284.52316284179699</v>
      </c>
      <c r="C137" s="8">
        <f t="shared" si="8"/>
        <v>-2.0586664710040257E-2</v>
      </c>
      <c r="D137" s="12">
        <f t="shared" ca="1" si="9"/>
        <v>0.39264656039724738</v>
      </c>
      <c r="E137" s="12">
        <f t="shared" ca="1" si="10"/>
        <v>639.66389206117287</v>
      </c>
      <c r="F137" s="8">
        <f t="shared" ca="1" si="11"/>
        <v>6.8153942346877499E-3</v>
      </c>
    </row>
    <row r="138" spans="1:6" x14ac:dyDescent="0.3">
      <c r="A138" s="9">
        <v>44396</v>
      </c>
      <c r="B138">
        <v>274.97268676757801</v>
      </c>
      <c r="C138" s="8">
        <f t="shared" si="8"/>
        <v>-3.4142894327664285E-2</v>
      </c>
      <c r="D138" s="12">
        <f t="shared" ca="1" si="9"/>
        <v>-4.4572136355238582E-3</v>
      </c>
      <c r="E138" s="12">
        <f t="shared" ca="1" si="10"/>
        <v>635.26983257078814</v>
      </c>
      <c r="F138" s="8">
        <f t="shared" ca="1" si="11"/>
        <v>-7.7633698755891168E-5</v>
      </c>
    </row>
    <row r="139" spans="1:6" x14ac:dyDescent="0.3">
      <c r="A139" s="9">
        <v>44397</v>
      </c>
      <c r="B139">
        <v>284.07736206054699</v>
      </c>
      <c r="C139" s="8">
        <f t="shared" si="8"/>
        <v>3.257483079950621E-2</v>
      </c>
      <c r="D139" s="12">
        <f t="shared" ca="1" si="9"/>
        <v>1.5197720931642544</v>
      </c>
      <c r="E139" s="12">
        <f t="shared" ca="1" si="10"/>
        <v>652.13583760279619</v>
      </c>
      <c r="F139" s="8">
        <f t="shared" ca="1" si="11"/>
        <v>2.6125404593248285E-2</v>
      </c>
    </row>
    <row r="140" spans="1:6" x14ac:dyDescent="0.3">
      <c r="A140" s="9">
        <v>44398</v>
      </c>
      <c r="B140">
        <v>289.43591308593801</v>
      </c>
      <c r="C140" s="8">
        <f t="shared" si="8"/>
        <v>1.8687298785571949E-2</v>
      </c>
      <c r="D140" s="12">
        <f t="shared" ca="1" si="9"/>
        <v>-0.25826963761879457</v>
      </c>
      <c r="E140" s="12">
        <f t="shared" ca="1" si="10"/>
        <v>632.46133020110472</v>
      </c>
      <c r="F140" s="8">
        <f t="shared" ca="1" si="11"/>
        <v>-4.5083948045532589E-3</v>
      </c>
    </row>
    <row r="141" spans="1:6" x14ac:dyDescent="0.3">
      <c r="A141" s="9">
        <v>44399</v>
      </c>
      <c r="B141">
        <v>287.28311157226602</v>
      </c>
      <c r="C141" s="8">
        <f t="shared" si="8"/>
        <v>-7.4657204664271455E-3</v>
      </c>
      <c r="D141" s="12">
        <f t="shared" ca="1" si="9"/>
        <v>2.8912000879532016</v>
      </c>
      <c r="E141" s="12">
        <f t="shared" ca="1" si="10"/>
        <v>667.31105524095528</v>
      </c>
      <c r="F141" s="8">
        <f t="shared" ca="1" si="11"/>
        <v>4.9128811379739401E-2</v>
      </c>
    </row>
    <row r="142" spans="1:6" x14ac:dyDescent="0.3">
      <c r="A142" s="9">
        <v>44400</v>
      </c>
      <c r="B142">
        <v>290.85858154296898</v>
      </c>
      <c r="C142" s="8">
        <f t="shared" si="8"/>
        <v>1.2368993961263969E-2</v>
      </c>
      <c r="D142" s="12">
        <f t="shared" ca="1" si="9"/>
        <v>0.23272791579621391</v>
      </c>
      <c r="E142" s="12">
        <f t="shared" ca="1" si="10"/>
        <v>637.89434947822917</v>
      </c>
      <c r="F142" s="8">
        <f t="shared" ca="1" si="11"/>
        <v>4.045197687824899E-3</v>
      </c>
    </row>
    <row r="143" spans="1:6" x14ac:dyDescent="0.3">
      <c r="A143" s="9">
        <v>44403</v>
      </c>
      <c r="B143">
        <v>293.27700805664102</v>
      </c>
      <c r="C143" s="8">
        <f t="shared" si="8"/>
        <v>8.2804074089307123E-3</v>
      </c>
      <c r="D143" s="12">
        <f t="shared" ca="1" si="9"/>
        <v>0.2731280689468279</v>
      </c>
      <c r="E143" s="12">
        <f t="shared" ca="1" si="10"/>
        <v>638.34138798043637</v>
      </c>
      <c r="F143" s="8">
        <f t="shared" ca="1" si="11"/>
        <v>4.7457555978870549E-3</v>
      </c>
    </row>
    <row r="144" spans="1:6" x14ac:dyDescent="0.3">
      <c r="A144" s="9">
        <v>44404</v>
      </c>
      <c r="B144">
        <v>293.22955322265602</v>
      </c>
      <c r="C144" s="8">
        <f t="shared" si="8"/>
        <v>-1.6182200582738198E-4</v>
      </c>
      <c r="D144" s="12">
        <f t="shared" ca="1" si="9"/>
        <v>-0.43655780681824252</v>
      </c>
      <c r="E144" s="12">
        <f t="shared" ca="1" si="10"/>
        <v>630.48852391437958</v>
      </c>
      <c r="F144" s="8">
        <f t="shared" ca="1" si="11"/>
        <v>-7.6325218391670151E-3</v>
      </c>
    </row>
    <row r="145" spans="1:6" x14ac:dyDescent="0.3">
      <c r="A145" s="9">
        <v>44405</v>
      </c>
      <c r="B145">
        <v>290.51715087890602</v>
      </c>
      <c r="C145" s="8">
        <f t="shared" si="8"/>
        <v>-9.2931466524820202E-3</v>
      </c>
      <c r="D145" s="12">
        <f t="shared" ca="1" si="9"/>
        <v>-0.87063158864108137</v>
      </c>
      <c r="E145" s="12">
        <f t="shared" ca="1" si="10"/>
        <v>625.68538139781299</v>
      </c>
      <c r="F145" s="8">
        <f t="shared" ca="1" si="11"/>
        <v>-1.5279816380141345E-2</v>
      </c>
    </row>
    <row r="146" spans="1:6" x14ac:dyDescent="0.3">
      <c r="A146" s="9">
        <v>44406</v>
      </c>
      <c r="B146">
        <v>293.38125610351602</v>
      </c>
      <c r="C146" s="8">
        <f t="shared" si="8"/>
        <v>9.8103648210872592E-3</v>
      </c>
      <c r="D146" s="12">
        <f t="shared" ca="1" si="9"/>
        <v>3.0680135410390523</v>
      </c>
      <c r="E146" s="12">
        <f t="shared" ca="1" si="10"/>
        <v>669.26754339937679</v>
      </c>
      <c r="F146" s="8">
        <f t="shared" ca="1" si="11"/>
        <v>5.2056420063307511E-2</v>
      </c>
    </row>
    <row r="147" spans="1:6" x14ac:dyDescent="0.3">
      <c r="A147" s="9">
        <v>44407</v>
      </c>
      <c r="B147">
        <v>295.93255615234398</v>
      </c>
      <c r="C147" s="8">
        <f t="shared" si="8"/>
        <v>8.6585989850566127E-3</v>
      </c>
      <c r="D147" s="12">
        <f t="shared" ca="1" si="9"/>
        <v>0.12099963135703445</v>
      </c>
      <c r="E147" s="12">
        <f t="shared" ca="1" si="10"/>
        <v>636.65804612205932</v>
      </c>
      <c r="F147" s="8">
        <f t="shared" ca="1" si="11"/>
        <v>2.1052166432230833E-3</v>
      </c>
    </row>
    <row r="148" spans="1:6" x14ac:dyDescent="0.3">
      <c r="A148" s="9">
        <v>44410</v>
      </c>
      <c r="B148">
        <v>289.70144653320301</v>
      </c>
      <c r="C148" s="8">
        <f t="shared" si="8"/>
        <v>-2.1280679551682107E-2</v>
      </c>
      <c r="D148" s="12">
        <f t="shared" ca="1" si="9"/>
        <v>-5.6123511875083108E-3</v>
      </c>
      <c r="E148" s="12">
        <f t="shared" ca="1" si="10"/>
        <v>635.2570506647603</v>
      </c>
      <c r="F148" s="8">
        <f t="shared" ca="1" si="11"/>
        <v>-9.7754337204316905E-5</v>
      </c>
    </row>
    <row r="149" spans="1:6" x14ac:dyDescent="0.3">
      <c r="A149" s="9">
        <v>44411</v>
      </c>
      <c r="B149">
        <v>293.46667480468801</v>
      </c>
      <c r="C149" s="8">
        <f t="shared" si="8"/>
        <v>1.2913190741089412E-2</v>
      </c>
      <c r="D149" s="12">
        <f t="shared" ca="1" si="9"/>
        <v>-1.3027081767455999E-2</v>
      </c>
      <c r="E149" s="12">
        <f t="shared" ca="1" si="10"/>
        <v>635.17500468735091</v>
      </c>
      <c r="F149" s="8">
        <f t="shared" ca="1" si="11"/>
        <v>-2.2691665986108132E-4</v>
      </c>
    </row>
    <row r="150" spans="1:6" x14ac:dyDescent="0.3">
      <c r="A150" s="9">
        <v>44412</v>
      </c>
      <c r="B150">
        <v>287.70037841796898</v>
      </c>
      <c r="C150" s="8">
        <f t="shared" si="8"/>
        <v>-1.9844502836801461E-2</v>
      </c>
      <c r="D150" s="12">
        <f t="shared" ca="1" si="9"/>
        <v>0.25101912947813854</v>
      </c>
      <c r="E150" s="12">
        <f t="shared" ca="1" si="10"/>
        <v>638.09674665077057</v>
      </c>
      <c r="F150" s="8">
        <f t="shared" ca="1" si="11"/>
        <v>4.3624368517231E-3</v>
      </c>
    </row>
    <row r="151" spans="1:6" x14ac:dyDescent="0.3">
      <c r="A151" s="9">
        <v>44413</v>
      </c>
      <c r="B151">
        <v>284.74124145507801</v>
      </c>
      <c r="C151" s="8">
        <f t="shared" si="8"/>
        <v>-1.0338742741712243E-2</v>
      </c>
      <c r="D151" s="12">
        <f t="shared" ca="1" si="9"/>
        <v>0.77712941001527891</v>
      </c>
      <c r="E151" s="12">
        <f t="shared" ca="1" si="10"/>
        <v>643.91829764663782</v>
      </c>
      <c r="F151" s="8">
        <f t="shared" ca="1" si="11"/>
        <v>1.3444375532473041E-2</v>
      </c>
    </row>
    <row r="152" spans="1:6" x14ac:dyDescent="0.3">
      <c r="A152" s="9">
        <v>44414</v>
      </c>
      <c r="B152">
        <v>283.12893676757801</v>
      </c>
      <c r="C152" s="8">
        <f t="shared" si="8"/>
        <v>-5.6784422978561995E-3</v>
      </c>
      <c r="D152" s="12">
        <f t="shared" ca="1" si="9"/>
        <v>-0.39193669069606868</v>
      </c>
      <c r="E152" s="12">
        <f t="shared" ca="1" si="10"/>
        <v>630.98226850103265</v>
      </c>
      <c r="F152" s="8">
        <f t="shared" ca="1" si="11"/>
        <v>-6.8497140011495455E-3</v>
      </c>
    </row>
    <row r="153" spans="1:6" x14ac:dyDescent="0.3">
      <c r="A153" s="9">
        <v>44417</v>
      </c>
      <c r="B153">
        <v>281.82019042968801</v>
      </c>
      <c r="C153" s="8">
        <f t="shared" si="8"/>
        <v>-4.6331558578575323E-3</v>
      </c>
      <c r="D153" s="12">
        <f t="shared" ca="1" si="9"/>
        <v>-0.24773198544637814</v>
      </c>
      <c r="E153" s="12">
        <f t="shared" ca="1" si="10"/>
        <v>632.57793214135916</v>
      </c>
      <c r="F153" s="8">
        <f t="shared" ca="1" si="11"/>
        <v>-4.3240496319476556E-3</v>
      </c>
    </row>
    <row r="154" spans="1:6" x14ac:dyDescent="0.3">
      <c r="A154" s="9">
        <v>44418</v>
      </c>
      <c r="B154">
        <v>283.24276733398398</v>
      </c>
      <c r="C154" s="8">
        <f t="shared" si="8"/>
        <v>5.0351200347905122E-3</v>
      </c>
      <c r="D154" s="12">
        <f t="shared" ca="1" si="9"/>
        <v>0.14992719757075834</v>
      </c>
      <c r="E154" s="12">
        <f t="shared" ca="1" si="10"/>
        <v>636.97813738073546</v>
      </c>
      <c r="F154" s="8">
        <f t="shared" ca="1" si="11"/>
        <v>2.6078582445868384E-3</v>
      </c>
    </row>
    <row r="155" spans="1:6" x14ac:dyDescent="0.3">
      <c r="A155" s="9">
        <v>44419</v>
      </c>
      <c r="B155">
        <v>280.72952270507801</v>
      </c>
      <c r="C155" s="8">
        <f t="shared" si="8"/>
        <v>-8.9127118839198907E-3</v>
      </c>
      <c r="D155" s="12">
        <f t="shared" ca="1" si="9"/>
        <v>-0.4280685069328144</v>
      </c>
      <c r="E155" s="12">
        <f t="shared" ca="1" si="10"/>
        <v>630.58246028861606</v>
      </c>
      <c r="F155" s="8">
        <f t="shared" ca="1" si="11"/>
        <v>-7.48354311300976E-3</v>
      </c>
    </row>
    <row r="156" spans="1:6" x14ac:dyDescent="0.3">
      <c r="A156" s="9">
        <v>44420</v>
      </c>
      <c r="B156">
        <v>279.43017578125</v>
      </c>
      <c r="C156" s="8">
        <f t="shared" si="8"/>
        <v>-4.6392100600819042E-3</v>
      </c>
      <c r="D156" s="12">
        <f t="shared" ca="1" si="9"/>
        <v>-0.325655354422559</v>
      </c>
      <c r="E156" s="12">
        <f t="shared" ca="1" si="10"/>
        <v>631.71568921806659</v>
      </c>
      <c r="F156" s="8">
        <f t="shared" ca="1" si="11"/>
        <v>-5.688041417411473E-3</v>
      </c>
    </row>
    <row r="157" spans="1:6" x14ac:dyDescent="0.3">
      <c r="A157" s="9">
        <v>44421</v>
      </c>
      <c r="B157">
        <v>277.88433837890602</v>
      </c>
      <c r="C157" s="8">
        <f t="shared" si="8"/>
        <v>-5.5474649499081454E-3</v>
      </c>
      <c r="D157" s="12">
        <f t="shared" ca="1" si="9"/>
        <v>-0.75480460903648372</v>
      </c>
      <c r="E157" s="12">
        <f t="shared" ca="1" si="10"/>
        <v>626.96703791244533</v>
      </c>
      <c r="F157" s="8">
        <f t="shared" ca="1" si="11"/>
        <v>-1.3233507376770709E-2</v>
      </c>
    </row>
    <row r="158" spans="1:6" x14ac:dyDescent="0.3">
      <c r="A158" s="9">
        <v>44424</v>
      </c>
      <c r="B158">
        <v>283.57479858398398</v>
      </c>
      <c r="C158" s="8">
        <f t="shared" si="8"/>
        <v>2.0270950049120377E-2</v>
      </c>
      <c r="D158" s="12">
        <f t="shared" ca="1" si="9"/>
        <v>1.7541149624043471</v>
      </c>
      <c r="E158" s="12">
        <f t="shared" ca="1" si="10"/>
        <v>654.72890414087306</v>
      </c>
      <c r="F158" s="8">
        <f t="shared" ca="1" si="11"/>
        <v>3.0093787637384382E-2</v>
      </c>
    </row>
    <row r="159" spans="1:6" x14ac:dyDescent="0.3">
      <c r="A159" s="9">
        <v>44425</v>
      </c>
      <c r="B159">
        <v>281.052001953125</v>
      </c>
      <c r="C159" s="8">
        <f t="shared" si="8"/>
        <v>-8.9362156270188942E-3</v>
      </c>
      <c r="D159" s="12">
        <f t="shared" ca="1" si="9"/>
        <v>1.5473318530254621</v>
      </c>
      <c r="E159" s="12">
        <f t="shared" ca="1" si="10"/>
        <v>652.44079371827468</v>
      </c>
      <c r="F159" s="8">
        <f t="shared" ca="1" si="11"/>
        <v>2.6592921968175091E-2</v>
      </c>
    </row>
    <row r="160" spans="1:6" x14ac:dyDescent="0.3">
      <c r="A160" s="9">
        <v>44426</v>
      </c>
      <c r="B160">
        <v>277.94122314453102</v>
      </c>
      <c r="C160" s="8">
        <f t="shared" si="8"/>
        <v>-1.1130048744574449E-2</v>
      </c>
      <c r="D160" s="12">
        <f t="shared" ca="1" si="9"/>
        <v>-0.51936182265949582</v>
      </c>
      <c r="E160" s="12">
        <f t="shared" ca="1" si="10"/>
        <v>629.57227532788488</v>
      </c>
      <c r="F160" s="8">
        <f t="shared" ca="1" si="11"/>
        <v>-9.0868147566707837E-3</v>
      </c>
    </row>
    <row r="161" spans="1:6" x14ac:dyDescent="0.3">
      <c r="A161" s="9">
        <v>44427</v>
      </c>
      <c r="B161">
        <v>272.5068359375</v>
      </c>
      <c r="C161" s="8">
        <f t="shared" si="8"/>
        <v>-1.9745964001201797E-2</v>
      </c>
      <c r="D161" s="12">
        <f t="shared" ca="1" si="9"/>
        <v>-0.76353964108897521</v>
      </c>
      <c r="E161" s="12">
        <f t="shared" ca="1" si="10"/>
        <v>626.87038244604355</v>
      </c>
      <c r="F161" s="8">
        <f t="shared" ca="1" si="11"/>
        <v>-1.3387682814548905E-2</v>
      </c>
    </row>
    <row r="162" spans="1:6" x14ac:dyDescent="0.3">
      <c r="A162" s="9">
        <v>44428</v>
      </c>
      <c r="B162">
        <v>273</v>
      </c>
      <c r="C162" s="8">
        <f t="shared" si="8"/>
        <v>1.8080953871353559E-3</v>
      </c>
      <c r="D162" s="12">
        <f t="shared" ca="1" si="9"/>
        <v>-0.12340273112143518</v>
      </c>
      <c r="E162" s="12">
        <f t="shared" ca="1" si="10"/>
        <v>633.9536686002474</v>
      </c>
      <c r="F162" s="8">
        <f t="shared" ca="1" si="11"/>
        <v>-2.1516016659406559E-3</v>
      </c>
    </row>
    <row r="163" spans="1:6" x14ac:dyDescent="0.3">
      <c r="A163" s="9">
        <v>44431</v>
      </c>
      <c r="B163">
        <v>279.36376953125</v>
      </c>
      <c r="C163" s="8">
        <f t="shared" si="8"/>
        <v>2.3042970829029119E-2</v>
      </c>
      <c r="D163" s="12">
        <f t="shared" ca="1" si="9"/>
        <v>-0.24278737528307801</v>
      </c>
      <c r="E163" s="12">
        <f t="shared" ca="1" si="10"/>
        <v>632.63264557556715</v>
      </c>
      <c r="F163" s="8">
        <f t="shared" ca="1" si="11"/>
        <v>-4.2375605759665076E-3</v>
      </c>
    </row>
    <row r="164" spans="1:6" x14ac:dyDescent="0.3">
      <c r="A164" s="9">
        <v>44432</v>
      </c>
      <c r="B164">
        <v>283.54629516601602</v>
      </c>
      <c r="C164" s="8">
        <f t="shared" si="8"/>
        <v>1.486064246760465E-2</v>
      </c>
      <c r="D164" s="12">
        <f t="shared" ca="1" si="9"/>
        <v>1.5947733903516423</v>
      </c>
      <c r="E164" s="12">
        <f t="shared" ca="1" si="10"/>
        <v>652.96574702005148</v>
      </c>
      <c r="F164" s="8">
        <f t="shared" ca="1" si="11"/>
        <v>2.7397197592192564E-2</v>
      </c>
    </row>
    <row r="165" spans="1:6" x14ac:dyDescent="0.3">
      <c r="A165" s="9">
        <v>44433</v>
      </c>
      <c r="B165">
        <v>287.85211181640602</v>
      </c>
      <c r="C165" s="8">
        <f t="shared" si="8"/>
        <v>1.5071439130269959E-2</v>
      </c>
      <c r="D165" s="12">
        <f t="shared" ca="1" si="9"/>
        <v>-0.44100726785623923</v>
      </c>
      <c r="E165" s="12">
        <f t="shared" ca="1" si="10"/>
        <v>630.4392894377022</v>
      </c>
      <c r="F165" s="8">
        <f t="shared" ca="1" si="11"/>
        <v>-7.7106142980391422E-3</v>
      </c>
    </row>
    <row r="166" spans="1:6" x14ac:dyDescent="0.3">
      <c r="A166" s="9">
        <v>44434</v>
      </c>
      <c r="B166">
        <v>289.30810546875</v>
      </c>
      <c r="C166" s="8">
        <f t="shared" si="8"/>
        <v>5.045381498482414E-3</v>
      </c>
      <c r="D166" s="12">
        <f t="shared" ca="1" si="9"/>
        <v>1.0026789660521562</v>
      </c>
      <c r="E166" s="12">
        <f t="shared" ca="1" si="10"/>
        <v>646.41406382178911</v>
      </c>
      <c r="F166" s="8">
        <f t="shared" ca="1" si="11"/>
        <v>1.7312788604992729E-2</v>
      </c>
    </row>
    <row r="167" spans="1:6" x14ac:dyDescent="0.3">
      <c r="A167" s="9">
        <v>44435</v>
      </c>
      <c r="B167">
        <v>289.80294799804699</v>
      </c>
      <c r="C167" s="8">
        <f t="shared" si="8"/>
        <v>1.7089732505385074E-3</v>
      </c>
      <c r="D167" s="12">
        <f t="shared" ca="1" si="9"/>
        <v>8.3677910639203629E-2</v>
      </c>
      <c r="E167" s="12">
        <f t="shared" ca="1" si="10"/>
        <v>636.24507129824394</v>
      </c>
      <c r="F167" s="8">
        <f t="shared" ca="1" si="11"/>
        <v>1.4563458334129753E-3</v>
      </c>
    </row>
    <row r="168" spans="1:6" x14ac:dyDescent="0.3">
      <c r="A168" s="9">
        <v>44438</v>
      </c>
      <c r="B168">
        <v>286.96701049804699</v>
      </c>
      <c r="C168" s="8">
        <f t="shared" si="8"/>
        <v>-9.8339392078971837E-3</v>
      </c>
      <c r="D168" s="12">
        <f t="shared" ca="1" si="9"/>
        <v>1.6515238313083953</v>
      </c>
      <c r="E168" s="12">
        <f t="shared" ca="1" si="10"/>
        <v>653.5937058307602</v>
      </c>
      <c r="F168" s="8">
        <f t="shared" ca="1" si="11"/>
        <v>2.8358437982272791E-2</v>
      </c>
    </row>
    <row r="169" spans="1:6" x14ac:dyDescent="0.3">
      <c r="A169" s="9">
        <v>44439</v>
      </c>
      <c r="B169">
        <v>282.32305908203102</v>
      </c>
      <c r="C169" s="8">
        <f t="shared" si="8"/>
        <v>-1.6315248331673221E-2</v>
      </c>
      <c r="D169" s="12">
        <f t="shared" ca="1" si="9"/>
        <v>-0.74515315696785234</v>
      </c>
      <c r="E169" s="12">
        <f t="shared" ca="1" si="10"/>
        <v>627.07383381148065</v>
      </c>
      <c r="F169" s="8">
        <f t="shared" ca="1" si="11"/>
        <v>-1.3063184540088835E-2</v>
      </c>
    </row>
    <row r="170" spans="1:6" x14ac:dyDescent="0.3">
      <c r="A170" s="9">
        <v>44440</v>
      </c>
      <c r="B170">
        <v>279.744140625</v>
      </c>
      <c r="C170" s="8">
        <f t="shared" si="8"/>
        <v>-9.1766128888442575E-3</v>
      </c>
      <c r="D170" s="12">
        <f t="shared" ca="1" si="9"/>
        <v>0.67419673593156437</v>
      </c>
      <c r="E170" s="12">
        <f t="shared" ca="1" si="10"/>
        <v>642.77932007199797</v>
      </c>
      <c r="F170" s="8">
        <f t="shared" ca="1" si="11"/>
        <v>1.1673986193991549E-2</v>
      </c>
    </row>
    <row r="171" spans="1:6" x14ac:dyDescent="0.3">
      <c r="A171" s="9">
        <v>44441</v>
      </c>
      <c r="B171">
        <v>280.61965942382801</v>
      </c>
      <c r="C171" s="8">
        <f t="shared" si="8"/>
        <v>3.1248253765536757E-3</v>
      </c>
      <c r="D171" s="12">
        <f t="shared" ca="1" si="9"/>
        <v>0.77904579675820318</v>
      </c>
      <c r="E171" s="12">
        <f t="shared" ca="1" si="10"/>
        <v>643.93950297860806</v>
      </c>
      <c r="F171" s="8">
        <f t="shared" ca="1" si="11"/>
        <v>1.3477306702299144E-2</v>
      </c>
    </row>
    <row r="172" spans="1:6" x14ac:dyDescent="0.3">
      <c r="A172" s="9">
        <v>44442</v>
      </c>
      <c r="B172">
        <v>275.89001464843801</v>
      </c>
      <c r="C172" s="8">
        <f t="shared" si="8"/>
        <v>-1.6997938663749112E-2</v>
      </c>
      <c r="D172" s="12">
        <f t="shared" ca="1" si="9"/>
        <v>1.9855005605990987</v>
      </c>
      <c r="E172" s="12">
        <f t="shared" ca="1" si="10"/>
        <v>657.28924768372269</v>
      </c>
      <c r="F172" s="8">
        <f t="shared" ca="1" si="11"/>
        <v>3.3996701311824737E-2</v>
      </c>
    </row>
    <row r="173" spans="1:6" x14ac:dyDescent="0.3">
      <c r="A173" s="9">
        <v>44446</v>
      </c>
      <c r="B173">
        <v>275.88049316406301</v>
      </c>
      <c r="C173" s="8">
        <f t="shared" si="8"/>
        <v>-3.4512480247291076E-5</v>
      </c>
      <c r="D173" s="12">
        <f t="shared" ca="1" si="9"/>
        <v>0.42295182622960431</v>
      </c>
      <c r="E173" s="12">
        <f t="shared" ca="1" si="10"/>
        <v>639.99922793468261</v>
      </c>
      <c r="F173" s="8">
        <f t="shared" ca="1" si="11"/>
        <v>7.3394944856768618E-3</v>
      </c>
    </row>
    <row r="174" spans="1:6" x14ac:dyDescent="0.3">
      <c r="A174" s="9">
        <v>44447</v>
      </c>
      <c r="B174">
        <v>273.84402465820301</v>
      </c>
      <c r="C174" s="8">
        <f t="shared" si="8"/>
        <v>-7.4090849352535602E-3</v>
      </c>
      <c r="D174" s="12">
        <f t="shared" ca="1" si="9"/>
        <v>1.1634693259875459E-2</v>
      </c>
      <c r="E174" s="12">
        <f t="shared" ca="1" si="10"/>
        <v>635.4478938253917</v>
      </c>
      <c r="F174" s="8">
        <f t="shared" ca="1" si="11"/>
        <v>2.0261934575623939E-4</v>
      </c>
    </row>
    <row r="175" spans="1:6" x14ac:dyDescent="0.3">
      <c r="A175" s="9">
        <v>44448</v>
      </c>
      <c r="B175">
        <v>274.09136962890602</v>
      </c>
      <c r="C175" s="8">
        <f t="shared" si="8"/>
        <v>9.028253698616707E-4</v>
      </c>
      <c r="D175" s="12">
        <f t="shared" ca="1" si="9"/>
        <v>-1.4204993699948163</v>
      </c>
      <c r="E175" s="12">
        <f t="shared" ca="1" si="10"/>
        <v>619.60094729995228</v>
      </c>
      <c r="F175" s="8">
        <f t="shared" ca="1" si="11"/>
        <v>-2.5051838084180614E-2</v>
      </c>
    </row>
    <row r="176" spans="1:6" x14ac:dyDescent="0.3">
      <c r="A176" s="9">
        <v>44449</v>
      </c>
      <c r="B176">
        <v>270.31338500976602</v>
      </c>
      <c r="C176" s="8">
        <f t="shared" si="8"/>
        <v>-1.3879545454228252E-2</v>
      </c>
      <c r="D176" s="12">
        <f t="shared" ca="1" si="9"/>
        <v>-1.6112342536110527</v>
      </c>
      <c r="E176" s="12">
        <f t="shared" ca="1" si="10"/>
        <v>617.49041478853826</v>
      </c>
      <c r="F176" s="8">
        <f t="shared" ca="1" si="11"/>
        <v>-2.8463929743253971E-2</v>
      </c>
    </row>
    <row r="177" spans="1:6" x14ac:dyDescent="0.3">
      <c r="A177" s="9">
        <v>44452</v>
      </c>
      <c r="B177">
        <v>275.518798828125</v>
      </c>
      <c r="C177" s="8">
        <f t="shared" si="8"/>
        <v>1.9073890430438039E-2</v>
      </c>
      <c r="D177" s="12">
        <f t="shared" ca="1" si="9"/>
        <v>-1.0866794464192686</v>
      </c>
      <c r="E177" s="12">
        <f t="shared" ca="1" si="10"/>
        <v>623.29475405572884</v>
      </c>
      <c r="F177" s="8">
        <f t="shared" ca="1" si="11"/>
        <v>-1.9107948139319073E-2</v>
      </c>
    </row>
    <row r="178" spans="1:6" x14ac:dyDescent="0.3">
      <c r="A178" s="9">
        <v>44453</v>
      </c>
      <c r="B178">
        <v>271.89306640625</v>
      </c>
      <c r="C178" s="8">
        <f t="shared" si="8"/>
        <v>-1.324701079125085E-2</v>
      </c>
      <c r="D178" s="12">
        <f t="shared" ca="1" si="9"/>
        <v>-0.15177167027639182</v>
      </c>
      <c r="E178" s="12">
        <f t="shared" ca="1" si="10"/>
        <v>633.63975869941703</v>
      </c>
      <c r="F178" s="8">
        <f t="shared" ca="1" si="11"/>
        <v>-2.6468865112023966E-3</v>
      </c>
    </row>
    <row r="179" spans="1:6" x14ac:dyDescent="0.3">
      <c r="A179" s="9">
        <v>44454</v>
      </c>
      <c r="B179">
        <v>276.15643310546898</v>
      </c>
      <c r="C179" s="8">
        <f t="shared" si="8"/>
        <v>1.5558640983708277E-2</v>
      </c>
      <c r="D179" s="12">
        <f t="shared" ca="1" si="9"/>
        <v>-0.46788376126960352</v>
      </c>
      <c r="E179" s="12">
        <f t="shared" ca="1" si="10"/>
        <v>630.14189384825227</v>
      </c>
      <c r="F179" s="8">
        <f t="shared" ca="1" si="11"/>
        <v>-8.182453159209787E-3</v>
      </c>
    </row>
    <row r="180" spans="1:6" x14ac:dyDescent="0.3">
      <c r="A180" s="9">
        <v>44455</v>
      </c>
      <c r="B180">
        <v>275.537841796875</v>
      </c>
      <c r="C180" s="8">
        <f t="shared" si="8"/>
        <v>-2.2425158134491007E-3</v>
      </c>
      <c r="D180" s="12">
        <f t="shared" ca="1" si="9"/>
        <v>2.6495683522764399</v>
      </c>
      <c r="E180" s="12">
        <f t="shared" ca="1" si="10"/>
        <v>664.6373354458849</v>
      </c>
      <c r="F180" s="8">
        <f t="shared" ca="1" si="11"/>
        <v>4.5114056145867602E-2</v>
      </c>
    </row>
    <row r="181" spans="1:6" x14ac:dyDescent="0.3">
      <c r="A181" s="9">
        <v>44456</v>
      </c>
      <c r="B181">
        <v>273.72024536132801</v>
      </c>
      <c r="C181" s="8">
        <f t="shared" si="8"/>
        <v>-6.6183934756341061E-3</v>
      </c>
      <c r="D181" s="12">
        <f t="shared" ca="1" si="9"/>
        <v>2.0539411596231831</v>
      </c>
      <c r="E181" s="12">
        <f t="shared" ca="1" si="10"/>
        <v>658.04656122072413</v>
      </c>
      <c r="F181" s="8">
        <f t="shared" ca="1" si="11"/>
        <v>3.5148215040192526E-2</v>
      </c>
    </row>
    <row r="182" spans="1:6" x14ac:dyDescent="0.3">
      <c r="A182" s="9">
        <v>44459</v>
      </c>
      <c r="B182">
        <v>270.97000122070301</v>
      </c>
      <c r="C182" s="8">
        <f t="shared" si="8"/>
        <v>-1.0098464329411019E-2</v>
      </c>
      <c r="D182" s="12">
        <f t="shared" ca="1" si="9"/>
        <v>0.90853205708728813</v>
      </c>
      <c r="E182" s="12">
        <f t="shared" ca="1" si="10"/>
        <v>645.37230308850201</v>
      </c>
      <c r="F182" s="8">
        <f t="shared" ca="1" si="11"/>
        <v>1.5699888847242282E-2</v>
      </c>
    </row>
    <row r="183" spans="1:6" x14ac:dyDescent="0.3">
      <c r="A183" s="9">
        <v>44460</v>
      </c>
      <c r="B183">
        <v>265.95489501953102</v>
      </c>
      <c r="C183" s="8">
        <f t="shared" si="8"/>
        <v>-1.8681391342066974E-2</v>
      </c>
      <c r="D183" s="12">
        <f t="shared" ca="1" si="9"/>
        <v>-8.3897533897866888E-2</v>
      </c>
      <c r="E183" s="12">
        <f t="shared" ca="1" si="10"/>
        <v>634.39080417570881</v>
      </c>
      <c r="F183" s="8">
        <f t="shared" ca="1" si="11"/>
        <v>-1.4623006090868356E-3</v>
      </c>
    </row>
    <row r="184" spans="1:6" x14ac:dyDescent="0.3">
      <c r="A184" s="9">
        <v>44461</v>
      </c>
      <c r="B184">
        <v>271.59811401367199</v>
      </c>
      <c r="C184" s="8">
        <f t="shared" si="8"/>
        <v>2.0996724867683187E-2</v>
      </c>
      <c r="D184" s="12">
        <f t="shared" ca="1" si="9"/>
        <v>-0.26969694115103754</v>
      </c>
      <c r="E184" s="12">
        <f t="shared" ca="1" si="10"/>
        <v>632.33488403055981</v>
      </c>
      <c r="F184" s="8">
        <f t="shared" ca="1" si="11"/>
        <v>-4.7083419099341892E-3</v>
      </c>
    </row>
    <row r="185" spans="1:6" x14ac:dyDescent="0.3">
      <c r="A185" s="9">
        <v>44462</v>
      </c>
      <c r="B185">
        <v>277.02243041992199</v>
      </c>
      <c r="C185" s="8">
        <f t="shared" si="8"/>
        <v>1.9775027478720932E-2</v>
      </c>
      <c r="D185" s="12">
        <f t="shared" ca="1" si="9"/>
        <v>0.44493202536015186</v>
      </c>
      <c r="E185" s="12">
        <f t="shared" ca="1" si="10"/>
        <v>640.24244471806719</v>
      </c>
      <c r="F185" s="8">
        <f t="shared" ca="1" si="11"/>
        <v>7.7194489763108068E-3</v>
      </c>
    </row>
    <row r="186" spans="1:6" x14ac:dyDescent="0.3">
      <c r="A186" s="9">
        <v>44463</v>
      </c>
      <c r="B186">
        <v>273.92010498046898</v>
      </c>
      <c r="C186" s="8">
        <f t="shared" si="8"/>
        <v>-1.1262002948544991E-2</v>
      </c>
      <c r="D186" s="12">
        <f t="shared" ca="1" si="9"/>
        <v>1.1652967290720759</v>
      </c>
      <c r="E186" s="12">
        <f t="shared" ca="1" si="10"/>
        <v>648.21347287208914</v>
      </c>
      <c r="F186" s="8">
        <f t="shared" ca="1" si="11"/>
        <v>2.0092600030319246E-2</v>
      </c>
    </row>
    <row r="187" spans="1:6" x14ac:dyDescent="0.3">
      <c r="A187" s="9">
        <v>44466</v>
      </c>
      <c r="B187">
        <v>276.955810546875</v>
      </c>
      <c r="C187" s="8">
        <f t="shared" si="8"/>
        <v>1.1021488544037384E-2</v>
      </c>
      <c r="D187" s="12">
        <f t="shared" ca="1" si="9"/>
        <v>0.50609574484914044</v>
      </c>
      <c r="E187" s="12">
        <f t="shared" ca="1" si="10"/>
        <v>640.9192376363477</v>
      </c>
      <c r="F187" s="8">
        <f t="shared" ca="1" si="11"/>
        <v>8.7759791403926694E-3</v>
      </c>
    </row>
    <row r="188" spans="1:6" x14ac:dyDescent="0.3">
      <c r="A188" s="9">
        <v>44467</v>
      </c>
      <c r="B188">
        <v>272.13098144531301</v>
      </c>
      <c r="C188" s="8">
        <f t="shared" si="8"/>
        <v>-1.757446493006105E-2</v>
      </c>
      <c r="D188" s="12">
        <f t="shared" ca="1" si="9"/>
        <v>-0.47256121971400816</v>
      </c>
      <c r="E188" s="12">
        <f t="shared" ca="1" si="10"/>
        <v>630.09013651928058</v>
      </c>
      <c r="F188" s="8">
        <f t="shared" ca="1" si="11"/>
        <v>-8.2645925236340539E-3</v>
      </c>
    </row>
    <row r="189" spans="1:6" x14ac:dyDescent="0.3">
      <c r="A189" s="9">
        <v>44468</v>
      </c>
      <c r="B189">
        <v>274.63381958007801</v>
      </c>
      <c r="C189" s="8">
        <f t="shared" si="8"/>
        <v>9.155145362979079E-3</v>
      </c>
      <c r="D189" s="12">
        <f t="shared" ca="1" si="9"/>
        <v>1.0903060886030431</v>
      </c>
      <c r="E189" s="12">
        <f t="shared" ca="1" si="10"/>
        <v>647.38368137427312</v>
      </c>
      <c r="F189" s="8">
        <f t="shared" ca="1" si="11"/>
        <v>1.8811659255546696E-2</v>
      </c>
    </row>
    <row r="190" spans="1:6" x14ac:dyDescent="0.3">
      <c r="A190" s="9">
        <v>44469</v>
      </c>
      <c r="B190">
        <v>266.09753417968801</v>
      </c>
      <c r="C190" s="8">
        <f t="shared" si="8"/>
        <v>-3.1575733759366169E-2</v>
      </c>
      <c r="D190" s="12">
        <f t="shared" ca="1" si="9"/>
        <v>-0.24038424745331022</v>
      </c>
      <c r="E190" s="12">
        <f t="shared" ca="1" si="10"/>
        <v>632.65923682787331</v>
      </c>
      <c r="F190" s="8">
        <f t="shared" ca="1" si="11"/>
        <v>-4.195528768634325E-3</v>
      </c>
    </row>
    <row r="191" spans="1:6" x14ac:dyDescent="0.3">
      <c r="A191" s="9">
        <v>44470</v>
      </c>
      <c r="B191">
        <v>277.58392333984398</v>
      </c>
      <c r="C191" s="8">
        <f t="shared" si="8"/>
        <v>4.2260402491527342E-2</v>
      </c>
      <c r="D191" s="12">
        <f t="shared" ca="1" si="9"/>
        <v>0.73080474461882194</v>
      </c>
      <c r="E191" s="12">
        <f t="shared" ca="1" si="10"/>
        <v>643.40570283154204</v>
      </c>
      <c r="F191" s="8">
        <f t="shared" ca="1" si="11"/>
        <v>1.2648002836871146E-2</v>
      </c>
    </row>
    <row r="192" spans="1:6" x14ac:dyDescent="0.3">
      <c r="A192" s="9">
        <v>44473</v>
      </c>
      <c r="B192">
        <v>274.97634887695301</v>
      </c>
      <c r="C192" s="8">
        <f t="shared" si="8"/>
        <v>-9.4382240305158679E-3</v>
      </c>
      <c r="D192" s="12">
        <f t="shared" ca="1" si="9"/>
        <v>-0.26363532715112553</v>
      </c>
      <c r="E192" s="12">
        <f t="shared" ca="1" si="10"/>
        <v>632.40195741103389</v>
      </c>
      <c r="F192" s="8">
        <f t="shared" ca="1" si="11"/>
        <v>-4.6022749743643452E-3</v>
      </c>
    </row>
    <row r="193" spans="1:6" x14ac:dyDescent="0.3">
      <c r="A193" s="9">
        <v>44474</v>
      </c>
      <c r="B193">
        <v>277.82186889648398</v>
      </c>
      <c r="C193" s="8">
        <f t="shared" si="8"/>
        <v>1.0295059067253849E-2</v>
      </c>
      <c r="D193" s="12">
        <f t="shared" ca="1" si="9"/>
        <v>0.58283416573455793</v>
      </c>
      <c r="E193" s="12">
        <f t="shared" ca="1" si="10"/>
        <v>641.76836879202608</v>
      </c>
      <c r="F193" s="8">
        <f t="shared" ca="1" si="11"/>
        <v>1.0099966797968513E-2</v>
      </c>
    </row>
    <row r="194" spans="1:6" x14ac:dyDescent="0.3">
      <c r="A194" s="9">
        <v>44475</v>
      </c>
      <c r="B194">
        <v>279.38244628906301</v>
      </c>
      <c r="C194" s="8">
        <f t="shared" si="8"/>
        <v>5.6014694448543335E-3</v>
      </c>
      <c r="D194" s="12">
        <f t="shared" ca="1" si="9"/>
        <v>-1.5009836576377451</v>
      </c>
      <c r="E194" s="12">
        <f t="shared" ca="1" si="10"/>
        <v>618.7103671265312</v>
      </c>
      <c r="F194" s="8">
        <f t="shared" ca="1" si="11"/>
        <v>-2.6490216812682328E-2</v>
      </c>
    </row>
    <row r="195" spans="1:6" x14ac:dyDescent="0.3">
      <c r="A195" s="9">
        <v>44476</v>
      </c>
      <c r="B195">
        <v>275.74725341796898</v>
      </c>
      <c r="C195" s="8">
        <f t="shared" si="8"/>
        <v>-1.3096920718579749E-2</v>
      </c>
      <c r="D195" s="12">
        <f t="shared" ca="1" si="9"/>
        <v>0.11873973211994604</v>
      </c>
      <c r="E195" s="12">
        <f t="shared" ca="1" si="10"/>
        <v>636.63303973244706</v>
      </c>
      <c r="F195" s="8">
        <f t="shared" ca="1" si="11"/>
        <v>2.0659382882681795E-3</v>
      </c>
    </row>
    <row r="196" spans="1:6" x14ac:dyDescent="0.3">
      <c r="A196" s="9">
        <v>44477</v>
      </c>
      <c r="B196">
        <v>276.87966918945301</v>
      </c>
      <c r="C196" s="8">
        <f t="shared" ref="C196:C259" si="12">LN(B196/B195)</f>
        <v>4.0983068691494819E-3</v>
      </c>
      <c r="D196" s="12">
        <f t="shared" ref="D196:D259" ca="1" si="13">NORMSINV(RAND())</f>
        <v>-0.35993459139725525</v>
      </c>
      <c r="E196" s="12">
        <f t="shared" ref="E196:E259" ca="1" si="14">$E$3*(1+D196*$J$8)</f>
        <v>631.33638029077497</v>
      </c>
      <c r="F196" s="8">
        <f t="shared" ref="F196:F259" ca="1" si="15">LN(E196/$E$3)</f>
        <v>-6.2886642228386852E-3</v>
      </c>
    </row>
    <row r="197" spans="1:6" x14ac:dyDescent="0.3">
      <c r="A197" s="9">
        <v>44480</v>
      </c>
      <c r="B197">
        <v>273.52990722656301</v>
      </c>
      <c r="C197" s="8">
        <f t="shared" si="12"/>
        <v>-1.217203865740394E-2</v>
      </c>
      <c r="D197" s="12">
        <f t="shared" ca="1" si="13"/>
        <v>0.25587237071325269</v>
      </c>
      <c r="E197" s="12">
        <f t="shared" ca="1" si="14"/>
        <v>638.15044906334572</v>
      </c>
      <c r="F197" s="8">
        <f t="shared" ca="1" si="15"/>
        <v>4.4465936087952542E-3</v>
      </c>
    </row>
    <row r="198" spans="1:6" x14ac:dyDescent="0.3">
      <c r="A198" s="9">
        <v>44481</v>
      </c>
      <c r="B198">
        <v>270.94143676757801</v>
      </c>
      <c r="C198" s="8">
        <f t="shared" si="12"/>
        <v>-9.5082688514908382E-3</v>
      </c>
      <c r="D198" s="12">
        <f t="shared" ca="1" si="13"/>
        <v>1.9449509262126485</v>
      </c>
      <c r="E198" s="12">
        <f t="shared" ca="1" si="14"/>
        <v>656.84055513165254</v>
      </c>
      <c r="F198" s="8">
        <f t="shared" ca="1" si="15"/>
        <v>3.331382726308927E-2</v>
      </c>
    </row>
    <row r="199" spans="1:6" x14ac:dyDescent="0.3">
      <c r="A199" s="9">
        <v>44482</v>
      </c>
      <c r="B199">
        <v>271.99777221679699</v>
      </c>
      <c r="C199" s="8">
        <f t="shared" si="12"/>
        <v>3.8911788450492484E-3</v>
      </c>
      <c r="D199" s="12">
        <f t="shared" ca="1" si="13"/>
        <v>0.31846078251496973</v>
      </c>
      <c r="E199" s="12">
        <f t="shared" ca="1" si="14"/>
        <v>638.84300658319125</v>
      </c>
      <c r="F199" s="8">
        <f t="shared" ca="1" si="15"/>
        <v>5.5312625782141609E-3</v>
      </c>
    </row>
    <row r="200" spans="1:6" x14ac:dyDescent="0.3">
      <c r="A200" s="9">
        <v>44483</v>
      </c>
      <c r="B200">
        <v>280.258056640625</v>
      </c>
      <c r="C200" s="8">
        <f t="shared" si="12"/>
        <v>2.9916933704636123E-2</v>
      </c>
      <c r="D200" s="12">
        <f t="shared" ca="1" si="13"/>
        <v>0.97343599944555081</v>
      </c>
      <c r="E200" s="12">
        <f t="shared" ca="1" si="14"/>
        <v>646.09048257339202</v>
      </c>
      <c r="F200" s="8">
        <f t="shared" ca="1" si="15"/>
        <v>1.6812084362118E-2</v>
      </c>
    </row>
    <row r="201" spans="1:6" x14ac:dyDescent="0.3">
      <c r="A201" s="9">
        <v>44484</v>
      </c>
      <c r="B201">
        <v>283.54119873046898</v>
      </c>
      <c r="C201" s="8">
        <f t="shared" si="12"/>
        <v>1.1646624822543427E-2</v>
      </c>
      <c r="D201" s="12">
        <f t="shared" ca="1" si="13"/>
        <v>-1.9493553854155874</v>
      </c>
      <c r="E201" s="12">
        <f t="shared" ca="1" si="14"/>
        <v>613.74901401307568</v>
      </c>
      <c r="F201" s="8">
        <f t="shared" ca="1" si="15"/>
        <v>-3.4541402903821745E-2</v>
      </c>
    </row>
    <row r="202" spans="1:6" x14ac:dyDescent="0.3">
      <c r="A202" s="9">
        <v>44487</v>
      </c>
      <c r="B202">
        <v>281.47610473632801</v>
      </c>
      <c r="C202" s="8">
        <f t="shared" si="12"/>
        <v>-7.3098759171813885E-3</v>
      </c>
      <c r="D202" s="12">
        <f t="shared" ca="1" si="13"/>
        <v>2.1889880958825794E-2</v>
      </c>
      <c r="E202" s="12">
        <f t="shared" ca="1" si="14"/>
        <v>635.56137022068413</v>
      </c>
      <c r="F202" s="8">
        <f t="shared" ca="1" si="15"/>
        <v>3.8118042914710143E-4</v>
      </c>
    </row>
    <row r="203" spans="1:6" x14ac:dyDescent="0.3">
      <c r="A203" s="9">
        <v>44488</v>
      </c>
      <c r="B203">
        <v>281.91390991210898</v>
      </c>
      <c r="C203" s="8">
        <f t="shared" si="12"/>
        <v>1.5541818368222029E-3</v>
      </c>
      <c r="D203" s="12">
        <f t="shared" ca="1" si="13"/>
        <v>-0.35058737805297419</v>
      </c>
      <c r="E203" s="12">
        <f t="shared" ca="1" si="14"/>
        <v>631.43980970693735</v>
      </c>
      <c r="F203" s="8">
        <f t="shared" ca="1" si="15"/>
        <v>-6.1248514788023256E-3</v>
      </c>
    </row>
    <row r="204" spans="1:6" x14ac:dyDescent="0.3">
      <c r="A204" s="9">
        <v>44489</v>
      </c>
      <c r="B204">
        <v>285.81558227539102</v>
      </c>
      <c r="C204" s="8">
        <f t="shared" si="12"/>
        <v>1.3745045287050887E-2</v>
      </c>
      <c r="D204" s="12">
        <f t="shared" ca="1" si="13"/>
        <v>-0.53461283427921769</v>
      </c>
      <c r="E204" s="12">
        <f t="shared" ca="1" si="14"/>
        <v>629.40351880445769</v>
      </c>
      <c r="F204" s="8">
        <f t="shared" ca="1" si="15"/>
        <v>-9.3549001721718646E-3</v>
      </c>
    </row>
    <row r="205" spans="1:6" x14ac:dyDescent="0.3">
      <c r="A205" s="9">
        <v>44490</v>
      </c>
      <c r="B205">
        <v>284.73074340820301</v>
      </c>
      <c r="C205" s="8">
        <f t="shared" si="12"/>
        <v>-3.8028118864610314E-3</v>
      </c>
      <c r="D205" s="12">
        <f t="shared" ca="1" si="13"/>
        <v>0.10557435796845924</v>
      </c>
      <c r="E205" s="12">
        <f t="shared" ca="1" si="14"/>
        <v>636.48736134554235</v>
      </c>
      <c r="F205" s="8">
        <f t="shared" ca="1" si="15"/>
        <v>1.8370857973063707E-3</v>
      </c>
    </row>
    <row r="206" spans="1:6" x14ac:dyDescent="0.3">
      <c r="A206" s="9">
        <v>44491</v>
      </c>
      <c r="B206">
        <v>284.77828979492199</v>
      </c>
      <c r="C206" s="8">
        <f t="shared" si="12"/>
        <v>1.6697324908796906E-4</v>
      </c>
      <c r="D206" s="12">
        <f t="shared" ca="1" si="13"/>
        <v>-6.5092262190027768E-3</v>
      </c>
      <c r="E206" s="12">
        <f t="shared" ca="1" si="14"/>
        <v>635.2471265026104</v>
      </c>
      <c r="F206" s="8">
        <f t="shared" ca="1" si="15"/>
        <v>-1.1337673708058184E-4</v>
      </c>
    </row>
    <row r="207" spans="1:6" x14ac:dyDescent="0.3">
      <c r="A207" s="9">
        <v>44494</v>
      </c>
      <c r="B207">
        <v>289.20343017578102</v>
      </c>
      <c r="C207" s="8">
        <f t="shared" si="12"/>
        <v>1.5419404146843951E-2</v>
      </c>
      <c r="D207" s="12">
        <f t="shared" ca="1" si="13"/>
        <v>0.50848860125572037</v>
      </c>
      <c r="E207" s="12">
        <f t="shared" ca="1" si="14"/>
        <v>640.94571523260834</v>
      </c>
      <c r="F207" s="8">
        <f t="shared" ca="1" si="15"/>
        <v>8.8172901945800207E-3</v>
      </c>
    </row>
    <row r="208" spans="1:6" x14ac:dyDescent="0.3">
      <c r="A208" s="9">
        <v>44495</v>
      </c>
      <c r="B208">
        <v>289.48889160156301</v>
      </c>
      <c r="C208" s="8">
        <f t="shared" si="12"/>
        <v>9.8657417143275627E-4</v>
      </c>
      <c r="D208" s="12">
        <f t="shared" ca="1" si="13"/>
        <v>-3.5221350178010279E-2</v>
      </c>
      <c r="E208" s="12">
        <f t="shared" ca="1" si="14"/>
        <v>634.92941917011649</v>
      </c>
      <c r="F208" s="8">
        <f t="shared" ca="1" si="15"/>
        <v>-6.1363371348595417E-4</v>
      </c>
    </row>
    <row r="209" spans="1:6" x14ac:dyDescent="0.3">
      <c r="A209" s="9">
        <v>44496</v>
      </c>
      <c r="B209">
        <v>283.56964111328102</v>
      </c>
      <c r="C209" s="8">
        <f t="shared" si="12"/>
        <v>-2.0659184630554925E-2</v>
      </c>
      <c r="D209" s="12">
        <f t="shared" ca="1" si="13"/>
        <v>0.60891487380298281</v>
      </c>
      <c r="E209" s="12">
        <f t="shared" ca="1" si="14"/>
        <v>642.05695880375072</v>
      </c>
      <c r="F209" s="8">
        <f t="shared" ca="1" si="15"/>
        <v>1.0549545117358519E-2</v>
      </c>
    </row>
    <row r="210" spans="1:6" x14ac:dyDescent="0.3">
      <c r="A210" s="9">
        <v>44497</v>
      </c>
      <c r="B210">
        <v>287.09075927734398</v>
      </c>
      <c r="C210" s="8">
        <f t="shared" si="12"/>
        <v>1.2340659516636638E-2</v>
      </c>
      <c r="D210" s="12">
        <f t="shared" ca="1" si="13"/>
        <v>-0.82352971720072032</v>
      </c>
      <c r="E210" s="12">
        <f t="shared" ca="1" si="14"/>
        <v>626.20657620569796</v>
      </c>
      <c r="F210" s="8">
        <f t="shared" ca="1" si="15"/>
        <v>-1.4447164912366011E-2</v>
      </c>
    </row>
    <row r="211" spans="1:6" x14ac:dyDescent="0.3">
      <c r="A211" s="9">
        <v>44498</v>
      </c>
      <c r="B211">
        <v>282.24688720703102</v>
      </c>
      <c r="C211" s="8">
        <f t="shared" si="12"/>
        <v>-1.7016225710837145E-2</v>
      </c>
      <c r="D211" s="12">
        <f t="shared" ca="1" si="13"/>
        <v>-0.73603512430116491</v>
      </c>
      <c r="E211" s="12">
        <f t="shared" ca="1" si="14"/>
        <v>627.17472728213647</v>
      </c>
      <c r="F211" s="8">
        <f t="shared" ca="1" si="15"/>
        <v>-1.2902301802801946E-2</v>
      </c>
    </row>
    <row r="212" spans="1:6" x14ac:dyDescent="0.3">
      <c r="A212" s="9">
        <v>44501</v>
      </c>
      <c r="B212">
        <v>286.27239990234398</v>
      </c>
      <c r="C212" s="8">
        <f t="shared" si="12"/>
        <v>1.4161630267748122E-2</v>
      </c>
      <c r="D212" s="12">
        <f t="shared" ca="1" si="13"/>
        <v>1.5957860914679776</v>
      </c>
      <c r="E212" s="12">
        <f t="shared" ca="1" si="14"/>
        <v>652.97695282881523</v>
      </c>
      <c r="F212" s="8">
        <f t="shared" ca="1" si="15"/>
        <v>2.7414358848601935E-2</v>
      </c>
    </row>
    <row r="213" spans="1:6" x14ac:dyDescent="0.3">
      <c r="A213" s="9">
        <v>44502</v>
      </c>
      <c r="B213">
        <v>287.32870483398398</v>
      </c>
      <c r="C213" s="8">
        <f t="shared" si="12"/>
        <v>3.6830686586264618E-3</v>
      </c>
      <c r="D213" s="12">
        <f t="shared" ca="1" si="13"/>
        <v>1.0669171927484933</v>
      </c>
      <c r="E213" s="12">
        <f t="shared" ca="1" si="14"/>
        <v>647.12487698479185</v>
      </c>
      <c r="F213" s="8">
        <f t="shared" ca="1" si="15"/>
        <v>1.8411809611821702E-2</v>
      </c>
    </row>
    <row r="214" spans="1:6" x14ac:dyDescent="0.3">
      <c r="A214" s="9">
        <v>44503</v>
      </c>
      <c r="B214">
        <v>289.374755859375</v>
      </c>
      <c r="C214" s="8">
        <f t="shared" si="12"/>
        <v>7.0957077582095322E-3</v>
      </c>
      <c r="D214" s="12">
        <f t="shared" ca="1" si="13"/>
        <v>-5.7168796283711423E-2</v>
      </c>
      <c r="E214" s="12">
        <f t="shared" ca="1" si="14"/>
        <v>634.68656480771369</v>
      </c>
      <c r="F214" s="8">
        <f t="shared" ca="1" si="15"/>
        <v>-9.9619721052670814E-4</v>
      </c>
    </row>
    <row r="215" spans="1:6" x14ac:dyDescent="0.3">
      <c r="A215" s="9">
        <v>44504</v>
      </c>
      <c r="B215">
        <v>309.89208984375</v>
      </c>
      <c r="C215" s="8">
        <f t="shared" si="12"/>
        <v>6.8501558443407815E-2</v>
      </c>
      <c r="D215" s="12">
        <f t="shared" ca="1" si="13"/>
        <v>2.0532388141863045</v>
      </c>
      <c r="E215" s="12">
        <f t="shared" ca="1" si="14"/>
        <v>658.03878958057794</v>
      </c>
      <c r="F215" s="8">
        <f t="shared" ca="1" si="15"/>
        <v>3.5136404802898112E-2</v>
      </c>
    </row>
    <row r="216" spans="1:6" x14ac:dyDescent="0.3">
      <c r="A216" s="9">
        <v>44505</v>
      </c>
      <c r="B216">
        <v>309.996826171875</v>
      </c>
      <c r="C216" s="8">
        <f t="shared" si="12"/>
        <v>3.3791967049460423E-4</v>
      </c>
      <c r="D216" s="12">
        <f t="shared" ca="1" si="13"/>
        <v>0.33558574851083822</v>
      </c>
      <c r="E216" s="12">
        <f t="shared" ca="1" si="14"/>
        <v>639.03249891309906</v>
      </c>
      <c r="F216" s="8">
        <f t="shared" ca="1" si="15"/>
        <v>5.8278365879384873E-3</v>
      </c>
    </row>
    <row r="217" spans="1:6" x14ac:dyDescent="0.3">
      <c r="A217" s="9">
        <v>44508</v>
      </c>
      <c r="B217">
        <v>313.536865234375</v>
      </c>
      <c r="C217" s="8">
        <f t="shared" si="12"/>
        <v>1.1354886342131831E-2</v>
      </c>
      <c r="D217" s="12">
        <f t="shared" ca="1" si="13"/>
        <v>0.37526947075447731</v>
      </c>
      <c r="E217" s="12">
        <f t="shared" ca="1" si="14"/>
        <v>639.47160991566557</v>
      </c>
      <c r="F217" s="8">
        <f t="shared" ca="1" si="15"/>
        <v>6.5147503284581701E-3</v>
      </c>
    </row>
    <row r="218" spans="1:6" x14ac:dyDescent="0.3">
      <c r="A218" s="9">
        <v>44509</v>
      </c>
      <c r="B218">
        <v>313.63204956054699</v>
      </c>
      <c r="C218" s="8">
        <f t="shared" si="12"/>
        <v>3.0353649441938822E-4</v>
      </c>
      <c r="D218" s="12">
        <f t="shared" ca="1" si="13"/>
        <v>-0.12030326123506227</v>
      </c>
      <c r="E218" s="12">
        <f t="shared" ca="1" si="14"/>
        <v>633.98796506369081</v>
      </c>
      <c r="F218" s="8">
        <f t="shared" ca="1" si="15"/>
        <v>-2.0975038075832365E-3</v>
      </c>
    </row>
    <row r="219" spans="1:6" x14ac:dyDescent="0.3">
      <c r="A219" s="9">
        <v>44510</v>
      </c>
      <c r="B219">
        <v>311.96139526367199</v>
      </c>
      <c r="C219" s="8">
        <f t="shared" si="12"/>
        <v>-5.3410350834399763E-3</v>
      </c>
      <c r="D219" s="12">
        <f t="shared" ca="1" si="13"/>
        <v>1.3518992703789707</v>
      </c>
      <c r="E219" s="12">
        <f t="shared" ca="1" si="14"/>
        <v>650.27827991039192</v>
      </c>
      <c r="F219" s="8">
        <f t="shared" ca="1" si="15"/>
        <v>2.3272918695015517E-2</v>
      </c>
    </row>
    <row r="220" spans="1:6" x14ac:dyDescent="0.3">
      <c r="A220" s="9">
        <v>44511</v>
      </c>
      <c r="B220">
        <v>312.06646728515602</v>
      </c>
      <c r="C220" s="8">
        <f t="shared" si="12"/>
        <v>3.3675426622075376E-4</v>
      </c>
      <c r="D220" s="12">
        <f t="shared" ca="1" si="13"/>
        <v>-1.7058911180361189</v>
      </c>
      <c r="E220" s="12">
        <f t="shared" ca="1" si="14"/>
        <v>616.44301126166397</v>
      </c>
      <c r="F220" s="8">
        <f t="shared" ca="1" si="15"/>
        <v>-3.0161596337447333E-2</v>
      </c>
    </row>
    <row r="221" spans="1:6" x14ac:dyDescent="0.3">
      <c r="A221" s="9">
        <v>44512</v>
      </c>
      <c r="B221">
        <v>318.84429931640602</v>
      </c>
      <c r="C221" s="8">
        <f t="shared" si="12"/>
        <v>2.1486692422093116E-2</v>
      </c>
      <c r="D221" s="12">
        <f t="shared" ca="1" si="13"/>
        <v>2.3698656835279299E-2</v>
      </c>
      <c r="E221" s="12">
        <f t="shared" ca="1" si="14"/>
        <v>635.58138480962941</v>
      </c>
      <c r="F221" s="8">
        <f t="shared" ca="1" si="15"/>
        <v>4.1267113130109801E-4</v>
      </c>
    </row>
    <row r="222" spans="1:6" x14ac:dyDescent="0.3">
      <c r="A222" s="9">
        <v>44515</v>
      </c>
      <c r="B222">
        <v>313.43157958984398</v>
      </c>
      <c r="C222" s="8">
        <f t="shared" si="12"/>
        <v>-1.7121804381662404E-2</v>
      </c>
      <c r="D222" s="12">
        <f t="shared" ca="1" si="13"/>
        <v>0.12067034412397716</v>
      </c>
      <c r="E222" s="12">
        <f t="shared" ca="1" si="14"/>
        <v>636.65440247073684</v>
      </c>
      <c r="F222" s="8">
        <f t="shared" ca="1" si="15"/>
        <v>2.0994935368062544E-3</v>
      </c>
    </row>
    <row r="223" spans="1:6" x14ac:dyDescent="0.3">
      <c r="A223" s="9">
        <v>44516</v>
      </c>
      <c r="B223">
        <v>317.39321899414102</v>
      </c>
      <c r="C223" s="8">
        <f t="shared" si="12"/>
        <v>1.2560354305129065E-2</v>
      </c>
      <c r="D223" s="12">
        <f t="shared" ca="1" si="13"/>
        <v>-0.60671880873159734</v>
      </c>
      <c r="E223" s="12">
        <f t="shared" ca="1" si="14"/>
        <v>628.60564690780382</v>
      </c>
      <c r="F223" s="8">
        <f t="shared" ca="1" si="15"/>
        <v>-1.0623367883508688E-2</v>
      </c>
    </row>
    <row r="224" spans="1:6" x14ac:dyDescent="0.3">
      <c r="A224" s="9">
        <v>44517</v>
      </c>
      <c r="B224">
        <v>314.37661743164102</v>
      </c>
      <c r="C224" s="8">
        <f t="shared" si="12"/>
        <v>-9.5497578838820429E-3</v>
      </c>
      <c r="D224" s="12">
        <f t="shared" ca="1" si="13"/>
        <v>0.16622705212939565</v>
      </c>
      <c r="E224" s="12">
        <f t="shared" ca="1" si="14"/>
        <v>637.15849963186167</v>
      </c>
      <c r="F224" s="8">
        <f t="shared" ca="1" si="15"/>
        <v>2.8909711338822998E-3</v>
      </c>
    </row>
    <row r="225" spans="1:6" x14ac:dyDescent="0.3">
      <c r="A225" s="9">
        <v>44518</v>
      </c>
      <c r="B225">
        <v>317.221435546875</v>
      </c>
      <c r="C225" s="8">
        <f t="shared" si="12"/>
        <v>9.0083791110079515E-3</v>
      </c>
      <c r="D225" s="12">
        <f t="shared" ca="1" si="13"/>
        <v>1.2937176544634319</v>
      </c>
      <c r="E225" s="12">
        <f t="shared" ca="1" si="14"/>
        <v>649.6344847659052</v>
      </c>
      <c r="F225" s="8">
        <f t="shared" ca="1" si="15"/>
        <v>2.2282398077604286E-2</v>
      </c>
    </row>
    <row r="226" spans="1:6" x14ac:dyDescent="0.3">
      <c r="A226" s="9">
        <v>44519</v>
      </c>
      <c r="B226">
        <v>314.78713989257801</v>
      </c>
      <c r="C226" s="8">
        <f t="shared" si="12"/>
        <v>-7.7034008301805901E-3</v>
      </c>
      <c r="D226" s="12">
        <f t="shared" ca="1" si="13"/>
        <v>1.7378023540613954</v>
      </c>
      <c r="E226" s="12">
        <f t="shared" ca="1" si="14"/>
        <v>654.54840076571168</v>
      </c>
      <c r="F226" s="8">
        <f t="shared" ca="1" si="15"/>
        <v>2.9818057850228483E-2</v>
      </c>
    </row>
    <row r="227" spans="1:6" x14ac:dyDescent="0.3">
      <c r="A227" s="9">
        <v>44522</v>
      </c>
      <c r="B227">
        <v>311.7705078125</v>
      </c>
      <c r="C227" s="8">
        <f t="shared" si="12"/>
        <v>-9.6292987579199765E-3</v>
      </c>
      <c r="D227" s="12">
        <f t="shared" ca="1" si="13"/>
        <v>1.6900956862596896</v>
      </c>
      <c r="E227" s="12">
        <f t="shared" ca="1" si="14"/>
        <v>654.02051372429696</v>
      </c>
      <c r="F227" s="8">
        <f t="shared" ca="1" si="15"/>
        <v>2.9011242000936865E-2</v>
      </c>
    </row>
    <row r="228" spans="1:6" x14ac:dyDescent="0.3">
      <c r="A228" s="9">
        <v>44523</v>
      </c>
      <c r="B228">
        <v>314.09027099609398</v>
      </c>
      <c r="C228" s="8">
        <f t="shared" si="12"/>
        <v>7.4130665649630801E-3</v>
      </c>
      <c r="D228" s="12">
        <f t="shared" ca="1" si="13"/>
        <v>0.99329201823596902</v>
      </c>
      <c r="E228" s="12">
        <f t="shared" ca="1" si="14"/>
        <v>646.3101947330656</v>
      </c>
      <c r="F228" s="8">
        <f t="shared" ca="1" si="15"/>
        <v>1.7152090624337275E-2</v>
      </c>
    </row>
    <row r="229" spans="1:6" x14ac:dyDescent="0.3">
      <c r="A229" s="9">
        <v>44524</v>
      </c>
      <c r="B229">
        <v>310.29086303710898</v>
      </c>
      <c r="C229" s="8">
        <f t="shared" si="12"/>
        <v>-1.2170306397735968E-2</v>
      </c>
      <c r="D229" s="12">
        <f t="shared" ca="1" si="13"/>
        <v>-0.46813965167905475</v>
      </c>
      <c r="E229" s="12">
        <f t="shared" ca="1" si="14"/>
        <v>630.13906235241745</v>
      </c>
      <c r="F229" s="8">
        <f t="shared" ca="1" si="15"/>
        <v>-8.1869465950914558E-3</v>
      </c>
    </row>
    <row r="230" spans="1:6" x14ac:dyDescent="0.3">
      <c r="A230" s="9">
        <v>44526</v>
      </c>
      <c r="B230">
        <v>295.58969116210898</v>
      </c>
      <c r="C230" s="8">
        <f t="shared" si="12"/>
        <v>-4.8537811259204942E-2</v>
      </c>
      <c r="D230" s="12">
        <f t="shared" ca="1" si="13"/>
        <v>-0.86417540851088104</v>
      </c>
      <c r="E230" s="12">
        <f t="shared" ca="1" si="14"/>
        <v>625.75682075807049</v>
      </c>
      <c r="F230" s="8">
        <f t="shared" ca="1" si="15"/>
        <v>-1.5165645130023589E-2</v>
      </c>
    </row>
    <row r="231" spans="1:6" x14ac:dyDescent="0.3">
      <c r="A231" s="9">
        <v>44529</v>
      </c>
      <c r="B231">
        <v>295.11233520507801</v>
      </c>
      <c r="C231" s="8">
        <f t="shared" si="12"/>
        <v>-1.6162330232028677E-3</v>
      </c>
      <c r="D231" s="12">
        <f t="shared" ca="1" si="13"/>
        <v>-1.6604359860586442</v>
      </c>
      <c r="E231" s="12">
        <f t="shared" ca="1" si="14"/>
        <v>616.94598445686665</v>
      </c>
      <c r="F231" s="8">
        <f t="shared" ca="1" si="15"/>
        <v>-2.9346000892976919E-2</v>
      </c>
    </row>
    <row r="232" spans="1:6" x14ac:dyDescent="0.3">
      <c r="A232" s="9">
        <v>44530</v>
      </c>
      <c r="B232">
        <v>288.35357666015602</v>
      </c>
      <c r="C232" s="8">
        <f t="shared" si="12"/>
        <v>-2.3168657291072214E-2</v>
      </c>
      <c r="D232" s="12">
        <f t="shared" ca="1" si="13"/>
        <v>-1.3107050383711725</v>
      </c>
      <c r="E232" s="12">
        <f t="shared" ca="1" si="14"/>
        <v>620.81585095085916</v>
      </c>
      <c r="F232" s="8">
        <f t="shared" ca="1" si="15"/>
        <v>-2.3092973868377397E-2</v>
      </c>
    </row>
    <row r="233" spans="1:6" x14ac:dyDescent="0.3">
      <c r="A233" s="9">
        <v>44531</v>
      </c>
      <c r="B233">
        <v>279.80023193359398</v>
      </c>
      <c r="C233" s="8">
        <f t="shared" si="12"/>
        <v>-3.0111532711811988E-2</v>
      </c>
      <c r="D233" s="12">
        <f t="shared" ca="1" si="13"/>
        <v>1.5730464680901153</v>
      </c>
      <c r="E233" s="12">
        <f t="shared" ca="1" si="14"/>
        <v>652.72533281297763</v>
      </c>
      <c r="F233" s="8">
        <f t="shared" ca="1" si="15"/>
        <v>2.70289417106842E-2</v>
      </c>
    </row>
    <row r="234" spans="1:6" x14ac:dyDescent="0.3">
      <c r="A234" s="9">
        <v>44532</v>
      </c>
      <c r="B234">
        <v>291.09332275390602</v>
      </c>
      <c r="C234" s="8">
        <f t="shared" si="12"/>
        <v>3.9568021350707958E-2</v>
      </c>
      <c r="D234" s="12">
        <f t="shared" ca="1" si="13"/>
        <v>0.31169338623997234</v>
      </c>
      <c r="E234" s="12">
        <f t="shared" ca="1" si="14"/>
        <v>638.76812353303694</v>
      </c>
      <c r="F234" s="8">
        <f t="shared" ca="1" si="15"/>
        <v>5.4140390373810703E-3</v>
      </c>
    </row>
    <row r="235" spans="1:6" x14ac:dyDescent="0.3">
      <c r="A235" s="9">
        <v>44533</v>
      </c>
      <c r="B235">
        <v>291.54208374023398</v>
      </c>
      <c r="C235" s="8">
        <f t="shared" si="12"/>
        <v>1.5404524684501557E-3</v>
      </c>
      <c r="D235" s="12">
        <f t="shared" ca="1" si="13"/>
        <v>1.36719219243961</v>
      </c>
      <c r="E235" s="12">
        <f t="shared" ca="1" si="14"/>
        <v>650.44750018405955</v>
      </c>
      <c r="F235" s="8">
        <f t="shared" ca="1" si="15"/>
        <v>2.3533112314934476E-2</v>
      </c>
    </row>
    <row r="236" spans="1:6" x14ac:dyDescent="0.3">
      <c r="A236" s="9">
        <v>44536</v>
      </c>
      <c r="B236">
        <v>297.51797485351602</v>
      </c>
      <c r="C236" s="8">
        <f t="shared" si="12"/>
        <v>2.0290277859623493E-2</v>
      </c>
      <c r="D236" s="12">
        <f t="shared" ca="1" si="13"/>
        <v>1.3615960322075458</v>
      </c>
      <c r="E236" s="12">
        <f t="shared" ca="1" si="14"/>
        <v>650.38557717404206</v>
      </c>
      <c r="F236" s="8">
        <f t="shared" ca="1" si="15"/>
        <v>2.3437907155806664E-2</v>
      </c>
    </row>
    <row r="237" spans="1:6" x14ac:dyDescent="0.3">
      <c r="A237" s="9">
        <v>44537</v>
      </c>
      <c r="B237">
        <v>300.19091796875</v>
      </c>
      <c r="C237" s="8">
        <f t="shared" si="12"/>
        <v>8.9440226368944463E-3</v>
      </c>
      <c r="D237" s="12">
        <f t="shared" ca="1" si="13"/>
        <v>0.9151418512997872</v>
      </c>
      <c r="E237" s="12">
        <f t="shared" ca="1" si="14"/>
        <v>645.44544222967409</v>
      </c>
      <c r="F237" s="8">
        <f t="shared" ca="1" si="15"/>
        <v>1.5813211028496227E-2</v>
      </c>
    </row>
    <row r="238" spans="1:6" x14ac:dyDescent="0.3">
      <c r="A238" s="9">
        <v>44538</v>
      </c>
      <c r="B238">
        <v>301.88058471679699</v>
      </c>
      <c r="C238" s="8">
        <f t="shared" si="12"/>
        <v>5.6128588596944936E-3</v>
      </c>
      <c r="D238" s="12">
        <f t="shared" ca="1" si="13"/>
        <v>1.3016502202301163</v>
      </c>
      <c r="E238" s="12">
        <f t="shared" ca="1" si="14"/>
        <v>649.72226072818387</v>
      </c>
      <c r="F238" s="8">
        <f t="shared" ca="1" si="15"/>
        <v>2.2417504872126345E-2</v>
      </c>
    </row>
    <row r="239" spans="1:6" x14ac:dyDescent="0.3">
      <c r="A239" s="9">
        <v>44539</v>
      </c>
      <c r="B239">
        <v>303.87576293945301</v>
      </c>
      <c r="C239" s="8">
        <f t="shared" si="12"/>
        <v>6.587419001987384E-3</v>
      </c>
      <c r="D239" s="12">
        <f t="shared" ca="1" si="13"/>
        <v>-0.75758542198877232</v>
      </c>
      <c r="E239" s="12">
        <f t="shared" ca="1" si="14"/>
        <v>626.93626747322264</v>
      </c>
      <c r="F239" s="8">
        <f t="shared" ca="1" si="15"/>
        <v>-1.3282586821886886E-2</v>
      </c>
    </row>
    <row r="240" spans="1:6" x14ac:dyDescent="0.3">
      <c r="A240" s="9">
        <v>44540</v>
      </c>
      <c r="B240">
        <v>304.45819091796898</v>
      </c>
      <c r="C240" s="8">
        <f t="shared" si="12"/>
        <v>1.9148303420595991E-3</v>
      </c>
      <c r="D240" s="12">
        <f t="shared" ca="1" si="13"/>
        <v>-0.18465507847703466</v>
      </c>
      <c r="E240" s="12">
        <f t="shared" ca="1" si="14"/>
        <v>633.27589499091368</v>
      </c>
      <c r="F240" s="8">
        <f t="shared" ca="1" si="15"/>
        <v>-3.2212952612214532E-3</v>
      </c>
    </row>
    <row r="241" spans="1:6" x14ac:dyDescent="0.3">
      <c r="A241" s="9">
        <v>44543</v>
      </c>
      <c r="B241">
        <v>299.84725952148398</v>
      </c>
      <c r="C241" s="8">
        <f t="shared" si="12"/>
        <v>-1.5260563602191834E-2</v>
      </c>
      <c r="D241" s="12">
        <f t="shared" ca="1" si="13"/>
        <v>0.80952234450115257</v>
      </c>
      <c r="E241" s="12">
        <f t="shared" ca="1" si="14"/>
        <v>644.27673413227888</v>
      </c>
      <c r="F241" s="8">
        <f t="shared" ca="1" si="15"/>
        <v>1.4000869675128204E-2</v>
      </c>
    </row>
    <row r="242" spans="1:6" x14ac:dyDescent="0.3">
      <c r="A242" s="9">
        <v>44544</v>
      </c>
      <c r="B242">
        <v>297.26980590820301</v>
      </c>
      <c r="C242" s="8">
        <f t="shared" si="12"/>
        <v>-8.633046250088568E-3</v>
      </c>
      <c r="D242" s="12">
        <f t="shared" ca="1" si="13"/>
        <v>-0.98725616274282946</v>
      </c>
      <c r="E242" s="12">
        <f t="shared" ca="1" si="14"/>
        <v>624.39489928670218</v>
      </c>
      <c r="F242" s="8">
        <f t="shared" ca="1" si="15"/>
        <v>-1.7344455890844601E-2</v>
      </c>
    </row>
    <row r="243" spans="1:6" x14ac:dyDescent="0.3">
      <c r="A243" s="9">
        <v>44545</v>
      </c>
      <c r="B243">
        <v>300.81143188476602</v>
      </c>
      <c r="C243" s="8">
        <f t="shared" si="12"/>
        <v>1.1843432465043938E-2</v>
      </c>
      <c r="D243" s="12">
        <f t="shared" ca="1" si="13"/>
        <v>-1.1678758780027532</v>
      </c>
      <c r="E243" s="12">
        <f t="shared" ca="1" si="14"/>
        <v>622.39629381909731</v>
      </c>
      <c r="F243" s="8">
        <f t="shared" ca="1" si="15"/>
        <v>-2.0550457329635268E-2</v>
      </c>
    </row>
    <row r="244" spans="1:6" x14ac:dyDescent="0.3">
      <c r="A244" s="9">
        <v>44546</v>
      </c>
      <c r="B244">
        <v>298.93087768554699</v>
      </c>
      <c r="C244" s="8">
        <f t="shared" si="12"/>
        <v>-6.2712279339180495E-3</v>
      </c>
      <c r="D244" s="12">
        <f t="shared" ca="1" si="13"/>
        <v>0.40194844231972526</v>
      </c>
      <c r="E244" s="12">
        <f t="shared" ca="1" si="14"/>
        <v>639.76681987302618</v>
      </c>
      <c r="F244" s="8">
        <f t="shared" ca="1" si="15"/>
        <v>6.9762905006836816E-3</v>
      </c>
    </row>
    <row r="245" spans="1:6" x14ac:dyDescent="0.3">
      <c r="A245" s="9">
        <v>44547</v>
      </c>
      <c r="B245">
        <v>288.87857055664102</v>
      </c>
      <c r="C245" s="8">
        <f t="shared" si="12"/>
        <v>-3.420593962411362E-2</v>
      </c>
      <c r="D245" s="12">
        <f t="shared" ca="1" si="13"/>
        <v>1.7778642664082478</v>
      </c>
      <c r="E245" s="12">
        <f t="shared" ca="1" si="14"/>
        <v>654.9916965429411</v>
      </c>
      <c r="F245" s="8">
        <f t="shared" ca="1" si="15"/>
        <v>3.0495083005965321E-2</v>
      </c>
    </row>
    <row r="246" spans="1:6" x14ac:dyDescent="0.3">
      <c r="A246" s="9">
        <v>44550</v>
      </c>
      <c r="B246">
        <v>282.93136596679699</v>
      </c>
      <c r="C246" s="8">
        <f t="shared" si="12"/>
        <v>-2.0802083587305582E-2</v>
      </c>
      <c r="D246" s="12">
        <f t="shared" ca="1" si="13"/>
        <v>-7.9606980480630501E-2</v>
      </c>
      <c r="E246" s="12">
        <f t="shared" ca="1" si="14"/>
        <v>634.43828029705253</v>
      </c>
      <c r="F246" s="8">
        <f t="shared" ca="1" si="15"/>
        <v>-1.3874660676235142E-3</v>
      </c>
    </row>
    <row r="247" spans="1:6" x14ac:dyDescent="0.3">
      <c r="A247" s="9">
        <v>44551</v>
      </c>
      <c r="B247">
        <v>291.47521972656301</v>
      </c>
      <c r="C247" s="8">
        <f t="shared" si="12"/>
        <v>2.9750647518434623E-2</v>
      </c>
      <c r="D247" s="12">
        <f t="shared" ca="1" si="13"/>
        <v>1.1174114849904733</v>
      </c>
      <c r="E247" s="12">
        <f t="shared" ca="1" si="14"/>
        <v>647.6836098363658</v>
      </c>
      <c r="F247" s="8">
        <f t="shared" ca="1" si="15"/>
        <v>1.9274845175676764E-2</v>
      </c>
    </row>
    <row r="248" spans="1:6" x14ac:dyDescent="0.3">
      <c r="A248" s="9">
        <v>44552</v>
      </c>
      <c r="B248">
        <v>292.57305908203102</v>
      </c>
      <c r="C248" s="8">
        <f t="shared" si="12"/>
        <v>3.7594174601715048E-3</v>
      </c>
      <c r="D248" s="12">
        <f t="shared" ca="1" si="13"/>
        <v>-0.57507430579940744</v>
      </c>
      <c r="E248" s="12">
        <f t="shared" ca="1" si="14"/>
        <v>628.95580179808746</v>
      </c>
      <c r="F248" s="8">
        <f t="shared" ca="1" si="15"/>
        <v>-1.006648869530998E-2</v>
      </c>
    </row>
    <row r="249" spans="1:6" x14ac:dyDescent="0.3">
      <c r="A249" s="9">
        <v>44553</v>
      </c>
      <c r="B249">
        <v>297.73751831054699</v>
      </c>
      <c r="C249" s="8">
        <f t="shared" si="12"/>
        <v>1.7497877202150645E-2</v>
      </c>
      <c r="D249" s="12">
        <f t="shared" ca="1" si="13"/>
        <v>-0.90968900690323851</v>
      </c>
      <c r="E249" s="12">
        <f t="shared" ca="1" si="14"/>
        <v>625.25320061634648</v>
      </c>
      <c r="F249" s="8">
        <f t="shared" ca="1" si="15"/>
        <v>-1.5970786832049052E-2</v>
      </c>
    </row>
    <row r="250" spans="1:6" x14ac:dyDescent="0.3">
      <c r="A250" s="9">
        <v>44557</v>
      </c>
      <c r="B250">
        <v>302.16702270507801</v>
      </c>
      <c r="C250" s="8">
        <f t="shared" si="12"/>
        <v>1.4767632485978982E-2</v>
      </c>
      <c r="D250" s="12">
        <f t="shared" ca="1" si="13"/>
        <v>-0.63694152283136074</v>
      </c>
      <c r="E250" s="12">
        <f t="shared" ca="1" si="14"/>
        <v>628.27122449129888</v>
      </c>
      <c r="F250" s="8">
        <f t="shared" ca="1" si="15"/>
        <v>-1.1155516150386274E-2</v>
      </c>
    </row>
    <row r="251" spans="1:6" x14ac:dyDescent="0.3">
      <c r="A251" s="9">
        <v>44558</v>
      </c>
      <c r="B251">
        <v>303.01666259765602</v>
      </c>
      <c r="C251" s="8">
        <f t="shared" si="12"/>
        <v>2.8078762578614387E-3</v>
      </c>
      <c r="D251" s="12">
        <f t="shared" ca="1" si="13"/>
        <v>0.19828014176175018</v>
      </c>
      <c r="E251" s="12">
        <f t="shared" ca="1" si="14"/>
        <v>637.51317564328531</v>
      </c>
      <c r="F251" s="8">
        <f t="shared" ca="1" si="15"/>
        <v>3.447468979494675E-3</v>
      </c>
    </row>
    <row r="252" spans="1:6" x14ac:dyDescent="0.3">
      <c r="A252" s="9">
        <v>44559</v>
      </c>
      <c r="B252">
        <v>304.14312744140602</v>
      </c>
      <c r="C252" s="8">
        <f t="shared" si="12"/>
        <v>3.7106084912692599E-3</v>
      </c>
      <c r="D252" s="12">
        <f t="shared" ca="1" si="13"/>
        <v>0.57468860895405982</v>
      </c>
      <c r="E252" s="12">
        <f t="shared" ca="1" si="14"/>
        <v>641.67823602720159</v>
      </c>
      <c r="F252" s="8">
        <f t="shared" ca="1" si="15"/>
        <v>9.959512548240854E-3</v>
      </c>
    </row>
    <row r="253" spans="1:6" x14ac:dyDescent="0.3">
      <c r="A253" s="9">
        <v>44560</v>
      </c>
      <c r="B253">
        <v>300.70648193359398</v>
      </c>
      <c r="C253" s="8">
        <f t="shared" si="12"/>
        <v>-1.1363758650313634E-2</v>
      </c>
      <c r="D253" s="12">
        <f t="shared" ca="1" si="13"/>
        <v>1.2266586934848633</v>
      </c>
      <c r="E253" s="12">
        <f t="shared" ca="1" si="14"/>
        <v>648.89245942348452</v>
      </c>
      <c r="F253" s="8">
        <f t="shared" ca="1" si="15"/>
        <v>2.1139525491851784E-2</v>
      </c>
    </row>
    <row r="254" spans="1:6" x14ac:dyDescent="0.3">
      <c r="A254" s="9">
        <v>44561</v>
      </c>
      <c r="B254">
        <v>303.68490600585898</v>
      </c>
      <c r="C254" s="8">
        <f t="shared" si="12"/>
        <v>9.8560245639042181E-3</v>
      </c>
      <c r="D254" s="12">
        <f t="shared" ca="1" si="13"/>
        <v>-0.69476437442243844</v>
      </c>
      <c r="E254" s="12">
        <f t="shared" ca="1" si="14"/>
        <v>627.63139917003696</v>
      </c>
      <c r="F254" s="8">
        <f t="shared" ca="1" si="15"/>
        <v>-1.2174425362871113E-2</v>
      </c>
    </row>
    <row r="255" spans="1:6" x14ac:dyDescent="0.3">
      <c r="A255" s="9">
        <v>44564</v>
      </c>
      <c r="B255">
        <v>301.66104125976602</v>
      </c>
      <c r="C255" s="8">
        <f t="shared" si="12"/>
        <v>-6.6866633734293792E-3</v>
      </c>
      <c r="D255" s="12">
        <f t="shared" ca="1" si="13"/>
        <v>-1.1747345823814883</v>
      </c>
      <c r="E255" s="12">
        <f t="shared" ca="1" si="14"/>
        <v>622.32040042034896</v>
      </c>
      <c r="F255" s="8">
        <f t="shared" ca="1" si="15"/>
        <v>-2.0672402185349974E-2</v>
      </c>
    </row>
    <row r="256" spans="1:6" x14ac:dyDescent="0.3">
      <c r="A256" s="9">
        <v>44565</v>
      </c>
      <c r="B256">
        <v>309.33624267578102</v>
      </c>
      <c r="C256" s="8">
        <f t="shared" si="12"/>
        <v>2.5124842175477412E-2</v>
      </c>
      <c r="D256" s="12">
        <f t="shared" ca="1" si="13"/>
        <v>-1.5689920635515495</v>
      </c>
      <c r="E256" s="12">
        <f t="shared" ca="1" si="14"/>
        <v>617.95783592191253</v>
      </c>
      <c r="F256" s="8">
        <f t="shared" ca="1" si="15"/>
        <v>-2.7707247048680564E-2</v>
      </c>
    </row>
    <row r="257" spans="1:6" x14ac:dyDescent="0.3">
      <c r="A257" s="9">
        <v>44566</v>
      </c>
      <c r="B257">
        <v>303.923583984375</v>
      </c>
      <c r="C257" s="8">
        <f t="shared" si="12"/>
        <v>-1.765254794031931E-2</v>
      </c>
      <c r="D257" s="12">
        <f t="shared" ca="1" si="13"/>
        <v>-0.49521854088916084</v>
      </c>
      <c r="E257" s="12">
        <f t="shared" ca="1" si="14"/>
        <v>629.83942719933304</v>
      </c>
      <c r="F257" s="8">
        <f t="shared" ca="1" si="15"/>
        <v>-8.6625660778328045E-3</v>
      </c>
    </row>
    <row r="258" spans="1:6" x14ac:dyDescent="0.3">
      <c r="A258" s="9">
        <v>44567</v>
      </c>
      <c r="B258">
        <v>309.42214965820301</v>
      </c>
      <c r="C258" s="8">
        <f t="shared" si="12"/>
        <v>1.7930223310991596E-2</v>
      </c>
      <c r="D258" s="12">
        <f t="shared" ca="1" si="13"/>
        <v>-2.3201169946932905</v>
      </c>
      <c r="E258" s="12">
        <f t="shared" ca="1" si="14"/>
        <v>609.64643762259652</v>
      </c>
      <c r="F258" s="8">
        <f t="shared" ca="1" si="15"/>
        <v>-4.1248296841731799E-2</v>
      </c>
    </row>
    <row r="259" spans="1:6" x14ac:dyDescent="0.3">
      <c r="A259" s="9">
        <v>44568</v>
      </c>
      <c r="B259">
        <v>309.04983520507801</v>
      </c>
      <c r="C259" s="8">
        <f t="shared" si="12"/>
        <v>-1.2039817718890562E-3</v>
      </c>
      <c r="D259" s="12">
        <f t="shared" ca="1" si="13"/>
        <v>5.467229765062654E-2</v>
      </c>
      <c r="E259" s="12">
        <f t="shared" ca="1" si="14"/>
        <v>635.92411643112553</v>
      </c>
      <c r="F259" s="8">
        <f t="shared" ca="1" si="15"/>
        <v>9.5176691887288061E-4</v>
      </c>
    </row>
    <row r="260" spans="1:6" x14ac:dyDescent="0.3">
      <c r="A260" s="9">
        <v>44571</v>
      </c>
      <c r="B260">
        <v>303.04525756835898</v>
      </c>
      <c r="C260" s="8">
        <f t="shared" ref="C260:C323" si="16">LN(B260/B259)</f>
        <v>-1.96203836069066E-2</v>
      </c>
      <c r="D260" s="12">
        <f t="shared" ref="D260:D323" ca="1" si="17">NORMSINV(RAND())</f>
        <v>1.4200561707558539</v>
      </c>
      <c r="E260" s="12">
        <f t="shared" ref="E260:E323" ca="1" si="18">$E$3*(1+D260*$J$8)</f>
        <v>651.03245424596878</v>
      </c>
      <c r="F260" s="8">
        <f t="shared" ref="F260:F323" ca="1" si="19">LN(E260/$E$3)</f>
        <v>2.4432018363093829E-2</v>
      </c>
    </row>
    <row r="261" spans="1:6" x14ac:dyDescent="0.3">
      <c r="A261" s="9">
        <v>44572</v>
      </c>
      <c r="B261">
        <v>306.787353515625</v>
      </c>
      <c r="C261" s="8">
        <f t="shared" si="16"/>
        <v>1.2272688761891743E-2</v>
      </c>
      <c r="D261" s="12">
        <f t="shared" ca="1" si="17"/>
        <v>-1.3287270618918845</v>
      </c>
      <c r="E261" s="12">
        <f t="shared" ca="1" si="18"/>
        <v>620.61643243946367</v>
      </c>
      <c r="F261" s="8">
        <f t="shared" ca="1" si="19"/>
        <v>-2.3414245541071667E-2</v>
      </c>
    </row>
    <row r="262" spans="1:6" x14ac:dyDescent="0.3">
      <c r="A262" s="9">
        <v>44573</v>
      </c>
      <c r="B262">
        <v>310.35763549804699</v>
      </c>
      <c r="C262" s="8">
        <f t="shared" si="16"/>
        <v>1.157044738894453E-2</v>
      </c>
      <c r="D262" s="12">
        <f t="shared" ca="1" si="17"/>
        <v>-0.58583173138019939</v>
      </c>
      <c r="E262" s="12">
        <f t="shared" ca="1" si="18"/>
        <v>628.836768006277</v>
      </c>
      <c r="F262" s="8">
        <f t="shared" ca="1" si="19"/>
        <v>-1.0255762817328944E-2</v>
      </c>
    </row>
    <row r="263" spans="1:6" x14ac:dyDescent="0.3">
      <c r="A263" s="9">
        <v>44574</v>
      </c>
      <c r="B263">
        <v>312.91607666015602</v>
      </c>
      <c r="C263" s="8">
        <f t="shared" si="16"/>
        <v>8.2097334831790093E-3</v>
      </c>
      <c r="D263" s="12">
        <f t="shared" ca="1" si="17"/>
        <v>1.1309625306248829</v>
      </c>
      <c r="E263" s="12">
        <f t="shared" ca="1" si="18"/>
        <v>647.8335557814014</v>
      </c>
      <c r="F263" s="8">
        <f t="shared" ca="1" si="19"/>
        <v>1.9506329481226169E-2</v>
      </c>
    </row>
    <row r="264" spans="1:6" x14ac:dyDescent="0.3">
      <c r="A264" s="9">
        <v>44575</v>
      </c>
      <c r="B264">
        <v>312.09506225585898</v>
      </c>
      <c r="C264" s="8">
        <f t="shared" si="16"/>
        <v>-2.627200782224815E-3</v>
      </c>
      <c r="D264" s="12">
        <f t="shared" ca="1" si="17"/>
        <v>0.13740726187333818</v>
      </c>
      <c r="E264" s="12">
        <f t="shared" ca="1" si="18"/>
        <v>636.8396009429888</v>
      </c>
      <c r="F264" s="8">
        <f t="shared" ca="1" si="19"/>
        <v>2.3903444918341285E-3</v>
      </c>
    </row>
    <row r="265" spans="1:6" x14ac:dyDescent="0.3">
      <c r="A265" s="9">
        <v>44579</v>
      </c>
      <c r="B265">
        <v>313.01159667968801</v>
      </c>
      <c r="C265" s="8">
        <f t="shared" si="16"/>
        <v>2.9324118292577777E-3</v>
      </c>
      <c r="D265" s="12">
        <f t="shared" ca="1" si="17"/>
        <v>-0.44132329840651807</v>
      </c>
      <c r="E265" s="12">
        <f t="shared" ca="1" si="18"/>
        <v>630.43579247512082</v>
      </c>
      <c r="F265" s="8">
        <f t="shared" ca="1" si="19"/>
        <v>-7.7161611799333408E-3</v>
      </c>
    </row>
    <row r="266" spans="1:6" x14ac:dyDescent="0.3">
      <c r="A266" s="9">
        <v>44580</v>
      </c>
      <c r="B266">
        <v>308.42929077148398</v>
      </c>
      <c r="C266" s="8">
        <f t="shared" si="16"/>
        <v>-1.4747626208246822E-2</v>
      </c>
      <c r="D266" s="12">
        <f t="shared" ca="1" si="17"/>
        <v>-0.60352730069798821</v>
      </c>
      <c r="E266" s="12">
        <f t="shared" ca="1" si="18"/>
        <v>628.64096179796786</v>
      </c>
      <c r="F266" s="8">
        <f t="shared" ca="1" si="19"/>
        <v>-1.0567189740050092E-2</v>
      </c>
    </row>
    <row r="267" spans="1:6" x14ac:dyDescent="0.3">
      <c r="A267" s="9">
        <v>44581</v>
      </c>
      <c r="B267">
        <v>299.97134399414102</v>
      </c>
      <c r="C267" s="8">
        <f t="shared" si="16"/>
        <v>-2.7805663666074946E-2</v>
      </c>
      <c r="D267" s="12">
        <f t="shared" ca="1" si="17"/>
        <v>-1.8859913332520524</v>
      </c>
      <c r="E267" s="12">
        <f t="shared" ca="1" si="18"/>
        <v>614.45015420101913</v>
      </c>
      <c r="F267" s="8">
        <f t="shared" ca="1" si="19"/>
        <v>-3.3399665826881676E-2</v>
      </c>
    </row>
    <row r="268" spans="1:6" x14ac:dyDescent="0.3">
      <c r="A268" s="9">
        <v>44582</v>
      </c>
      <c r="B268">
        <v>299.25540161132801</v>
      </c>
      <c r="C268" s="8">
        <f t="shared" si="16"/>
        <v>-2.3895553018325973E-3</v>
      </c>
      <c r="D268" s="12">
        <f t="shared" ca="1" si="17"/>
        <v>0.25191127658819706</v>
      </c>
      <c r="E268" s="12">
        <f t="shared" ca="1" si="18"/>
        <v>638.10661849720486</v>
      </c>
      <c r="F268" s="8">
        <f t="shared" ca="1" si="19"/>
        <v>4.377907499590156E-3</v>
      </c>
    </row>
    <row r="269" spans="1:6" x14ac:dyDescent="0.3">
      <c r="A269" s="9">
        <v>44585</v>
      </c>
      <c r="B269">
        <v>299.91415405273398</v>
      </c>
      <c r="C269" s="8">
        <f t="shared" si="16"/>
        <v>2.1988857765098233E-3</v>
      </c>
      <c r="D269" s="12">
        <f t="shared" ca="1" si="17"/>
        <v>0.84383466651629313</v>
      </c>
      <c r="E269" s="12">
        <f t="shared" ca="1" si="18"/>
        <v>644.65640915439371</v>
      </c>
      <c r="F269" s="8">
        <f t="shared" ca="1" si="19"/>
        <v>1.4590000360569325E-2</v>
      </c>
    </row>
    <row r="270" spans="1:6" x14ac:dyDescent="0.3">
      <c r="A270" s="9">
        <v>44586</v>
      </c>
      <c r="B270">
        <v>297.65164184570301</v>
      </c>
      <c r="C270" s="8">
        <f t="shared" si="16"/>
        <v>-7.5724649369396614E-3</v>
      </c>
      <c r="D270" s="12">
        <f t="shared" ca="1" si="17"/>
        <v>0.34007550160642303</v>
      </c>
      <c r="E270" s="12">
        <f t="shared" ca="1" si="18"/>
        <v>639.08217923217228</v>
      </c>
      <c r="F270" s="8">
        <f t="shared" ca="1" si="19"/>
        <v>5.9055765903775976E-3</v>
      </c>
    </row>
    <row r="271" spans="1:6" x14ac:dyDescent="0.3">
      <c r="A271" s="9">
        <v>44587</v>
      </c>
      <c r="B271">
        <v>299.64682006835898</v>
      </c>
      <c r="C271" s="8">
        <f t="shared" si="16"/>
        <v>6.680699082822053E-3</v>
      </c>
      <c r="D271" s="12">
        <f t="shared" ca="1" si="17"/>
        <v>0.403368956597636</v>
      </c>
      <c r="E271" s="12">
        <f t="shared" ca="1" si="18"/>
        <v>639.78253824351827</v>
      </c>
      <c r="F271" s="8">
        <f t="shared" ca="1" si="19"/>
        <v>7.0008591042991014E-3</v>
      </c>
    </row>
    <row r="272" spans="1:6" x14ac:dyDescent="0.3">
      <c r="A272" s="9">
        <v>44588</v>
      </c>
      <c r="B272">
        <v>294.67318725585898</v>
      </c>
      <c r="C272" s="8">
        <f t="shared" si="16"/>
        <v>-1.6737612273851281E-2</v>
      </c>
      <c r="D272" s="12">
        <f t="shared" ca="1" si="17"/>
        <v>-0.43268211757192609</v>
      </c>
      <c r="E272" s="12">
        <f t="shared" ca="1" si="18"/>
        <v>630.53140945269013</v>
      </c>
      <c r="F272" s="8">
        <f t="shared" ca="1" si="19"/>
        <v>-7.5645046140743683E-3</v>
      </c>
    </row>
    <row r="273" spans="1:6" x14ac:dyDescent="0.3">
      <c r="A273" s="9">
        <v>44589</v>
      </c>
      <c r="B273">
        <v>294.55868530273398</v>
      </c>
      <c r="C273" s="8">
        <f t="shared" si="16"/>
        <v>-3.8864820420891514E-4</v>
      </c>
      <c r="D273" s="12">
        <f t="shared" ca="1" si="17"/>
        <v>4.1881629637509146E-2</v>
      </c>
      <c r="E273" s="12">
        <f t="shared" ca="1" si="18"/>
        <v>635.78258426788113</v>
      </c>
      <c r="F273" s="8">
        <f t="shared" ca="1" si="19"/>
        <v>7.2918074589605939E-4</v>
      </c>
    </row>
    <row r="274" spans="1:6" x14ac:dyDescent="0.3">
      <c r="A274" s="9">
        <v>44592</v>
      </c>
      <c r="B274">
        <v>295.94287109375</v>
      </c>
      <c r="C274" s="8">
        <f t="shared" si="16"/>
        <v>4.6881784180743073E-3</v>
      </c>
      <c r="D274" s="12">
        <f t="shared" ca="1" si="17"/>
        <v>-1.424643394428448</v>
      </c>
      <c r="E274" s="12">
        <f t="shared" ca="1" si="18"/>
        <v>619.55509256101061</v>
      </c>
      <c r="F274" s="8">
        <f t="shared" ca="1" si="19"/>
        <v>-2.5125847712488276E-2</v>
      </c>
    </row>
    <row r="275" spans="1:6" x14ac:dyDescent="0.3">
      <c r="A275" s="9">
        <v>44593</v>
      </c>
      <c r="B275">
        <v>302.81613159179699</v>
      </c>
      <c r="C275" s="8">
        <f t="shared" si="16"/>
        <v>2.2959362251061509E-2</v>
      </c>
      <c r="D275" s="12">
        <f t="shared" ca="1" si="17"/>
        <v>-0.53404405733441296</v>
      </c>
      <c r="E275" s="12">
        <f t="shared" ca="1" si="18"/>
        <v>629.40981247350749</v>
      </c>
      <c r="F275" s="8">
        <f t="shared" ca="1" si="19"/>
        <v>-9.3449008038883723E-3</v>
      </c>
    </row>
    <row r="276" spans="1:6" x14ac:dyDescent="0.3">
      <c r="A276" s="9">
        <v>44594</v>
      </c>
      <c r="B276">
        <v>305.20266723632801</v>
      </c>
      <c r="C276" s="8">
        <f t="shared" si="16"/>
        <v>7.8502437925839011E-3</v>
      </c>
      <c r="D276" s="12">
        <f t="shared" ca="1" si="17"/>
        <v>-0.34495051924333303</v>
      </c>
      <c r="E276" s="12">
        <f t="shared" ca="1" si="18"/>
        <v>631.50218305760313</v>
      </c>
      <c r="F276" s="8">
        <f t="shared" ca="1" si="19"/>
        <v>-6.0260767906948889E-3</v>
      </c>
    </row>
    <row r="277" spans="1:6" x14ac:dyDescent="0.3">
      <c r="A277" s="9">
        <v>44595</v>
      </c>
      <c r="B277">
        <v>297.42248535156301</v>
      </c>
      <c r="C277" s="8">
        <f t="shared" si="16"/>
        <v>-2.5822401082947439E-2</v>
      </c>
      <c r="D277" s="12">
        <f t="shared" ca="1" si="17"/>
        <v>1.8954215483783592</v>
      </c>
      <c r="E277" s="12">
        <f t="shared" ca="1" si="18"/>
        <v>656.29249931612753</v>
      </c>
      <c r="F277" s="8">
        <f t="shared" ca="1" si="19"/>
        <v>3.2479097156355302E-2</v>
      </c>
    </row>
    <row r="278" spans="1:6" x14ac:dyDescent="0.3">
      <c r="A278" s="9">
        <v>44596</v>
      </c>
      <c r="B278">
        <v>289.22225952148398</v>
      </c>
      <c r="C278" s="8">
        <f t="shared" si="16"/>
        <v>-2.7958180973253064E-2</v>
      </c>
      <c r="D278" s="12">
        <f t="shared" ca="1" si="17"/>
        <v>-0.51189110165125717</v>
      </c>
      <c r="E278" s="12">
        <f t="shared" ca="1" si="18"/>
        <v>629.65494085436148</v>
      </c>
      <c r="F278" s="8">
        <f t="shared" ca="1" si="19"/>
        <v>-8.9555191087797338E-3</v>
      </c>
    </row>
    <row r="279" spans="1:6" x14ac:dyDescent="0.3">
      <c r="A279" s="9">
        <v>44599</v>
      </c>
      <c r="B279">
        <v>289.98599243164102</v>
      </c>
      <c r="C279" s="8">
        <f t="shared" si="16"/>
        <v>2.6371632317217009E-3</v>
      </c>
      <c r="D279" s="12">
        <f t="shared" ca="1" si="17"/>
        <v>-1.4154878794071117</v>
      </c>
      <c r="E279" s="12">
        <f t="shared" ca="1" si="18"/>
        <v>619.65640078394779</v>
      </c>
      <c r="F279" s="8">
        <f t="shared" ca="1" si="19"/>
        <v>-2.496234338137622E-2</v>
      </c>
    </row>
    <row r="280" spans="1:6" x14ac:dyDescent="0.3">
      <c r="A280" s="9">
        <v>44600</v>
      </c>
      <c r="B280">
        <v>290.90249633789102</v>
      </c>
      <c r="C280" s="8">
        <f t="shared" si="16"/>
        <v>3.1555270399217929E-3</v>
      </c>
      <c r="D280" s="12">
        <f t="shared" ca="1" si="17"/>
        <v>-0.55682186518094123</v>
      </c>
      <c r="E280" s="12">
        <f t="shared" ca="1" si="18"/>
        <v>629.15776993630936</v>
      </c>
      <c r="F280" s="8">
        <f t="shared" ca="1" si="19"/>
        <v>-9.7454236587435454E-3</v>
      </c>
    </row>
    <row r="281" spans="1:6" x14ac:dyDescent="0.3">
      <c r="A281" s="9">
        <v>44601</v>
      </c>
      <c r="B281">
        <v>299.99044799804699</v>
      </c>
      <c r="C281" s="8">
        <f t="shared" si="16"/>
        <v>3.0762487248781431E-2</v>
      </c>
      <c r="D281" s="12">
        <f t="shared" ca="1" si="17"/>
        <v>-1.2432458723908506</v>
      </c>
      <c r="E281" s="12">
        <f t="shared" ca="1" si="18"/>
        <v>621.56230466868453</v>
      </c>
      <c r="F281" s="8">
        <f t="shared" ca="1" si="19"/>
        <v>-2.1891320725539398E-2</v>
      </c>
    </row>
    <row r="282" spans="1:6" x14ac:dyDescent="0.3">
      <c r="A282" s="9">
        <v>44602</v>
      </c>
      <c r="B282">
        <v>291.56216430664102</v>
      </c>
      <c r="C282" s="8">
        <f t="shared" si="16"/>
        <v>-2.8497394461646435E-2</v>
      </c>
      <c r="D282" s="12">
        <f t="shared" ca="1" si="17"/>
        <v>-0.46877104101644024</v>
      </c>
      <c r="E282" s="12">
        <f t="shared" ca="1" si="18"/>
        <v>630.13207586049396</v>
      </c>
      <c r="F282" s="8">
        <f t="shared" ca="1" si="19"/>
        <v>-8.1980338789493113E-3</v>
      </c>
    </row>
    <row r="283" spans="1:6" x14ac:dyDescent="0.3">
      <c r="A283" s="9">
        <v>44603</v>
      </c>
      <c r="B283">
        <v>287.83642578125</v>
      </c>
      <c r="C283" s="8">
        <f t="shared" si="16"/>
        <v>-1.2860886936329582E-2</v>
      </c>
      <c r="D283" s="12">
        <f t="shared" ca="1" si="17"/>
        <v>-0.33379076085955361</v>
      </c>
      <c r="E283" s="12">
        <f t="shared" ca="1" si="18"/>
        <v>631.62566876950837</v>
      </c>
      <c r="F283" s="8">
        <f t="shared" ca="1" si="19"/>
        <v>-5.8305530958923206E-3</v>
      </c>
    </row>
    <row r="284" spans="1:6" x14ac:dyDescent="0.3">
      <c r="A284" s="9">
        <v>44606</v>
      </c>
      <c r="B284">
        <v>288.42062377929699</v>
      </c>
      <c r="C284" s="8">
        <f t="shared" si="16"/>
        <v>2.0275611331061834E-3</v>
      </c>
      <c r="D284" s="12">
        <f t="shared" ca="1" si="17"/>
        <v>-0.94583998188419494</v>
      </c>
      <c r="E284" s="12">
        <f t="shared" ca="1" si="18"/>
        <v>624.8531804073001</v>
      </c>
      <c r="F284" s="8">
        <f t="shared" ca="1" si="19"/>
        <v>-1.6610764723165583E-2</v>
      </c>
    </row>
    <row r="285" spans="1:6" x14ac:dyDescent="0.3">
      <c r="A285" s="9">
        <v>44607</v>
      </c>
      <c r="B285">
        <v>293.40100097656301</v>
      </c>
      <c r="C285" s="8">
        <f t="shared" si="16"/>
        <v>1.7120363469871697E-2</v>
      </c>
      <c r="D285" s="12">
        <f t="shared" ca="1" si="17"/>
        <v>-0.62624669494359109</v>
      </c>
      <c r="E285" s="12">
        <f t="shared" ca="1" si="18"/>
        <v>628.38956562289036</v>
      </c>
      <c r="F285" s="8">
        <f t="shared" ca="1" si="19"/>
        <v>-1.0967173945596828E-2</v>
      </c>
    </row>
    <row r="286" spans="1:6" x14ac:dyDescent="0.3">
      <c r="A286" s="9">
        <v>44608</v>
      </c>
      <c r="B286">
        <v>297.12680053710898</v>
      </c>
      <c r="C286" s="8">
        <f t="shared" si="16"/>
        <v>1.2618708178268477E-2</v>
      </c>
      <c r="D286" s="12">
        <f t="shared" ca="1" si="17"/>
        <v>-6.2210655111895871E-2</v>
      </c>
      <c r="E286" s="12">
        <f t="shared" ca="1" si="18"/>
        <v>634.63077529101338</v>
      </c>
      <c r="F286" s="8">
        <f t="shared" ca="1" si="19"/>
        <v>-1.0841019684210637E-3</v>
      </c>
    </row>
    <row r="287" spans="1:6" x14ac:dyDescent="0.3">
      <c r="A287" s="9">
        <v>44609</v>
      </c>
      <c r="B287">
        <v>290.22122192382801</v>
      </c>
      <c r="C287" s="8">
        <f t="shared" si="16"/>
        <v>-2.3515519135581139E-2</v>
      </c>
      <c r="D287" s="12">
        <f t="shared" ca="1" si="17"/>
        <v>0.39149628080337401</v>
      </c>
      <c r="E287" s="12">
        <f t="shared" ca="1" si="18"/>
        <v>639.65116390975106</v>
      </c>
      <c r="F287" s="8">
        <f t="shared" ca="1" si="19"/>
        <v>6.795495850215892E-3</v>
      </c>
    </row>
    <row r="288" spans="1:6" x14ac:dyDescent="0.3">
      <c r="A288" s="9">
        <v>44610</v>
      </c>
      <c r="B288">
        <v>287.35760498046898</v>
      </c>
      <c r="C288" s="8">
        <f t="shared" si="16"/>
        <v>-9.9160158726599914E-3</v>
      </c>
      <c r="D288" s="12">
        <f t="shared" ca="1" si="17"/>
        <v>-0.45672885041451211</v>
      </c>
      <c r="E288" s="12">
        <f t="shared" ca="1" si="18"/>
        <v>630.26532592095566</v>
      </c>
      <c r="F288" s="8">
        <f t="shared" ca="1" si="19"/>
        <v>-7.986592533910335E-3</v>
      </c>
    </row>
    <row r="289" spans="1:6" x14ac:dyDescent="0.3">
      <c r="A289" s="9">
        <v>44614</v>
      </c>
      <c r="B289">
        <v>282.83694458007801</v>
      </c>
      <c r="C289" s="8">
        <f t="shared" si="16"/>
        <v>-1.585688648445438E-2</v>
      </c>
      <c r="D289" s="12">
        <f t="shared" ca="1" si="17"/>
        <v>-2.0426992808159885</v>
      </c>
      <c r="E289" s="12">
        <f t="shared" ca="1" si="18"/>
        <v>612.71613883969655</v>
      </c>
      <c r="F289" s="8">
        <f t="shared" ca="1" si="19"/>
        <v>-3.6225715605503847E-2</v>
      </c>
    </row>
    <row r="290" spans="1:6" x14ac:dyDescent="0.3">
      <c r="A290" s="9">
        <v>44615</v>
      </c>
      <c r="B290">
        <v>277.674560546875</v>
      </c>
      <c r="C290" s="8">
        <f t="shared" si="16"/>
        <v>-1.8420781598249062E-2</v>
      </c>
      <c r="D290" s="12">
        <f t="shared" ca="1" si="17"/>
        <v>0.80394550180376034</v>
      </c>
      <c r="E290" s="12">
        <f t="shared" ca="1" si="18"/>
        <v>644.21502487595023</v>
      </c>
      <c r="F290" s="8">
        <f t="shared" ca="1" si="19"/>
        <v>1.3905084419313639E-2</v>
      </c>
    </row>
    <row r="291" spans="1:6" x14ac:dyDescent="0.3">
      <c r="A291" s="9">
        <v>44616</v>
      </c>
      <c r="B291">
        <v>276.97543334960898</v>
      </c>
      <c r="C291" s="8">
        <f t="shared" si="16"/>
        <v>-2.5209684493713315E-3</v>
      </c>
      <c r="D291" s="12">
        <f t="shared" ca="1" si="17"/>
        <v>0.31138503947989848</v>
      </c>
      <c r="E291" s="12">
        <f t="shared" ca="1" si="18"/>
        <v>638.76471159364974</v>
      </c>
      <c r="F291" s="8">
        <f t="shared" ca="1" si="19"/>
        <v>5.4086975865887477E-3</v>
      </c>
    </row>
    <row r="292" spans="1:6" x14ac:dyDescent="0.3">
      <c r="A292" s="9">
        <v>44617</v>
      </c>
      <c r="B292">
        <v>285.40371704101602</v>
      </c>
      <c r="C292" s="8">
        <f t="shared" si="16"/>
        <v>2.9975914942106052E-2</v>
      </c>
      <c r="D292" s="12">
        <f t="shared" ca="1" si="17"/>
        <v>-0.94876515062608835</v>
      </c>
      <c r="E292" s="12">
        <f t="shared" ca="1" si="18"/>
        <v>624.8208126326482</v>
      </c>
      <c r="F292" s="8">
        <f t="shared" ca="1" si="19"/>
        <v>-1.6662566672857156E-2</v>
      </c>
    </row>
    <row r="293" spans="1:6" x14ac:dyDescent="0.3">
      <c r="A293" s="9">
        <v>44620</v>
      </c>
      <c r="B293">
        <v>283.871337890625</v>
      </c>
      <c r="C293" s="8">
        <f t="shared" si="16"/>
        <v>-5.3836290146628812E-3</v>
      </c>
      <c r="D293" s="12">
        <f t="shared" ca="1" si="17"/>
        <v>-0.48429425401566961</v>
      </c>
      <c r="E293" s="12">
        <f t="shared" ca="1" si="18"/>
        <v>629.96030735598492</v>
      </c>
      <c r="F293" s="8">
        <f t="shared" ca="1" si="19"/>
        <v>-8.4706623113734031E-3</v>
      </c>
    </row>
    <row r="294" spans="1:6" x14ac:dyDescent="0.3">
      <c r="A294" s="9">
        <v>44621</v>
      </c>
      <c r="B294">
        <v>275.47177124023398</v>
      </c>
      <c r="C294" s="8">
        <f t="shared" si="16"/>
        <v>-3.0035940307790956E-2</v>
      </c>
      <c r="D294" s="12">
        <f t="shared" ca="1" si="17"/>
        <v>0.14675470267319513</v>
      </c>
      <c r="E294" s="12">
        <f t="shared" ca="1" si="18"/>
        <v>636.94303287600792</v>
      </c>
      <c r="F294" s="8">
        <f t="shared" ca="1" si="19"/>
        <v>2.5527457218404463E-3</v>
      </c>
    </row>
    <row r="295" spans="1:6" x14ac:dyDescent="0.3">
      <c r="A295" s="9">
        <v>44622</v>
      </c>
      <c r="B295">
        <v>284.75244140625</v>
      </c>
      <c r="C295" s="8">
        <f t="shared" si="16"/>
        <v>3.3135016543789968E-2</v>
      </c>
      <c r="D295" s="12">
        <f t="shared" ca="1" si="17"/>
        <v>0.63282130921451785</v>
      </c>
      <c r="E295" s="12">
        <f t="shared" ca="1" si="18"/>
        <v>642.32148990687915</v>
      </c>
      <c r="F295" s="8">
        <f t="shared" ca="1" si="19"/>
        <v>1.0961465929537218E-2</v>
      </c>
    </row>
    <row r="296" spans="1:6" x14ac:dyDescent="0.3">
      <c r="A296" s="9">
        <v>44623</v>
      </c>
      <c r="B296">
        <v>282.51126098632801</v>
      </c>
      <c r="C296" s="8">
        <f t="shared" si="16"/>
        <v>-7.9017644586466141E-3</v>
      </c>
      <c r="D296" s="12">
        <f t="shared" ca="1" si="17"/>
        <v>0.54987967432707818</v>
      </c>
      <c r="E296" s="12">
        <f t="shared" ca="1" si="18"/>
        <v>641.40371852882345</v>
      </c>
      <c r="F296" s="8">
        <f t="shared" ca="1" si="19"/>
        <v>9.5316092462076167E-3</v>
      </c>
    </row>
    <row r="297" spans="1:6" x14ac:dyDescent="0.3">
      <c r="A297" s="9">
        <v>44624</v>
      </c>
      <c r="B297">
        <v>271.86102294921898</v>
      </c>
      <c r="C297" s="8">
        <f t="shared" si="16"/>
        <v>-3.8427421011073354E-2</v>
      </c>
      <c r="D297" s="12">
        <f t="shared" ca="1" si="17"/>
        <v>-1.7722059258878475</v>
      </c>
      <c r="E297" s="12">
        <f t="shared" ca="1" si="18"/>
        <v>615.70922017266287</v>
      </c>
      <c r="F297" s="8">
        <f t="shared" ca="1" si="19"/>
        <v>-3.1352668604380532E-2</v>
      </c>
    </row>
    <row r="298" spans="1:6" x14ac:dyDescent="0.3">
      <c r="A298" s="9">
        <v>44627</v>
      </c>
      <c r="B298">
        <v>260.43490600585898</v>
      </c>
      <c r="C298" s="8">
        <f t="shared" si="16"/>
        <v>-4.293804168708474E-2</v>
      </c>
      <c r="D298" s="12">
        <f t="shared" ca="1" si="17"/>
        <v>2.1595239455809392E-2</v>
      </c>
      <c r="E298" s="12">
        <f t="shared" ca="1" si="18"/>
        <v>635.55810993363264</v>
      </c>
      <c r="F298" s="8">
        <f t="shared" ca="1" si="19"/>
        <v>3.7605064063794081E-4</v>
      </c>
    </row>
    <row r="299" spans="1:6" x14ac:dyDescent="0.3">
      <c r="A299" s="9">
        <v>44628</v>
      </c>
      <c r="B299">
        <v>260.14752197265602</v>
      </c>
      <c r="C299" s="8">
        <f t="shared" si="16"/>
        <v>-1.1040866804225891E-3</v>
      </c>
      <c r="D299" s="12">
        <f t="shared" ca="1" si="17"/>
        <v>-0.75829074403710961</v>
      </c>
      <c r="E299" s="12">
        <f t="shared" ca="1" si="18"/>
        <v>626.92846289607439</v>
      </c>
      <c r="F299" s="8">
        <f t="shared" ca="1" si="19"/>
        <v>-1.3295035656213877E-2</v>
      </c>
    </row>
    <row r="300" spans="1:6" x14ac:dyDescent="0.3">
      <c r="A300" s="9">
        <v>44629</v>
      </c>
      <c r="B300">
        <v>266.33459472656301</v>
      </c>
      <c r="C300" s="8">
        <f t="shared" si="16"/>
        <v>2.3504530919784907E-2</v>
      </c>
      <c r="D300" s="12">
        <f t="shared" ca="1" si="17"/>
        <v>1.9335837638852966</v>
      </c>
      <c r="E300" s="12">
        <f t="shared" ca="1" si="18"/>
        <v>656.7147744396284</v>
      </c>
      <c r="F300" s="8">
        <f t="shared" ca="1" si="19"/>
        <v>3.3122315433207566E-2</v>
      </c>
    </row>
    <row r="301" spans="1:6" x14ac:dyDescent="0.3">
      <c r="A301" s="9">
        <v>44630</v>
      </c>
      <c r="B301">
        <v>263.98812866210898</v>
      </c>
      <c r="C301" s="8">
        <f t="shared" si="16"/>
        <v>-8.8492582854610841E-3</v>
      </c>
      <c r="D301" s="12">
        <f t="shared" ca="1" si="17"/>
        <v>0.64919421183940085</v>
      </c>
      <c r="E301" s="12">
        <f t="shared" ca="1" si="18"/>
        <v>642.50266045439957</v>
      </c>
      <c r="F301" s="8">
        <f t="shared" ca="1" si="19"/>
        <v>1.1243482030604922E-2</v>
      </c>
    </row>
    <row r="302" spans="1:6" x14ac:dyDescent="0.3">
      <c r="A302" s="9">
        <v>44631</v>
      </c>
      <c r="B302">
        <v>259.53454589843801</v>
      </c>
      <c r="C302" s="8">
        <f t="shared" si="16"/>
        <v>-1.7014316351191612E-2</v>
      </c>
      <c r="D302" s="12">
        <f t="shared" ca="1" si="17"/>
        <v>-4.9857468899401992E-2</v>
      </c>
      <c r="E302" s="12">
        <f t="shared" ca="1" si="18"/>
        <v>634.76746660110166</v>
      </c>
      <c r="F302" s="8">
        <f t="shared" ca="1" si="19"/>
        <v>-8.6873801705326784E-4</v>
      </c>
    </row>
    <row r="303" spans="1:6" x14ac:dyDescent="0.3">
      <c r="A303" s="9">
        <v>44634</v>
      </c>
      <c r="B303">
        <v>262.39825439453102</v>
      </c>
      <c r="C303" s="8">
        <f t="shared" si="16"/>
        <v>1.0973585992850631E-2</v>
      </c>
      <c r="D303" s="12">
        <f t="shared" ca="1" si="17"/>
        <v>-2.4480047143888624</v>
      </c>
      <c r="E303" s="12">
        <f t="shared" ca="1" si="18"/>
        <v>608.23132579244395</v>
      </c>
      <c r="F303" s="8">
        <f t="shared" ca="1" si="19"/>
        <v>-4.3572195856103189E-2</v>
      </c>
    </row>
    <row r="304" spans="1:6" x14ac:dyDescent="0.3">
      <c r="A304" s="9">
        <v>44635</v>
      </c>
      <c r="B304">
        <v>267.34988403320301</v>
      </c>
      <c r="C304" s="8">
        <f t="shared" si="16"/>
        <v>1.8694823042738264E-2</v>
      </c>
      <c r="D304" s="12">
        <f t="shared" ca="1" si="17"/>
        <v>-0.70060668121200387</v>
      </c>
      <c r="E304" s="12">
        <f t="shared" ca="1" si="18"/>
        <v>627.56675248251304</v>
      </c>
      <c r="F304" s="8">
        <f t="shared" ca="1" si="19"/>
        <v>-1.2277431708914514E-2</v>
      </c>
    </row>
    <row r="305" spans="1:6" x14ac:dyDescent="0.3">
      <c r="A305" s="9">
        <v>44636</v>
      </c>
      <c r="B305">
        <v>273.83401489257801</v>
      </c>
      <c r="C305" s="8">
        <f t="shared" si="16"/>
        <v>2.3963910131900235E-2</v>
      </c>
      <c r="D305" s="12">
        <f t="shared" ca="1" si="17"/>
        <v>1.7156495344388698</v>
      </c>
      <c r="E305" s="12">
        <f t="shared" ca="1" si="18"/>
        <v>654.30327389040485</v>
      </c>
      <c r="F305" s="8">
        <f t="shared" ca="1" si="19"/>
        <v>2.9443490001297652E-2</v>
      </c>
    </row>
    <row r="306" spans="1:6" x14ac:dyDescent="0.3">
      <c r="A306" s="9">
        <v>44637</v>
      </c>
      <c r="B306">
        <v>276.65933227539102</v>
      </c>
      <c r="C306" s="8">
        <f t="shared" si="16"/>
        <v>1.0264764160579299E-2</v>
      </c>
      <c r="D306" s="12">
        <f t="shared" ca="1" si="17"/>
        <v>0.39706815402482037</v>
      </c>
      <c r="E306" s="12">
        <f t="shared" ca="1" si="18"/>
        <v>639.71281817749889</v>
      </c>
      <c r="F306" s="8">
        <f t="shared" ca="1" si="19"/>
        <v>6.8918785351418221E-3</v>
      </c>
    </row>
    <row r="307" spans="1:6" x14ac:dyDescent="0.3">
      <c r="A307" s="9">
        <v>44638</v>
      </c>
      <c r="B307">
        <v>278.124755859375</v>
      </c>
      <c r="C307" s="8">
        <f t="shared" si="16"/>
        <v>5.2828731879731401E-3</v>
      </c>
      <c r="D307" s="12">
        <f t="shared" ca="1" si="17"/>
        <v>0.41044010663290575</v>
      </c>
      <c r="E307" s="12">
        <f t="shared" ca="1" si="18"/>
        <v>639.86078241028827</v>
      </c>
      <c r="F307" s="8">
        <f t="shared" ca="1" si="19"/>
        <v>7.1231496920036485E-3</v>
      </c>
    </row>
    <row r="308" spans="1:6" x14ac:dyDescent="0.3">
      <c r="A308" s="9">
        <v>44641</v>
      </c>
      <c r="B308">
        <v>276.34332275390602</v>
      </c>
      <c r="C308" s="8">
        <f t="shared" si="16"/>
        <v>-6.4257594038290462E-3</v>
      </c>
      <c r="D308" s="12">
        <f t="shared" ca="1" si="17"/>
        <v>9.7348008169964959E-2</v>
      </c>
      <c r="E308" s="12">
        <f t="shared" ca="1" si="18"/>
        <v>636.3963345843606</v>
      </c>
      <c r="F308" s="8">
        <f t="shared" ca="1" si="19"/>
        <v>1.694061322049138E-3</v>
      </c>
    </row>
    <row r="309" spans="1:6" x14ac:dyDescent="0.3">
      <c r="A309" s="9">
        <v>44642</v>
      </c>
      <c r="B309">
        <v>277.96194458007801</v>
      </c>
      <c r="C309" s="8">
        <f t="shared" si="16"/>
        <v>5.8401986133249208E-3</v>
      </c>
      <c r="D309" s="12">
        <f t="shared" ca="1" si="17"/>
        <v>0.39694113485550558</v>
      </c>
      <c r="E309" s="12">
        <f t="shared" ca="1" si="18"/>
        <v>639.7114126764111</v>
      </c>
      <c r="F309" s="8">
        <f t="shared" ca="1" si="19"/>
        <v>6.8896814514006399E-3</v>
      </c>
    </row>
    <row r="310" spans="1:6" x14ac:dyDescent="0.3">
      <c r="A310" s="9">
        <v>44643</v>
      </c>
      <c r="B310">
        <v>274.62890625</v>
      </c>
      <c r="C310" s="8">
        <f t="shared" si="16"/>
        <v>-1.2063459775272867E-2</v>
      </c>
      <c r="D310" s="12">
        <f t="shared" ca="1" si="17"/>
        <v>-1.3576057149132172</v>
      </c>
      <c r="E310" s="12">
        <f t="shared" ca="1" si="18"/>
        <v>620.2968824183464</v>
      </c>
      <c r="F310" s="8">
        <f t="shared" ca="1" si="19"/>
        <v>-2.392926947441916E-2</v>
      </c>
    </row>
    <row r="311" spans="1:6" x14ac:dyDescent="0.3">
      <c r="A311" s="9">
        <v>44644</v>
      </c>
      <c r="B311">
        <v>276.92752075195301</v>
      </c>
      <c r="C311" s="8">
        <f t="shared" si="16"/>
        <v>8.3350594683868403E-3</v>
      </c>
      <c r="D311" s="12">
        <f t="shared" ca="1" si="17"/>
        <v>0.87216619532521333</v>
      </c>
      <c r="E311" s="12">
        <f t="shared" ca="1" si="18"/>
        <v>644.96990509973739</v>
      </c>
      <c r="F311" s="8">
        <f t="shared" ca="1" si="19"/>
        <v>1.5076181431866941E-2</v>
      </c>
    </row>
    <row r="312" spans="1:6" x14ac:dyDescent="0.3">
      <c r="A312" s="9">
        <v>44645</v>
      </c>
      <c r="B312">
        <v>278.16305541992199</v>
      </c>
      <c r="C312" s="8">
        <f t="shared" si="16"/>
        <v>4.4516580227259009E-3</v>
      </c>
      <c r="D312" s="12">
        <f t="shared" ca="1" si="17"/>
        <v>0.2842553215763588</v>
      </c>
      <c r="E312" s="12">
        <f t="shared" ca="1" si="18"/>
        <v>638.46451400747515</v>
      </c>
      <c r="F312" s="8">
        <f t="shared" ca="1" si="19"/>
        <v>4.9386212906735128E-3</v>
      </c>
    </row>
    <row r="313" spans="1:6" x14ac:dyDescent="0.3">
      <c r="A313" s="9">
        <v>44648</v>
      </c>
      <c r="B313">
        <v>274.57141113281301</v>
      </c>
      <c r="C313" s="8">
        <f t="shared" si="16"/>
        <v>-1.29960950736715E-2</v>
      </c>
      <c r="D313" s="12">
        <f t="shared" ca="1" si="17"/>
        <v>-0.82128638480322635</v>
      </c>
      <c r="E313" s="12">
        <f t="shared" ca="1" si="18"/>
        <v>626.23139927879845</v>
      </c>
      <c r="F313" s="8">
        <f t="shared" ca="1" si="19"/>
        <v>-1.4407525307707506E-2</v>
      </c>
    </row>
    <row r="314" spans="1:6" x14ac:dyDescent="0.3">
      <c r="A314" s="9">
        <v>44649</v>
      </c>
      <c r="B314">
        <v>285.20263671875</v>
      </c>
      <c r="C314" s="8">
        <f t="shared" si="16"/>
        <v>3.7988556691517121E-2</v>
      </c>
      <c r="D314" s="12">
        <f t="shared" ca="1" si="17"/>
        <v>0.41722642105154389</v>
      </c>
      <c r="E314" s="12">
        <f t="shared" ca="1" si="18"/>
        <v>639.93587479476287</v>
      </c>
      <c r="F314" s="8">
        <f t="shared" ca="1" si="19"/>
        <v>7.240500185362062E-3</v>
      </c>
    </row>
    <row r="315" spans="1:6" x14ac:dyDescent="0.3">
      <c r="A315" s="9">
        <v>44650</v>
      </c>
      <c r="B315">
        <v>279.33154296875</v>
      </c>
      <c r="C315" s="8">
        <f t="shared" si="16"/>
        <v>-2.0800531280628611E-2</v>
      </c>
      <c r="D315" s="12">
        <f t="shared" ca="1" si="17"/>
        <v>2.1795145810876226</v>
      </c>
      <c r="E315" s="12">
        <f t="shared" ca="1" si="18"/>
        <v>659.43606472184263</v>
      </c>
      <c r="F315" s="8">
        <f t="shared" ca="1" si="19"/>
        <v>3.7257546865825171E-2</v>
      </c>
    </row>
    <row r="316" spans="1:6" x14ac:dyDescent="0.3">
      <c r="A316" s="9">
        <v>44651</v>
      </c>
      <c r="B316">
        <v>271.77478027343801</v>
      </c>
      <c r="C316" s="8">
        <f t="shared" si="16"/>
        <v>-2.7425692770974144E-2</v>
      </c>
      <c r="D316" s="12">
        <f t="shared" ca="1" si="17"/>
        <v>1.0375422103535656</v>
      </c>
      <c r="E316" s="12">
        <f t="shared" ca="1" si="18"/>
        <v>646.79983494638088</v>
      </c>
      <c r="F316" s="8">
        <f t="shared" ca="1" si="19"/>
        <v>1.7909397002724682E-2</v>
      </c>
    </row>
    <row r="317" spans="1:6" x14ac:dyDescent="0.3">
      <c r="A317" s="9">
        <v>44652</v>
      </c>
      <c r="B317">
        <v>270.28063964843801</v>
      </c>
      <c r="C317" s="8">
        <f t="shared" si="16"/>
        <v>-5.5128843075135138E-3</v>
      </c>
      <c r="D317" s="12">
        <f t="shared" ca="1" si="17"/>
        <v>1.914525670582353</v>
      </c>
      <c r="E317" s="12">
        <f t="shared" ca="1" si="18"/>
        <v>656.50389153892968</v>
      </c>
      <c r="F317" s="8">
        <f t="shared" ca="1" si="19"/>
        <v>3.2801145915937149E-2</v>
      </c>
    </row>
    <row r="318" spans="1:6" x14ac:dyDescent="0.3">
      <c r="A318" s="9">
        <v>44655</v>
      </c>
      <c r="B318">
        <v>272.13873291015602</v>
      </c>
      <c r="C318" s="8">
        <f t="shared" si="16"/>
        <v>6.8511584346150544E-3</v>
      </c>
      <c r="D318" s="12">
        <f t="shared" ca="1" si="17"/>
        <v>0.86377115609667532</v>
      </c>
      <c r="E318" s="12">
        <f t="shared" ca="1" si="18"/>
        <v>644.87701174488529</v>
      </c>
      <c r="F318" s="8">
        <f t="shared" ca="1" si="19"/>
        <v>1.4932143633583195E-2</v>
      </c>
    </row>
    <row r="319" spans="1:6" x14ac:dyDescent="0.3">
      <c r="A319" s="9">
        <v>44656</v>
      </c>
      <c r="B319">
        <v>262.8388671875</v>
      </c>
      <c r="C319" s="8">
        <f t="shared" si="16"/>
        <v>-3.4770811603283304E-2</v>
      </c>
      <c r="D319" s="12">
        <f t="shared" ca="1" si="17"/>
        <v>0.1705939321792489</v>
      </c>
      <c r="E319" s="12">
        <f t="shared" ca="1" si="18"/>
        <v>637.2068203278136</v>
      </c>
      <c r="F319" s="8">
        <f t="shared" ca="1" si="19"/>
        <v>2.9668060537726164E-3</v>
      </c>
    </row>
    <row r="320" spans="1:6" x14ac:dyDescent="0.3">
      <c r="A320" s="9">
        <v>44657</v>
      </c>
      <c r="B320">
        <v>261.88104248046898</v>
      </c>
      <c r="C320" s="8">
        <f t="shared" si="16"/>
        <v>-3.6508078052253745E-3</v>
      </c>
      <c r="D320" s="12">
        <f t="shared" ca="1" si="17"/>
        <v>1.0074632370537115</v>
      </c>
      <c r="E320" s="12">
        <f t="shared" ca="1" si="18"/>
        <v>646.46700306027958</v>
      </c>
      <c r="F320" s="8">
        <f t="shared" ca="1" si="19"/>
        <v>1.7394682044189976E-2</v>
      </c>
    </row>
    <row r="321" spans="1:6" x14ac:dyDescent="0.3">
      <c r="A321" s="9">
        <v>44658</v>
      </c>
      <c r="B321">
        <v>264.94595336914102</v>
      </c>
      <c r="C321" s="8">
        <f t="shared" si="16"/>
        <v>1.1635491313970804E-2</v>
      </c>
      <c r="D321" s="12">
        <f t="shared" ca="1" si="17"/>
        <v>1.7770224537068602</v>
      </c>
      <c r="E321" s="12">
        <f t="shared" ca="1" si="18"/>
        <v>654.98238166020383</v>
      </c>
      <c r="F321" s="8">
        <f t="shared" ca="1" si="19"/>
        <v>3.048086152953694E-2</v>
      </c>
    </row>
    <row r="322" spans="1:6" x14ac:dyDescent="0.3">
      <c r="A322" s="9">
        <v>44659</v>
      </c>
      <c r="B322">
        <v>262.48443603515602</v>
      </c>
      <c r="C322" s="8">
        <f t="shared" si="16"/>
        <v>-9.3340666560367581E-3</v>
      </c>
      <c r="D322" s="12">
        <f t="shared" ca="1" si="17"/>
        <v>0.46872420716245911</v>
      </c>
      <c r="E322" s="12">
        <f t="shared" ca="1" si="18"/>
        <v>640.50571157444506</v>
      </c>
      <c r="F322" s="8">
        <f t="shared" ca="1" si="19"/>
        <v>8.1305631501510777E-3</v>
      </c>
    </row>
    <row r="323" spans="1:6" x14ac:dyDescent="0.3">
      <c r="A323" s="9">
        <v>44662</v>
      </c>
      <c r="B323">
        <v>258.99822998046898</v>
      </c>
      <c r="C323" s="8">
        <f t="shared" si="16"/>
        <v>-1.3370561355294205E-2</v>
      </c>
      <c r="D323" s="12">
        <f t="shared" ca="1" si="17"/>
        <v>-0.26142700594836366</v>
      </c>
      <c r="E323" s="12">
        <f t="shared" ca="1" si="18"/>
        <v>632.42639307589866</v>
      </c>
      <c r="F323" s="8">
        <f t="shared" ca="1" si="19"/>
        <v>-4.5636362691860236E-3</v>
      </c>
    </row>
    <row r="324" spans="1:6" x14ac:dyDescent="0.3">
      <c r="A324" s="9">
        <v>44663</v>
      </c>
      <c r="B324">
        <v>258.84494018554699</v>
      </c>
      <c r="C324" s="8">
        <f t="shared" ref="C324:C387" si="20">LN(B324/B323)</f>
        <v>-5.9203175104230227E-4</v>
      </c>
      <c r="D324" s="12">
        <f t="shared" ref="D324:D387" ca="1" si="21">NORMSINV(RAND())</f>
        <v>0.35842852835732752</v>
      </c>
      <c r="E324" s="12">
        <f t="shared" ref="E324:E387" ca="1" si="22">$E$3*(1+D324*$J$8)</f>
        <v>639.2852603828577</v>
      </c>
      <c r="F324" s="8">
        <f t="shared" ref="F324:F387" ca="1" si="23">LN(E324/$E$3)</f>
        <v>6.223296122494097E-3</v>
      </c>
    </row>
    <row r="325" spans="1:6" x14ac:dyDescent="0.3">
      <c r="A325" s="9">
        <v>44664</v>
      </c>
      <c r="B325">
        <v>261.99594116210898</v>
      </c>
      <c r="C325" s="8">
        <f t="shared" si="20"/>
        <v>1.2099816020523069E-2</v>
      </c>
      <c r="D325" s="12">
        <f t="shared" ca="1" si="21"/>
        <v>0.47874703951898551</v>
      </c>
      <c r="E325" s="12">
        <f t="shared" ca="1" si="22"/>
        <v>640.6166168957152</v>
      </c>
      <c r="F325" s="8">
        <f t="shared" ca="1" si="23"/>
        <v>8.3037009045756737E-3</v>
      </c>
    </row>
    <row r="326" spans="1:6" x14ac:dyDescent="0.3">
      <c r="A326" s="9">
        <v>44665</v>
      </c>
      <c r="B326">
        <v>262.30252075195301</v>
      </c>
      <c r="C326" s="8">
        <f t="shared" si="20"/>
        <v>1.169485119857414E-3</v>
      </c>
      <c r="D326" s="12">
        <f t="shared" ca="1" si="21"/>
        <v>-0.53815319040019327</v>
      </c>
      <c r="E326" s="12">
        <f t="shared" ca="1" si="22"/>
        <v>629.36434381688514</v>
      </c>
      <c r="F326" s="8">
        <f t="shared" ca="1" si="23"/>
        <v>-9.4171435591353901E-3</v>
      </c>
    </row>
    <row r="327" spans="1:6" x14ac:dyDescent="0.3">
      <c r="A327" s="9">
        <v>44669</v>
      </c>
      <c r="B327">
        <v>259.86022949218801</v>
      </c>
      <c r="C327" s="8">
        <f t="shared" si="20"/>
        <v>-9.3545894212826441E-3</v>
      </c>
      <c r="D327" s="12">
        <f t="shared" ca="1" si="21"/>
        <v>-1.7928002800115066</v>
      </c>
      <c r="E327" s="12">
        <f t="shared" ca="1" si="22"/>
        <v>615.48133813501215</v>
      </c>
      <c r="F327" s="8">
        <f t="shared" ca="1" si="23"/>
        <v>-3.1722850196036434E-2</v>
      </c>
    </row>
    <row r="328" spans="1:6" x14ac:dyDescent="0.3">
      <c r="A328" s="9">
        <v>44670</v>
      </c>
      <c r="B328">
        <v>270.99899291992199</v>
      </c>
      <c r="C328" s="8">
        <f t="shared" si="20"/>
        <v>4.1971197118148791E-2</v>
      </c>
      <c r="D328" s="12">
        <f t="shared" ca="1" si="21"/>
        <v>0.35108015827331829</v>
      </c>
      <c r="E328" s="12">
        <f t="shared" ca="1" si="22"/>
        <v>639.20394870208827</v>
      </c>
      <c r="F328" s="8">
        <f t="shared" ca="1" si="23"/>
        <v>6.0960964867033795E-3</v>
      </c>
    </row>
    <row r="329" spans="1:6" x14ac:dyDescent="0.3">
      <c r="A329" s="9">
        <v>44671</v>
      </c>
      <c r="B329">
        <v>277.21487426757801</v>
      </c>
      <c r="C329" s="8">
        <f t="shared" si="20"/>
        <v>2.267782013995719E-2</v>
      </c>
      <c r="D329" s="12">
        <f t="shared" ca="1" si="21"/>
        <v>2.39291744254386</v>
      </c>
      <c r="E329" s="12">
        <f t="shared" ca="1" si="22"/>
        <v>661.79742447205149</v>
      </c>
      <c r="F329" s="8">
        <f t="shared" ca="1" si="23"/>
        <v>4.0832028263341959E-2</v>
      </c>
    </row>
    <row r="330" spans="1:6" x14ac:dyDescent="0.3">
      <c r="A330" s="9">
        <v>44672</v>
      </c>
      <c r="B330">
        <v>274.84918212890602</v>
      </c>
      <c r="C330" s="8">
        <f t="shared" si="20"/>
        <v>-8.5704062476760091E-3</v>
      </c>
      <c r="D330" s="12">
        <f t="shared" ca="1" si="21"/>
        <v>-1.0674559599824212</v>
      </c>
      <c r="E330" s="12">
        <f t="shared" ca="1" si="22"/>
        <v>623.50746707569908</v>
      </c>
      <c r="F330" s="8">
        <f t="shared" ca="1" si="23"/>
        <v>-1.8766734403204696E-2</v>
      </c>
    </row>
    <row r="331" spans="1:6" x14ac:dyDescent="0.3">
      <c r="A331" s="9">
        <v>44673</v>
      </c>
      <c r="B331">
        <v>265.36737060546898</v>
      </c>
      <c r="C331" s="8">
        <f t="shared" si="20"/>
        <v>-3.5107348477090149E-2</v>
      </c>
      <c r="D331" s="12">
        <f t="shared" ca="1" si="21"/>
        <v>-0.77321095791940375</v>
      </c>
      <c r="E331" s="12">
        <f t="shared" ca="1" si="22"/>
        <v>626.76336673810476</v>
      </c>
      <c r="F331" s="8">
        <f t="shared" ca="1" si="23"/>
        <v>-1.3558411639085445E-2</v>
      </c>
    </row>
    <row r="332" spans="1:6" x14ac:dyDescent="0.3">
      <c r="A332" s="9">
        <v>44676</v>
      </c>
      <c r="B332">
        <v>266.507080078125</v>
      </c>
      <c r="C332" s="8">
        <f t="shared" si="20"/>
        <v>4.2856400249476094E-3</v>
      </c>
      <c r="D332" s="12">
        <f t="shared" ca="1" si="21"/>
        <v>1.4739640378599639</v>
      </c>
      <c r="E332" s="12">
        <f t="shared" ca="1" si="22"/>
        <v>651.62895921657048</v>
      </c>
      <c r="F332" s="8">
        <f t="shared" ca="1" si="23"/>
        <v>2.5347843467191534E-2</v>
      </c>
    </row>
    <row r="333" spans="1:6" x14ac:dyDescent="0.3">
      <c r="A333" s="9">
        <v>44677</v>
      </c>
      <c r="B333">
        <v>259.917724609375</v>
      </c>
      <c r="C333" s="8">
        <f t="shared" si="20"/>
        <v>-2.5035673023760932E-2</v>
      </c>
      <c r="D333" s="12">
        <f t="shared" ca="1" si="21"/>
        <v>7.2171620689182895E-3</v>
      </c>
      <c r="E333" s="12">
        <f t="shared" ca="1" si="22"/>
        <v>635.39901266101356</v>
      </c>
      <c r="F333" s="8">
        <f t="shared" ca="1" si="23"/>
        <v>1.2569243323388993E-4</v>
      </c>
    </row>
    <row r="334" spans="1:6" x14ac:dyDescent="0.3">
      <c r="A334" s="9">
        <v>44678</v>
      </c>
      <c r="B334">
        <v>260.22418212890602</v>
      </c>
      <c r="C334" s="8">
        <f t="shared" si="20"/>
        <v>1.1783613318656877E-3</v>
      </c>
      <c r="D334" s="12">
        <f t="shared" ca="1" si="21"/>
        <v>-0.63072178988456529</v>
      </c>
      <c r="E334" s="12">
        <f t="shared" ca="1" si="22"/>
        <v>628.34004750021916</v>
      </c>
      <c r="F334" s="8">
        <f t="shared" ca="1" si="23"/>
        <v>-1.1045978681603324E-2</v>
      </c>
    </row>
    <row r="335" spans="1:6" x14ac:dyDescent="0.3">
      <c r="A335" s="9">
        <v>44679</v>
      </c>
      <c r="B335">
        <v>264.68734741210898</v>
      </c>
      <c r="C335" s="8">
        <f t="shared" si="20"/>
        <v>1.7005809904640387E-2</v>
      </c>
      <c r="D335" s="12">
        <f t="shared" ca="1" si="21"/>
        <v>-5.769875829691086E-2</v>
      </c>
      <c r="E335" s="12">
        <f t="shared" ca="1" si="22"/>
        <v>634.68070063626556</v>
      </c>
      <c r="F335" s="8">
        <f t="shared" ca="1" si="23"/>
        <v>-1.0054367294709426E-3</v>
      </c>
    </row>
    <row r="336" spans="1:6" x14ac:dyDescent="0.3">
      <c r="A336" s="9">
        <v>44680</v>
      </c>
      <c r="B336">
        <v>259.38131713867199</v>
      </c>
      <c r="C336" s="8">
        <f t="shared" si="20"/>
        <v>-2.0250062441216955E-2</v>
      </c>
      <c r="D336" s="12">
        <f t="shared" ca="1" si="21"/>
        <v>-1.1815917722335787</v>
      </c>
      <c r="E336" s="12">
        <f t="shared" ca="1" si="22"/>
        <v>622.24452378024307</v>
      </c>
      <c r="F336" s="8">
        <f t="shared" ca="1" si="23"/>
        <v>-2.0794334980858704E-2</v>
      </c>
    </row>
    <row r="337" spans="1:6" x14ac:dyDescent="0.3">
      <c r="A337" s="9">
        <v>44683</v>
      </c>
      <c r="B337">
        <v>261.52673339843801</v>
      </c>
      <c r="C337" s="8">
        <f t="shared" si="20"/>
        <v>8.2372633271052993E-3</v>
      </c>
      <c r="D337" s="12">
        <f t="shared" ca="1" si="21"/>
        <v>0.48329020450942933</v>
      </c>
      <c r="E337" s="12">
        <f t="shared" ca="1" si="22"/>
        <v>640.66688823169352</v>
      </c>
      <c r="F337" s="8">
        <f t="shared" ca="1" si="23"/>
        <v>8.3821711819232793E-3</v>
      </c>
    </row>
    <row r="338" spans="1:6" x14ac:dyDescent="0.3">
      <c r="A338" s="9">
        <v>44684</v>
      </c>
      <c r="B338">
        <v>264.75439453125</v>
      </c>
      <c r="C338" s="8">
        <f t="shared" si="20"/>
        <v>1.2266073890872928E-2</v>
      </c>
      <c r="D338" s="12">
        <f t="shared" ca="1" si="21"/>
        <v>0.94226373256550677</v>
      </c>
      <c r="E338" s="12">
        <f t="shared" ca="1" si="22"/>
        <v>645.74555310135486</v>
      </c>
      <c r="F338" s="8">
        <f t="shared" ca="1" si="23"/>
        <v>1.6278070027932166E-2</v>
      </c>
    </row>
    <row r="339" spans="1:6" x14ac:dyDescent="0.3">
      <c r="A339" s="9">
        <v>44685</v>
      </c>
      <c r="B339">
        <v>278.30670166015602</v>
      </c>
      <c r="C339" s="8">
        <f t="shared" si="20"/>
        <v>4.9921165806954805E-2</v>
      </c>
      <c r="D339" s="12">
        <f t="shared" ca="1" si="21"/>
        <v>-0.91365129825827629</v>
      </c>
      <c r="E339" s="12">
        <f t="shared" ca="1" si="22"/>
        <v>625.20935680253569</v>
      </c>
      <c r="F339" s="8">
        <f t="shared" ca="1" si="23"/>
        <v>-1.6040910985017198E-2</v>
      </c>
    </row>
    <row r="340" spans="1:6" x14ac:dyDescent="0.3">
      <c r="A340" s="9">
        <v>44686</v>
      </c>
      <c r="B340">
        <v>264.49578857421898</v>
      </c>
      <c r="C340" s="8">
        <f t="shared" si="20"/>
        <v>-5.0898419989824938E-2</v>
      </c>
      <c r="D340" s="12">
        <f t="shared" ca="1" si="21"/>
        <v>-2.0493765150872854</v>
      </c>
      <c r="E340" s="12">
        <f t="shared" ca="1" si="22"/>
        <v>612.64225345623277</v>
      </c>
      <c r="F340" s="8">
        <f t="shared" ca="1" si="23"/>
        <v>-3.6346309521566159E-2</v>
      </c>
    </row>
    <row r="341" spans="1:6" x14ac:dyDescent="0.3">
      <c r="A341" s="9">
        <v>44687</v>
      </c>
      <c r="B341">
        <v>260.07089233398398</v>
      </c>
      <c r="C341" s="8">
        <f t="shared" si="20"/>
        <v>-1.6871072284130022E-2</v>
      </c>
      <c r="D341" s="12">
        <f t="shared" ca="1" si="21"/>
        <v>-0.28665410490920756</v>
      </c>
      <c r="E341" s="12">
        <f t="shared" ca="1" si="22"/>
        <v>632.14724847730156</v>
      </c>
      <c r="F341" s="8">
        <f t="shared" ca="1" si="23"/>
        <v>-5.0051204089126963E-3</v>
      </c>
    </row>
    <row r="342" spans="1:6" x14ac:dyDescent="0.3">
      <c r="A342" s="9">
        <v>44690</v>
      </c>
      <c r="B342">
        <v>259.73571777343801</v>
      </c>
      <c r="C342" s="8">
        <f t="shared" si="20"/>
        <v>-1.2896127155025176E-3</v>
      </c>
      <c r="D342" s="12">
        <f t="shared" ca="1" si="21"/>
        <v>-0.92172074460868658</v>
      </c>
      <c r="E342" s="12">
        <f t="shared" ca="1" si="22"/>
        <v>625.12006621998069</v>
      </c>
      <c r="F342" s="8">
        <f t="shared" ca="1" si="23"/>
        <v>-1.6183738276869569E-2</v>
      </c>
    </row>
    <row r="343" spans="1:6" x14ac:dyDescent="0.3">
      <c r="A343" s="9">
        <v>44691</v>
      </c>
      <c r="B343">
        <v>254.515869140625</v>
      </c>
      <c r="C343" s="8">
        <f t="shared" si="20"/>
        <v>-2.0301455723521062E-2</v>
      </c>
      <c r="D343" s="12">
        <f t="shared" ca="1" si="21"/>
        <v>-0.22927552280836921</v>
      </c>
      <c r="E343" s="12">
        <f t="shared" ca="1" si="22"/>
        <v>632.78215783780593</v>
      </c>
      <c r="F343" s="8">
        <f t="shared" ca="1" si="23"/>
        <v>-4.0012550380018729E-3</v>
      </c>
    </row>
    <row r="344" spans="1:6" x14ac:dyDescent="0.3">
      <c r="A344" s="9">
        <v>44692</v>
      </c>
      <c r="B344">
        <v>253.70179748535199</v>
      </c>
      <c r="C344" s="8">
        <f t="shared" si="20"/>
        <v>-3.203636571438925E-3</v>
      </c>
      <c r="D344" s="12">
        <f t="shared" ca="1" si="21"/>
        <v>0.33996193055738899</v>
      </c>
      <c r="E344" s="12">
        <f t="shared" ca="1" si="22"/>
        <v>639.080922538133</v>
      </c>
      <c r="F344" s="8">
        <f t="shared" ca="1" si="23"/>
        <v>5.903610183997118E-3</v>
      </c>
    </row>
    <row r="345" spans="1:6" x14ac:dyDescent="0.3">
      <c r="A345" s="9">
        <v>44693</v>
      </c>
      <c r="B345">
        <v>250.69850158691401</v>
      </c>
      <c r="C345" s="8">
        <f t="shared" si="20"/>
        <v>-1.1908523432919253E-2</v>
      </c>
      <c r="D345" s="12">
        <f t="shared" ca="1" si="21"/>
        <v>-0.18920717271153792</v>
      </c>
      <c r="E345" s="12">
        <f t="shared" ca="1" si="22"/>
        <v>633.22552485046117</v>
      </c>
      <c r="F345" s="8">
        <f t="shared" ca="1" si="23"/>
        <v>-3.3008374388928223E-3</v>
      </c>
    </row>
    <row r="346" spans="1:6" x14ac:dyDescent="0.3">
      <c r="A346" s="9">
        <v>44694</v>
      </c>
      <c r="B346">
        <v>255.424880981445</v>
      </c>
      <c r="C346" s="8">
        <f t="shared" si="20"/>
        <v>1.8677330285142627E-2</v>
      </c>
      <c r="D346" s="12">
        <f t="shared" ca="1" si="21"/>
        <v>-0.45792275489321471</v>
      </c>
      <c r="E346" s="12">
        <f t="shared" ca="1" si="22"/>
        <v>630.25211504851302</v>
      </c>
      <c r="F346" s="8">
        <f t="shared" ca="1" si="23"/>
        <v>-8.0075535646961012E-3</v>
      </c>
    </row>
    <row r="347" spans="1:6" x14ac:dyDescent="0.3">
      <c r="A347" s="9">
        <v>44697</v>
      </c>
      <c r="B347">
        <v>255.47299194335901</v>
      </c>
      <c r="C347" s="8">
        <f t="shared" si="20"/>
        <v>1.8833886224973515E-4</v>
      </c>
      <c r="D347" s="12">
        <f t="shared" ca="1" si="21"/>
        <v>-1.3990573901500896</v>
      </c>
      <c r="E347" s="12">
        <f t="shared" ca="1" si="22"/>
        <v>619.83820854295811</v>
      </c>
      <c r="F347" s="8">
        <f t="shared" ca="1" si="23"/>
        <v>-2.4668985493498091E-2</v>
      </c>
    </row>
    <row r="348" spans="1:6" x14ac:dyDescent="0.3">
      <c r="A348" s="9">
        <v>44698</v>
      </c>
      <c r="B348">
        <v>262.25927734375</v>
      </c>
      <c r="C348" s="8">
        <f t="shared" si="20"/>
        <v>2.6216925227179212E-2</v>
      </c>
      <c r="D348" s="12">
        <f t="shared" ca="1" si="21"/>
        <v>0.58962373201711804</v>
      </c>
      <c r="E348" s="12">
        <f t="shared" ca="1" si="22"/>
        <v>641.84349715924475</v>
      </c>
      <c r="F348" s="8">
        <f t="shared" ca="1" si="23"/>
        <v>1.0217024561763403E-2</v>
      </c>
    </row>
    <row r="349" spans="1:6" x14ac:dyDescent="0.3">
      <c r="A349" s="9">
        <v>44699</v>
      </c>
      <c r="B349">
        <v>253.49967956543</v>
      </c>
      <c r="C349" s="8">
        <f t="shared" si="20"/>
        <v>-3.3971063615238412E-2</v>
      </c>
      <c r="D349" s="12">
        <f t="shared" ca="1" si="21"/>
        <v>-1.5565043967665921</v>
      </c>
      <c r="E349" s="12">
        <f t="shared" ca="1" si="22"/>
        <v>618.09601529551037</v>
      </c>
      <c r="F349" s="8">
        <f t="shared" ca="1" si="23"/>
        <v>-2.7483665569544489E-2</v>
      </c>
    </row>
    <row r="350" spans="1:6" x14ac:dyDescent="0.3">
      <c r="A350" s="9">
        <v>44700</v>
      </c>
      <c r="B350">
        <v>252.86437988281301</v>
      </c>
      <c r="C350" s="8">
        <f t="shared" si="20"/>
        <v>-2.5092618802791075E-3</v>
      </c>
      <c r="D350" s="12">
        <f t="shared" ca="1" si="21"/>
        <v>-0.51276861892509751</v>
      </c>
      <c r="E350" s="12">
        <f t="shared" ca="1" si="22"/>
        <v>629.6452308909785</v>
      </c>
      <c r="F350" s="8">
        <f t="shared" ca="1" si="23"/>
        <v>-8.9709403143049312E-3</v>
      </c>
    </row>
    <row r="351" spans="1:6" x14ac:dyDescent="0.3">
      <c r="A351" s="9">
        <v>44701</v>
      </c>
      <c r="B351">
        <v>249.09092712402301</v>
      </c>
      <c r="C351" s="8">
        <f t="shared" si="20"/>
        <v>-1.5035298129008012E-2</v>
      </c>
      <c r="D351" s="12">
        <f t="shared" ca="1" si="21"/>
        <v>0.80140740892002948</v>
      </c>
      <c r="E351" s="12">
        <f t="shared" ca="1" si="22"/>
        <v>644.18694019921702</v>
      </c>
      <c r="F351" s="8">
        <f t="shared" ca="1" si="23"/>
        <v>1.3861488278514369E-2</v>
      </c>
    </row>
    <row r="352" spans="1:6" x14ac:dyDescent="0.3">
      <c r="A352" s="9">
        <v>44704</v>
      </c>
      <c r="B352">
        <v>251.84402465820301</v>
      </c>
      <c r="C352" s="8">
        <f t="shared" si="20"/>
        <v>1.099194713444732E-2</v>
      </c>
      <c r="D352" s="12">
        <f t="shared" ca="1" si="21"/>
        <v>-0.51721397263960045</v>
      </c>
      <c r="E352" s="12">
        <f t="shared" ca="1" si="22"/>
        <v>629.59604186293438</v>
      </c>
      <c r="F352" s="8">
        <f t="shared" ca="1" si="23"/>
        <v>-9.0490651806564987E-3</v>
      </c>
    </row>
    <row r="353" spans="1:6" x14ac:dyDescent="0.3">
      <c r="A353" s="9">
        <v>44705</v>
      </c>
      <c r="B353">
        <v>252.26751708984401</v>
      </c>
      <c r="C353" s="8">
        <f t="shared" si="20"/>
        <v>1.6801540777907987E-3</v>
      </c>
      <c r="D353" s="12">
        <f t="shared" ca="1" si="21"/>
        <v>-3.3620816427401098E-2</v>
      </c>
      <c r="E353" s="12">
        <f t="shared" ca="1" si="22"/>
        <v>634.94712950423184</v>
      </c>
      <c r="F353" s="8">
        <f t="shared" ca="1" si="23"/>
        <v>-5.8574071217809825E-4</v>
      </c>
    </row>
    <row r="354" spans="1:6" x14ac:dyDescent="0.3">
      <c r="A354" s="9">
        <v>44706</v>
      </c>
      <c r="B354">
        <v>252.74879455566401</v>
      </c>
      <c r="C354" s="8">
        <f t="shared" si="20"/>
        <v>1.9059883826335836E-3</v>
      </c>
      <c r="D354" s="12">
        <f t="shared" ca="1" si="21"/>
        <v>0.43072415944134212</v>
      </c>
      <c r="E354" s="12">
        <f t="shared" ca="1" si="22"/>
        <v>640.08523088087634</v>
      </c>
      <c r="F354" s="8">
        <f t="shared" ca="1" si="23"/>
        <v>7.4738652230618586E-3</v>
      </c>
    </row>
    <row r="355" spans="1:6" x14ac:dyDescent="0.3">
      <c r="A355" s="9">
        <v>44707</v>
      </c>
      <c r="B355">
        <v>257.98538208007801</v>
      </c>
      <c r="C355" s="8">
        <f t="shared" si="20"/>
        <v>2.050683613778197E-2</v>
      </c>
      <c r="D355" s="12">
        <f t="shared" ca="1" si="21"/>
        <v>1.5621531778538496</v>
      </c>
      <c r="E355" s="12">
        <f t="shared" ca="1" si="22"/>
        <v>652.60479564240859</v>
      </c>
      <c r="F355" s="8">
        <f t="shared" ca="1" si="23"/>
        <v>2.6844257134293871E-2</v>
      </c>
    </row>
    <row r="356" spans="1:6" x14ac:dyDescent="0.3">
      <c r="A356" s="9">
        <v>44708</v>
      </c>
      <c r="B356">
        <v>262.51916503906301</v>
      </c>
      <c r="C356" s="8">
        <f t="shared" si="20"/>
        <v>1.7421164327113711E-2</v>
      </c>
      <c r="D356" s="12">
        <f t="shared" ca="1" si="21"/>
        <v>0.64674727573416413</v>
      </c>
      <c r="E356" s="12">
        <f t="shared" ca="1" si="22"/>
        <v>642.47558445180618</v>
      </c>
      <c r="F356" s="8">
        <f t="shared" ca="1" si="23"/>
        <v>1.1201339678849552E-2</v>
      </c>
    </row>
    <row r="357" spans="1:6" x14ac:dyDescent="0.3">
      <c r="A357" s="9">
        <v>44712</v>
      </c>
      <c r="B357">
        <v>261.98980712890602</v>
      </c>
      <c r="C357" s="8">
        <f t="shared" si="20"/>
        <v>-2.0184901230548107E-3</v>
      </c>
      <c r="D357" s="12">
        <f t="shared" ca="1" si="21"/>
        <v>0.52087793693479167</v>
      </c>
      <c r="E357" s="12">
        <f t="shared" ca="1" si="22"/>
        <v>641.08280654621467</v>
      </c>
      <c r="F357" s="8">
        <f t="shared" ca="1" si="23"/>
        <v>9.0311564413912884E-3</v>
      </c>
    </row>
    <row r="358" spans="1:6" x14ac:dyDescent="0.3">
      <c r="A358" s="9">
        <v>44713</v>
      </c>
      <c r="B358">
        <v>262.307373046875</v>
      </c>
      <c r="C358" s="8">
        <f t="shared" si="20"/>
        <v>1.2113967757664747E-3</v>
      </c>
      <c r="D358" s="12">
        <f t="shared" ca="1" si="21"/>
        <v>-1.332395014035558</v>
      </c>
      <c r="E358" s="12">
        <f t="shared" ca="1" si="22"/>
        <v>620.57584556776646</v>
      </c>
      <c r="F358" s="8">
        <f t="shared" ca="1" si="23"/>
        <v>-2.3479645354510536E-2</v>
      </c>
    </row>
    <row r="359" spans="1:6" x14ac:dyDescent="0.3">
      <c r="A359" s="9">
        <v>44714</v>
      </c>
      <c r="B359">
        <v>268.39096069335898</v>
      </c>
      <c r="C359" s="8">
        <f t="shared" si="20"/>
        <v>2.2927730348738354E-2</v>
      </c>
      <c r="D359" s="12">
        <f t="shared" ca="1" si="21"/>
        <v>-5.0006217736234135E-2</v>
      </c>
      <c r="E359" s="12">
        <f t="shared" ca="1" si="22"/>
        <v>634.76582065542971</v>
      </c>
      <c r="F359" s="8">
        <f t="shared" ca="1" si="23"/>
        <v>-8.7133101038150028E-4</v>
      </c>
    </row>
    <row r="360" spans="1:6" x14ac:dyDescent="0.3">
      <c r="A360" s="9">
        <v>44715</v>
      </c>
      <c r="B360">
        <v>266.485107421875</v>
      </c>
      <c r="C360" s="8">
        <f t="shared" si="20"/>
        <v>-7.1263660905138988E-3</v>
      </c>
      <c r="D360" s="12">
        <f t="shared" ca="1" si="21"/>
        <v>-3.1684280169614798</v>
      </c>
      <c r="E360" s="12">
        <f t="shared" ca="1" si="22"/>
        <v>600.25964922635251</v>
      </c>
      <c r="F360" s="8">
        <f t="shared" ca="1" si="23"/>
        <v>-5.6765165197238975E-2</v>
      </c>
    </row>
    <row r="361" spans="1:6" x14ac:dyDescent="0.3">
      <c r="A361" s="9">
        <v>44718</v>
      </c>
      <c r="B361">
        <v>267.4091796875</v>
      </c>
      <c r="C361" s="8">
        <f t="shared" si="20"/>
        <v>3.4616335506563586E-3</v>
      </c>
      <c r="D361" s="12">
        <f t="shared" ca="1" si="21"/>
        <v>0.62451731232510488</v>
      </c>
      <c r="E361" s="12">
        <f t="shared" ca="1" si="22"/>
        <v>642.22960395986456</v>
      </c>
      <c r="F361" s="8">
        <f t="shared" ca="1" si="23"/>
        <v>1.081840280404534E-2</v>
      </c>
    </row>
    <row r="362" spans="1:6" x14ac:dyDescent="0.3">
      <c r="A362" s="9">
        <v>44719</v>
      </c>
      <c r="B362">
        <v>273.146240234375</v>
      </c>
      <c r="C362" s="8">
        <f t="shared" si="20"/>
        <v>2.1227336773820354E-2</v>
      </c>
      <c r="D362" s="12">
        <f t="shared" ca="1" si="21"/>
        <v>8.1026847538825233E-2</v>
      </c>
      <c r="E362" s="12">
        <f t="shared" ca="1" si="22"/>
        <v>636.21573657584247</v>
      </c>
      <c r="F362" s="8">
        <f t="shared" ca="1" si="23"/>
        <v>1.410238759269531E-3</v>
      </c>
    </row>
    <row r="363" spans="1:6" x14ac:dyDescent="0.3">
      <c r="A363" s="9">
        <v>44720</v>
      </c>
      <c r="B363">
        <v>272.43389892578102</v>
      </c>
      <c r="C363" s="8">
        <f t="shared" si="20"/>
        <v>-2.6113183462926131E-3</v>
      </c>
      <c r="D363" s="12">
        <f t="shared" ca="1" si="21"/>
        <v>-0.32911213580172416</v>
      </c>
      <c r="E363" s="12">
        <f t="shared" ca="1" si="22"/>
        <v>631.67743900736957</v>
      </c>
      <c r="F363" s="8">
        <f t="shared" ca="1" si="23"/>
        <v>-5.748592974728327E-3</v>
      </c>
    </row>
    <row r="364" spans="1:6" x14ac:dyDescent="0.3">
      <c r="A364" s="9">
        <v>44721</v>
      </c>
      <c r="B364">
        <v>266.6005859375</v>
      </c>
      <c r="C364" s="8">
        <f t="shared" si="20"/>
        <v>-2.1644406371071394E-2</v>
      </c>
      <c r="D364" s="12">
        <f t="shared" ca="1" si="21"/>
        <v>-1.1905509164349561</v>
      </c>
      <c r="E364" s="12">
        <f t="shared" ca="1" si="22"/>
        <v>622.14538845296079</v>
      </c>
      <c r="F364" s="8">
        <f t="shared" ca="1" si="23"/>
        <v>-2.0953666596323327E-2</v>
      </c>
    </row>
    <row r="365" spans="1:6" x14ac:dyDescent="0.3">
      <c r="A365" s="9">
        <v>44722</v>
      </c>
      <c r="B365">
        <v>253.74989318847699</v>
      </c>
      <c r="C365" s="8">
        <f t="shared" si="20"/>
        <v>-4.9402496133473819E-2</v>
      </c>
      <c r="D365" s="12">
        <f t="shared" ca="1" si="21"/>
        <v>-0.23089173410108849</v>
      </c>
      <c r="E365" s="12">
        <f t="shared" ca="1" si="22"/>
        <v>632.76427402749323</v>
      </c>
      <c r="F365" s="8">
        <f t="shared" ca="1" si="23"/>
        <v>-4.0295176285533628E-3</v>
      </c>
    </row>
    <row r="366" spans="1:6" x14ac:dyDescent="0.3">
      <c r="A366" s="9">
        <v>44725</v>
      </c>
      <c r="B366">
        <v>243.68116760253901</v>
      </c>
      <c r="C366" s="8">
        <f t="shared" si="20"/>
        <v>-4.0488428748131203E-2</v>
      </c>
      <c r="D366" s="12">
        <f t="shared" ca="1" si="21"/>
        <v>-0.61168793233050445</v>
      </c>
      <c r="E366" s="12">
        <f t="shared" ca="1" si="22"/>
        <v>628.55066222587311</v>
      </c>
      <c r="F366" s="8">
        <f t="shared" ca="1" si="23"/>
        <v>-1.0710842577890451E-2</v>
      </c>
    </row>
    <row r="367" spans="1:6" x14ac:dyDescent="0.3">
      <c r="A367" s="9">
        <v>44726</v>
      </c>
      <c r="B367">
        <v>243.18061828613301</v>
      </c>
      <c r="C367" s="8">
        <f t="shared" si="20"/>
        <v>-2.056228306584642E-3</v>
      </c>
      <c r="D367" s="12">
        <f t="shared" ca="1" si="21"/>
        <v>1.1433721634327598</v>
      </c>
      <c r="E367" s="12">
        <f t="shared" ca="1" si="22"/>
        <v>647.97087168816768</v>
      </c>
      <c r="F367" s="8">
        <f t="shared" ca="1" si="23"/>
        <v>1.9718268728182404E-2</v>
      </c>
    </row>
    <row r="368" spans="1:6" x14ac:dyDescent="0.3">
      <c r="A368" s="9">
        <v>44727</v>
      </c>
      <c r="B368">
        <v>245.25982666015599</v>
      </c>
      <c r="C368" s="8">
        <f t="shared" si="20"/>
        <v>8.5137132050110195E-3</v>
      </c>
      <c r="D368" s="12">
        <f t="shared" ca="1" si="21"/>
        <v>-1.8164810298095913</v>
      </c>
      <c r="E368" s="12">
        <f t="shared" ca="1" si="22"/>
        <v>615.21930430357054</v>
      </c>
      <c r="F368" s="8">
        <f t="shared" ca="1" si="23"/>
        <v>-3.2148678909153773E-2</v>
      </c>
    </row>
    <row r="369" spans="1:6" x14ac:dyDescent="0.3">
      <c r="A369" s="9">
        <v>44728</v>
      </c>
      <c r="B369">
        <v>231.54284667968801</v>
      </c>
      <c r="C369" s="8">
        <f t="shared" si="20"/>
        <v>-5.7553226323897963E-2</v>
      </c>
      <c r="D369" s="12">
        <f t="shared" ca="1" si="21"/>
        <v>-0.7425954069094618</v>
      </c>
      <c r="E369" s="12">
        <f t="shared" ca="1" si="22"/>
        <v>627.10213600011002</v>
      </c>
      <c r="F369" s="8">
        <f t="shared" ca="1" si="23"/>
        <v>-1.3018051816586839E-2</v>
      </c>
    </row>
    <row r="370" spans="1:6" x14ac:dyDescent="0.3">
      <c r="A370" s="9">
        <v>44729</v>
      </c>
      <c r="B370">
        <v>227.52880859375</v>
      </c>
      <c r="C370" s="8">
        <f t="shared" si="20"/>
        <v>-1.7488077694922947E-2</v>
      </c>
      <c r="D370" s="12">
        <f t="shared" ca="1" si="21"/>
        <v>0.25728656925333682</v>
      </c>
      <c r="E370" s="12">
        <f t="shared" ca="1" si="22"/>
        <v>638.16609754850913</v>
      </c>
      <c r="F370" s="8">
        <f t="shared" ca="1" si="23"/>
        <v>4.4711149318256383E-3</v>
      </c>
    </row>
    <row r="371" spans="1:6" x14ac:dyDescent="0.3">
      <c r="A371" s="9">
        <v>44733</v>
      </c>
      <c r="B371">
        <v>232.851974487305</v>
      </c>
      <c r="C371" s="8">
        <f t="shared" si="20"/>
        <v>2.3126087490607995E-2</v>
      </c>
      <c r="D371" s="12">
        <f t="shared" ca="1" si="21"/>
        <v>-0.27005854434682436</v>
      </c>
      <c r="E371" s="12">
        <f t="shared" ca="1" si="22"/>
        <v>632.33088279446463</v>
      </c>
      <c r="F371" s="8">
        <f t="shared" ca="1" si="23"/>
        <v>-4.7146696467958082E-3</v>
      </c>
    </row>
    <row r="372" spans="1:6" x14ac:dyDescent="0.3">
      <c r="A372" s="9">
        <v>44734</v>
      </c>
      <c r="B372">
        <v>234.748291015625</v>
      </c>
      <c r="C372" s="8">
        <f t="shared" si="20"/>
        <v>8.1108889973554362E-3</v>
      </c>
      <c r="D372" s="12">
        <f t="shared" ca="1" si="21"/>
        <v>1.8564236048170846</v>
      </c>
      <c r="E372" s="12">
        <f t="shared" ca="1" si="22"/>
        <v>655.86097663813666</v>
      </c>
      <c r="F372" s="8">
        <f t="shared" ca="1" si="23"/>
        <v>3.1821365112877767E-2</v>
      </c>
    </row>
    <row r="373" spans="1:6" x14ac:dyDescent="0.3">
      <c r="A373" s="9">
        <v>44735</v>
      </c>
      <c r="B373">
        <v>230.98452758789099</v>
      </c>
      <c r="C373" s="8">
        <f t="shared" si="20"/>
        <v>-1.6163109903712128E-2</v>
      </c>
      <c r="D373" s="12">
        <f t="shared" ca="1" si="21"/>
        <v>1.6894880343641323</v>
      </c>
      <c r="E373" s="12">
        <f t="shared" ca="1" si="22"/>
        <v>654.01378989351747</v>
      </c>
      <c r="F373" s="8">
        <f t="shared" ca="1" si="23"/>
        <v>2.9000961183742759E-2</v>
      </c>
    </row>
    <row r="374" spans="1:6" x14ac:dyDescent="0.3">
      <c r="A374" s="9">
        <v>44736</v>
      </c>
      <c r="B374">
        <v>243.63304138183599</v>
      </c>
      <c r="C374" s="8">
        <f t="shared" si="20"/>
        <v>5.3312436354705388E-2</v>
      </c>
      <c r="D374" s="12">
        <f t="shared" ca="1" si="21"/>
        <v>2.2348836225527156</v>
      </c>
      <c r="E374" s="12">
        <f t="shared" ca="1" si="22"/>
        <v>660.04873797763264</v>
      </c>
      <c r="F374" s="8">
        <f t="shared" ca="1" si="23"/>
        <v>3.8186202199433292E-2</v>
      </c>
    </row>
    <row r="375" spans="1:6" x14ac:dyDescent="0.3">
      <c r="A375" s="9">
        <v>44739</v>
      </c>
      <c r="B375">
        <v>242.44905090332</v>
      </c>
      <c r="C375" s="8">
        <f t="shared" si="20"/>
        <v>-4.8715755584079427E-3</v>
      </c>
      <c r="D375" s="12">
        <f t="shared" ca="1" si="21"/>
        <v>-1.7463888628369091</v>
      </c>
      <c r="E375" s="12">
        <f t="shared" ca="1" si="22"/>
        <v>615.99489288174038</v>
      </c>
      <c r="F375" s="8">
        <f t="shared" ca="1" si="23"/>
        <v>-3.0888802792499094E-2</v>
      </c>
    </row>
    <row r="376" spans="1:6" x14ac:dyDescent="0.3">
      <c r="A376" s="9">
        <v>44740</v>
      </c>
      <c r="B376">
        <v>240.64901733398401</v>
      </c>
      <c r="C376" s="8">
        <f t="shared" si="20"/>
        <v>-7.4520765776120747E-3</v>
      </c>
      <c r="D376" s="12">
        <f t="shared" ca="1" si="21"/>
        <v>0.88645979374973782</v>
      </c>
      <c r="E376" s="12">
        <f t="shared" ca="1" si="22"/>
        <v>645.12806759003854</v>
      </c>
      <c r="F376" s="8">
        <f t="shared" ca="1" si="23"/>
        <v>1.5321375974361734E-2</v>
      </c>
    </row>
    <row r="377" spans="1:6" x14ac:dyDescent="0.3">
      <c r="A377" s="9">
        <v>44741</v>
      </c>
      <c r="B377">
        <v>238.07887268066401</v>
      </c>
      <c r="C377" s="8">
        <f t="shared" si="20"/>
        <v>-1.0737495768946505E-2</v>
      </c>
      <c r="D377" s="12">
        <f t="shared" ca="1" si="21"/>
        <v>0.93576916647573516</v>
      </c>
      <c r="E377" s="12">
        <f t="shared" ca="1" si="22"/>
        <v>645.67368899018595</v>
      </c>
      <c r="F377" s="8">
        <f t="shared" ca="1" si="23"/>
        <v>1.6166775246344859E-2</v>
      </c>
    </row>
    <row r="378" spans="1:6" x14ac:dyDescent="0.3">
      <c r="A378" s="9">
        <v>44742</v>
      </c>
      <c r="B378">
        <v>236.84672546386699</v>
      </c>
      <c r="C378" s="8">
        <f t="shared" si="20"/>
        <v>-5.1888126734560827E-3</v>
      </c>
      <c r="D378" s="12">
        <f t="shared" ca="1" si="21"/>
        <v>-0.72671226253462018</v>
      </c>
      <c r="E378" s="12">
        <f t="shared" ca="1" si="22"/>
        <v>627.27788724157688</v>
      </c>
      <c r="F378" s="8">
        <f t="shared" ca="1" si="23"/>
        <v>-1.2737831724811608E-2</v>
      </c>
    </row>
    <row r="379" spans="1:6" x14ac:dyDescent="0.3">
      <c r="A379" s="9">
        <v>44743</v>
      </c>
      <c r="B379">
        <v>239.74412536621099</v>
      </c>
      <c r="C379" s="8">
        <f t="shared" si="20"/>
        <v>1.2159006382615939E-2</v>
      </c>
      <c r="D379" s="12">
        <f t="shared" ca="1" si="21"/>
        <v>0.75974955713991177</v>
      </c>
      <c r="E379" s="12">
        <f t="shared" ca="1" si="22"/>
        <v>643.72598492522263</v>
      </c>
      <c r="F379" s="8">
        <f t="shared" ca="1" si="23"/>
        <v>1.3145670796315579E-2</v>
      </c>
    </row>
    <row r="380" spans="1:6" x14ac:dyDescent="0.3">
      <c r="A380" s="9">
        <v>44747</v>
      </c>
      <c r="B380">
        <v>237.09701538085901</v>
      </c>
      <c r="C380" s="8">
        <f t="shared" si="20"/>
        <v>-1.1102805324601138E-2</v>
      </c>
      <c r="D380" s="12">
        <f t="shared" ca="1" si="21"/>
        <v>-0.13188500273543391</v>
      </c>
      <c r="E380" s="12">
        <f t="shared" ca="1" si="22"/>
        <v>633.85980999571439</v>
      </c>
      <c r="F380" s="8">
        <f t="shared" ca="1" si="23"/>
        <v>-2.2996654092105754E-3</v>
      </c>
    </row>
    <row r="381" spans="1:6" x14ac:dyDescent="0.3">
      <c r="A381" s="9">
        <v>44748</v>
      </c>
      <c r="B381">
        <v>234.98892211914099</v>
      </c>
      <c r="C381" s="8">
        <f t="shared" si="20"/>
        <v>-8.9310318593322276E-3</v>
      </c>
      <c r="D381" s="12">
        <f t="shared" ca="1" si="21"/>
        <v>1.1441136031700043</v>
      </c>
      <c r="E381" s="12">
        <f t="shared" ca="1" si="22"/>
        <v>647.97907591720559</v>
      </c>
      <c r="F381" s="8">
        <f t="shared" ca="1" si="23"/>
        <v>1.9730930064452659E-2</v>
      </c>
    </row>
    <row r="382" spans="1:6" x14ac:dyDescent="0.3">
      <c r="A382" s="9">
        <v>44749</v>
      </c>
      <c r="B382">
        <v>241.57308959960901</v>
      </c>
      <c r="C382" s="8">
        <f t="shared" si="20"/>
        <v>2.7633702634921722E-2</v>
      </c>
      <c r="D382" s="12">
        <f t="shared" ca="1" si="21"/>
        <v>-1.423037718110997</v>
      </c>
      <c r="E382" s="12">
        <f t="shared" ca="1" si="22"/>
        <v>619.57285979900371</v>
      </c>
      <c r="F382" s="8">
        <f t="shared" ca="1" si="23"/>
        <v>-2.5097170709503288E-2</v>
      </c>
    </row>
    <row r="383" spans="1:6" x14ac:dyDescent="0.3">
      <c r="A383" s="9">
        <v>44750</v>
      </c>
      <c r="B383">
        <v>238.76231384277301</v>
      </c>
      <c r="C383" s="8">
        <f t="shared" si="20"/>
        <v>-1.1703521413774761E-2</v>
      </c>
      <c r="D383" s="12">
        <f t="shared" ca="1" si="21"/>
        <v>0.77498164489851584</v>
      </c>
      <c r="E383" s="12">
        <f t="shared" ca="1" si="22"/>
        <v>643.89453205106429</v>
      </c>
      <c r="F383" s="8">
        <f t="shared" ca="1" si="23"/>
        <v>1.3407467070267605E-2</v>
      </c>
    </row>
    <row r="384" spans="1:6" x14ac:dyDescent="0.3">
      <c r="A384" s="9">
        <v>44753</v>
      </c>
      <c r="B384">
        <v>238.77195739746099</v>
      </c>
      <c r="C384" s="8">
        <f t="shared" si="20"/>
        <v>4.0388953296407363E-5</v>
      </c>
      <c r="D384" s="12">
        <f t="shared" ca="1" si="21"/>
        <v>-0.79875201720406064</v>
      </c>
      <c r="E384" s="12">
        <f t="shared" ca="1" si="22"/>
        <v>626.480748084536</v>
      </c>
      <c r="F384" s="8">
        <f t="shared" ca="1" si="23"/>
        <v>-1.4009430965674622E-2</v>
      </c>
    </row>
    <row r="385" spans="1:6" x14ac:dyDescent="0.3">
      <c r="A385" s="9">
        <v>44754</v>
      </c>
      <c r="B385">
        <v>239.78266906738301</v>
      </c>
      <c r="C385" s="8">
        <f t="shared" si="20"/>
        <v>4.2240242464260227E-3</v>
      </c>
      <c r="D385" s="12">
        <f t="shared" ca="1" si="21"/>
        <v>-0.5324207360423312</v>
      </c>
      <c r="E385" s="12">
        <f t="shared" ca="1" si="22"/>
        <v>629.42777495786515</v>
      </c>
      <c r="F385" s="8">
        <f t="shared" ca="1" si="23"/>
        <v>-9.3163625960397591E-3</v>
      </c>
    </row>
    <row r="386" spans="1:6" x14ac:dyDescent="0.3">
      <c r="A386" s="9">
        <v>44755</v>
      </c>
      <c r="B386">
        <v>236.01889038085901</v>
      </c>
      <c r="C386" s="8">
        <f t="shared" si="20"/>
        <v>-1.5821121726406973E-2</v>
      </c>
      <c r="D386" s="12">
        <f t="shared" ca="1" si="21"/>
        <v>-1.4219462960060598</v>
      </c>
      <c r="E386" s="12">
        <f t="shared" ca="1" si="22"/>
        <v>619.58493667656523</v>
      </c>
      <c r="F386" s="8">
        <f t="shared" ca="1" si="23"/>
        <v>-2.507767863577982E-2</v>
      </c>
    </row>
    <row r="387" spans="1:6" x14ac:dyDescent="0.3">
      <c r="A387" s="9">
        <v>44756</v>
      </c>
      <c r="B387">
        <v>235.50872802734401</v>
      </c>
      <c r="C387" s="8">
        <f t="shared" si="20"/>
        <v>-2.1638713520110847E-3</v>
      </c>
      <c r="D387" s="12">
        <f t="shared" ca="1" si="21"/>
        <v>0.51109973539279718</v>
      </c>
      <c r="E387" s="12">
        <f t="shared" ca="1" si="22"/>
        <v>640.97460813034934</v>
      </c>
      <c r="F387" s="8">
        <f t="shared" ca="1" si="23"/>
        <v>8.8623677196326706E-3</v>
      </c>
    </row>
    <row r="388" spans="1:6" x14ac:dyDescent="0.3">
      <c r="A388" s="9">
        <v>44757</v>
      </c>
      <c r="B388">
        <v>239.07034301757801</v>
      </c>
      <c r="C388" s="8">
        <f t="shared" ref="C388:C451" si="24">LN(B388/B387)</f>
        <v>1.5009856419553774E-2</v>
      </c>
      <c r="D388" s="12">
        <f t="shared" ref="D388:D451" ca="1" si="25">NORMSINV(RAND())</f>
        <v>-0.27882799036923156</v>
      </c>
      <c r="E388" s="12">
        <f t="shared" ref="E388:E451" ca="1" si="26">$E$3*(1+D388*$J$8)</f>
        <v>632.23384652827951</v>
      </c>
      <c r="F388" s="8">
        <f t="shared" ref="F388:F451" ca="1" si="27">LN(E388/$E$3)</f>
        <v>-4.8681394757819968E-3</v>
      </c>
    </row>
    <row r="389" spans="1:6" x14ac:dyDescent="0.3">
      <c r="A389" s="9">
        <v>44760</v>
      </c>
      <c r="B389">
        <v>238.49278259277301</v>
      </c>
      <c r="C389" s="8">
        <f t="shared" si="24"/>
        <v>-2.4187826715140587E-3</v>
      </c>
      <c r="D389" s="12">
        <f t="shared" ca="1" si="25"/>
        <v>-1.213171515991043</v>
      </c>
      <c r="E389" s="12">
        <f t="shared" ca="1" si="26"/>
        <v>621.89508546755167</v>
      </c>
      <c r="F389" s="8">
        <f t="shared" ca="1" si="27"/>
        <v>-2.1356069884695305E-2</v>
      </c>
    </row>
    <row r="390" spans="1:6" x14ac:dyDescent="0.3">
      <c r="A390" s="9">
        <v>44761</v>
      </c>
      <c r="B390">
        <v>250.26531982421901</v>
      </c>
      <c r="C390" s="8">
        <f t="shared" si="24"/>
        <v>4.8182586195396657E-2</v>
      </c>
      <c r="D390" s="12">
        <f t="shared" ca="1" si="25"/>
        <v>7.7903628919497647E-2</v>
      </c>
      <c r="E390" s="12">
        <f t="shared" ca="1" si="26"/>
        <v>636.18117732631561</v>
      </c>
      <c r="F390" s="8">
        <f t="shared" ca="1" si="27"/>
        <v>1.3559172670406391E-3</v>
      </c>
    </row>
    <row r="391" spans="1:6" x14ac:dyDescent="0.3">
      <c r="A391" s="9">
        <v>44762</v>
      </c>
      <c r="B391">
        <v>255.27078247070301</v>
      </c>
      <c r="C391" s="8">
        <f t="shared" si="24"/>
        <v>1.9803239391484775E-2</v>
      </c>
      <c r="D391" s="12">
        <f t="shared" ca="1" si="25"/>
        <v>1.9176078394782896</v>
      </c>
      <c r="E391" s="12">
        <f t="shared" ca="1" si="26"/>
        <v>656.53799656228568</v>
      </c>
      <c r="F391" s="8">
        <f t="shared" ca="1" si="27"/>
        <v>3.2853094027680864E-2</v>
      </c>
    </row>
    <row r="392" spans="1:6" x14ac:dyDescent="0.3">
      <c r="A392" s="9">
        <v>44763</v>
      </c>
      <c r="B392">
        <v>258.26455688476602</v>
      </c>
      <c r="C392" s="8">
        <f t="shared" si="24"/>
        <v>1.1659600033692352E-2</v>
      </c>
      <c r="D392" s="12">
        <f t="shared" ca="1" si="25"/>
        <v>-1.109563652868625</v>
      </c>
      <c r="E392" s="12">
        <f t="shared" ca="1" si="26"/>
        <v>623.04153418952728</v>
      </c>
      <c r="F392" s="8">
        <f t="shared" ca="1" si="27"/>
        <v>-1.9514290909041852E-2</v>
      </c>
    </row>
    <row r="393" spans="1:6" x14ac:dyDescent="0.3">
      <c r="A393" s="9">
        <v>44764</v>
      </c>
      <c r="B393">
        <v>257.8505859375</v>
      </c>
      <c r="C393" s="8">
        <f t="shared" si="24"/>
        <v>-1.6041809344258236E-3</v>
      </c>
      <c r="D393" s="12">
        <f t="shared" ca="1" si="25"/>
        <v>0.43246924404200576</v>
      </c>
      <c r="E393" s="12">
        <f t="shared" ca="1" si="26"/>
        <v>640.10454070881678</v>
      </c>
      <c r="F393" s="8">
        <f t="shared" ca="1" si="27"/>
        <v>7.504032356670417E-3</v>
      </c>
    </row>
    <row r="394" spans="1:6" x14ac:dyDescent="0.3">
      <c r="A394" s="9">
        <v>44767</v>
      </c>
      <c r="B394">
        <v>257.54254150390602</v>
      </c>
      <c r="C394" s="8">
        <f t="shared" si="24"/>
        <v>-1.1953767090541166E-3</v>
      </c>
      <c r="D394" s="12">
        <f t="shared" ca="1" si="25"/>
        <v>-0.28042656522335357</v>
      </c>
      <c r="E394" s="12">
        <f t="shared" ca="1" si="26"/>
        <v>632.21615786987786</v>
      </c>
      <c r="F394" s="8">
        <f t="shared" ca="1" si="27"/>
        <v>-4.8961178985607486E-3</v>
      </c>
    </row>
    <row r="395" spans="1:6" x14ac:dyDescent="0.3">
      <c r="A395" s="9">
        <v>44768</v>
      </c>
      <c r="B395">
        <v>260.20895385742199</v>
      </c>
      <c r="C395" s="8">
        <f t="shared" si="24"/>
        <v>1.0300060747091569E-2</v>
      </c>
      <c r="D395" s="12">
        <f t="shared" ca="1" si="25"/>
        <v>0.36075427082007588</v>
      </c>
      <c r="E395" s="12">
        <f t="shared" ca="1" si="26"/>
        <v>639.310995345376</v>
      </c>
      <c r="F395" s="8">
        <f t="shared" ca="1" si="27"/>
        <v>6.2635511481232689E-3</v>
      </c>
    </row>
    <row r="396" spans="1:6" x14ac:dyDescent="0.3">
      <c r="A396" s="9">
        <v>44769</v>
      </c>
      <c r="B396">
        <v>266.687255859375</v>
      </c>
      <c r="C396" s="8">
        <f t="shared" si="24"/>
        <v>2.4591668562810198E-2</v>
      </c>
      <c r="D396" s="12">
        <f t="shared" ca="1" si="25"/>
        <v>-1.3352234286052709</v>
      </c>
      <c r="E396" s="12">
        <f t="shared" ca="1" si="26"/>
        <v>620.54454840391281</v>
      </c>
      <c r="F396" s="8">
        <f t="shared" ca="1" si="27"/>
        <v>-2.3530079081991381E-2</v>
      </c>
    </row>
    <row r="397" spans="1:6" x14ac:dyDescent="0.3">
      <c r="A397" s="9">
        <v>44770</v>
      </c>
      <c r="B397">
        <v>272.36657714843801</v>
      </c>
      <c r="C397" s="8">
        <f t="shared" si="24"/>
        <v>2.1072223562444817E-2</v>
      </c>
      <c r="D397" s="12">
        <f t="shared" ca="1" si="25"/>
        <v>-0.7737457310897452</v>
      </c>
      <c r="E397" s="12">
        <f t="shared" ca="1" si="26"/>
        <v>626.75744932991574</v>
      </c>
      <c r="F397" s="8">
        <f t="shared" ca="1" si="27"/>
        <v>-1.3567852899434985E-2</v>
      </c>
    </row>
    <row r="398" spans="1:6" x14ac:dyDescent="0.3">
      <c r="A398" s="9">
        <v>44771</v>
      </c>
      <c r="B398">
        <v>278.27688598632801</v>
      </c>
      <c r="C398" s="8">
        <f t="shared" si="24"/>
        <v>2.1467741721102686E-2</v>
      </c>
      <c r="D398" s="12">
        <f t="shared" ca="1" si="25"/>
        <v>0.21258813597715751</v>
      </c>
      <c r="E398" s="12">
        <f t="shared" ca="1" si="26"/>
        <v>637.67149742686365</v>
      </c>
      <c r="F398" s="8">
        <f t="shared" ca="1" si="27"/>
        <v>3.6957809106767602E-3</v>
      </c>
    </row>
    <row r="399" spans="1:6" x14ac:dyDescent="0.3">
      <c r="A399" s="9">
        <v>44774</v>
      </c>
      <c r="B399">
        <v>276.55383300781301</v>
      </c>
      <c r="C399" s="8">
        <f t="shared" si="24"/>
        <v>-6.2111143411630746E-3</v>
      </c>
      <c r="D399" s="12">
        <f t="shared" ca="1" si="25"/>
        <v>-0.59987935442382012</v>
      </c>
      <c r="E399" s="12">
        <f t="shared" ca="1" si="26"/>
        <v>628.68132729936724</v>
      </c>
      <c r="F399" s="8">
        <f t="shared" ca="1" si="27"/>
        <v>-1.0502981061395102E-2</v>
      </c>
    </row>
    <row r="400" spans="1:6" x14ac:dyDescent="0.3">
      <c r="A400" s="9">
        <v>44775</v>
      </c>
      <c r="B400">
        <v>274.90777587890602</v>
      </c>
      <c r="C400" s="8">
        <f t="shared" si="24"/>
        <v>-5.9698154540186402E-3</v>
      </c>
      <c r="D400" s="12">
        <f t="shared" ca="1" si="25"/>
        <v>-0.17575528385598196</v>
      </c>
      <c r="E400" s="12">
        <f t="shared" ca="1" si="26"/>
        <v>633.37437359921284</v>
      </c>
      <c r="F400" s="8">
        <f t="shared" ca="1" si="27"/>
        <v>-3.0658007084792406E-3</v>
      </c>
    </row>
    <row r="401" spans="1:6" x14ac:dyDescent="0.3">
      <c r="A401" s="9">
        <v>44776</v>
      </c>
      <c r="B401">
        <v>279.21060180664102</v>
      </c>
      <c r="C401" s="8">
        <f t="shared" si="24"/>
        <v>1.5530661273777399E-2</v>
      </c>
      <c r="D401" s="12">
        <f t="shared" ca="1" si="25"/>
        <v>0.93828874027530274</v>
      </c>
      <c r="E401" s="12">
        <f t="shared" ca="1" si="26"/>
        <v>645.70156874829877</v>
      </c>
      <c r="F401" s="8">
        <f t="shared" ca="1" si="27"/>
        <v>1.6209953645419911E-2</v>
      </c>
    </row>
    <row r="402" spans="1:6" x14ac:dyDescent="0.3">
      <c r="A402" s="9">
        <v>44777</v>
      </c>
      <c r="B402">
        <v>282.49301147460898</v>
      </c>
      <c r="C402" s="8">
        <f t="shared" si="24"/>
        <v>1.1687469883406607E-2</v>
      </c>
      <c r="D402" s="12">
        <f t="shared" ca="1" si="25"/>
        <v>0.15794720172925114</v>
      </c>
      <c r="E402" s="12">
        <f t="shared" ca="1" si="26"/>
        <v>637.0668808722105</v>
      </c>
      <c r="F402" s="8">
        <f t="shared" ca="1" si="27"/>
        <v>2.7471680654284568E-3</v>
      </c>
    </row>
    <row r="403" spans="1:6" x14ac:dyDescent="0.3">
      <c r="A403" s="9">
        <v>44778</v>
      </c>
      <c r="B403">
        <v>281.86740112304699</v>
      </c>
      <c r="C403" s="8">
        <f t="shared" si="24"/>
        <v>-2.2170605657494489E-3</v>
      </c>
      <c r="D403" s="12">
        <f t="shared" ca="1" si="25"/>
        <v>-0.96681971142466061</v>
      </c>
      <c r="E403" s="12">
        <f t="shared" ca="1" si="26"/>
        <v>624.621034087569</v>
      </c>
      <c r="F403" s="8">
        <f t="shared" ca="1" si="27"/>
        <v>-1.6982355140493566E-2</v>
      </c>
    </row>
    <row r="404" spans="1:6" x14ac:dyDescent="0.3">
      <c r="A404" s="9">
        <v>44781</v>
      </c>
      <c r="B404">
        <v>281.60748291015602</v>
      </c>
      <c r="C404" s="8">
        <f t="shared" si="24"/>
        <v>-9.225548065794802E-4</v>
      </c>
      <c r="D404" s="12">
        <f t="shared" ca="1" si="25"/>
        <v>1.2991920559322581</v>
      </c>
      <c r="E404" s="12">
        <f t="shared" ca="1" si="26"/>
        <v>649.69506048263554</v>
      </c>
      <c r="F404" s="8">
        <f t="shared" ca="1" si="27"/>
        <v>2.2375639575876478E-2</v>
      </c>
    </row>
    <row r="405" spans="1:6" x14ac:dyDescent="0.3">
      <c r="A405" s="9">
        <v>44782</v>
      </c>
      <c r="B405">
        <v>278.91217041015602</v>
      </c>
      <c r="C405" s="8">
        <f t="shared" si="24"/>
        <v>-9.6172659014825794E-3</v>
      </c>
      <c r="D405" s="12">
        <f t="shared" ca="1" si="25"/>
        <v>5.313697103547891E-2</v>
      </c>
      <c r="E405" s="12">
        <f t="shared" ca="1" si="26"/>
        <v>635.907127631408</v>
      </c>
      <c r="F405" s="8">
        <f t="shared" ca="1" si="27"/>
        <v>9.2505142529170504E-4</v>
      </c>
    </row>
    <row r="406" spans="1:6" x14ac:dyDescent="0.3">
      <c r="A406" s="9">
        <v>44783</v>
      </c>
      <c r="B406">
        <v>288.48037719726602</v>
      </c>
      <c r="C406" s="8">
        <f t="shared" si="24"/>
        <v>3.3730136123944918E-2</v>
      </c>
      <c r="D406" s="12">
        <f t="shared" ca="1" si="25"/>
        <v>0.58485031531219434</v>
      </c>
      <c r="E406" s="12">
        <f t="shared" ca="1" si="26"/>
        <v>641.79067802645034</v>
      </c>
      <c r="F406" s="8">
        <f t="shared" ca="1" si="27"/>
        <v>1.013472832215663E-2</v>
      </c>
    </row>
    <row r="407" spans="1:6" x14ac:dyDescent="0.3">
      <c r="A407" s="9">
        <v>44784</v>
      </c>
      <c r="B407">
        <v>290.95431518554699</v>
      </c>
      <c r="C407" s="8">
        <f t="shared" si="24"/>
        <v>8.5391953696934003E-3</v>
      </c>
      <c r="D407" s="12">
        <f t="shared" ca="1" si="25"/>
        <v>-0.8822530514664022</v>
      </c>
      <c r="E407" s="12">
        <f t="shared" ca="1" si="26"/>
        <v>625.55678680274991</v>
      </c>
      <c r="F407" s="8">
        <f t="shared" ca="1" si="27"/>
        <v>-1.5485363473715907E-2</v>
      </c>
    </row>
    <row r="408" spans="1:6" x14ac:dyDescent="0.3">
      <c r="A408" s="9">
        <v>44785</v>
      </c>
      <c r="B408">
        <v>296.47952270507801</v>
      </c>
      <c r="C408" s="8">
        <f t="shared" si="24"/>
        <v>1.88118903061604E-2</v>
      </c>
      <c r="D408" s="12">
        <f t="shared" ca="1" si="25"/>
        <v>0.66673264639216867</v>
      </c>
      <c r="E408" s="12">
        <f t="shared" ca="1" si="26"/>
        <v>642.69672792449808</v>
      </c>
      <c r="F408" s="8">
        <f t="shared" ca="1" si="27"/>
        <v>1.1545485709299964E-2</v>
      </c>
    </row>
    <row r="409" spans="1:6" x14ac:dyDescent="0.3">
      <c r="A409" s="9">
        <v>44788</v>
      </c>
      <c r="B409">
        <v>294.95864868164102</v>
      </c>
      <c r="C409" s="8">
        <f t="shared" si="24"/>
        <v>-5.1429801095196938E-3</v>
      </c>
      <c r="D409" s="12">
        <f t="shared" ca="1" si="25"/>
        <v>0.68211055733420844</v>
      </c>
      <c r="E409" s="12">
        <f t="shared" ca="1" si="26"/>
        <v>642.86688862287406</v>
      </c>
      <c r="F409" s="8">
        <f t="shared" ca="1" si="27"/>
        <v>1.1810211152956655E-2</v>
      </c>
    </row>
    <row r="410" spans="1:6" x14ac:dyDescent="0.3">
      <c r="A410" s="9">
        <v>44789</v>
      </c>
      <c r="B410">
        <v>294.66024780273398</v>
      </c>
      <c r="C410" s="8">
        <f t="shared" si="24"/>
        <v>-1.0121822966074649E-3</v>
      </c>
      <c r="D410" s="12">
        <f t="shared" ca="1" si="25"/>
        <v>0.34666171355676689</v>
      </c>
      <c r="E410" s="12">
        <f t="shared" ca="1" si="26"/>
        <v>639.15505742930509</v>
      </c>
      <c r="F410" s="8">
        <f t="shared" ca="1" si="27"/>
        <v>6.0196058098706366E-3</v>
      </c>
    </row>
    <row r="411" spans="1:6" x14ac:dyDescent="0.3">
      <c r="A411" s="9">
        <v>44790</v>
      </c>
      <c r="B411">
        <v>287.99908447265602</v>
      </c>
      <c r="C411" s="8">
        <f t="shared" si="24"/>
        <v>-2.2865689040881394E-2</v>
      </c>
      <c r="D411" s="12">
        <f t="shared" ca="1" si="25"/>
        <v>-1.6243017759066227</v>
      </c>
      <c r="E411" s="12">
        <f t="shared" ca="1" si="26"/>
        <v>617.3458191585961</v>
      </c>
      <c r="F411" s="8">
        <f t="shared" ca="1" si="27"/>
        <v>-2.8698123762878502E-2</v>
      </c>
    </row>
    <row r="412" spans="1:6" x14ac:dyDescent="0.3">
      <c r="A412" s="9">
        <v>44791</v>
      </c>
      <c r="B412">
        <v>289.49108886718801</v>
      </c>
      <c r="C412" s="8">
        <f t="shared" si="24"/>
        <v>5.1672142077300171E-3</v>
      </c>
      <c r="D412" s="12">
        <f t="shared" ca="1" si="25"/>
        <v>0.15092713938415275</v>
      </c>
      <c r="E412" s="12">
        <f t="shared" ca="1" si="26"/>
        <v>636.98920200439886</v>
      </c>
      <c r="F412" s="8">
        <f t="shared" ca="1" si="27"/>
        <v>2.6252285857590292E-3</v>
      </c>
    </row>
    <row r="413" spans="1:6" x14ac:dyDescent="0.3">
      <c r="A413" s="9">
        <v>44792</v>
      </c>
      <c r="B413">
        <v>284.69738769531301</v>
      </c>
      <c r="C413" s="8">
        <f t="shared" si="24"/>
        <v>-1.6697696822265108E-2</v>
      </c>
      <c r="D413" s="12">
        <f t="shared" ca="1" si="25"/>
        <v>0.9484633732370773</v>
      </c>
      <c r="E413" s="12">
        <f t="shared" ca="1" si="26"/>
        <v>645.81415378387487</v>
      </c>
      <c r="F413" s="8">
        <f t="shared" ca="1" si="27"/>
        <v>1.6384299236258729E-2</v>
      </c>
    </row>
    <row r="414" spans="1:6" x14ac:dyDescent="0.3">
      <c r="A414" s="9">
        <v>44795</v>
      </c>
      <c r="B414">
        <v>274.39764404296898</v>
      </c>
      <c r="C414" s="8">
        <f t="shared" si="24"/>
        <v>-3.684850863633609E-2</v>
      </c>
      <c r="D414" s="12">
        <f t="shared" ca="1" si="25"/>
        <v>1.1475816796383356</v>
      </c>
      <c r="E414" s="12">
        <f t="shared" ca="1" si="26"/>
        <v>648.01745111108573</v>
      </c>
      <c r="F414" s="8">
        <f t="shared" ca="1" si="27"/>
        <v>1.9790151201378729E-2</v>
      </c>
    </row>
    <row r="415" spans="1:6" x14ac:dyDescent="0.3">
      <c r="A415" s="9">
        <v>44796</v>
      </c>
      <c r="B415">
        <v>274.87890625</v>
      </c>
      <c r="C415" s="8">
        <f t="shared" si="24"/>
        <v>1.7523498133191387E-3</v>
      </c>
      <c r="D415" s="12">
        <f t="shared" ca="1" si="25"/>
        <v>0.70000520794576815</v>
      </c>
      <c r="E415" s="12">
        <f t="shared" ca="1" si="26"/>
        <v>643.06489771895576</v>
      </c>
      <c r="F415" s="8">
        <f t="shared" ca="1" si="27"/>
        <v>1.2118173207786834E-2</v>
      </c>
    </row>
    <row r="416" spans="1:6" x14ac:dyDescent="0.3">
      <c r="A416" s="9">
        <v>44797</v>
      </c>
      <c r="B416">
        <v>274.724853515625</v>
      </c>
      <c r="C416" s="8">
        <f t="shared" si="24"/>
        <v>-5.6059564976478754E-4</v>
      </c>
      <c r="D416" s="12">
        <f t="shared" ca="1" si="25"/>
        <v>0.6326412310003624</v>
      </c>
      <c r="E416" s="12">
        <f t="shared" ca="1" si="26"/>
        <v>642.31949729326607</v>
      </c>
      <c r="F416" s="8">
        <f t="shared" ca="1" si="27"/>
        <v>1.0958363718673739E-2</v>
      </c>
    </row>
    <row r="417" spans="1:6" x14ac:dyDescent="0.3">
      <c r="A417" s="9">
        <v>44798</v>
      </c>
      <c r="B417">
        <v>281.44384765625</v>
      </c>
      <c r="C417" s="8">
        <f t="shared" si="24"/>
        <v>2.4162888086428459E-2</v>
      </c>
      <c r="D417" s="12">
        <f t="shared" ca="1" si="25"/>
        <v>-1.3854841863195697</v>
      </c>
      <c r="E417" s="12">
        <f t="shared" ca="1" si="26"/>
        <v>619.98839967436129</v>
      </c>
      <c r="F417" s="8">
        <f t="shared" ca="1" si="27"/>
        <v>-2.4426707853798538E-2</v>
      </c>
    </row>
    <row r="418" spans="1:6" x14ac:dyDescent="0.3">
      <c r="A418" s="9">
        <v>44799</v>
      </c>
      <c r="B418">
        <v>267.083984375</v>
      </c>
      <c r="C418" s="8">
        <f t="shared" si="24"/>
        <v>-5.2369795054312822E-2</v>
      </c>
      <c r="D418" s="12">
        <f t="shared" ca="1" si="25"/>
        <v>0.59379456867232849</v>
      </c>
      <c r="E418" s="12">
        <f t="shared" ca="1" si="26"/>
        <v>641.88964858259078</v>
      </c>
      <c r="F418" s="8">
        <f t="shared" ca="1" si="27"/>
        <v>1.0288926457447922E-2</v>
      </c>
    </row>
    <row r="419" spans="1:6" x14ac:dyDescent="0.3">
      <c r="A419" s="9">
        <v>44802</v>
      </c>
      <c r="B419">
        <v>264.29895019531301</v>
      </c>
      <c r="C419" s="8">
        <f t="shared" si="24"/>
        <v>-1.0482307578195064E-2</v>
      </c>
      <c r="D419" s="12">
        <f t="shared" ca="1" si="25"/>
        <v>-0.81577086086901951</v>
      </c>
      <c r="E419" s="12">
        <f t="shared" ca="1" si="26"/>
        <v>626.29243002660883</v>
      </c>
      <c r="F419" s="8">
        <f t="shared" ca="1" si="27"/>
        <v>-1.4310072873780529E-2</v>
      </c>
    </row>
    <row r="420" spans="1:6" x14ac:dyDescent="0.3">
      <c r="A420" s="9">
        <v>44803</v>
      </c>
      <c r="B420">
        <v>260.71142578125</v>
      </c>
      <c r="C420" s="8">
        <f t="shared" si="24"/>
        <v>-1.366670228816033E-2</v>
      </c>
      <c r="D420" s="12">
        <f t="shared" ca="1" si="25"/>
        <v>-0.1364099568949679</v>
      </c>
      <c r="E420" s="12">
        <f t="shared" ca="1" si="26"/>
        <v>633.80974016745176</v>
      </c>
      <c r="F420" s="8">
        <f t="shared" ca="1" si="27"/>
        <v>-2.3786604884600648E-3</v>
      </c>
    </row>
    <row r="421" spans="1:6" x14ac:dyDescent="0.3">
      <c r="A421" s="9">
        <v>44804</v>
      </c>
      <c r="B421">
        <v>256.25354003906301</v>
      </c>
      <c r="C421" s="8">
        <f t="shared" si="24"/>
        <v>-1.7246802151165593E-2</v>
      </c>
      <c r="D421" s="12">
        <f t="shared" ca="1" si="25"/>
        <v>5.5865792309726013E-2</v>
      </c>
      <c r="E421" s="12">
        <f t="shared" ca="1" si="26"/>
        <v>635.93732276880462</v>
      </c>
      <c r="F421" s="8">
        <f t="shared" ca="1" si="27"/>
        <v>9.7253386293225694E-4</v>
      </c>
    </row>
    <row r="422" spans="1:6" x14ac:dyDescent="0.3">
      <c r="A422" s="9">
        <v>44805</v>
      </c>
      <c r="B422">
        <v>258.81610107421898</v>
      </c>
      <c r="C422" s="8">
        <f t="shared" si="24"/>
        <v>9.9504298994272256E-3</v>
      </c>
      <c r="D422" s="12">
        <f t="shared" ca="1" si="25"/>
        <v>-0.74752218832408268</v>
      </c>
      <c r="E422" s="12">
        <f t="shared" ca="1" si="26"/>
        <v>627.04761984577556</v>
      </c>
      <c r="F422" s="8">
        <f t="shared" ca="1" si="27"/>
        <v>-1.3104989048946436E-2</v>
      </c>
    </row>
    <row r="423" spans="1:6" x14ac:dyDescent="0.3">
      <c r="A423" s="9">
        <v>44806</v>
      </c>
      <c r="B423">
        <v>256.12786865234398</v>
      </c>
      <c r="C423" s="8">
        <f t="shared" si="24"/>
        <v>-1.0440968342498358E-2</v>
      </c>
      <c r="D423" s="12">
        <f t="shared" ca="1" si="25"/>
        <v>1.0264998473813176</v>
      </c>
      <c r="E423" s="12">
        <f t="shared" ca="1" si="26"/>
        <v>646.67764824610913</v>
      </c>
      <c r="F423" s="8">
        <f t="shared" ca="1" si="27"/>
        <v>1.7720469553700033E-2</v>
      </c>
    </row>
    <row r="424" spans="1:6" x14ac:dyDescent="0.3">
      <c r="A424" s="9">
        <v>44810</v>
      </c>
      <c r="B424">
        <v>257.73306274414102</v>
      </c>
      <c r="C424" s="8">
        <f t="shared" si="24"/>
        <v>6.247602084337397E-3</v>
      </c>
      <c r="D424" s="12">
        <f t="shared" ca="1" si="25"/>
        <v>0.85303226716960456</v>
      </c>
      <c r="E424" s="12">
        <f t="shared" ca="1" si="26"/>
        <v>644.75818306610699</v>
      </c>
      <c r="F424" s="8">
        <f t="shared" ca="1" si="27"/>
        <v>1.4747861009174893E-2</v>
      </c>
    </row>
    <row r="425" spans="1:6" x14ac:dyDescent="0.3">
      <c r="A425" s="9">
        <v>44811</v>
      </c>
      <c r="B425">
        <v>263.99920654296898</v>
      </c>
      <c r="C425" s="8">
        <f t="shared" si="24"/>
        <v>2.4021688837694375E-2</v>
      </c>
      <c r="D425" s="12">
        <f t="shared" ca="1" si="25"/>
        <v>0.12733671109550806</v>
      </c>
      <c r="E425" s="12">
        <f t="shared" ca="1" si="26"/>
        <v>636.72816760462149</v>
      </c>
      <c r="F425" s="8">
        <f t="shared" ca="1" si="27"/>
        <v>2.2153505238589415E-3</v>
      </c>
    </row>
    <row r="426" spans="1:6" x14ac:dyDescent="0.3">
      <c r="A426" s="9">
        <v>44812</v>
      </c>
      <c r="B426">
        <v>265.69149780273398</v>
      </c>
      <c r="C426" s="8">
        <f t="shared" si="24"/>
        <v>6.3897553940570027E-3</v>
      </c>
      <c r="D426" s="12">
        <f t="shared" ca="1" si="25"/>
        <v>0.77062295487874322</v>
      </c>
      <c r="E426" s="12">
        <f t="shared" ca="1" si="26"/>
        <v>643.84630197998615</v>
      </c>
      <c r="F426" s="8">
        <f t="shared" ca="1" si="27"/>
        <v>1.3332560583145116E-2</v>
      </c>
    </row>
    <row r="427" spans="1:6" x14ac:dyDescent="0.3">
      <c r="A427" s="9">
        <v>44813</v>
      </c>
      <c r="B427">
        <v>269.78179931640602</v>
      </c>
      <c r="C427" s="8">
        <f t="shared" si="24"/>
        <v>1.5277628571793551E-2</v>
      </c>
      <c r="D427" s="12">
        <f t="shared" ca="1" si="25"/>
        <v>1.2104166266297083</v>
      </c>
      <c r="E427" s="12">
        <f t="shared" ca="1" si="26"/>
        <v>648.71273660875636</v>
      </c>
      <c r="F427" s="8">
        <f t="shared" ca="1" si="27"/>
        <v>2.086251856181336E-2</v>
      </c>
    </row>
    <row r="428" spans="1:6" x14ac:dyDescent="0.3">
      <c r="A428" s="9">
        <v>44816</v>
      </c>
      <c r="B428">
        <v>273.224365234375</v>
      </c>
      <c r="C428" s="8">
        <f t="shared" si="24"/>
        <v>1.2679826737389157E-2</v>
      </c>
      <c r="D428" s="12">
        <f t="shared" ca="1" si="25"/>
        <v>1.2222348243815626</v>
      </c>
      <c r="E428" s="12">
        <f t="shared" ca="1" si="26"/>
        <v>648.8435081284108</v>
      </c>
      <c r="F428" s="8">
        <f t="shared" ca="1" si="27"/>
        <v>2.1064084421678907E-2</v>
      </c>
    </row>
    <row r="429" spans="1:6" x14ac:dyDescent="0.3">
      <c r="A429" s="9">
        <v>44817</v>
      </c>
      <c r="B429">
        <v>261.35931396484398</v>
      </c>
      <c r="C429" s="8">
        <f t="shared" si="24"/>
        <v>-4.4397165903294615E-2</v>
      </c>
      <c r="D429" s="12">
        <f t="shared" ca="1" si="25"/>
        <v>-2.094801827494376</v>
      </c>
      <c r="E429" s="12">
        <f t="shared" ca="1" si="26"/>
        <v>612.13961022255353</v>
      </c>
      <c r="F429" s="8">
        <f t="shared" ca="1" si="27"/>
        <v>-3.7167097739948848E-2</v>
      </c>
    </row>
    <row r="430" spans="1:6" x14ac:dyDescent="0.3">
      <c r="A430" s="9">
        <v>44818</v>
      </c>
      <c r="B430">
        <v>261.83316040039102</v>
      </c>
      <c r="C430" s="8">
        <f t="shared" si="24"/>
        <v>1.8113661351161535E-3</v>
      </c>
      <c r="D430" s="12">
        <f t="shared" ca="1" si="25"/>
        <v>-0.20383303923219431</v>
      </c>
      <c r="E430" s="12">
        <f t="shared" ca="1" si="26"/>
        <v>633.06368572479005</v>
      </c>
      <c r="F430" s="8">
        <f t="shared" ca="1" si="27"/>
        <v>-3.5564490720028335E-3</v>
      </c>
    </row>
    <row r="431" spans="1:6" x14ac:dyDescent="0.3">
      <c r="A431" s="9">
        <v>44819</v>
      </c>
      <c r="B431">
        <v>258.70974731445301</v>
      </c>
      <c r="C431" s="8">
        <f t="shared" si="24"/>
        <v>-1.2000742014341266E-2</v>
      </c>
      <c r="D431" s="12">
        <f t="shared" ca="1" si="25"/>
        <v>0.17980260014687907</v>
      </c>
      <c r="E431" s="12">
        <f t="shared" ca="1" si="26"/>
        <v>637.30871670232068</v>
      </c>
      <c r="F431" s="8">
        <f t="shared" ca="1" si="27"/>
        <v>3.126704260995072E-3</v>
      </c>
    </row>
    <row r="432" spans="1:6" x14ac:dyDescent="0.3">
      <c r="A432" s="9">
        <v>44820</v>
      </c>
      <c r="B432">
        <v>251.51533508300801</v>
      </c>
      <c r="C432" s="8">
        <f t="shared" si="24"/>
        <v>-2.8202804377415781E-2</v>
      </c>
      <c r="D432" s="12">
        <f t="shared" ca="1" si="25"/>
        <v>-0.53079455825709898</v>
      </c>
      <c r="E432" s="12">
        <f t="shared" ca="1" si="26"/>
        <v>629.44576905008364</v>
      </c>
      <c r="F432" s="8">
        <f t="shared" ca="1" si="27"/>
        <v>-9.2877749872121839E-3</v>
      </c>
    </row>
    <row r="433" spans="1:6" x14ac:dyDescent="0.3">
      <c r="A433" s="9">
        <v>44823</v>
      </c>
      <c r="B433">
        <v>256.40835571289102</v>
      </c>
      <c r="C433" s="8">
        <f t="shared" si="24"/>
        <v>1.926735093329009E-2</v>
      </c>
      <c r="D433" s="12">
        <f t="shared" ca="1" si="25"/>
        <v>-0.76352782087323068</v>
      </c>
      <c r="E433" s="12">
        <f t="shared" ca="1" si="26"/>
        <v>626.87051323989283</v>
      </c>
      <c r="F433" s="8">
        <f t="shared" ca="1" si="27"/>
        <v>-1.3387474168807614E-2</v>
      </c>
    </row>
    <row r="434" spans="1:6" x14ac:dyDescent="0.3">
      <c r="A434" s="9">
        <v>44824</v>
      </c>
      <c r="B434">
        <v>250.41293334960901</v>
      </c>
      <c r="C434" s="8">
        <f t="shared" si="24"/>
        <v>-2.3660024450023513E-2</v>
      </c>
      <c r="D434" s="12">
        <f t="shared" ca="1" si="25"/>
        <v>0.36947320160569924</v>
      </c>
      <c r="E434" s="12">
        <f t="shared" ca="1" si="26"/>
        <v>639.40747264695267</v>
      </c>
      <c r="F434" s="8">
        <f t="shared" ca="1" si="27"/>
        <v>6.4144480095898694E-3</v>
      </c>
    </row>
    <row r="435" spans="1:6" x14ac:dyDescent="0.3">
      <c r="A435" s="9">
        <v>44825</v>
      </c>
      <c r="B435">
        <v>250.09384155273401</v>
      </c>
      <c r="C435" s="8">
        <f t="shared" si="24"/>
        <v>-1.2750750084024414E-3</v>
      </c>
      <c r="D435" s="12">
        <f t="shared" ca="1" si="25"/>
        <v>-1.7010747378963971</v>
      </c>
      <c r="E435" s="12">
        <f t="shared" ca="1" si="26"/>
        <v>616.49630579635777</v>
      </c>
      <c r="F435" s="8">
        <f t="shared" ca="1" si="27"/>
        <v>-3.0075145148828877E-2</v>
      </c>
    </row>
    <row r="436" spans="1:6" x14ac:dyDescent="0.3">
      <c r="A436" s="9">
        <v>44826</v>
      </c>
      <c r="B436">
        <v>242.16445922851599</v>
      </c>
      <c r="C436" s="8">
        <f t="shared" si="24"/>
        <v>-3.2219134707677732E-2</v>
      </c>
      <c r="D436" s="12">
        <f t="shared" ca="1" si="25"/>
        <v>-0.34779190678527949</v>
      </c>
      <c r="E436" s="12">
        <f t="shared" ca="1" si="26"/>
        <v>631.47074234434137</v>
      </c>
      <c r="F436" s="8">
        <f t="shared" ca="1" si="27"/>
        <v>-6.0758652107567139E-3</v>
      </c>
    </row>
    <row r="437" spans="1:6" x14ac:dyDescent="0.3">
      <c r="A437" s="9">
        <v>44827</v>
      </c>
      <c r="B437">
        <v>236.54624938964801</v>
      </c>
      <c r="C437" s="8">
        <f t="shared" si="24"/>
        <v>-2.3473332447224451E-2</v>
      </c>
      <c r="D437" s="12">
        <f t="shared" ca="1" si="25"/>
        <v>-0.89795314166273943</v>
      </c>
      <c r="E437" s="12">
        <f t="shared" ca="1" si="26"/>
        <v>625.38306110473775</v>
      </c>
      <c r="F437" s="8">
        <f t="shared" ca="1" si="27"/>
        <v>-1.5763115756401002E-2</v>
      </c>
    </row>
    <row r="438" spans="1:6" x14ac:dyDescent="0.3">
      <c r="A438" s="9">
        <v>44830</v>
      </c>
      <c r="B438">
        <v>232.05935668945301</v>
      </c>
      <c r="C438" s="8">
        <f t="shared" si="24"/>
        <v>-1.9150559743799249E-2</v>
      </c>
      <c r="D438" s="12">
        <f t="shared" ca="1" si="25"/>
        <v>0.26216448867380399</v>
      </c>
      <c r="E438" s="12">
        <f t="shared" ca="1" si="26"/>
        <v>638.22007303180715</v>
      </c>
      <c r="F438" s="8">
        <f t="shared" ca="1" si="27"/>
        <v>4.5556904068255908E-3</v>
      </c>
    </row>
    <row r="439" spans="1:6" x14ac:dyDescent="0.3">
      <c r="A439" s="9">
        <v>44831</v>
      </c>
      <c r="B439">
        <v>230.42515563964801</v>
      </c>
      <c r="C439" s="8">
        <f t="shared" si="24"/>
        <v>-7.0670814166946747E-3</v>
      </c>
      <c r="D439" s="12">
        <f t="shared" ca="1" si="25"/>
        <v>0.9986278595034318</v>
      </c>
      <c r="E439" s="12">
        <f t="shared" ca="1" si="26"/>
        <v>646.36923724410099</v>
      </c>
      <c r="F439" s="8">
        <f t="shared" ca="1" si="27"/>
        <v>1.7243439662027255E-2</v>
      </c>
    </row>
    <row r="440" spans="1:6" x14ac:dyDescent="0.3">
      <c r="A440" s="9">
        <v>44832</v>
      </c>
      <c r="B440">
        <v>239.66961669921901</v>
      </c>
      <c r="C440" s="8">
        <f t="shared" si="24"/>
        <v>3.9335272549661314E-2</v>
      </c>
      <c r="D440" s="12">
        <f t="shared" ca="1" si="25"/>
        <v>-0.25932930304891427</v>
      </c>
      <c r="E440" s="12">
        <f t="shared" ca="1" si="26"/>
        <v>632.44960471964544</v>
      </c>
      <c r="F440" s="8">
        <f t="shared" ca="1" si="27"/>
        <v>-4.5269344204832947E-3</v>
      </c>
    </row>
    <row r="441" spans="1:6" x14ac:dyDescent="0.3">
      <c r="A441" s="9">
        <v>44833</v>
      </c>
      <c r="B441">
        <v>237.45520019531301</v>
      </c>
      <c r="C441" s="8">
        <f t="shared" si="24"/>
        <v>-9.2824029500757823E-3</v>
      </c>
      <c r="D441" s="12">
        <f t="shared" ca="1" si="25"/>
        <v>-1.7071132967112412</v>
      </c>
      <c r="E441" s="12">
        <f t="shared" ca="1" si="26"/>
        <v>616.42948752767415</v>
      </c>
      <c r="F441" s="8">
        <f t="shared" ca="1" si="27"/>
        <v>-3.0183534914232181E-2</v>
      </c>
    </row>
    <row r="442" spans="1:6" x14ac:dyDescent="0.3">
      <c r="A442" s="9">
        <v>44834</v>
      </c>
      <c r="B442">
        <v>234.31246948242199</v>
      </c>
      <c r="C442" s="8">
        <f t="shared" si="24"/>
        <v>-1.332341067204239E-2</v>
      </c>
      <c r="D442" s="12">
        <f t="shared" ca="1" si="25"/>
        <v>1.2321961280710658</v>
      </c>
      <c r="E442" s="12">
        <f t="shared" ca="1" si="26"/>
        <v>648.95373261852069</v>
      </c>
      <c r="F442" s="8">
        <f t="shared" ca="1" si="27"/>
        <v>2.1233948383342919E-2</v>
      </c>
    </row>
    <row r="443" spans="1:6" x14ac:dyDescent="0.3">
      <c r="A443" s="9">
        <v>44837</v>
      </c>
      <c r="B443">
        <v>243.93408203125</v>
      </c>
      <c r="C443" s="8">
        <f t="shared" si="24"/>
        <v>4.0242468931912377E-2</v>
      </c>
      <c r="D443" s="12">
        <f t="shared" ca="1" si="25"/>
        <v>0.67430233721860766</v>
      </c>
      <c r="E443" s="12">
        <f t="shared" ca="1" si="26"/>
        <v>642.78048857848887</v>
      </c>
      <c r="F443" s="8">
        <f t="shared" ca="1" si="27"/>
        <v>1.1675804089173149E-2</v>
      </c>
    </row>
    <row r="444" spans="1:6" x14ac:dyDescent="0.3">
      <c r="A444" s="9">
        <v>44838</v>
      </c>
      <c r="B444">
        <v>254.34861755371099</v>
      </c>
      <c r="C444" s="8">
        <f t="shared" si="24"/>
        <v>4.180780285657365E-2</v>
      </c>
      <c r="D444" s="12">
        <f t="shared" ca="1" si="25"/>
        <v>-0.3430556026781198</v>
      </c>
      <c r="E444" s="12">
        <f t="shared" ca="1" si="26"/>
        <v>631.52315081631343</v>
      </c>
      <c r="F444" s="8">
        <f t="shared" ca="1" si="27"/>
        <v>-5.9928743550036077E-3</v>
      </c>
    </row>
    <row r="445" spans="1:6" x14ac:dyDescent="0.3">
      <c r="A445" s="9">
        <v>44839</v>
      </c>
      <c r="B445">
        <v>254.50331115722699</v>
      </c>
      <c r="C445" s="8">
        <f t="shared" si="24"/>
        <v>6.0801030536884282E-4</v>
      </c>
      <c r="D445" s="12">
        <f t="shared" ca="1" si="25"/>
        <v>-0.60633333811775592</v>
      </c>
      <c r="E445" s="12">
        <f t="shared" ca="1" si="26"/>
        <v>628.60991224326472</v>
      </c>
      <c r="F445" s="8">
        <f t="shared" ca="1" si="27"/>
        <v>-1.0616582514953742E-2</v>
      </c>
    </row>
    <row r="446" spans="1:6" x14ac:dyDescent="0.3">
      <c r="A446" s="9">
        <v>44840</v>
      </c>
      <c r="B446">
        <v>252.317947387695</v>
      </c>
      <c r="C446" s="8">
        <f t="shared" si="24"/>
        <v>-8.623858122094312E-3</v>
      </c>
      <c r="D446" s="12">
        <f t="shared" ca="1" si="25"/>
        <v>-0.55104558069059928</v>
      </c>
      <c r="E446" s="12">
        <f t="shared" ca="1" si="26"/>
        <v>629.22168606943035</v>
      </c>
      <c r="F446" s="8">
        <f t="shared" ca="1" si="27"/>
        <v>-9.6438388261702711E-3</v>
      </c>
    </row>
    <row r="447" spans="1:6" x14ac:dyDescent="0.3">
      <c r="A447" s="9">
        <v>44841</v>
      </c>
      <c r="B447">
        <v>245.80039978027301</v>
      </c>
      <c r="C447" s="8">
        <f t="shared" si="24"/>
        <v>-2.6170164648832497E-2</v>
      </c>
      <c r="D447" s="12">
        <f t="shared" ca="1" si="25"/>
        <v>-1.3234058670879734</v>
      </c>
      <c r="E447" s="12">
        <f t="shared" ca="1" si="26"/>
        <v>620.67531288346174</v>
      </c>
      <c r="F447" s="8">
        <f t="shared" ca="1" si="27"/>
        <v>-2.3319375911487653E-2</v>
      </c>
    </row>
    <row r="448" spans="1:6" x14ac:dyDescent="0.3">
      <c r="A448" s="9">
        <v>44844</v>
      </c>
      <c r="B448">
        <v>244.52395629882801</v>
      </c>
      <c r="C448" s="8">
        <f t="shared" si="24"/>
        <v>-5.2065386885590996E-3</v>
      </c>
      <c r="D448" s="12">
        <f t="shared" ca="1" si="25"/>
        <v>0.70423692706188612</v>
      </c>
      <c r="E448" s="12">
        <f t="shared" ca="1" si="26"/>
        <v>643.11172282301857</v>
      </c>
      <c r="F448" s="8">
        <f t="shared" ca="1" si="27"/>
        <v>1.2190986075530806E-2</v>
      </c>
    </row>
    <row r="449" spans="1:6" x14ac:dyDescent="0.3">
      <c r="A449" s="9">
        <v>44845</v>
      </c>
      <c r="B449">
        <v>246.58363342285199</v>
      </c>
      <c r="C449" s="8">
        <f t="shared" si="24"/>
        <v>8.387934714316746E-3</v>
      </c>
      <c r="D449" s="12">
        <f t="shared" ca="1" si="25"/>
        <v>-0.86809464913039425</v>
      </c>
      <c r="E449" s="12">
        <f t="shared" ca="1" si="26"/>
        <v>625.71345331216492</v>
      </c>
      <c r="F449" s="8">
        <f t="shared" ca="1" si="27"/>
        <v>-1.5234951523985088E-2</v>
      </c>
    </row>
    <row r="450" spans="1:6" x14ac:dyDescent="0.3">
      <c r="A450" s="9">
        <v>44846</v>
      </c>
      <c r="B450">
        <v>244.814041137695</v>
      </c>
      <c r="C450" s="8">
        <f t="shared" si="24"/>
        <v>-7.202313019833091E-3</v>
      </c>
      <c r="D450" s="12">
        <f t="shared" ca="1" si="25"/>
        <v>-1.1029890995418785</v>
      </c>
      <c r="E450" s="12">
        <f t="shared" ca="1" si="26"/>
        <v>623.11428338087103</v>
      </c>
      <c r="F450" s="8">
        <f t="shared" ca="1" si="27"/>
        <v>-1.9397533132204176E-2</v>
      </c>
    </row>
    <row r="451" spans="1:6" x14ac:dyDescent="0.3">
      <c r="A451" s="9">
        <v>44847</v>
      </c>
      <c r="B451">
        <v>250.60632324218801</v>
      </c>
      <c r="C451" s="8">
        <f t="shared" si="24"/>
        <v>2.3384367972690934E-2</v>
      </c>
      <c r="D451" s="12">
        <f t="shared" ca="1" si="25"/>
        <v>2.0206929421594397E-2</v>
      </c>
      <c r="E451" s="12">
        <f t="shared" ca="1" si="26"/>
        <v>635.54274791171201</v>
      </c>
      <c r="F451" s="8">
        <f t="shared" ca="1" si="27"/>
        <v>3.5187943215116331E-4</v>
      </c>
    </row>
    <row r="452" spans="1:6" x14ac:dyDescent="0.3">
      <c r="A452" s="9">
        <v>44848</v>
      </c>
      <c r="B452">
        <v>245.84873962402301</v>
      </c>
      <c r="C452" s="8">
        <f t="shared" ref="C452:C515" si="28">LN(B452/B451)</f>
        <v>-1.916680731535467E-2</v>
      </c>
      <c r="D452" s="12">
        <f t="shared" ref="D452:D515" ca="1" si="29">NORMSINV(RAND())</f>
        <v>-0.80986701905143388</v>
      </c>
      <c r="E452" s="12">
        <f t="shared" ref="E452:E515" ca="1" si="30">$E$3*(1+D452*$J$8)</f>
        <v>626.35775761567913</v>
      </c>
      <c r="F452" s="8">
        <f t="shared" ref="F452:F515" ca="1" si="31">LN(E452/$E$3)</f>
        <v>-1.4205769869200253E-2</v>
      </c>
    </row>
    <row r="453" spans="1:6" x14ac:dyDescent="0.3">
      <c r="A453" s="9">
        <v>44851</v>
      </c>
      <c r="B453">
        <v>253.33331298828099</v>
      </c>
      <c r="C453" s="8">
        <f t="shared" si="28"/>
        <v>2.9989597063599754E-2</v>
      </c>
      <c r="D453" s="12">
        <f t="shared" ca="1" si="29"/>
        <v>-0.68649524126170991</v>
      </c>
      <c r="E453" s="12">
        <f t="shared" ca="1" si="30"/>
        <v>627.72289934056698</v>
      </c>
      <c r="F453" s="8">
        <f t="shared" ca="1" si="31"/>
        <v>-1.202864951170211E-2</v>
      </c>
    </row>
    <row r="454" spans="1:6" x14ac:dyDescent="0.3">
      <c r="A454" s="9">
        <v>44852</v>
      </c>
      <c r="B454">
        <v>258.02313232421898</v>
      </c>
      <c r="C454" s="8">
        <f t="shared" si="28"/>
        <v>1.8343176770929073E-2</v>
      </c>
      <c r="D454" s="12">
        <f t="shared" ca="1" si="29"/>
        <v>0.4574995455023278</v>
      </c>
      <c r="E454" s="12">
        <f t="shared" ca="1" si="30"/>
        <v>640.38150769042466</v>
      </c>
      <c r="F454" s="8">
        <f t="shared" ca="1" si="31"/>
        <v>7.9366290042846566E-3</v>
      </c>
    </row>
    <row r="455" spans="1:6" x14ac:dyDescent="0.3">
      <c r="A455" s="9">
        <v>44853</v>
      </c>
      <c r="B455">
        <v>256.814453125</v>
      </c>
      <c r="C455" s="8">
        <f t="shared" si="28"/>
        <v>-4.6953892023137607E-3</v>
      </c>
      <c r="D455" s="12">
        <f t="shared" ca="1" si="29"/>
        <v>-0.63934002611826424</v>
      </c>
      <c r="E455" s="12">
        <f t="shared" ca="1" si="30"/>
        <v>628.24468441079682</v>
      </c>
      <c r="F455" s="8">
        <f t="shared" ca="1" si="31"/>
        <v>-1.1197760073153967E-2</v>
      </c>
    </row>
    <row r="456" spans="1:6" x14ac:dyDescent="0.3">
      <c r="A456" s="9">
        <v>44854</v>
      </c>
      <c r="B456">
        <v>251.33158874511699</v>
      </c>
      <c r="C456" s="8">
        <f t="shared" si="28"/>
        <v>-2.1580713888132735E-2</v>
      </c>
      <c r="D456" s="12">
        <f t="shared" ca="1" si="29"/>
        <v>2.0813820298747419</v>
      </c>
      <c r="E456" s="12">
        <f t="shared" ca="1" si="30"/>
        <v>658.35020179086712</v>
      </c>
      <c r="F456" s="8">
        <f t="shared" ca="1" si="31"/>
        <v>3.5609535797064218E-2</v>
      </c>
    </row>
    <row r="457" spans="1:6" x14ac:dyDescent="0.3">
      <c r="A457" s="9">
        <v>44855</v>
      </c>
      <c r="B457">
        <v>260.49868774414102</v>
      </c>
      <c r="C457" s="8">
        <f t="shared" si="28"/>
        <v>3.5824685746889892E-2</v>
      </c>
      <c r="D457" s="12">
        <f t="shared" ca="1" si="29"/>
        <v>1.6578342842765337</v>
      </c>
      <c r="E457" s="12">
        <f t="shared" ca="1" si="30"/>
        <v>653.66353268098533</v>
      </c>
      <c r="F457" s="8">
        <f t="shared" ca="1" si="31"/>
        <v>2.8465267530787763E-2</v>
      </c>
    </row>
    <row r="458" spans="1:6" x14ac:dyDescent="0.3">
      <c r="A458" s="9">
        <v>44858</v>
      </c>
      <c r="B458">
        <v>267.944580078125</v>
      </c>
      <c r="C458" s="8">
        <f t="shared" si="28"/>
        <v>2.8182344643216443E-2</v>
      </c>
      <c r="D458" s="12">
        <f t="shared" ca="1" si="29"/>
        <v>0.43691795291641922</v>
      </c>
      <c r="E458" s="12">
        <f t="shared" ca="1" si="30"/>
        <v>640.15376686260288</v>
      </c>
      <c r="F458" s="8">
        <f t="shared" ca="1" si="31"/>
        <v>7.5809327032946641E-3</v>
      </c>
    </row>
    <row r="459" spans="1:6" x14ac:dyDescent="0.3">
      <c r="A459" s="9">
        <v>44859</v>
      </c>
      <c r="B459">
        <v>272.55706787109398</v>
      </c>
      <c r="C459" s="8">
        <f t="shared" si="28"/>
        <v>1.706784718400943E-2</v>
      </c>
      <c r="D459" s="12">
        <f t="shared" ca="1" si="29"/>
        <v>0.99065576482711115</v>
      </c>
      <c r="E459" s="12">
        <f t="shared" ca="1" si="30"/>
        <v>646.28102388386264</v>
      </c>
      <c r="F459" s="8">
        <f t="shared" ca="1" si="31"/>
        <v>1.7106955164978066E-2</v>
      </c>
    </row>
    <row r="460" spans="1:6" x14ac:dyDescent="0.3">
      <c r="A460" s="9">
        <v>44860</v>
      </c>
      <c r="B460">
        <v>269.69482421875</v>
      </c>
      <c r="C460" s="8">
        <f t="shared" si="28"/>
        <v>-1.0556976479297315E-2</v>
      </c>
      <c r="D460" s="12">
        <f t="shared" ca="1" si="29"/>
        <v>-0.31891310144091178</v>
      </c>
      <c r="E460" s="12">
        <f t="shared" ca="1" si="30"/>
        <v>631.79029405095378</v>
      </c>
      <c r="F460" s="8">
        <f t="shared" ca="1" si="31"/>
        <v>-5.5699496410973664E-3</v>
      </c>
    </row>
    <row r="461" spans="1:6" x14ac:dyDescent="0.3">
      <c r="A461" s="9">
        <v>44861</v>
      </c>
      <c r="B461">
        <v>274.22039794921898</v>
      </c>
      <c r="C461" s="8">
        <f t="shared" si="28"/>
        <v>1.664111605351986E-2</v>
      </c>
      <c r="D461" s="12">
        <f t="shared" ca="1" si="29"/>
        <v>-0.25790193321023519</v>
      </c>
      <c r="E461" s="12">
        <f t="shared" ca="1" si="30"/>
        <v>632.46539894875139</v>
      </c>
      <c r="F461" s="8">
        <f t="shared" ca="1" si="31"/>
        <v>-4.501961629329837E-3</v>
      </c>
    </row>
    <row r="462" spans="1:6" x14ac:dyDescent="0.3">
      <c r="A462" s="9">
        <v>44862</v>
      </c>
      <c r="B462">
        <v>282.02401733398398</v>
      </c>
      <c r="C462" s="8">
        <f t="shared" si="28"/>
        <v>2.8060080030877371E-2</v>
      </c>
      <c r="D462" s="12">
        <f t="shared" ca="1" si="29"/>
        <v>1.3299095647189041</v>
      </c>
      <c r="E462" s="12">
        <f t="shared" ca="1" si="30"/>
        <v>650.03495793471507</v>
      </c>
      <c r="F462" s="8">
        <f t="shared" ca="1" si="31"/>
        <v>2.2898667366281673E-2</v>
      </c>
    </row>
    <row r="463" spans="1:6" x14ac:dyDescent="0.3">
      <c r="A463" s="9">
        <v>44865</v>
      </c>
      <c r="B463">
        <v>281.02801513671898</v>
      </c>
      <c r="C463" s="8">
        <f t="shared" si="28"/>
        <v>-3.5378728028729813E-3</v>
      </c>
      <c r="D463" s="12">
        <f t="shared" ca="1" si="29"/>
        <v>-1.2758907254891609</v>
      </c>
      <c r="E463" s="12">
        <f t="shared" ca="1" si="30"/>
        <v>621.20108063620535</v>
      </c>
      <c r="F463" s="8">
        <f t="shared" ca="1" si="31"/>
        <v>-2.2472644647571594E-2</v>
      </c>
    </row>
    <row r="464" spans="1:6" x14ac:dyDescent="0.3">
      <c r="A464" s="9">
        <v>44866</v>
      </c>
      <c r="B464">
        <v>279.40347290039102</v>
      </c>
      <c r="C464" s="8">
        <f t="shared" si="28"/>
        <v>-5.7974857629832432E-3</v>
      </c>
      <c r="D464" s="12">
        <f t="shared" ca="1" si="29"/>
        <v>-0.4992441854492945</v>
      </c>
      <c r="E464" s="12">
        <f t="shared" ca="1" si="30"/>
        <v>629.79488236535997</v>
      </c>
      <c r="F464" s="8">
        <f t="shared" ca="1" si="31"/>
        <v>-8.7332926905543118E-3</v>
      </c>
    </row>
    <row r="465" spans="1:6" x14ac:dyDescent="0.3">
      <c r="A465" s="9">
        <v>44867</v>
      </c>
      <c r="B465">
        <v>274.19128417968801</v>
      </c>
      <c r="C465" s="8">
        <f t="shared" si="28"/>
        <v>-1.8830896335130687E-2</v>
      </c>
      <c r="D465" s="12">
        <f t="shared" ca="1" si="29"/>
        <v>-0.61852483754880683</v>
      </c>
      <c r="E465" s="12">
        <f t="shared" ca="1" si="30"/>
        <v>628.47501004066658</v>
      </c>
      <c r="F465" s="8">
        <f t="shared" ca="1" si="31"/>
        <v>-1.0831209547264202E-2</v>
      </c>
    </row>
    <row r="466" spans="1:6" x14ac:dyDescent="0.3">
      <c r="A466" s="9">
        <v>44868</v>
      </c>
      <c r="B466">
        <v>276.724853515625</v>
      </c>
      <c r="C466" s="8">
        <f t="shared" si="28"/>
        <v>9.197723660002835E-3</v>
      </c>
      <c r="D466" s="12">
        <f t="shared" ca="1" si="29"/>
        <v>0.20767674727636215</v>
      </c>
      <c r="E466" s="12">
        <f t="shared" ca="1" si="30"/>
        <v>637.61715159702544</v>
      </c>
      <c r="F466" s="8">
        <f t="shared" ca="1" si="31"/>
        <v>3.6105518452212715E-3</v>
      </c>
    </row>
    <row r="467" spans="1:6" x14ac:dyDescent="0.3">
      <c r="A467" s="9">
        <v>44869</v>
      </c>
      <c r="B467">
        <v>289.015380859375</v>
      </c>
      <c r="C467" s="8">
        <f t="shared" si="28"/>
        <v>4.3456203741381184E-2</v>
      </c>
      <c r="D467" s="12">
        <f t="shared" ca="1" si="29"/>
        <v>-1.994755161700273</v>
      </c>
      <c r="E467" s="12">
        <f t="shared" ca="1" si="30"/>
        <v>613.24665334342205</v>
      </c>
      <c r="F467" s="8">
        <f t="shared" ca="1" si="31"/>
        <v>-3.5360249638310727E-2</v>
      </c>
    </row>
    <row r="468" spans="1:6" x14ac:dyDescent="0.3">
      <c r="A468" s="9">
        <v>44872</v>
      </c>
      <c r="B468">
        <v>290.71728515625</v>
      </c>
      <c r="C468" s="8">
        <f t="shared" si="28"/>
        <v>5.8713585960011409E-3</v>
      </c>
      <c r="D468" s="12">
        <f t="shared" ca="1" si="29"/>
        <v>1.8025634659140952</v>
      </c>
      <c r="E468" s="12">
        <f t="shared" ca="1" si="30"/>
        <v>655.26499979284836</v>
      </c>
      <c r="F468" s="8">
        <f t="shared" ca="1" si="31"/>
        <v>3.0912258136052757E-2</v>
      </c>
    </row>
    <row r="469" spans="1:6" x14ac:dyDescent="0.3">
      <c r="A469" s="9">
        <v>44873</v>
      </c>
      <c r="B469">
        <v>289.37316894531301</v>
      </c>
      <c r="C469" s="8">
        <f t="shared" si="28"/>
        <v>-4.6341690572530318E-3</v>
      </c>
      <c r="D469" s="12">
        <f t="shared" ca="1" si="29"/>
        <v>0.38442664314089464</v>
      </c>
      <c r="E469" s="12">
        <f t="shared" ca="1" si="30"/>
        <v>639.57293647779068</v>
      </c>
      <c r="F469" s="8">
        <f t="shared" ca="1" si="31"/>
        <v>6.6731913501142034E-3</v>
      </c>
    </row>
    <row r="470" spans="1:6" x14ac:dyDescent="0.3">
      <c r="A470" s="9">
        <v>44874</v>
      </c>
      <c r="B470">
        <v>279.68389892578102</v>
      </c>
      <c r="C470" s="8">
        <f t="shared" si="28"/>
        <v>-3.4057064164566692E-2</v>
      </c>
      <c r="D470" s="12">
        <f t="shared" ca="1" si="29"/>
        <v>-0.59248942088768508</v>
      </c>
      <c r="E470" s="12">
        <f t="shared" ca="1" si="30"/>
        <v>628.76309889085326</v>
      </c>
      <c r="F470" s="8">
        <f t="shared" ca="1" si="31"/>
        <v>-1.0372921092305218E-2</v>
      </c>
    </row>
    <row r="471" spans="1:6" x14ac:dyDescent="0.3">
      <c r="A471" s="9">
        <v>44875</v>
      </c>
      <c r="B471">
        <v>294.663818359375</v>
      </c>
      <c r="C471" s="8">
        <f t="shared" si="28"/>
        <v>5.217507468447604E-2</v>
      </c>
      <c r="D471" s="12">
        <f t="shared" ca="1" si="29"/>
        <v>0.59429891310568805</v>
      </c>
      <c r="E471" s="12">
        <f t="shared" ca="1" si="30"/>
        <v>641.89522928866506</v>
      </c>
      <c r="F471" s="8">
        <f t="shared" ca="1" si="31"/>
        <v>1.0297620602659383E-2</v>
      </c>
    </row>
    <row r="472" spans="1:6" x14ac:dyDescent="0.3">
      <c r="A472" s="9">
        <v>44876</v>
      </c>
      <c r="B472">
        <v>299.76400756835898</v>
      </c>
      <c r="C472" s="8">
        <f t="shared" si="28"/>
        <v>1.7160415931066413E-2</v>
      </c>
      <c r="D472" s="12">
        <f t="shared" ca="1" si="29"/>
        <v>0.7426971514453371</v>
      </c>
      <c r="E472" s="12">
        <f t="shared" ca="1" si="30"/>
        <v>643.53729549445961</v>
      </c>
      <c r="F472" s="8">
        <f t="shared" ca="1" si="31"/>
        <v>1.2852507097817215E-2</v>
      </c>
    </row>
    <row r="473" spans="1:6" x14ac:dyDescent="0.3">
      <c r="A473" s="9">
        <v>44879</v>
      </c>
      <c r="B473">
        <v>298.19992065429699</v>
      </c>
      <c r="C473" s="8">
        <f t="shared" si="28"/>
        <v>-5.2313874042331909E-3</v>
      </c>
      <c r="D473" s="12">
        <f t="shared" ca="1" si="29"/>
        <v>0.97794313381340314</v>
      </c>
      <c r="E473" s="12">
        <f t="shared" ca="1" si="30"/>
        <v>646.14035522089262</v>
      </c>
      <c r="F473" s="8">
        <f t="shared" ca="1" si="31"/>
        <v>1.6889272811838874E-2</v>
      </c>
    </row>
    <row r="474" spans="1:6" x14ac:dyDescent="0.3">
      <c r="A474" s="9">
        <v>44880</v>
      </c>
      <c r="B474">
        <v>302.18292236328102</v>
      </c>
      <c r="C474" s="8">
        <f t="shared" si="28"/>
        <v>1.3268400951971028E-2</v>
      </c>
      <c r="D474" s="12">
        <f t="shared" ca="1" si="29"/>
        <v>1.7747377740048198</v>
      </c>
      <c r="E474" s="12">
        <f t="shared" ca="1" si="30"/>
        <v>654.95710106811759</v>
      </c>
      <c r="F474" s="8">
        <f t="shared" ca="1" si="31"/>
        <v>3.044226342264315E-2</v>
      </c>
    </row>
    <row r="475" spans="1:6" x14ac:dyDescent="0.3">
      <c r="A475" s="9">
        <v>44881</v>
      </c>
      <c r="B475">
        <v>300.54113769531301</v>
      </c>
      <c r="C475" s="8">
        <f t="shared" si="28"/>
        <v>-5.4478951061853438E-3</v>
      </c>
      <c r="D475" s="12">
        <f t="shared" ca="1" si="29"/>
        <v>-0.33342439981554284</v>
      </c>
      <c r="E475" s="12">
        <f t="shared" ca="1" si="30"/>
        <v>631.62972265246685</v>
      </c>
      <c r="F475" s="8">
        <f t="shared" ca="1" si="31"/>
        <v>-5.8241349432591061E-3</v>
      </c>
    </row>
    <row r="476" spans="1:6" x14ac:dyDescent="0.3">
      <c r="A476" s="9">
        <v>44882</v>
      </c>
      <c r="B476">
        <v>295.46047973632801</v>
      </c>
      <c r="C476" s="8">
        <f t="shared" si="28"/>
        <v>-1.7049554509094254E-2</v>
      </c>
      <c r="D476" s="12">
        <f t="shared" ca="1" si="29"/>
        <v>1.5131657924957738</v>
      </c>
      <c r="E476" s="12">
        <f t="shared" ca="1" si="30"/>
        <v>652.06273711862332</v>
      </c>
      <c r="F476" s="8">
        <f t="shared" ca="1" si="31"/>
        <v>2.6013304356878889E-2</v>
      </c>
    </row>
    <row r="477" spans="1:6" x14ac:dyDescent="0.3">
      <c r="A477" s="9">
        <v>44883</v>
      </c>
      <c r="B477">
        <v>296.90792846679699</v>
      </c>
      <c r="C477" s="8">
        <f t="shared" si="28"/>
        <v>4.8869979937420059E-3</v>
      </c>
      <c r="D477" s="12">
        <f t="shared" ca="1" si="29"/>
        <v>0.92522919847547835</v>
      </c>
      <c r="E477" s="12">
        <f t="shared" ca="1" si="30"/>
        <v>645.55706142467704</v>
      </c>
      <c r="F477" s="8">
        <f t="shared" ca="1" si="31"/>
        <v>1.5986129663378947E-2</v>
      </c>
    </row>
    <row r="478" spans="1:6" x14ac:dyDescent="0.3">
      <c r="A478" s="9">
        <v>44886</v>
      </c>
      <c r="B478">
        <v>298.63708496093801</v>
      </c>
      <c r="C478" s="8">
        <f t="shared" si="28"/>
        <v>5.8069879328698304E-3</v>
      </c>
      <c r="D478" s="12">
        <f t="shared" ca="1" si="29"/>
        <v>-0.95922493690558874</v>
      </c>
      <c r="E478" s="12">
        <f t="shared" ca="1" si="30"/>
        <v>624.70507229932912</v>
      </c>
      <c r="F478" s="8">
        <f t="shared" ca="1" si="31"/>
        <v>-1.6847821472370801E-2</v>
      </c>
    </row>
    <row r="479" spans="1:6" x14ac:dyDescent="0.3">
      <c r="A479" s="9">
        <v>44887</v>
      </c>
      <c r="B479">
        <v>300.56060791015602</v>
      </c>
      <c r="C479" s="8">
        <f t="shared" si="28"/>
        <v>6.420350343614027E-3</v>
      </c>
      <c r="D479" s="12">
        <f t="shared" ca="1" si="29"/>
        <v>-1.3107808440638165</v>
      </c>
      <c r="E479" s="12">
        <f t="shared" ca="1" si="30"/>
        <v>620.81501214059097</v>
      </c>
      <c r="F479" s="8">
        <f t="shared" ca="1" si="31"/>
        <v>-2.3094325011125374E-2</v>
      </c>
    </row>
    <row r="480" spans="1:6" x14ac:dyDescent="0.3">
      <c r="A480" s="9">
        <v>44888</v>
      </c>
      <c r="B480">
        <v>297.60736083984398</v>
      </c>
      <c r="C480" s="8">
        <f t="shared" si="28"/>
        <v>-9.8743871974418373E-3</v>
      </c>
      <c r="D480" s="12">
        <f t="shared" ca="1" si="29"/>
        <v>-0.61173896686020557</v>
      </c>
      <c r="E480" s="12">
        <f t="shared" ca="1" si="30"/>
        <v>628.55009751514956</v>
      </c>
      <c r="F480" s="8">
        <f t="shared" ca="1" si="31"/>
        <v>-1.0711741011399772E-2</v>
      </c>
    </row>
    <row r="481" spans="1:6" x14ac:dyDescent="0.3">
      <c r="A481" s="9">
        <v>44890</v>
      </c>
      <c r="B481">
        <v>297.29650878906301</v>
      </c>
      <c r="C481" s="8">
        <f t="shared" si="28"/>
        <v>-1.0450497801123247E-3</v>
      </c>
      <c r="D481" s="12">
        <f t="shared" ca="1" si="29"/>
        <v>0.40204977543458065</v>
      </c>
      <c r="E481" s="12">
        <f t="shared" ca="1" si="30"/>
        <v>639.76794115104997</v>
      </c>
      <c r="F481" s="8">
        <f t="shared" ca="1" si="31"/>
        <v>6.9780431346222358E-3</v>
      </c>
    </row>
    <row r="482" spans="1:6" x14ac:dyDescent="0.3">
      <c r="A482" s="9">
        <v>44893</v>
      </c>
      <c r="B482">
        <v>286.64923095703102</v>
      </c>
      <c r="C482" s="8">
        <f t="shared" si="28"/>
        <v>-3.6470710391014974E-2</v>
      </c>
      <c r="D482" s="12">
        <f t="shared" ca="1" si="29"/>
        <v>0.21255624824029801</v>
      </c>
      <c r="E482" s="12">
        <f t="shared" ca="1" si="30"/>
        <v>637.67114458052492</v>
      </c>
      <c r="F482" s="8">
        <f t="shared" ca="1" si="31"/>
        <v>3.6952275749266034E-3</v>
      </c>
    </row>
    <row r="483" spans="1:6" x14ac:dyDescent="0.3">
      <c r="A483" s="9">
        <v>44894</v>
      </c>
      <c r="B483">
        <v>285.89154052734398</v>
      </c>
      <c r="C483" s="8">
        <f t="shared" si="28"/>
        <v>-2.6467665177728637E-3</v>
      </c>
      <c r="D483" s="12">
        <f t="shared" ca="1" si="29"/>
        <v>0.86539890551986554</v>
      </c>
      <c r="E483" s="12">
        <f t="shared" ca="1" si="30"/>
        <v>644.89502322769818</v>
      </c>
      <c r="F483" s="8">
        <f t="shared" ca="1" si="31"/>
        <v>1.4960073348797513E-2</v>
      </c>
    </row>
    <row r="484" spans="1:6" x14ac:dyDescent="0.3">
      <c r="A484" s="9">
        <v>44895</v>
      </c>
      <c r="B484">
        <v>290.40881347656301</v>
      </c>
      <c r="C484" s="8">
        <f t="shared" si="28"/>
        <v>1.5677121958298366E-2</v>
      </c>
      <c r="D484" s="12">
        <f t="shared" ca="1" si="29"/>
        <v>0.12185317169947738</v>
      </c>
      <c r="E484" s="12">
        <f t="shared" ca="1" si="30"/>
        <v>636.66749077428233</v>
      </c>
      <c r="F484" s="8">
        <f t="shared" ca="1" si="31"/>
        <v>2.1200512663410195E-3</v>
      </c>
    </row>
    <row r="485" spans="1:6" x14ac:dyDescent="0.3">
      <c r="A485" s="9">
        <v>44896</v>
      </c>
      <c r="B485">
        <v>289.02935791015602</v>
      </c>
      <c r="C485" s="8">
        <f t="shared" si="28"/>
        <v>-4.7613645100190545E-3</v>
      </c>
      <c r="D485" s="12">
        <f t="shared" ca="1" si="29"/>
        <v>-0.36207399181318334</v>
      </c>
      <c r="E485" s="12">
        <f t="shared" ca="1" si="30"/>
        <v>631.31270725285367</v>
      </c>
      <c r="F485" s="8">
        <f t="shared" ca="1" si="31"/>
        <v>-6.3261616370571365E-3</v>
      </c>
    </row>
    <row r="486" spans="1:6" x14ac:dyDescent="0.3">
      <c r="A486" s="9">
        <v>44897</v>
      </c>
      <c r="B486">
        <v>288.89328002929699</v>
      </c>
      <c r="C486" s="8">
        <f t="shared" si="28"/>
        <v>-4.7092075804127417E-4</v>
      </c>
      <c r="D486" s="12">
        <f t="shared" ca="1" si="29"/>
        <v>-1.1661441764610982</v>
      </c>
      <c r="E486" s="12">
        <f t="shared" ca="1" si="30"/>
        <v>622.41545555990956</v>
      </c>
      <c r="F486" s="8">
        <f t="shared" ca="1" si="31"/>
        <v>-2.0519670761588647E-2</v>
      </c>
    </row>
    <row r="487" spans="1:6" x14ac:dyDescent="0.3">
      <c r="A487" s="9">
        <v>44900</v>
      </c>
      <c r="B487">
        <v>284.51211547851602</v>
      </c>
      <c r="C487" s="8">
        <f t="shared" si="28"/>
        <v>-1.5281508837839493E-2</v>
      </c>
      <c r="D487" s="12">
        <f t="shared" ca="1" si="29"/>
        <v>-0.24208071655986724</v>
      </c>
      <c r="E487" s="12">
        <f t="shared" ca="1" si="30"/>
        <v>632.64046494338049</v>
      </c>
      <c r="F487" s="8">
        <f t="shared" ca="1" si="31"/>
        <v>-4.2252006075953552E-3</v>
      </c>
    </row>
    <row r="488" spans="1:6" x14ac:dyDescent="0.3">
      <c r="A488" s="9">
        <v>44901</v>
      </c>
      <c r="B488">
        <v>281.81137084960898</v>
      </c>
      <c r="C488" s="8">
        <f t="shared" si="28"/>
        <v>-9.5378883915898712E-3</v>
      </c>
      <c r="D488" s="12">
        <f t="shared" ca="1" si="29"/>
        <v>-0.44584713136465787</v>
      </c>
      <c r="E488" s="12">
        <f t="shared" ca="1" si="30"/>
        <v>630.38573505325155</v>
      </c>
      <c r="F488" s="8">
        <f t="shared" ca="1" si="31"/>
        <v>-7.795565632986572E-3</v>
      </c>
    </row>
    <row r="489" spans="1:6" x14ac:dyDescent="0.3">
      <c r="A489" s="9">
        <v>44902</v>
      </c>
      <c r="B489">
        <v>283.72515869140602</v>
      </c>
      <c r="C489" s="8">
        <f t="shared" si="28"/>
        <v>6.7680690713751296E-3</v>
      </c>
      <c r="D489" s="12">
        <f t="shared" ca="1" si="29"/>
        <v>-0.59309108513069442</v>
      </c>
      <c r="E489" s="12">
        <f t="shared" ca="1" si="30"/>
        <v>628.75644131505089</v>
      </c>
      <c r="F489" s="8">
        <f t="shared" ca="1" si="31"/>
        <v>-1.03835095175178E-2</v>
      </c>
    </row>
    <row r="490" spans="1:6" x14ac:dyDescent="0.3">
      <c r="A490" s="9">
        <v>44903</v>
      </c>
      <c r="B490">
        <v>283.773681640625</v>
      </c>
      <c r="C490" s="8">
        <f t="shared" si="28"/>
        <v>1.7100633829949502E-4</v>
      </c>
      <c r="D490" s="12">
        <f t="shared" ca="1" si="29"/>
        <v>-0.37713107917200234</v>
      </c>
      <c r="E490" s="12">
        <f t="shared" ca="1" si="30"/>
        <v>631.1460965532508</v>
      </c>
      <c r="F490" s="8">
        <f t="shared" ca="1" si="31"/>
        <v>-6.5901079932753548E-3</v>
      </c>
    </row>
    <row r="491" spans="1:6" x14ac:dyDescent="0.3">
      <c r="A491" s="9">
        <v>44904</v>
      </c>
      <c r="B491">
        <v>281.17990112304699</v>
      </c>
      <c r="C491" s="8">
        <f t="shared" si="28"/>
        <v>-9.1823428378134779E-3</v>
      </c>
      <c r="D491" s="12">
        <f t="shared" ca="1" si="29"/>
        <v>0.49855174329316998</v>
      </c>
      <c r="E491" s="12">
        <f t="shared" ca="1" si="30"/>
        <v>640.83576124100694</v>
      </c>
      <c r="F491" s="8">
        <f t="shared" ca="1" si="31"/>
        <v>8.6457258618301922E-3</v>
      </c>
    </row>
    <row r="492" spans="1:6" x14ac:dyDescent="0.3">
      <c r="A492" s="9">
        <v>44907</v>
      </c>
      <c r="B492">
        <v>287.39730834960898</v>
      </c>
      <c r="C492" s="8">
        <f t="shared" si="28"/>
        <v>2.1870926079587998E-2</v>
      </c>
      <c r="D492" s="12">
        <f t="shared" ca="1" si="29"/>
        <v>1.0908428571042499</v>
      </c>
      <c r="E492" s="12">
        <f t="shared" ca="1" si="30"/>
        <v>647.38962086133199</v>
      </c>
      <c r="F492" s="8">
        <f t="shared" ca="1" si="31"/>
        <v>1.882083381459667E-2</v>
      </c>
    </row>
    <row r="493" spans="1:6" x14ac:dyDescent="0.3">
      <c r="A493" s="9">
        <v>44908</v>
      </c>
      <c r="B493">
        <v>289.77734375</v>
      </c>
      <c r="C493" s="8">
        <f t="shared" si="28"/>
        <v>8.2472398326909682E-3</v>
      </c>
      <c r="D493" s="12">
        <f t="shared" ca="1" si="29"/>
        <v>0.21669283905092401</v>
      </c>
      <c r="E493" s="12">
        <f t="shared" ca="1" si="30"/>
        <v>637.71691706443937</v>
      </c>
      <c r="F493" s="8">
        <f t="shared" ca="1" si="31"/>
        <v>3.7670057031851511E-3</v>
      </c>
    </row>
    <row r="494" spans="1:6" x14ac:dyDescent="0.3">
      <c r="A494" s="9">
        <v>44909</v>
      </c>
      <c r="B494">
        <v>288.51446533203102</v>
      </c>
      <c r="C494" s="8">
        <f t="shared" si="28"/>
        <v>-4.3676234236928266E-3</v>
      </c>
      <c r="D494" s="12">
        <f t="shared" ca="1" si="29"/>
        <v>-2.5678349166343777</v>
      </c>
      <c r="E494" s="12">
        <f t="shared" ca="1" si="30"/>
        <v>606.90537254837284</v>
      </c>
      <c r="F494" s="8">
        <f t="shared" ca="1" si="31"/>
        <v>-4.5754590268447817E-2</v>
      </c>
    </row>
    <row r="495" spans="1:6" x14ac:dyDescent="0.3">
      <c r="A495" s="9">
        <v>44910</v>
      </c>
      <c r="B495">
        <v>281.364501953125</v>
      </c>
      <c r="C495" s="8">
        <f t="shared" si="28"/>
        <v>-2.5094235766148554E-2</v>
      </c>
      <c r="D495" s="12">
        <f t="shared" ca="1" si="29"/>
        <v>-1.803348425541216</v>
      </c>
      <c r="E495" s="12">
        <f t="shared" ca="1" si="30"/>
        <v>615.36462008295211</v>
      </c>
      <c r="F495" s="8">
        <f t="shared" ca="1" si="31"/>
        <v>-3.1912505207909538E-2</v>
      </c>
    </row>
    <row r="496" spans="1:6" x14ac:dyDescent="0.3">
      <c r="A496" s="9">
        <v>44911</v>
      </c>
      <c r="B496">
        <v>277.59524536132801</v>
      </c>
      <c r="C496" s="8">
        <f t="shared" si="28"/>
        <v>-1.3486887899068338E-2</v>
      </c>
      <c r="D496" s="12">
        <f t="shared" ca="1" si="29"/>
        <v>-0.69692273425136253</v>
      </c>
      <c r="E496" s="12">
        <f t="shared" ca="1" si="30"/>
        <v>627.60751634113899</v>
      </c>
      <c r="F496" s="8">
        <f t="shared" ca="1" si="31"/>
        <v>-1.2212478403779462E-2</v>
      </c>
    </row>
    <row r="497" spans="1:6" x14ac:dyDescent="0.3">
      <c r="A497" s="9">
        <v>44914</v>
      </c>
      <c r="B497">
        <v>274.63226318359398</v>
      </c>
      <c r="C497" s="8">
        <f t="shared" si="28"/>
        <v>-1.0731122828334378E-2</v>
      </c>
      <c r="D497" s="12">
        <f t="shared" ca="1" si="29"/>
        <v>-0.35056281577596432</v>
      </c>
      <c r="E497" s="12">
        <f t="shared" ca="1" si="30"/>
        <v>631.44008149510319</v>
      </c>
      <c r="F497" s="8">
        <f t="shared" ca="1" si="31"/>
        <v>-6.1244210528089652E-3</v>
      </c>
    </row>
    <row r="498" spans="1:6" x14ac:dyDescent="0.3">
      <c r="A498" s="9">
        <v>44915</v>
      </c>
      <c r="B498">
        <v>278.44036865234398</v>
      </c>
      <c r="C498" s="8">
        <f t="shared" si="28"/>
        <v>1.3770942294917602E-2</v>
      </c>
      <c r="D498" s="12">
        <f t="shared" ca="1" si="29"/>
        <v>1.1642168135930304</v>
      </c>
      <c r="E498" s="12">
        <f t="shared" ca="1" si="30"/>
        <v>648.20152331842132</v>
      </c>
      <c r="F498" s="8">
        <f t="shared" ca="1" si="31"/>
        <v>2.0074165264132051E-2</v>
      </c>
    </row>
    <row r="499" spans="1:6" x14ac:dyDescent="0.3">
      <c r="A499" s="9">
        <v>44916</v>
      </c>
      <c r="B499">
        <v>283.89999389648398</v>
      </c>
      <c r="C499" s="8">
        <f t="shared" si="28"/>
        <v>1.9418121688471079E-2</v>
      </c>
      <c r="D499" s="12">
        <f t="shared" ca="1" si="29"/>
        <v>0.2727021996111938</v>
      </c>
      <c r="E499" s="12">
        <f t="shared" ca="1" si="30"/>
        <v>638.33667562231176</v>
      </c>
      <c r="F499" s="8">
        <f t="shared" ca="1" si="31"/>
        <v>4.7383733795205094E-3</v>
      </c>
    </row>
    <row r="500" spans="1:6" x14ac:dyDescent="0.3">
      <c r="A500" s="9">
        <v>44917</v>
      </c>
      <c r="B500">
        <v>282.22906494140602</v>
      </c>
      <c r="C500" s="8">
        <f t="shared" si="28"/>
        <v>-5.903013742289122E-3</v>
      </c>
      <c r="D500" s="12">
        <f t="shared" ca="1" si="29"/>
        <v>-1.3093544742113685</v>
      </c>
      <c r="E500" s="12">
        <f t="shared" ca="1" si="30"/>
        <v>620.83079530458178</v>
      </c>
      <c r="F500" s="8">
        <f t="shared" ca="1" si="31"/>
        <v>-2.3068902038008522E-2</v>
      </c>
    </row>
    <row r="501" spans="1:6" x14ac:dyDescent="0.3">
      <c r="A501" s="9">
        <v>44918</v>
      </c>
      <c r="B501">
        <v>282.65655517578102</v>
      </c>
      <c r="C501" s="8">
        <f t="shared" si="28"/>
        <v>1.5135464623617584E-3</v>
      </c>
      <c r="D501" s="12">
        <f t="shared" ca="1" si="29"/>
        <v>-1.1043805698836882</v>
      </c>
      <c r="E501" s="12">
        <f t="shared" ca="1" si="30"/>
        <v>623.09888638930147</v>
      </c>
      <c r="F501" s="8">
        <f t="shared" ca="1" si="31"/>
        <v>-1.9422243176912199E-2</v>
      </c>
    </row>
    <row r="502" spans="1:6" x14ac:dyDescent="0.3">
      <c r="A502" s="9">
        <v>44922</v>
      </c>
      <c r="B502">
        <v>284.22061157226602</v>
      </c>
      <c r="C502" s="8">
        <f t="shared" si="28"/>
        <v>5.5181632178443732E-3</v>
      </c>
      <c r="D502" s="12">
        <f t="shared" ca="1" si="29"/>
        <v>8.0535635460482532E-3</v>
      </c>
      <c r="E502" s="12">
        <f t="shared" ca="1" si="30"/>
        <v>635.40826766710688</v>
      </c>
      <c r="F502" s="8">
        <f t="shared" ca="1" si="31"/>
        <v>1.4025798732966648E-4</v>
      </c>
    </row>
    <row r="503" spans="1:6" x14ac:dyDescent="0.3">
      <c r="A503" s="9">
        <v>44923</v>
      </c>
      <c r="B503">
        <v>278.68328857421898</v>
      </c>
      <c r="C503" s="8">
        <f t="shared" si="28"/>
        <v>-1.9674767286688741E-2</v>
      </c>
      <c r="D503" s="12">
        <f t="shared" ca="1" si="29"/>
        <v>0.89489346178791795</v>
      </c>
      <c r="E503" s="12">
        <f t="shared" ca="1" si="30"/>
        <v>645.22138838300293</v>
      </c>
      <c r="F503" s="8">
        <f t="shared" ca="1" si="31"/>
        <v>1.5466020191004166E-2</v>
      </c>
    </row>
    <row r="504" spans="1:6" x14ac:dyDescent="0.3">
      <c r="A504" s="9">
        <v>44924</v>
      </c>
      <c r="B504">
        <v>283.66683959960898</v>
      </c>
      <c r="C504" s="8">
        <f t="shared" si="28"/>
        <v>1.7724478908093037E-2</v>
      </c>
      <c r="D504" s="12">
        <f t="shared" ca="1" si="29"/>
        <v>1.2156872836503918</v>
      </c>
      <c r="E504" s="12">
        <f t="shared" ca="1" si="30"/>
        <v>648.77105783866341</v>
      </c>
      <c r="F504" s="8">
        <f t="shared" ca="1" si="31"/>
        <v>2.0952417534264276E-2</v>
      </c>
    </row>
    <row r="505" spans="1:6" x14ac:dyDescent="0.3">
      <c r="A505" s="9">
        <v>44925</v>
      </c>
      <c r="B505">
        <v>282.69540405273398</v>
      </c>
      <c r="C505" s="8">
        <f t="shared" si="28"/>
        <v>-3.43044230229533E-3</v>
      </c>
      <c r="D505" s="12">
        <f t="shared" ca="1" si="29"/>
        <v>-1.282134837430807</v>
      </c>
      <c r="E505" s="12">
        <f t="shared" ca="1" si="30"/>
        <v>621.13198786718533</v>
      </c>
      <c r="F505" s="8">
        <f t="shared" ca="1" si="31"/>
        <v>-2.25838753164526E-2</v>
      </c>
    </row>
    <row r="506" spans="1:6" x14ac:dyDescent="0.3">
      <c r="A506" s="9">
        <v>44929</v>
      </c>
      <c r="B506">
        <v>283.43374633789102</v>
      </c>
      <c r="C506" s="8">
        <f t="shared" si="28"/>
        <v>2.608389634304945E-3</v>
      </c>
      <c r="D506" s="12">
        <f t="shared" ca="1" si="29"/>
        <v>0.32331650843843751</v>
      </c>
      <c r="E506" s="12">
        <f t="shared" ca="1" si="30"/>
        <v>638.8967364895077</v>
      </c>
      <c r="F506" s="8">
        <f t="shared" ca="1" si="31"/>
        <v>5.6153640654528353E-3</v>
      </c>
    </row>
    <row r="507" spans="1:6" x14ac:dyDescent="0.3">
      <c r="A507" s="9">
        <v>44930</v>
      </c>
      <c r="B507">
        <v>288.41732788085898</v>
      </c>
      <c r="C507" s="8">
        <f t="shared" si="28"/>
        <v>1.7430089539105003E-2</v>
      </c>
      <c r="D507" s="12">
        <f t="shared" ca="1" si="29"/>
        <v>-4.3884061859033041E-2</v>
      </c>
      <c r="E507" s="12">
        <f t="shared" ca="1" si="30"/>
        <v>634.8335639479717</v>
      </c>
      <c r="F507" s="8">
        <f t="shared" ca="1" si="31"/>
        <v>-7.6461499676677106E-4</v>
      </c>
    </row>
    <row r="508" spans="1:6" x14ac:dyDescent="0.3">
      <c r="A508" s="9">
        <v>44931</v>
      </c>
      <c r="B508">
        <v>289.59283447265602</v>
      </c>
      <c r="C508" s="8">
        <f t="shared" si="28"/>
        <v>4.0674309518762015E-3</v>
      </c>
      <c r="D508" s="12">
        <f t="shared" ca="1" si="29"/>
        <v>-0.6912600218761531</v>
      </c>
      <c r="E508" s="12">
        <f t="shared" ca="1" si="30"/>
        <v>627.67017576842397</v>
      </c>
      <c r="F508" s="8">
        <f t="shared" ca="1" si="31"/>
        <v>-1.2112644832720466E-2</v>
      </c>
    </row>
    <row r="509" spans="1:6" x14ac:dyDescent="0.3">
      <c r="A509" s="9">
        <v>44932</v>
      </c>
      <c r="B509">
        <v>299.74453735351602</v>
      </c>
      <c r="C509" s="8">
        <f t="shared" si="28"/>
        <v>3.4454652370864002E-2</v>
      </c>
      <c r="D509" s="12">
        <f t="shared" ca="1" si="29"/>
        <v>0.87086230707929146</v>
      </c>
      <c r="E509" s="12">
        <f t="shared" ca="1" si="30"/>
        <v>644.95547722748825</v>
      </c>
      <c r="F509" s="8">
        <f t="shared" ca="1" si="31"/>
        <v>1.5053811343724703E-2</v>
      </c>
    </row>
    <row r="510" spans="1:6" x14ac:dyDescent="0.3">
      <c r="A510" s="9">
        <v>44935</v>
      </c>
      <c r="B510">
        <v>300.68692016601602</v>
      </c>
      <c r="C510" s="8">
        <f t="shared" si="28"/>
        <v>3.1390213637491429E-3</v>
      </c>
      <c r="D510" s="12">
        <f t="shared" ca="1" si="29"/>
        <v>-1.1636848274413625</v>
      </c>
      <c r="E510" s="12">
        <f t="shared" ca="1" si="30"/>
        <v>622.44266891472262</v>
      </c>
      <c r="F510" s="8">
        <f t="shared" ca="1" si="31"/>
        <v>-2.0475949546644681E-2</v>
      </c>
    </row>
    <row r="511" spans="1:6" x14ac:dyDescent="0.3">
      <c r="A511" s="9">
        <v>44936</v>
      </c>
      <c r="B511">
        <v>301.638916015625</v>
      </c>
      <c r="C511" s="8">
        <f t="shared" si="28"/>
        <v>3.1610685949228809E-3</v>
      </c>
      <c r="D511" s="12">
        <f t="shared" ca="1" si="29"/>
        <v>0.69508955116157001</v>
      </c>
      <c r="E511" s="12">
        <f t="shared" ca="1" si="30"/>
        <v>643.01050466163292</v>
      </c>
      <c r="F511" s="8">
        <f t="shared" ca="1" si="31"/>
        <v>1.2033585543246121E-2</v>
      </c>
    </row>
    <row r="512" spans="1:6" x14ac:dyDescent="0.3">
      <c r="A512" s="9">
        <v>44937</v>
      </c>
      <c r="B512">
        <v>302.43548583984398</v>
      </c>
      <c r="C512" s="8">
        <f t="shared" si="28"/>
        <v>2.6373250827477187E-3</v>
      </c>
      <c r="D512" s="12">
        <f t="shared" ca="1" si="29"/>
        <v>4.2169641342526182E-2</v>
      </c>
      <c r="E512" s="12">
        <f t="shared" ca="1" si="30"/>
        <v>635.78577119444412</v>
      </c>
      <c r="F512" s="8">
        <f t="shared" ca="1" si="31"/>
        <v>7.3419333770731617E-4</v>
      </c>
    </row>
    <row r="513" spans="1:6" x14ac:dyDescent="0.3">
      <c r="A513" s="9">
        <v>44938</v>
      </c>
      <c r="B513">
        <v>306.18533325195301</v>
      </c>
      <c r="C513" s="8">
        <f t="shared" si="28"/>
        <v>1.2322598059202087E-2</v>
      </c>
      <c r="D513" s="12">
        <f t="shared" ca="1" si="29"/>
        <v>0.1456724131156038</v>
      </c>
      <c r="E513" s="12">
        <f t="shared" ca="1" si="30"/>
        <v>636.93105705252594</v>
      </c>
      <c r="F513" s="8">
        <f t="shared" ca="1" si="31"/>
        <v>2.5339435127727495E-3</v>
      </c>
    </row>
    <row r="514" spans="1:6" x14ac:dyDescent="0.3">
      <c r="A514" s="9">
        <v>44939</v>
      </c>
      <c r="B514">
        <v>308.42938232421898</v>
      </c>
      <c r="C514" s="8">
        <f t="shared" si="28"/>
        <v>7.3023277418851774E-3</v>
      </c>
      <c r="D514" s="12">
        <f t="shared" ca="1" si="29"/>
        <v>1.0728160598896359</v>
      </c>
      <c r="E514" s="12">
        <f t="shared" ca="1" si="30"/>
        <v>647.19014952773648</v>
      </c>
      <c r="F514" s="8">
        <f t="shared" ca="1" si="31"/>
        <v>1.8512669976822375E-2</v>
      </c>
    </row>
    <row r="515" spans="1:6" x14ac:dyDescent="0.3">
      <c r="A515" s="9">
        <v>44943</v>
      </c>
      <c r="B515">
        <v>305.728759765625</v>
      </c>
      <c r="C515" s="8">
        <f t="shared" si="28"/>
        <v>-8.7946077081957012E-3</v>
      </c>
      <c r="D515" s="12">
        <f t="shared" ca="1" si="29"/>
        <v>0.52669136961039265</v>
      </c>
      <c r="E515" s="12">
        <f t="shared" ca="1" si="30"/>
        <v>641.14713373394329</v>
      </c>
      <c r="F515" s="8">
        <f t="shared" ca="1" si="31"/>
        <v>9.1314928721074381E-3</v>
      </c>
    </row>
    <row r="516" spans="1:6" x14ac:dyDescent="0.3">
      <c r="A516" s="9">
        <v>44944</v>
      </c>
      <c r="B516">
        <v>299.02569580078102</v>
      </c>
      <c r="C516" s="8">
        <f t="shared" ref="C516:C579" si="32">LN(B516/B515)</f>
        <v>-2.2168794036411178E-2</v>
      </c>
      <c r="D516" s="12">
        <f t="shared" ref="D516:D579" ca="1" si="33">NORMSINV(RAND())</f>
        <v>0.62908301711508496</v>
      </c>
      <c r="E516" s="12">
        <f t="shared" ref="E516:E579" ca="1" si="34">$E$3*(1+D516*$J$8)</f>
        <v>642.28012470475437</v>
      </c>
      <c r="F516" s="8">
        <f t="shared" ref="F516:F579" ca="1" si="35">LN(E516/$E$3)</f>
        <v>1.0897064325696006E-2</v>
      </c>
    </row>
    <row r="517" spans="1:6" x14ac:dyDescent="0.3">
      <c r="A517" s="9">
        <v>44945</v>
      </c>
      <c r="B517">
        <v>289.31109619140602</v>
      </c>
      <c r="C517" s="8">
        <f t="shared" si="32"/>
        <v>-3.3026942273863422E-2</v>
      </c>
      <c r="D517" s="12">
        <f t="shared" ca="1" si="33"/>
        <v>0.46876102073079434</v>
      </c>
      <c r="E517" s="12">
        <f t="shared" ca="1" si="34"/>
        <v>640.50611892642678</v>
      </c>
      <c r="F517" s="8">
        <f t="shared" ca="1" si="35"/>
        <v>8.1311991348813097E-3</v>
      </c>
    </row>
    <row r="518" spans="1:6" x14ac:dyDescent="0.3">
      <c r="A518" s="9">
        <v>44946</v>
      </c>
      <c r="B518">
        <v>296.606689453125</v>
      </c>
      <c r="C518" s="8">
        <f t="shared" si="32"/>
        <v>2.4904416678850336E-2</v>
      </c>
      <c r="D518" s="12">
        <f t="shared" ca="1" si="33"/>
        <v>0.37670516143030019</v>
      </c>
      <c r="E518" s="12">
        <f t="shared" ca="1" si="34"/>
        <v>639.48749621706042</v>
      </c>
      <c r="F518" s="8">
        <f t="shared" ca="1" si="35"/>
        <v>6.5395928763075069E-3</v>
      </c>
    </row>
    <row r="519" spans="1:6" x14ac:dyDescent="0.3">
      <c r="A519" s="9">
        <v>44949</v>
      </c>
      <c r="B519">
        <v>302.81433105468801</v>
      </c>
      <c r="C519" s="8">
        <f t="shared" si="32"/>
        <v>2.0712865657266002E-2</v>
      </c>
      <c r="D519" s="12">
        <f t="shared" ca="1" si="33"/>
        <v>-0.38783937736333179</v>
      </c>
      <c r="E519" s="12">
        <f t="shared" ca="1" si="34"/>
        <v>631.02760636914695</v>
      </c>
      <c r="F519" s="8">
        <f t="shared" ca="1" si="35"/>
        <v>-6.7778637422306245E-3</v>
      </c>
    </row>
    <row r="520" spans="1:6" x14ac:dyDescent="0.3">
      <c r="A520" s="9">
        <v>44950</v>
      </c>
      <c r="B520">
        <v>303.76641845703102</v>
      </c>
      <c r="C520" s="8">
        <f t="shared" si="32"/>
        <v>3.1391968339776598E-3</v>
      </c>
      <c r="D520" s="12">
        <f t="shared" ca="1" si="33"/>
        <v>0.40576685088823938</v>
      </c>
      <c r="E520" s="12">
        <f t="shared" ca="1" si="34"/>
        <v>639.80907158531352</v>
      </c>
      <c r="F520" s="8">
        <f t="shared" ca="1" si="35"/>
        <v>7.042330682566952E-3</v>
      </c>
    </row>
    <row r="521" spans="1:6" x14ac:dyDescent="0.3">
      <c r="A521" s="9">
        <v>44951</v>
      </c>
      <c r="B521">
        <v>301.34747314453102</v>
      </c>
      <c r="C521" s="8">
        <f t="shared" si="32"/>
        <v>-7.9950509520402089E-3</v>
      </c>
      <c r="D521" s="12">
        <f t="shared" ca="1" si="33"/>
        <v>-0.38532344869731822</v>
      </c>
      <c r="E521" s="12">
        <f t="shared" ca="1" si="34"/>
        <v>631.05544579288187</v>
      </c>
      <c r="F521" s="8">
        <f t="shared" ca="1" si="35"/>
        <v>-6.7337471150534615E-3</v>
      </c>
    </row>
    <row r="522" spans="1:6" x14ac:dyDescent="0.3">
      <c r="A522" s="9">
        <v>44952</v>
      </c>
      <c r="B522">
        <v>305.43737792968801</v>
      </c>
      <c r="C522" s="8">
        <f t="shared" si="32"/>
        <v>1.3480780597673566E-2</v>
      </c>
      <c r="D522" s="12">
        <f t="shared" ca="1" si="33"/>
        <v>0.23463712997517747</v>
      </c>
      <c r="E522" s="12">
        <f t="shared" ca="1" si="34"/>
        <v>637.91547544386037</v>
      </c>
      <c r="F522" s="8">
        <f t="shared" ca="1" si="35"/>
        <v>4.0783154224910655E-3</v>
      </c>
    </row>
    <row r="523" spans="1:6" x14ac:dyDescent="0.3">
      <c r="A523" s="9">
        <v>44953</v>
      </c>
      <c r="B523">
        <v>310.67349243164102</v>
      </c>
      <c r="C523" s="8">
        <f t="shared" si="32"/>
        <v>1.6997721749557607E-2</v>
      </c>
      <c r="D523" s="12">
        <f t="shared" ca="1" si="33"/>
        <v>1.5166170239448256</v>
      </c>
      <c r="E523" s="12">
        <f t="shared" ca="1" si="34"/>
        <v>652.10092591785883</v>
      </c>
      <c r="F523" s="8">
        <f t="shared" ca="1" si="35"/>
        <v>2.6071868784532912E-2</v>
      </c>
    </row>
    <row r="524" spans="1:6" x14ac:dyDescent="0.3">
      <c r="A524" s="9">
        <v>44956</v>
      </c>
      <c r="B524">
        <v>308.24484252929699</v>
      </c>
      <c r="C524" s="8">
        <f t="shared" si="32"/>
        <v>-7.848086672141999E-3</v>
      </c>
      <c r="D524" s="12">
        <f t="shared" ca="1" si="33"/>
        <v>-1.4546287219486735</v>
      </c>
      <c r="E524" s="12">
        <f t="shared" ca="1" si="34"/>
        <v>619.22329689051253</v>
      </c>
      <c r="F524" s="8">
        <f t="shared" ca="1" si="35"/>
        <v>-2.5661529770324612E-2</v>
      </c>
    </row>
    <row r="525" spans="1:6" x14ac:dyDescent="0.3">
      <c r="A525" s="9">
        <v>44957</v>
      </c>
      <c r="B525">
        <v>316.69662475585898</v>
      </c>
      <c r="C525" s="8">
        <f t="shared" si="32"/>
        <v>2.7049885493483302E-2</v>
      </c>
      <c r="D525" s="12">
        <f t="shared" ca="1" si="33"/>
        <v>0.13559040328813163</v>
      </c>
      <c r="E525" s="12">
        <f t="shared" ca="1" si="34"/>
        <v>636.81949691670889</v>
      </c>
      <c r="F525" s="8">
        <f t="shared" ca="1" si="35"/>
        <v>2.3587755636720995E-3</v>
      </c>
    </row>
    <row r="526" spans="1:6" x14ac:dyDescent="0.3">
      <c r="A526" s="9">
        <v>44958</v>
      </c>
      <c r="B526">
        <v>319.30984497070301</v>
      </c>
      <c r="C526" s="8">
        <f t="shared" si="32"/>
        <v>8.2176362820613295E-3</v>
      </c>
      <c r="D526" s="12">
        <f t="shared" ca="1" si="33"/>
        <v>0.16673467824337279</v>
      </c>
      <c r="E526" s="12">
        <f t="shared" ca="1" si="34"/>
        <v>637.1641166506098</v>
      </c>
      <c r="F526" s="8">
        <f t="shared" ca="1" si="35"/>
        <v>2.8997868272967534E-3</v>
      </c>
    </row>
    <row r="527" spans="1:6" x14ac:dyDescent="0.3">
      <c r="A527" s="9">
        <v>44959</v>
      </c>
      <c r="B527">
        <v>327.91696166992199</v>
      </c>
      <c r="C527" s="8">
        <f t="shared" si="32"/>
        <v>2.6598478465829682E-2</v>
      </c>
      <c r="D527" s="12">
        <f t="shared" ca="1" si="33"/>
        <v>-2.4651925652366238</v>
      </c>
      <c r="E527" s="12">
        <f t="shared" ca="1" si="34"/>
        <v>608.04113762482746</v>
      </c>
      <c r="F527" s="8">
        <f t="shared" ca="1" si="35"/>
        <v>-4.3884935270810131E-2</v>
      </c>
    </row>
    <row r="528" spans="1:6" x14ac:dyDescent="0.3">
      <c r="A528" s="9">
        <v>44960</v>
      </c>
      <c r="B528">
        <v>340.01162719726602</v>
      </c>
      <c r="C528" s="8">
        <f t="shared" si="32"/>
        <v>3.6219403972667395E-2</v>
      </c>
      <c r="D528" s="12">
        <f t="shared" ca="1" si="33"/>
        <v>-0.48859759374348943</v>
      </c>
      <c r="E528" s="12">
        <f t="shared" ca="1" si="34"/>
        <v>629.91268975069408</v>
      </c>
      <c r="F528" s="8">
        <f t="shared" ca="1" si="35"/>
        <v>-8.5462534311495017E-3</v>
      </c>
    </row>
    <row r="529" spans="1:6" x14ac:dyDescent="0.3">
      <c r="A529" s="9">
        <v>44963</v>
      </c>
      <c r="B529">
        <v>339.03048706054699</v>
      </c>
      <c r="C529" s="8">
        <f t="shared" si="32"/>
        <v>-2.8897789957212814E-3</v>
      </c>
      <c r="D529" s="12">
        <f t="shared" ca="1" si="33"/>
        <v>0.12674744956817904</v>
      </c>
      <c r="E529" s="12">
        <f t="shared" ca="1" si="34"/>
        <v>636.72164726818596</v>
      </c>
      <c r="F529" s="8">
        <f t="shared" ca="1" si="35"/>
        <v>2.205110094500252E-3</v>
      </c>
    </row>
    <row r="530" spans="1:6" x14ac:dyDescent="0.3">
      <c r="A530" s="9">
        <v>44964</v>
      </c>
      <c r="B530">
        <v>339.05960083007801</v>
      </c>
      <c r="C530" s="8">
        <f t="shared" si="32"/>
        <v>8.5869916309957599E-5</v>
      </c>
      <c r="D530" s="12">
        <f t="shared" ca="1" si="33"/>
        <v>1.0645938119593397</v>
      </c>
      <c r="E530" s="12">
        <f t="shared" ca="1" si="34"/>
        <v>647.09916815482359</v>
      </c>
      <c r="F530" s="8">
        <f t="shared" ca="1" si="35"/>
        <v>1.8372081050034822E-2</v>
      </c>
    </row>
    <row r="531" spans="1:6" x14ac:dyDescent="0.3">
      <c r="A531" s="9">
        <v>44965</v>
      </c>
      <c r="B531">
        <v>341.94485473632801</v>
      </c>
      <c r="C531" s="8">
        <f t="shared" si="32"/>
        <v>8.4735750153640092E-3</v>
      </c>
      <c r="D531" s="12">
        <f t="shared" ca="1" si="33"/>
        <v>-1.2957335687849301</v>
      </c>
      <c r="E531" s="12">
        <f t="shared" ca="1" si="34"/>
        <v>620.98151426690458</v>
      </c>
      <c r="F531" s="8">
        <f t="shared" ca="1" si="35"/>
        <v>-2.2826161710986198E-2</v>
      </c>
    </row>
    <row r="532" spans="1:6" x14ac:dyDescent="0.3">
      <c r="A532" s="9">
        <v>44966</v>
      </c>
      <c r="B532">
        <v>342.88104248046898</v>
      </c>
      <c r="C532" s="8">
        <f t="shared" si="32"/>
        <v>2.7340914855369797E-3</v>
      </c>
      <c r="D532" s="12">
        <f t="shared" ca="1" si="33"/>
        <v>-1.423751035577429</v>
      </c>
      <c r="E532" s="12">
        <f t="shared" ca="1" si="34"/>
        <v>619.56496675041546</v>
      </c>
      <c r="F532" s="8">
        <f t="shared" ca="1" si="35"/>
        <v>-2.5109910290878706E-2</v>
      </c>
    </row>
    <row r="533" spans="1:6" x14ac:dyDescent="0.3">
      <c r="A533" s="9">
        <v>44967</v>
      </c>
      <c r="B533">
        <v>340.20910644531301</v>
      </c>
      <c r="C533" s="8">
        <f t="shared" si="32"/>
        <v>-7.823124565629452E-3</v>
      </c>
      <c r="D533" s="12">
        <f t="shared" ca="1" si="33"/>
        <v>-1.4784016917798355</v>
      </c>
      <c r="E533" s="12">
        <f t="shared" ca="1" si="34"/>
        <v>618.96024261973491</v>
      </c>
      <c r="F533" s="8">
        <f t="shared" ca="1" si="35"/>
        <v>-2.6086433294465129E-2</v>
      </c>
    </row>
    <row r="534" spans="1:6" x14ac:dyDescent="0.3">
      <c r="A534" s="9">
        <v>44970</v>
      </c>
      <c r="B534">
        <v>343.29061889648398</v>
      </c>
      <c r="C534" s="8">
        <f t="shared" si="32"/>
        <v>9.0169263144100117E-3</v>
      </c>
      <c r="D534" s="12">
        <f t="shared" ca="1" si="33"/>
        <v>0.98203500721544001</v>
      </c>
      <c r="E534" s="12">
        <f t="shared" ca="1" si="34"/>
        <v>646.18563289471854</v>
      </c>
      <c r="F534" s="8">
        <f t="shared" ca="1" si="35"/>
        <v>1.6959344410275752E-2</v>
      </c>
    </row>
    <row r="535" spans="1:6" x14ac:dyDescent="0.3">
      <c r="A535" s="9">
        <v>44971</v>
      </c>
      <c r="B535">
        <v>343.59289550781301</v>
      </c>
      <c r="C535" s="8">
        <f t="shared" si="32"/>
        <v>8.8013942539958193E-4</v>
      </c>
      <c r="D535" s="12">
        <f t="shared" ca="1" si="33"/>
        <v>1.5754364455530445</v>
      </c>
      <c r="E535" s="12">
        <f t="shared" ca="1" si="34"/>
        <v>652.75177855295681</v>
      </c>
      <c r="F535" s="8">
        <f t="shared" ca="1" si="35"/>
        <v>2.706945676798013E-2</v>
      </c>
    </row>
    <row r="536" spans="1:6" x14ac:dyDescent="0.3">
      <c r="A536" s="9">
        <v>44972</v>
      </c>
      <c r="B536">
        <v>352.18389892578102</v>
      </c>
      <c r="C536" s="8">
        <f t="shared" si="32"/>
        <v>2.4695966043657085E-2</v>
      </c>
      <c r="D536" s="12">
        <f t="shared" ca="1" si="33"/>
        <v>-0.44764412269104231</v>
      </c>
      <c r="E536" s="12">
        <f t="shared" ca="1" si="34"/>
        <v>630.36585086350522</v>
      </c>
      <c r="F536" s="8">
        <f t="shared" ca="1" si="35"/>
        <v>-7.8271090234056425E-3</v>
      </c>
    </row>
    <row r="537" spans="1:6" x14ac:dyDescent="0.3">
      <c r="A537" s="9">
        <v>44973</v>
      </c>
      <c r="B537">
        <v>345.72848510742199</v>
      </c>
      <c r="C537" s="8">
        <f t="shared" si="32"/>
        <v>-1.8499737427089779E-2</v>
      </c>
      <c r="D537" s="12">
        <f t="shared" ca="1" si="33"/>
        <v>-1.3097582071807257</v>
      </c>
      <c r="E537" s="12">
        <f t="shared" ca="1" si="34"/>
        <v>620.82632789127183</v>
      </c>
      <c r="F537" s="8">
        <f t="shared" ca="1" si="35"/>
        <v>-2.3076097926835657E-2</v>
      </c>
    </row>
    <row r="538" spans="1:6" x14ac:dyDescent="0.3">
      <c r="A538" s="9">
        <v>44974</v>
      </c>
      <c r="B538">
        <v>346.64514160156301</v>
      </c>
      <c r="C538" s="8">
        <f t="shared" si="32"/>
        <v>2.6478681288607951E-3</v>
      </c>
      <c r="D538" s="12">
        <f t="shared" ca="1" si="33"/>
        <v>-6.3997087452545329E-2</v>
      </c>
      <c r="E538" s="12">
        <f t="shared" ca="1" si="34"/>
        <v>634.61100793926892</v>
      </c>
      <c r="F538" s="8">
        <f t="shared" ca="1" si="35"/>
        <v>-1.1152502523921486E-3</v>
      </c>
    </row>
    <row r="539" spans="1:6" x14ac:dyDescent="0.3">
      <c r="A539" s="9">
        <v>44978</v>
      </c>
      <c r="B539">
        <v>335.00189208984398</v>
      </c>
      <c r="C539" s="8">
        <f t="shared" si="32"/>
        <v>-3.4165430167095369E-2</v>
      </c>
      <c r="D539" s="12">
        <f t="shared" ca="1" si="33"/>
        <v>0.45299393203685367</v>
      </c>
      <c r="E539" s="12">
        <f t="shared" ca="1" si="34"/>
        <v>640.33165187211569</v>
      </c>
      <c r="F539" s="8">
        <f t="shared" ca="1" si="35"/>
        <v>7.8587726662563001E-3</v>
      </c>
    </row>
    <row r="540" spans="1:6" x14ac:dyDescent="0.3">
      <c r="A540" s="9">
        <v>44979</v>
      </c>
      <c r="B540">
        <v>336.73757934570301</v>
      </c>
      <c r="C540" s="8">
        <f t="shared" si="32"/>
        <v>5.1677508688578186E-3</v>
      </c>
      <c r="D540" s="12">
        <f t="shared" ca="1" si="33"/>
        <v>-0.2946223001359084</v>
      </c>
      <c r="E540" s="12">
        <f t="shared" ca="1" si="34"/>
        <v>632.05907826551652</v>
      </c>
      <c r="F540" s="8">
        <f t="shared" ca="1" si="35"/>
        <v>-5.1446074689959972E-3</v>
      </c>
    </row>
    <row r="541" spans="1:6" x14ac:dyDescent="0.3">
      <c r="A541" s="9">
        <v>44980</v>
      </c>
      <c r="B541">
        <v>340.33587646484398</v>
      </c>
      <c r="C541" s="8">
        <f t="shared" si="32"/>
        <v>1.0629071233885257E-2</v>
      </c>
      <c r="D541" s="12">
        <f t="shared" ca="1" si="33"/>
        <v>0.49082247632587533</v>
      </c>
      <c r="E541" s="12">
        <f t="shared" ca="1" si="34"/>
        <v>640.75023483432869</v>
      </c>
      <c r="F541" s="8">
        <f t="shared" ca="1" si="35"/>
        <v>8.5122562280060977E-3</v>
      </c>
    </row>
    <row r="542" spans="1:6" x14ac:dyDescent="0.3">
      <c r="A542" s="9">
        <v>44981</v>
      </c>
      <c r="B542">
        <v>339.38024902343801</v>
      </c>
      <c r="C542" s="8">
        <f t="shared" si="32"/>
        <v>-2.8118446369241835E-3</v>
      </c>
      <c r="D542" s="12">
        <f t="shared" ca="1" si="33"/>
        <v>-0.77468387385503246</v>
      </c>
      <c r="E542" s="12">
        <f t="shared" ca="1" si="34"/>
        <v>626.74706852925181</v>
      </c>
      <c r="F542" s="8">
        <f t="shared" ca="1" si="35"/>
        <v>-1.3584415744668189E-2</v>
      </c>
    </row>
    <row r="543" spans="1:6" x14ac:dyDescent="0.3">
      <c r="A543" s="9">
        <v>44984</v>
      </c>
      <c r="B543">
        <v>341.76937866210898</v>
      </c>
      <c r="C543" s="8">
        <f t="shared" si="32"/>
        <v>7.0150208972631616E-3</v>
      </c>
      <c r="D543" s="12">
        <f t="shared" ca="1" si="33"/>
        <v>1.0468577557685277</v>
      </c>
      <c r="E543" s="12">
        <f t="shared" ca="1" si="34"/>
        <v>646.90291394843371</v>
      </c>
      <c r="F543" s="8">
        <f t="shared" ca="1" si="35"/>
        <v>1.8068752005037231E-2</v>
      </c>
    </row>
    <row r="544" spans="1:6" x14ac:dyDescent="0.3">
      <c r="A544" s="9">
        <v>44985</v>
      </c>
      <c r="B544">
        <v>343.10531616210898</v>
      </c>
      <c r="C544" s="8">
        <f t="shared" si="32"/>
        <v>3.9012660403309834E-3</v>
      </c>
      <c r="D544" s="12">
        <f t="shared" ca="1" si="33"/>
        <v>4.1804400370143491E-2</v>
      </c>
      <c r="E544" s="12">
        <f t="shared" ca="1" si="34"/>
        <v>635.78172970537776</v>
      </c>
      <c r="F544" s="8">
        <f t="shared" ca="1" si="35"/>
        <v>7.2783663377525183E-4</v>
      </c>
    </row>
    <row r="545" spans="1:6" x14ac:dyDescent="0.3">
      <c r="A545" s="9">
        <v>44986</v>
      </c>
      <c r="B545">
        <v>344.56802368164102</v>
      </c>
      <c r="C545" s="8">
        <f t="shared" si="32"/>
        <v>4.2540829800836576E-3</v>
      </c>
      <c r="D545" s="12">
        <f t="shared" ca="1" si="33"/>
        <v>-1.287651954123729</v>
      </c>
      <c r="E545" s="12">
        <f t="shared" ca="1" si="34"/>
        <v>621.07093949507362</v>
      </c>
      <c r="F545" s="8">
        <f t="shared" ca="1" si="35"/>
        <v>-2.2682165814431842E-2</v>
      </c>
    </row>
    <row r="546" spans="1:6" x14ac:dyDescent="0.3">
      <c r="A546" s="9">
        <v>44987</v>
      </c>
      <c r="B546">
        <v>346.66458129882801</v>
      </c>
      <c r="C546" s="8">
        <f t="shared" si="32"/>
        <v>6.0661607430676553E-3</v>
      </c>
      <c r="D546" s="12">
        <f t="shared" ca="1" si="33"/>
        <v>0.98497779467889301</v>
      </c>
      <c r="E546" s="12">
        <f t="shared" ca="1" si="34"/>
        <v>646.21819562523763</v>
      </c>
      <c r="F546" s="8">
        <f t="shared" ca="1" si="35"/>
        <v>1.7009735363641025E-2</v>
      </c>
    </row>
    <row r="547" spans="1:6" x14ac:dyDescent="0.3">
      <c r="A547" s="9">
        <v>44988</v>
      </c>
      <c r="B547">
        <v>350.90646362304699</v>
      </c>
      <c r="C547" s="8">
        <f t="shared" si="32"/>
        <v>1.2162014582830987E-2</v>
      </c>
      <c r="D547" s="12">
        <f t="shared" ca="1" si="33"/>
        <v>-0.58325311090283427</v>
      </c>
      <c r="E547" s="12">
        <f t="shared" ca="1" si="34"/>
        <v>628.86530113167544</v>
      </c>
      <c r="F547" s="8">
        <f t="shared" ca="1" si="35"/>
        <v>-1.0210389392090178E-2</v>
      </c>
    </row>
    <row r="548" spans="1:6" x14ac:dyDescent="0.3">
      <c r="A548" s="9">
        <v>44991</v>
      </c>
      <c r="B548">
        <v>351.540283203125</v>
      </c>
      <c r="C548" s="8">
        <f t="shared" si="32"/>
        <v>1.8046058436456001E-3</v>
      </c>
      <c r="D548" s="12">
        <f t="shared" ca="1" si="33"/>
        <v>-0.68988675248516818</v>
      </c>
      <c r="E548" s="12">
        <f t="shared" ca="1" si="34"/>
        <v>627.68537136160364</v>
      </c>
      <c r="F548" s="8">
        <f t="shared" ca="1" si="35"/>
        <v>-1.2088435606553181E-2</v>
      </c>
    </row>
    <row r="549" spans="1:6" x14ac:dyDescent="0.3">
      <c r="A549" s="9">
        <v>44992</v>
      </c>
      <c r="B549">
        <v>350.60415649414102</v>
      </c>
      <c r="C549" s="8">
        <f t="shared" si="32"/>
        <v>-2.6664806006349889E-3</v>
      </c>
      <c r="D549" s="12">
        <f t="shared" ca="1" si="33"/>
        <v>-8.7246727701847618E-2</v>
      </c>
      <c r="E549" s="12">
        <f t="shared" ca="1" si="34"/>
        <v>634.35374445031243</v>
      </c>
      <c r="F549" s="8">
        <f t="shared" ca="1" si="35"/>
        <v>-1.520720131672411E-3</v>
      </c>
    </row>
    <row r="550" spans="1:6" x14ac:dyDescent="0.3">
      <c r="A550" s="9">
        <v>44993</v>
      </c>
      <c r="B550">
        <v>353.65640258789102</v>
      </c>
      <c r="C550" s="8">
        <f t="shared" si="32"/>
        <v>8.6679998334204672E-3</v>
      </c>
      <c r="D550" s="12">
        <f t="shared" ca="1" si="33"/>
        <v>-0.36438129369607175</v>
      </c>
      <c r="E550" s="12">
        <f t="shared" ca="1" si="34"/>
        <v>631.28717634028465</v>
      </c>
      <c r="F550" s="8">
        <f t="shared" ca="1" si="35"/>
        <v>-6.3666034474901545E-3</v>
      </c>
    </row>
    <row r="551" spans="1:6" x14ac:dyDescent="0.3">
      <c r="A551" s="9">
        <v>44994</v>
      </c>
      <c r="B551">
        <v>342.20812988281301</v>
      </c>
      <c r="C551" s="8">
        <f t="shared" si="32"/>
        <v>-3.2906708754659626E-2</v>
      </c>
      <c r="D551" s="12">
        <f t="shared" ca="1" si="33"/>
        <v>-1.2890687848467128</v>
      </c>
      <c r="E551" s="12">
        <f t="shared" ca="1" si="34"/>
        <v>621.05526188410226</v>
      </c>
      <c r="F551" s="8">
        <f t="shared" ca="1" si="35"/>
        <v>-2.2707408999793729E-2</v>
      </c>
    </row>
    <row r="552" spans="1:6" x14ac:dyDescent="0.3">
      <c r="A552" s="9">
        <v>44995</v>
      </c>
      <c r="B552">
        <v>330.05783081054699</v>
      </c>
      <c r="C552" s="8">
        <f t="shared" si="32"/>
        <v>-3.6151234882286949E-2</v>
      </c>
      <c r="D552" s="12">
        <f t="shared" ca="1" si="33"/>
        <v>0.91022716084475686</v>
      </c>
      <c r="E552" s="12">
        <f t="shared" ca="1" si="34"/>
        <v>645.39105986504194</v>
      </c>
      <c r="F552" s="8">
        <f t="shared" ca="1" si="35"/>
        <v>1.5728951922751807E-2</v>
      </c>
    </row>
    <row r="553" spans="1:6" x14ac:dyDescent="0.3">
      <c r="A553" s="9">
        <v>44998</v>
      </c>
      <c r="B553">
        <v>323.83639526367199</v>
      </c>
      <c r="C553" s="8">
        <f t="shared" si="32"/>
        <v>-1.902944861659691E-2</v>
      </c>
      <c r="D553" s="12">
        <f t="shared" ca="1" si="33"/>
        <v>-0.88428860047292579</v>
      </c>
      <c r="E553" s="12">
        <f t="shared" ca="1" si="34"/>
        <v>625.53426290845539</v>
      </c>
      <c r="F553" s="8">
        <f t="shared" ca="1" si="35"/>
        <v>-1.5521370276421712E-2</v>
      </c>
    </row>
    <row r="554" spans="1:6" x14ac:dyDescent="0.3">
      <c r="A554" s="9">
        <v>44999</v>
      </c>
      <c r="B554">
        <v>325.91348266601602</v>
      </c>
      <c r="C554" s="8">
        <f t="shared" si="32"/>
        <v>6.3935201785647461E-3</v>
      </c>
      <c r="D554" s="12">
        <f t="shared" ca="1" si="33"/>
        <v>-0.79431823571164895</v>
      </c>
      <c r="E554" s="12">
        <f t="shared" ca="1" si="34"/>
        <v>626.52980906284688</v>
      </c>
      <c r="F554" s="8">
        <f t="shared" ca="1" si="35"/>
        <v>-1.3931122003222383E-2</v>
      </c>
    </row>
    <row r="555" spans="1:6" x14ac:dyDescent="0.3">
      <c r="A555" s="9">
        <v>45000</v>
      </c>
      <c r="B555">
        <v>305.74746704101602</v>
      </c>
      <c r="C555" s="8">
        <f t="shared" si="32"/>
        <v>-6.3872465428432099E-2</v>
      </c>
      <c r="D555" s="12">
        <f t="shared" ca="1" si="33"/>
        <v>-0.57756515390478058</v>
      </c>
      <c r="E555" s="12">
        <f t="shared" ca="1" si="34"/>
        <v>628.92823989746546</v>
      </c>
      <c r="F555" s="8">
        <f t="shared" ca="1" si="35"/>
        <v>-1.011031133668676E-2</v>
      </c>
    </row>
    <row r="556" spans="1:6" x14ac:dyDescent="0.3">
      <c r="A556" s="9">
        <v>45001</v>
      </c>
      <c r="B556">
        <v>306.19598388671898</v>
      </c>
      <c r="C556" s="8">
        <f t="shared" si="32"/>
        <v>1.4658770359817109E-3</v>
      </c>
      <c r="D556" s="12">
        <f t="shared" ca="1" si="33"/>
        <v>5.3253255760508787E-2</v>
      </c>
      <c r="E556" s="12">
        <f t="shared" ca="1" si="34"/>
        <v>635.90841435299819</v>
      </c>
      <c r="F556" s="8">
        <f t="shared" ca="1" si="35"/>
        <v>9.2707486587352507E-4</v>
      </c>
    </row>
    <row r="557" spans="1:6" x14ac:dyDescent="0.3">
      <c r="A557" s="9">
        <v>45002</v>
      </c>
      <c r="B557">
        <v>297.34170532226602</v>
      </c>
      <c r="C557" s="8">
        <f t="shared" si="32"/>
        <v>-2.9343366727946608E-2</v>
      </c>
      <c r="D557" s="12">
        <f t="shared" ca="1" si="33"/>
        <v>-0.56609047945411428</v>
      </c>
      <c r="E557" s="12">
        <f t="shared" ca="1" si="34"/>
        <v>629.05521023989502</v>
      </c>
      <c r="F557" s="8">
        <f t="shared" ca="1" si="35"/>
        <v>-9.9084480405570857E-3</v>
      </c>
    </row>
    <row r="558" spans="1:6" x14ac:dyDescent="0.3">
      <c r="A558" s="9">
        <v>45005</v>
      </c>
      <c r="B558">
        <v>307.98046875</v>
      </c>
      <c r="C558" s="8">
        <f t="shared" si="32"/>
        <v>3.5154367384572976E-2</v>
      </c>
      <c r="D558" s="12">
        <f t="shared" ca="1" si="33"/>
        <v>-1.669599440556722</v>
      </c>
      <c r="E558" s="12">
        <f t="shared" ca="1" si="34"/>
        <v>616.84458838149544</v>
      </c>
      <c r="F558" s="8">
        <f t="shared" ca="1" si="35"/>
        <v>-2.9510366025652903E-2</v>
      </c>
    </row>
    <row r="559" spans="1:6" x14ac:dyDescent="0.3">
      <c r="A559" s="9">
        <v>45006</v>
      </c>
      <c r="B559">
        <v>318.10256958007801</v>
      </c>
      <c r="C559" s="8">
        <f t="shared" si="32"/>
        <v>3.233750880922389E-2</v>
      </c>
      <c r="D559" s="12">
        <f t="shared" ca="1" si="33"/>
        <v>-0.49081455141051678</v>
      </c>
      <c r="E559" s="12">
        <f t="shared" ca="1" si="34"/>
        <v>629.88815852104187</v>
      </c>
      <c r="F559" s="8">
        <f t="shared" ca="1" si="35"/>
        <v>-8.5851980463860986E-3</v>
      </c>
    </row>
    <row r="560" spans="1:6" x14ac:dyDescent="0.3">
      <c r="A560" s="9">
        <v>45007</v>
      </c>
      <c r="B560">
        <v>314.11419677734398</v>
      </c>
      <c r="C560" s="8">
        <f t="shared" si="32"/>
        <v>-1.2617272827212969E-2</v>
      </c>
      <c r="D560" s="12">
        <f t="shared" ca="1" si="33"/>
        <v>-1.4080294664859545</v>
      </c>
      <c r="E560" s="12">
        <f t="shared" ca="1" si="34"/>
        <v>619.73893011814823</v>
      </c>
      <c r="F560" s="8">
        <f t="shared" ca="1" si="35"/>
        <v>-2.4829166609986571E-2</v>
      </c>
    </row>
    <row r="561" spans="1:6" x14ac:dyDescent="0.3">
      <c r="A561" s="9">
        <v>45008</v>
      </c>
      <c r="B561">
        <v>312.45651245117199</v>
      </c>
      <c r="C561" s="8">
        <f t="shared" si="32"/>
        <v>-5.2913044590024222E-3</v>
      </c>
      <c r="D561" s="12">
        <f t="shared" ca="1" si="33"/>
        <v>0.65538562554483959</v>
      </c>
      <c r="E561" s="12">
        <f t="shared" ca="1" si="34"/>
        <v>642.57117010333843</v>
      </c>
      <c r="F561" s="8">
        <f t="shared" ca="1" si="35"/>
        <v>1.135010570836517E-2</v>
      </c>
    </row>
    <row r="562" spans="1:6" x14ac:dyDescent="0.3">
      <c r="A562" s="9">
        <v>45009</v>
      </c>
      <c r="B562">
        <v>312.89523315429699</v>
      </c>
      <c r="C562" s="8">
        <f t="shared" si="32"/>
        <v>1.4031168160484747E-3</v>
      </c>
      <c r="D562" s="12">
        <f t="shared" ca="1" si="33"/>
        <v>-0.17885702374270485</v>
      </c>
      <c r="E562" s="12">
        <f t="shared" ca="1" si="34"/>
        <v>633.34005201760829</v>
      </c>
      <c r="F562" s="8">
        <f t="shared" ca="1" si="35"/>
        <v>-3.1199906362465173E-3</v>
      </c>
    </row>
    <row r="563" spans="1:6" x14ac:dyDescent="0.3">
      <c r="A563" s="9">
        <v>45012</v>
      </c>
      <c r="B563">
        <v>316.591064453125</v>
      </c>
      <c r="C563" s="8">
        <f t="shared" si="32"/>
        <v>1.1742507437812329E-2</v>
      </c>
      <c r="D563" s="12">
        <f t="shared" ca="1" si="33"/>
        <v>-1.0300177556769947</v>
      </c>
      <c r="E563" s="12">
        <f t="shared" ca="1" si="34"/>
        <v>623.9217308215724</v>
      </c>
      <c r="F563" s="8">
        <f t="shared" ca="1" si="35"/>
        <v>-1.8102546388685085E-2</v>
      </c>
    </row>
    <row r="564" spans="1:6" x14ac:dyDescent="0.3">
      <c r="A564" s="9">
        <v>45013</v>
      </c>
      <c r="B564">
        <v>319.59454345703102</v>
      </c>
      <c r="C564" s="8">
        <f t="shared" si="32"/>
        <v>9.4422171179036219E-3</v>
      </c>
      <c r="D564" s="12">
        <f t="shared" ca="1" si="33"/>
        <v>-3.0878587632897955E-2</v>
      </c>
      <c r="E564" s="12">
        <f t="shared" ca="1" si="34"/>
        <v>634.97747299942682</v>
      </c>
      <c r="F564" s="8">
        <f t="shared" ca="1" si="35"/>
        <v>-5.3795284329048601E-4</v>
      </c>
    </row>
    <row r="565" spans="1:6" x14ac:dyDescent="0.3">
      <c r="A565" s="9">
        <v>45014</v>
      </c>
      <c r="B565">
        <v>325.86471557617199</v>
      </c>
      <c r="C565" s="8">
        <f t="shared" si="32"/>
        <v>1.9429171634001173E-2</v>
      </c>
      <c r="D565" s="12">
        <f t="shared" ca="1" si="33"/>
        <v>-0.21740336240465061</v>
      </c>
      <c r="E565" s="12">
        <f t="shared" ca="1" si="34"/>
        <v>632.91352646863891</v>
      </c>
      <c r="F565" s="8">
        <f t="shared" ca="1" si="35"/>
        <v>-3.7936717572281745E-3</v>
      </c>
    </row>
    <row r="566" spans="1:6" x14ac:dyDescent="0.3">
      <c r="A566" s="9">
        <v>45015</v>
      </c>
      <c r="B566">
        <v>328.205078125</v>
      </c>
      <c r="C566" s="8">
        <f t="shared" si="32"/>
        <v>7.1563388478606306E-3</v>
      </c>
      <c r="D566" s="12">
        <f t="shared" ca="1" si="33"/>
        <v>-0.215113902801987</v>
      </c>
      <c r="E566" s="12">
        <f t="shared" ca="1" si="34"/>
        <v>632.9388599516044</v>
      </c>
      <c r="F566" s="8">
        <f t="shared" ca="1" si="35"/>
        <v>-3.7536457901554006E-3</v>
      </c>
    </row>
    <row r="567" spans="1:6" x14ac:dyDescent="0.3">
      <c r="A567" s="9">
        <v>45016</v>
      </c>
      <c r="B567">
        <v>327.75650024414102</v>
      </c>
      <c r="C567" s="8">
        <f t="shared" si="32"/>
        <v>-1.3676958089519011E-3</v>
      </c>
      <c r="D567" s="12">
        <f t="shared" ca="1" si="33"/>
        <v>-0.31326686539074633</v>
      </c>
      <c r="E567" s="12">
        <f t="shared" ca="1" si="34"/>
        <v>631.85277116329451</v>
      </c>
      <c r="F567" s="8">
        <f t="shared" ca="1" si="35"/>
        <v>-5.4710655272023493E-3</v>
      </c>
    </row>
    <row r="568" spans="1:6" x14ac:dyDescent="0.3">
      <c r="A568" s="9">
        <v>45019</v>
      </c>
      <c r="B568">
        <v>330.740478515625</v>
      </c>
      <c r="C568" s="8">
        <f t="shared" si="32"/>
        <v>9.0630596427980648E-3</v>
      </c>
      <c r="D568" s="12">
        <f t="shared" ca="1" si="33"/>
        <v>0.34100978950261596</v>
      </c>
      <c r="E568" s="12">
        <f t="shared" ca="1" si="34"/>
        <v>639.09251737767852</v>
      </c>
      <c r="F568" s="8">
        <f t="shared" ca="1" si="35"/>
        <v>5.9217530106021963E-3</v>
      </c>
    </row>
    <row r="569" spans="1:6" x14ac:dyDescent="0.3">
      <c r="A569" s="9">
        <v>45020</v>
      </c>
      <c r="B569">
        <v>312.67095947265602</v>
      </c>
      <c r="C569" s="8">
        <f t="shared" si="32"/>
        <v>-5.6182625123459555E-2</v>
      </c>
      <c r="D569" s="12">
        <f t="shared" ca="1" si="33"/>
        <v>-0.17296454198638478</v>
      </c>
      <c r="E569" s="12">
        <f t="shared" ca="1" si="34"/>
        <v>633.40525390456173</v>
      </c>
      <c r="F569" s="8">
        <f t="shared" ca="1" si="35"/>
        <v>-3.0170466794681564E-3</v>
      </c>
    </row>
    <row r="570" spans="1:6" x14ac:dyDescent="0.3">
      <c r="A570" s="9">
        <v>45021</v>
      </c>
      <c r="B570">
        <v>304.811279296875</v>
      </c>
      <c r="C570" s="8">
        <f t="shared" si="32"/>
        <v>-2.5458561205569222E-2</v>
      </c>
      <c r="D570" s="12">
        <f t="shared" ca="1" si="33"/>
        <v>-0.27467730572022586</v>
      </c>
      <c r="E570" s="12">
        <f t="shared" ca="1" si="34"/>
        <v>632.27977496428582</v>
      </c>
      <c r="F570" s="8">
        <f t="shared" ca="1" si="35"/>
        <v>-4.7954974176090204E-3</v>
      </c>
    </row>
    <row r="571" spans="1:6" x14ac:dyDescent="0.3">
      <c r="A571" s="9">
        <v>45022</v>
      </c>
      <c r="B571">
        <v>304.70407104492199</v>
      </c>
      <c r="C571" s="8">
        <f t="shared" si="32"/>
        <v>-3.5178196250015191E-4</v>
      </c>
      <c r="D571" s="12">
        <f t="shared" ca="1" si="33"/>
        <v>0.56714740559422405</v>
      </c>
      <c r="E571" s="12">
        <f t="shared" ca="1" si="34"/>
        <v>641.59479059464957</v>
      </c>
      <c r="F571" s="8">
        <f t="shared" ca="1" si="35"/>
        <v>9.8294616067209403E-3</v>
      </c>
    </row>
    <row r="572" spans="1:6" x14ac:dyDescent="0.3">
      <c r="A572" s="9">
        <v>45026</v>
      </c>
      <c r="B572">
        <v>307.3369140625</v>
      </c>
      <c r="C572" s="8">
        <f t="shared" si="32"/>
        <v>8.6035390507163429E-3</v>
      </c>
      <c r="D572" s="12">
        <f t="shared" ca="1" si="33"/>
        <v>-0.58784046857313843</v>
      </c>
      <c r="E572" s="12">
        <f t="shared" ca="1" si="34"/>
        <v>628.81454079187233</v>
      </c>
      <c r="F572" s="8">
        <f t="shared" ca="1" si="35"/>
        <v>-1.0291109998620792E-2</v>
      </c>
    </row>
    <row r="573" spans="1:6" x14ac:dyDescent="0.3">
      <c r="A573" s="9">
        <v>45027</v>
      </c>
      <c r="B573">
        <v>310.07708740234398</v>
      </c>
      <c r="C573" s="8">
        <f t="shared" si="32"/>
        <v>8.8763498227965552E-3</v>
      </c>
      <c r="D573" s="12">
        <f t="shared" ca="1" si="33"/>
        <v>-0.7688425137849203</v>
      </c>
      <c r="E573" s="12">
        <f t="shared" ca="1" si="34"/>
        <v>626.81170474107159</v>
      </c>
      <c r="F573" s="8">
        <f t="shared" ca="1" si="35"/>
        <v>-1.3481291402586552E-2</v>
      </c>
    </row>
    <row r="574" spans="1:6" x14ac:dyDescent="0.3">
      <c r="A574" s="9">
        <v>45028</v>
      </c>
      <c r="B574">
        <v>316.45452880859398</v>
      </c>
      <c r="C574" s="8">
        <f t="shared" si="32"/>
        <v>2.0358626805678941E-2</v>
      </c>
      <c r="D574" s="12">
        <f t="shared" ca="1" si="33"/>
        <v>0.81252177042099494</v>
      </c>
      <c r="E574" s="12">
        <f t="shared" ca="1" si="34"/>
        <v>644.30992358246954</v>
      </c>
      <c r="F574" s="8">
        <f t="shared" ca="1" si="35"/>
        <v>1.4052382625381631E-2</v>
      </c>
    </row>
    <row r="575" spans="1:6" x14ac:dyDescent="0.3">
      <c r="A575" s="9">
        <v>45029</v>
      </c>
      <c r="B575">
        <v>311.60806274414102</v>
      </c>
      <c r="C575" s="8">
        <f t="shared" si="32"/>
        <v>-1.5433373447714347E-2</v>
      </c>
      <c r="D575" s="12">
        <f t="shared" ca="1" si="33"/>
        <v>-0.75160965213266218</v>
      </c>
      <c r="E575" s="12">
        <f t="shared" ca="1" si="34"/>
        <v>627.00239096528094</v>
      </c>
      <c r="F575" s="8">
        <f t="shared" ca="1" si="35"/>
        <v>-1.3177121547848855E-2</v>
      </c>
    </row>
    <row r="576" spans="1:6" x14ac:dyDescent="0.3">
      <c r="A576" s="9">
        <v>45030</v>
      </c>
      <c r="B576">
        <v>311.17901611328102</v>
      </c>
      <c r="C576" s="8">
        <f t="shared" si="32"/>
        <v>-1.3778278750504901E-3</v>
      </c>
      <c r="D576" s="12">
        <f t="shared" ca="1" si="33"/>
        <v>-0.93195309220967582</v>
      </c>
      <c r="E576" s="12">
        <f t="shared" ca="1" si="34"/>
        <v>625.0068425564823</v>
      </c>
      <c r="F576" s="8">
        <f t="shared" ca="1" si="35"/>
        <v>-1.636487774841135E-2</v>
      </c>
    </row>
    <row r="577" spans="1:6" x14ac:dyDescent="0.3">
      <c r="A577" s="9">
        <v>45033</v>
      </c>
      <c r="B577">
        <v>317.32241821289102</v>
      </c>
      <c r="C577" s="8">
        <f t="shared" si="32"/>
        <v>1.9549988054833628E-2</v>
      </c>
      <c r="D577" s="12">
        <f t="shared" ca="1" si="33"/>
        <v>-1.3609785263937682</v>
      </c>
      <c r="E577" s="12">
        <f t="shared" ca="1" si="34"/>
        <v>620.25956135704075</v>
      </c>
      <c r="F577" s="8">
        <f t="shared" ca="1" si="35"/>
        <v>-2.398943773440301E-2</v>
      </c>
    </row>
    <row r="578" spans="1:6" x14ac:dyDescent="0.3">
      <c r="A578" s="9">
        <v>45034</v>
      </c>
      <c r="B578">
        <v>316.63015747070301</v>
      </c>
      <c r="C578" s="8">
        <f t="shared" si="32"/>
        <v>-2.1839520616972665E-3</v>
      </c>
      <c r="D578" s="12">
        <f t="shared" ca="1" si="33"/>
        <v>0.62428606650616514</v>
      </c>
      <c r="E578" s="12">
        <f t="shared" ca="1" si="34"/>
        <v>642.22704516301644</v>
      </c>
      <c r="F578" s="8">
        <f t="shared" ca="1" si="35"/>
        <v>1.0814418556153772E-2</v>
      </c>
    </row>
    <row r="579" spans="1:6" x14ac:dyDescent="0.3">
      <c r="A579" s="9">
        <v>45035</v>
      </c>
      <c r="B579">
        <v>315.39166259765602</v>
      </c>
      <c r="C579" s="8">
        <f t="shared" si="32"/>
        <v>-3.9191572789837575E-3</v>
      </c>
      <c r="D579" s="12">
        <f t="shared" ca="1" si="33"/>
        <v>-1.1639486098797887</v>
      </c>
      <c r="E579" s="12">
        <f t="shared" ca="1" si="34"/>
        <v>622.43975009147607</v>
      </c>
      <c r="F579" s="8">
        <f t="shared" ca="1" si="35"/>
        <v>-2.048063886220098E-2</v>
      </c>
    </row>
    <row r="580" spans="1:6" x14ac:dyDescent="0.3">
      <c r="A580" s="9">
        <v>45036</v>
      </c>
      <c r="B580">
        <v>311.39352416992199</v>
      </c>
      <c r="C580" s="8">
        <f t="shared" ref="C580:C643" si="36">LN(B580/B579)</f>
        <v>-1.2757776477064367E-2</v>
      </c>
      <c r="D580" s="12">
        <f t="shared" ref="D580:D643" ca="1" si="37">NORMSINV(RAND())</f>
        <v>-1.3024767522703806</v>
      </c>
      <c r="E580" s="12">
        <f t="shared" ref="E580:E643" ca="1" si="38">$E$3*(1+D580*$J$8)</f>
        <v>620.90689913774384</v>
      </c>
      <c r="F580" s="8">
        <f t="shared" ref="F580:F643" ca="1" si="39">LN(E580/$E$3)</f>
        <v>-2.2946325694231724E-2</v>
      </c>
    </row>
    <row r="581" spans="1:6" x14ac:dyDescent="0.3">
      <c r="A581" s="9">
        <v>45037</v>
      </c>
      <c r="B581">
        <v>312.82699584960898</v>
      </c>
      <c r="C581" s="8">
        <f t="shared" si="36"/>
        <v>4.592845488235354E-3</v>
      </c>
      <c r="D581" s="12">
        <f t="shared" ca="1" si="37"/>
        <v>1.6817185604947282</v>
      </c>
      <c r="E581" s="12">
        <f t="shared" ca="1" si="38"/>
        <v>653.92781858671162</v>
      </c>
      <c r="F581" s="8">
        <f t="shared" ca="1" si="39"/>
        <v>2.8869500717354519E-2</v>
      </c>
    </row>
    <row r="582" spans="1:6" x14ac:dyDescent="0.3">
      <c r="A582" s="9">
        <v>45040</v>
      </c>
      <c r="B582">
        <v>314.93328857421898</v>
      </c>
      <c r="C582" s="8">
        <f t="shared" si="36"/>
        <v>6.7105252782994921E-3</v>
      </c>
      <c r="D582" s="12">
        <f t="shared" ca="1" si="37"/>
        <v>-1.8666628418804287</v>
      </c>
      <c r="E582" s="12">
        <f t="shared" ca="1" si="38"/>
        <v>614.66402912868307</v>
      </c>
      <c r="F582" s="8">
        <f t="shared" ca="1" si="39"/>
        <v>-3.3051651081427963E-2</v>
      </c>
    </row>
    <row r="583" spans="1:6" x14ac:dyDescent="0.3">
      <c r="A583" s="9">
        <v>45041</v>
      </c>
      <c r="B583">
        <v>309.22869873046898</v>
      </c>
      <c r="C583" s="8">
        <f t="shared" si="36"/>
        <v>-1.8279705611150419E-2</v>
      </c>
      <c r="D583" s="12">
        <f t="shared" ca="1" si="37"/>
        <v>1.6723888869023174</v>
      </c>
      <c r="E583" s="12">
        <f t="shared" ca="1" si="38"/>
        <v>653.82458325259574</v>
      </c>
      <c r="F583" s="8">
        <f t="shared" ca="1" si="39"/>
        <v>2.8711618637864471E-2</v>
      </c>
    </row>
    <row r="584" spans="1:6" x14ac:dyDescent="0.3">
      <c r="A584" s="9">
        <v>45042</v>
      </c>
      <c r="B584">
        <v>303.90441894531301</v>
      </c>
      <c r="C584" s="8">
        <f t="shared" si="36"/>
        <v>-1.7367887876872906E-2</v>
      </c>
      <c r="D584" s="12">
        <f t="shared" ca="1" si="37"/>
        <v>-1.3947232188848924</v>
      </c>
      <c r="E584" s="12">
        <f t="shared" ca="1" si="38"/>
        <v>619.88616730745787</v>
      </c>
      <c r="F584" s="8">
        <f t="shared" ca="1" si="39"/>
        <v>-2.4591615449869274E-2</v>
      </c>
    </row>
    <row r="585" spans="1:6" x14ac:dyDescent="0.3">
      <c r="A585" s="9">
        <v>45043</v>
      </c>
      <c r="B585">
        <v>315.26486206054699</v>
      </c>
      <c r="C585" s="8">
        <f t="shared" si="36"/>
        <v>3.6699876858230035E-2</v>
      </c>
      <c r="D585" s="12">
        <f t="shared" ca="1" si="37"/>
        <v>-0.52323779500489032</v>
      </c>
      <c r="E585" s="12">
        <f t="shared" ca="1" si="38"/>
        <v>629.52938665700719</v>
      </c>
      <c r="F585" s="8">
        <f t="shared" ca="1" si="39"/>
        <v>-9.1549405835029841E-3</v>
      </c>
    </row>
    <row r="586" spans="1:6" x14ac:dyDescent="0.3">
      <c r="A586" s="9">
        <v>45044</v>
      </c>
      <c r="B586">
        <v>316.80560302734398</v>
      </c>
      <c r="C586" s="8">
        <f t="shared" si="36"/>
        <v>4.8752286448223367E-3</v>
      </c>
      <c r="D586" s="12">
        <f t="shared" ca="1" si="37"/>
        <v>1.357223726184922</v>
      </c>
      <c r="E586" s="12">
        <f t="shared" ca="1" si="38"/>
        <v>650.33719643824975</v>
      </c>
      <c r="F586" s="8">
        <f t="shared" ca="1" si="39"/>
        <v>2.3363516614184638E-2</v>
      </c>
    </row>
    <row r="587" spans="1:6" x14ac:dyDescent="0.3">
      <c r="A587" s="9">
        <v>45047</v>
      </c>
      <c r="B587">
        <v>319.23373413085898</v>
      </c>
      <c r="C587" s="8">
        <f t="shared" si="36"/>
        <v>7.6351972513562499E-3</v>
      </c>
      <c r="D587" s="12">
        <f t="shared" ca="1" si="37"/>
        <v>-6.5242075616993009E-2</v>
      </c>
      <c r="E587" s="12">
        <f t="shared" ca="1" si="38"/>
        <v>634.59723181217794</v>
      </c>
      <c r="F587" s="8">
        <f t="shared" ca="1" si="39"/>
        <v>-1.1369584743530371E-3</v>
      </c>
    </row>
    <row r="588" spans="1:6" x14ac:dyDescent="0.3">
      <c r="A588" s="9">
        <v>45048</v>
      </c>
      <c r="B588">
        <v>316.94207763671898</v>
      </c>
      <c r="C588" s="8">
        <f t="shared" si="36"/>
        <v>-7.2045065659352321E-3</v>
      </c>
      <c r="D588" s="12">
        <f t="shared" ca="1" si="37"/>
        <v>-0.9848064126764513</v>
      </c>
      <c r="E588" s="12">
        <f t="shared" ca="1" si="38"/>
        <v>624.42200642652847</v>
      </c>
      <c r="F588" s="8">
        <f t="shared" ca="1" si="39"/>
        <v>-1.7301043378239223E-2</v>
      </c>
    </row>
    <row r="589" spans="1:6" x14ac:dyDescent="0.3">
      <c r="A589" s="9">
        <v>45049</v>
      </c>
      <c r="B589">
        <v>315.18688964843801</v>
      </c>
      <c r="C589" s="8">
        <f t="shared" si="36"/>
        <v>-5.5532734292531392E-3</v>
      </c>
      <c r="D589" s="12">
        <f t="shared" ca="1" si="37"/>
        <v>-0.17113254122048935</v>
      </c>
      <c r="E589" s="12">
        <f t="shared" ca="1" si="38"/>
        <v>633.42552548312176</v>
      </c>
      <c r="F589" s="8">
        <f t="shared" ca="1" si="39"/>
        <v>-2.9850430703175141E-3</v>
      </c>
    </row>
    <row r="590" spans="1:6" x14ac:dyDescent="0.3">
      <c r="A590" s="9">
        <v>45050</v>
      </c>
      <c r="B590">
        <v>314.280029296875</v>
      </c>
      <c r="C590" s="8">
        <f t="shared" si="36"/>
        <v>-2.8813618370833165E-3</v>
      </c>
      <c r="D590" s="12">
        <f t="shared" ca="1" si="37"/>
        <v>1.4351943533603948</v>
      </c>
      <c r="E590" s="12">
        <f t="shared" ca="1" si="38"/>
        <v>651.19996228615969</v>
      </c>
      <c r="F590" s="8">
        <f t="shared" ca="1" si="39"/>
        <v>2.468928125870026E-2</v>
      </c>
    </row>
    <row r="591" spans="1:6" x14ac:dyDescent="0.3">
      <c r="A591" s="9">
        <v>45051</v>
      </c>
      <c r="B591">
        <v>325.01629638671898</v>
      </c>
      <c r="C591" s="8">
        <f t="shared" si="36"/>
        <v>3.359092227435799E-2</v>
      </c>
      <c r="D591" s="12">
        <f t="shared" ca="1" si="37"/>
        <v>0.53088039374300455</v>
      </c>
      <c r="E591" s="12">
        <f t="shared" ca="1" si="38"/>
        <v>641.19348640659211</v>
      </c>
      <c r="F591" s="8">
        <f t="shared" ca="1" si="39"/>
        <v>9.2037867259260123E-3</v>
      </c>
    </row>
    <row r="592" spans="1:6" x14ac:dyDescent="0.3">
      <c r="A592" s="9">
        <v>45054</v>
      </c>
      <c r="B592">
        <v>326.51803588867199</v>
      </c>
      <c r="C592" s="8">
        <f t="shared" si="36"/>
        <v>4.609863477625562E-3</v>
      </c>
      <c r="D592" s="12">
        <f t="shared" ca="1" si="37"/>
        <v>-1.6459034240820778</v>
      </c>
      <c r="E592" s="12">
        <f t="shared" ca="1" si="38"/>
        <v>617.10679114279719</v>
      </c>
      <c r="F592" s="8">
        <f t="shared" ca="1" si="39"/>
        <v>-2.908538531798649E-2</v>
      </c>
    </row>
    <row r="593" spans="1:6" x14ac:dyDescent="0.3">
      <c r="A593" s="9">
        <v>45055</v>
      </c>
      <c r="B593">
        <v>330.68191528320301</v>
      </c>
      <c r="C593" s="8">
        <f t="shared" si="36"/>
        <v>1.2671745042636464E-2</v>
      </c>
      <c r="D593" s="12">
        <f t="shared" ca="1" si="37"/>
        <v>0.84698905155495063</v>
      </c>
      <c r="E593" s="12">
        <f t="shared" ca="1" si="38"/>
        <v>644.69131326868774</v>
      </c>
      <c r="F593" s="8">
        <f t="shared" ca="1" si="39"/>
        <v>1.4644142643051514E-2</v>
      </c>
    </row>
    <row r="594" spans="1:6" x14ac:dyDescent="0.3">
      <c r="A594" s="9">
        <v>45056</v>
      </c>
      <c r="B594">
        <v>318.755859375</v>
      </c>
      <c r="C594" s="8">
        <f t="shared" si="36"/>
        <v>-3.6731453664637224E-2</v>
      </c>
      <c r="D594" s="12">
        <f t="shared" ca="1" si="37"/>
        <v>-2.315482584926873</v>
      </c>
      <c r="E594" s="12">
        <f t="shared" ca="1" si="38"/>
        <v>609.69771860643016</v>
      </c>
      <c r="F594" s="8">
        <f t="shared" ca="1" si="39"/>
        <v>-4.1164184438187826E-2</v>
      </c>
    </row>
    <row r="595" spans="1:6" x14ac:dyDescent="0.3">
      <c r="A595" s="9">
        <v>45057</v>
      </c>
      <c r="B595">
        <v>317.96240234375</v>
      </c>
      <c r="C595" s="8">
        <f t="shared" si="36"/>
        <v>-2.4923344897839158E-3</v>
      </c>
      <c r="D595" s="12">
        <f t="shared" ca="1" si="37"/>
        <v>0.8613214999263068</v>
      </c>
      <c r="E595" s="12">
        <f t="shared" ca="1" si="38"/>
        <v>644.84990564404359</v>
      </c>
      <c r="F595" s="8">
        <f t="shared" ca="1" si="39"/>
        <v>1.4890109772801842E-2</v>
      </c>
    </row>
    <row r="596" spans="1:6" x14ac:dyDescent="0.3">
      <c r="A596" s="9">
        <v>45058</v>
      </c>
      <c r="B596">
        <v>317.37466430664102</v>
      </c>
      <c r="C596" s="8">
        <f t="shared" si="36"/>
        <v>-1.8501618608993307E-3</v>
      </c>
      <c r="D596" s="12">
        <f t="shared" ca="1" si="37"/>
        <v>0.5446165702102681</v>
      </c>
      <c r="E596" s="12">
        <f t="shared" ca="1" si="38"/>
        <v>641.34548087381825</v>
      </c>
      <c r="F596" s="8">
        <f t="shared" ca="1" si="39"/>
        <v>9.4408079343498551E-3</v>
      </c>
    </row>
    <row r="597" spans="1:6" x14ac:dyDescent="0.3">
      <c r="A597" s="9">
        <v>45061</v>
      </c>
      <c r="B597">
        <v>321.00894165039102</v>
      </c>
      <c r="C597" s="8">
        <f t="shared" si="36"/>
        <v>1.1385996044809799E-2</v>
      </c>
      <c r="D597" s="12">
        <f t="shared" ca="1" si="37"/>
        <v>0.30484135652989547</v>
      </c>
      <c r="E597" s="12">
        <f t="shared" ca="1" si="38"/>
        <v>638.69230399128287</v>
      </c>
      <c r="F597" s="8">
        <f t="shared" ca="1" si="39"/>
        <v>5.2953354905478384E-3</v>
      </c>
    </row>
    <row r="598" spans="1:6" x14ac:dyDescent="0.3">
      <c r="A598" s="9">
        <v>45062</v>
      </c>
      <c r="B598">
        <v>314.97476196289102</v>
      </c>
      <c r="C598" s="8">
        <f t="shared" si="36"/>
        <v>-1.8976463487683226E-2</v>
      </c>
      <c r="D598" s="12">
        <f t="shared" ca="1" si="37"/>
        <v>-1.5814319023352208</v>
      </c>
      <c r="E598" s="12">
        <f t="shared" ca="1" si="38"/>
        <v>617.82018577794349</v>
      </c>
      <c r="F598" s="8">
        <f t="shared" ca="1" si="39"/>
        <v>-2.7930021919444114E-2</v>
      </c>
    </row>
    <row r="599" spans="1:6" x14ac:dyDescent="0.3">
      <c r="A599" s="9">
        <v>45063</v>
      </c>
      <c r="B599">
        <v>324.16320800781301</v>
      </c>
      <c r="C599" s="8">
        <f t="shared" si="36"/>
        <v>2.8754602519867584E-2</v>
      </c>
      <c r="D599" s="12">
        <f t="shared" ca="1" si="37"/>
        <v>-0.19528836114007278</v>
      </c>
      <c r="E599" s="12">
        <f t="shared" ca="1" si="38"/>
        <v>633.15823487369801</v>
      </c>
      <c r="F599" s="8">
        <f t="shared" ca="1" si="39"/>
        <v>-3.4071085061104637E-3</v>
      </c>
    </row>
    <row r="600" spans="1:6" x14ac:dyDescent="0.3">
      <c r="A600" s="9">
        <v>45064</v>
      </c>
      <c r="B600">
        <v>328.30679321289102</v>
      </c>
      <c r="C600" s="8">
        <f t="shared" si="36"/>
        <v>1.2701398999754008E-2</v>
      </c>
      <c r="D600" s="12">
        <f t="shared" ca="1" si="37"/>
        <v>1.3166648554872724</v>
      </c>
      <c r="E600" s="12">
        <f t="shared" ca="1" si="38"/>
        <v>649.88840168392539</v>
      </c>
      <c r="F600" s="8">
        <f t="shared" ca="1" si="39"/>
        <v>2.2673182917023697E-2</v>
      </c>
    </row>
    <row r="601" spans="1:6" x14ac:dyDescent="0.3">
      <c r="A601" s="9">
        <v>45065</v>
      </c>
      <c r="B601">
        <v>326.04397583007801</v>
      </c>
      <c r="C601" s="8">
        <f t="shared" si="36"/>
        <v>-6.9162489292301657E-3</v>
      </c>
      <c r="D601" s="12">
        <f t="shared" ca="1" si="37"/>
        <v>1.2159840034631155</v>
      </c>
      <c r="E601" s="12">
        <f t="shared" ca="1" si="38"/>
        <v>648.77434112276774</v>
      </c>
      <c r="F601" s="8">
        <f t="shared" ca="1" si="39"/>
        <v>2.0957478296079638E-2</v>
      </c>
    </row>
    <row r="602" spans="1:6" x14ac:dyDescent="0.3">
      <c r="A602" s="9">
        <v>45068</v>
      </c>
      <c r="B602">
        <v>327.31747436523398</v>
      </c>
      <c r="C602" s="8">
        <f t="shared" si="36"/>
        <v>3.8983020731604965E-3</v>
      </c>
      <c r="D602" s="12">
        <f t="shared" ca="1" si="37"/>
        <v>1.2977151857107438</v>
      </c>
      <c r="E602" s="12">
        <f t="shared" ca="1" si="38"/>
        <v>649.67871851855136</v>
      </c>
      <c r="F602" s="8">
        <f t="shared" ca="1" si="39"/>
        <v>2.2350485975966842E-2</v>
      </c>
    </row>
    <row r="603" spans="1:6" x14ac:dyDescent="0.3">
      <c r="A603" s="9">
        <v>45069</v>
      </c>
      <c r="B603">
        <v>322.06689453125</v>
      </c>
      <c r="C603" s="8">
        <f t="shared" si="36"/>
        <v>-1.617129856716927E-2</v>
      </c>
      <c r="D603" s="12">
        <f t="shared" ca="1" si="37"/>
        <v>1.4304131942131193</v>
      </c>
      <c r="E603" s="12">
        <f t="shared" ca="1" si="38"/>
        <v>651.14705748116933</v>
      </c>
      <c r="F603" s="8">
        <f t="shared" ca="1" si="39"/>
        <v>2.4608035931277663E-2</v>
      </c>
    </row>
    <row r="604" spans="1:6" x14ac:dyDescent="0.3">
      <c r="A604" s="9">
        <v>45070</v>
      </c>
      <c r="B604">
        <v>315.43511962890602</v>
      </c>
      <c r="C604" s="8">
        <f t="shared" si="36"/>
        <v>-2.0806253140167048E-2</v>
      </c>
      <c r="D604" s="12">
        <f t="shared" ca="1" si="37"/>
        <v>-1.0890425008923053</v>
      </c>
      <c r="E604" s="12">
        <f t="shared" ca="1" si="38"/>
        <v>623.26860622583524</v>
      </c>
      <c r="F604" s="8">
        <f t="shared" ca="1" si="39"/>
        <v>-1.9149900005915869E-2</v>
      </c>
    </row>
    <row r="605" spans="1:6" x14ac:dyDescent="0.3">
      <c r="A605" s="9">
        <v>45071</v>
      </c>
      <c r="B605">
        <v>320.45059204101602</v>
      </c>
      <c r="C605" s="8">
        <f t="shared" si="36"/>
        <v>1.5775087659332242E-2</v>
      </c>
      <c r="D605" s="12">
        <f t="shared" ca="1" si="37"/>
        <v>-1.4078397130844684</v>
      </c>
      <c r="E605" s="12">
        <f t="shared" ca="1" si="38"/>
        <v>619.74102979029726</v>
      </c>
      <c r="F605" s="8">
        <f t="shared" ca="1" si="39"/>
        <v>-2.482577862112522E-2</v>
      </c>
    </row>
    <row r="606" spans="1:6" x14ac:dyDescent="0.3">
      <c r="A606" s="9">
        <v>45072</v>
      </c>
      <c r="B606">
        <v>326.08312988281301</v>
      </c>
      <c r="C606" s="8">
        <f t="shared" si="36"/>
        <v>1.7424243021740962E-2</v>
      </c>
      <c r="D606" s="12">
        <f t="shared" ca="1" si="37"/>
        <v>-1.139596727648744</v>
      </c>
      <c r="E606" s="12">
        <f t="shared" ca="1" si="38"/>
        <v>622.70921018282547</v>
      </c>
      <c r="F606" s="8">
        <f t="shared" ca="1" si="39"/>
        <v>-2.0047823023850879E-2</v>
      </c>
    </row>
    <row r="607" spans="1:6" x14ac:dyDescent="0.3">
      <c r="A607" s="9">
        <v>45076</v>
      </c>
      <c r="B607">
        <v>323.5068359375</v>
      </c>
      <c r="C607" s="8">
        <f t="shared" si="36"/>
        <v>-7.9321036002809285E-3</v>
      </c>
      <c r="D607" s="12">
        <f t="shared" ca="1" si="37"/>
        <v>-1.1003219231870456</v>
      </c>
      <c r="E607" s="12">
        <f t="shared" ca="1" si="38"/>
        <v>623.14379640074355</v>
      </c>
      <c r="F607" s="8">
        <f t="shared" ca="1" si="39"/>
        <v>-1.9350170518702484E-2</v>
      </c>
    </row>
    <row r="608" spans="1:6" x14ac:dyDescent="0.3">
      <c r="A608" s="9">
        <v>45077</v>
      </c>
      <c r="B608">
        <v>313.89715576171898</v>
      </c>
      <c r="C608" s="8">
        <f t="shared" si="36"/>
        <v>-3.0154842062574724E-2</v>
      </c>
      <c r="D608" s="12">
        <f t="shared" ca="1" si="37"/>
        <v>-0.89912963526407319</v>
      </c>
      <c r="E608" s="12">
        <f t="shared" ca="1" si="38"/>
        <v>625.37004288831088</v>
      </c>
      <c r="F608" s="8">
        <f t="shared" ca="1" si="39"/>
        <v>-1.5783932361030317E-2</v>
      </c>
    </row>
    <row r="609" spans="1:6" x14ac:dyDescent="0.3">
      <c r="A609" s="9">
        <v>45078</v>
      </c>
      <c r="B609">
        <v>319.33383178710898</v>
      </c>
      <c r="C609" s="8">
        <f t="shared" si="36"/>
        <v>1.7171647383997575E-2</v>
      </c>
      <c r="D609" s="12">
        <f t="shared" ca="1" si="37"/>
        <v>0.76857426227264702</v>
      </c>
      <c r="E609" s="12">
        <f t="shared" ca="1" si="38"/>
        <v>643.82363264824619</v>
      </c>
      <c r="F609" s="8">
        <f t="shared" ca="1" si="39"/>
        <v>1.3297350734514445E-2</v>
      </c>
    </row>
    <row r="610" spans="1:6" x14ac:dyDescent="0.3">
      <c r="A610" s="9">
        <v>45079</v>
      </c>
      <c r="B610">
        <v>333.77288818359398</v>
      </c>
      <c r="C610" s="8">
        <f t="shared" si="36"/>
        <v>4.4223735968788758E-2</v>
      </c>
      <c r="D610" s="12">
        <f t="shared" ca="1" si="37"/>
        <v>-0.23935366870842201</v>
      </c>
      <c r="E610" s="12">
        <f t="shared" ca="1" si="38"/>
        <v>632.67064045737936</v>
      </c>
      <c r="F610" s="8">
        <f t="shared" ca="1" si="39"/>
        <v>-4.177504015230378E-3</v>
      </c>
    </row>
    <row r="611" spans="1:6" x14ac:dyDescent="0.3">
      <c r="A611" s="9">
        <v>45082</v>
      </c>
      <c r="B611">
        <v>330.49127197265602</v>
      </c>
      <c r="C611" s="8">
        <f t="shared" si="36"/>
        <v>-9.8805358020052254E-3</v>
      </c>
      <c r="D611" s="12">
        <f t="shared" ca="1" si="37"/>
        <v>-1.8164872023205616</v>
      </c>
      <c r="E611" s="12">
        <f t="shared" ca="1" si="38"/>
        <v>615.21923600308548</v>
      </c>
      <c r="F611" s="8">
        <f t="shared" ca="1" si="39"/>
        <v>-3.2148789927271014E-2</v>
      </c>
    </row>
    <row r="612" spans="1:6" x14ac:dyDescent="0.3">
      <c r="A612" s="9">
        <v>45083</v>
      </c>
      <c r="B612">
        <v>339.50338745117199</v>
      </c>
      <c r="C612" s="8">
        <f t="shared" si="36"/>
        <v>2.6903674325557618E-2</v>
      </c>
      <c r="D612" s="12">
        <f t="shared" ca="1" si="37"/>
        <v>-0.55476821599678094</v>
      </c>
      <c r="E612" s="12">
        <f t="shared" ca="1" si="38"/>
        <v>629.18049411391144</v>
      </c>
      <c r="F612" s="8">
        <f t="shared" ca="1" si="39"/>
        <v>-9.7093059020898053E-3</v>
      </c>
    </row>
    <row r="613" spans="1:6" x14ac:dyDescent="0.3">
      <c r="A613" s="9">
        <v>45084</v>
      </c>
      <c r="B613">
        <v>351.61105346679699</v>
      </c>
      <c r="C613" s="8">
        <f t="shared" si="36"/>
        <v>3.5041678221907756E-2</v>
      </c>
      <c r="D613" s="12">
        <f t="shared" ca="1" si="37"/>
        <v>0.77270556156649128</v>
      </c>
      <c r="E613" s="12">
        <f t="shared" ca="1" si="38"/>
        <v>643.86934658011182</v>
      </c>
      <c r="F613" s="8">
        <f t="shared" ca="1" si="39"/>
        <v>1.3368352025384682E-2</v>
      </c>
    </row>
    <row r="614" spans="1:6" x14ac:dyDescent="0.3">
      <c r="A614" s="9">
        <v>45085</v>
      </c>
      <c r="B614">
        <v>348.56454467773398</v>
      </c>
      <c r="C614" s="8">
        <f t="shared" si="36"/>
        <v>-8.7021827741776379E-3</v>
      </c>
      <c r="D614" s="12">
        <f t="shared" ca="1" si="37"/>
        <v>0.31843064670897309</v>
      </c>
      <c r="E614" s="12">
        <f t="shared" ca="1" si="38"/>
        <v>638.84267312243617</v>
      </c>
      <c r="F614" s="8">
        <f t="shared" ca="1" si="39"/>
        <v>5.5307406020186339E-3</v>
      </c>
    </row>
    <row r="615" spans="1:6" x14ac:dyDescent="0.3">
      <c r="A615" s="9">
        <v>45086</v>
      </c>
      <c r="B615">
        <v>348.85842895507801</v>
      </c>
      <c r="C615" s="8">
        <f t="shared" si="36"/>
        <v>8.4277205038951991E-4</v>
      </c>
      <c r="D615" s="12">
        <f t="shared" ca="1" si="37"/>
        <v>0.85408854653933997</v>
      </c>
      <c r="E615" s="12">
        <f t="shared" ca="1" si="38"/>
        <v>644.76987107990249</v>
      </c>
      <c r="F615" s="8">
        <f t="shared" ca="1" si="39"/>
        <v>1.476598859276353E-2</v>
      </c>
    </row>
    <row r="616" spans="1:6" x14ac:dyDescent="0.3">
      <c r="A616" s="9">
        <v>45089</v>
      </c>
      <c r="B616">
        <v>351.26821899414102</v>
      </c>
      <c r="C616" s="8">
        <f t="shared" si="36"/>
        <v>6.8838961133109383E-3</v>
      </c>
      <c r="D616" s="12">
        <f t="shared" ca="1" si="37"/>
        <v>-0.66048388007871595</v>
      </c>
      <c r="E616" s="12">
        <f t="shared" ca="1" si="38"/>
        <v>628.01072201045315</v>
      </c>
      <c r="F616" s="8">
        <f t="shared" ca="1" si="39"/>
        <v>-1.1570235927749776E-2</v>
      </c>
    </row>
    <row r="617" spans="1:6" x14ac:dyDescent="0.3">
      <c r="A617" s="9">
        <v>45090</v>
      </c>
      <c r="B617">
        <v>360.71136474609398</v>
      </c>
      <c r="C617" s="8">
        <f t="shared" si="36"/>
        <v>2.6528006562489336E-2</v>
      </c>
      <c r="D617" s="12">
        <f t="shared" ca="1" si="37"/>
        <v>-2.8239476807315507</v>
      </c>
      <c r="E617" s="12">
        <f t="shared" ca="1" si="38"/>
        <v>604.07141629995658</v>
      </c>
      <c r="F617" s="8">
        <f t="shared" ca="1" si="39"/>
        <v>-5.0435045662895445E-2</v>
      </c>
    </row>
    <row r="618" spans="1:6" x14ac:dyDescent="0.3">
      <c r="A618" s="9">
        <v>45091</v>
      </c>
      <c r="B618">
        <v>360.04522705078102</v>
      </c>
      <c r="C618" s="8">
        <f t="shared" si="36"/>
        <v>-1.8484406318647164E-3</v>
      </c>
      <c r="D618" s="12">
        <f t="shared" ca="1" si="37"/>
        <v>0.17978342445094359</v>
      </c>
      <c r="E618" s="12">
        <f t="shared" ca="1" si="38"/>
        <v>637.30850451811534</v>
      </c>
      <c r="F618" s="8">
        <f t="shared" ca="1" si="39"/>
        <v>3.1263713230717831E-3</v>
      </c>
    </row>
    <row r="619" spans="1:6" x14ac:dyDescent="0.3">
      <c r="A619" s="9">
        <v>45092</v>
      </c>
      <c r="B619">
        <v>366.40274047851602</v>
      </c>
      <c r="C619" s="8">
        <f t="shared" si="36"/>
        <v>1.7503457988041964E-2</v>
      </c>
      <c r="D619" s="12">
        <f t="shared" ca="1" si="37"/>
        <v>0.4077944670131442</v>
      </c>
      <c r="E619" s="12">
        <f t="shared" ca="1" si="38"/>
        <v>639.83150770015072</v>
      </c>
      <c r="F619" s="8">
        <f t="shared" ca="1" si="39"/>
        <v>7.0773969585239908E-3</v>
      </c>
    </row>
    <row r="620" spans="1:6" x14ac:dyDescent="0.3">
      <c r="A620" s="9">
        <v>45093</v>
      </c>
      <c r="B620">
        <v>361.56362915039102</v>
      </c>
      <c r="C620" s="8">
        <f t="shared" si="36"/>
        <v>-1.3295071886529175E-2</v>
      </c>
      <c r="D620" s="12">
        <f t="shared" ca="1" si="37"/>
        <v>-0.64832380141145363</v>
      </c>
      <c r="E620" s="12">
        <f t="shared" ca="1" si="38"/>
        <v>628.14527653389439</v>
      </c>
      <c r="F620" s="8">
        <f t="shared" ca="1" si="39"/>
        <v>-1.1356003739849805E-2</v>
      </c>
    </row>
    <row r="621" spans="1:6" x14ac:dyDescent="0.3">
      <c r="A621" s="9">
        <v>45097</v>
      </c>
      <c r="B621">
        <v>364.25744628906301</v>
      </c>
      <c r="C621" s="8">
        <f t="shared" si="36"/>
        <v>7.4228473066580382E-3</v>
      </c>
      <c r="D621" s="12">
        <f t="shared" ca="1" si="37"/>
        <v>-0.15832893027366171</v>
      </c>
      <c r="E621" s="12">
        <f t="shared" ca="1" si="38"/>
        <v>633.5672008633901</v>
      </c>
      <c r="F621" s="8">
        <f t="shared" ca="1" si="39"/>
        <v>-2.7614026690543796E-3</v>
      </c>
    </row>
    <row r="622" spans="1:6" x14ac:dyDescent="0.3">
      <c r="A622" s="9">
        <v>45098</v>
      </c>
      <c r="B622">
        <v>366.60845947265602</v>
      </c>
      <c r="C622" s="8">
        <f t="shared" si="36"/>
        <v>6.4335229599089844E-3</v>
      </c>
      <c r="D622" s="12">
        <f t="shared" ca="1" si="37"/>
        <v>1.3776196271998458</v>
      </c>
      <c r="E622" s="12">
        <f t="shared" ca="1" si="38"/>
        <v>650.56288253916352</v>
      </c>
      <c r="F622" s="8">
        <f t="shared" ca="1" si="39"/>
        <v>2.3710485773192271E-2</v>
      </c>
    </row>
    <row r="623" spans="1:6" x14ac:dyDescent="0.3">
      <c r="A623" s="9">
        <v>45099</v>
      </c>
      <c r="B623">
        <v>363.43460083007801</v>
      </c>
      <c r="C623" s="8">
        <f t="shared" si="36"/>
        <v>-8.6950450225587745E-3</v>
      </c>
      <c r="D623" s="12">
        <f t="shared" ca="1" si="37"/>
        <v>0.6613317411522408</v>
      </c>
      <c r="E623" s="12">
        <f t="shared" ca="1" si="38"/>
        <v>642.63696546320193</v>
      </c>
      <c r="F623" s="8">
        <f t="shared" ca="1" si="39"/>
        <v>1.1452494353597287E-2</v>
      </c>
    </row>
    <row r="624" spans="1:6" x14ac:dyDescent="0.3">
      <c r="A624" s="9">
        <v>45100</v>
      </c>
      <c r="B624">
        <v>362.562744140625</v>
      </c>
      <c r="C624" s="8">
        <f t="shared" si="36"/>
        <v>-2.4018190000790821E-3</v>
      </c>
      <c r="D624" s="12">
        <f t="shared" ca="1" si="37"/>
        <v>-1.0244285658909433</v>
      </c>
      <c r="E624" s="12">
        <f t="shared" ca="1" si="38"/>
        <v>623.98357670174005</v>
      </c>
      <c r="F624" s="8">
        <f t="shared" ca="1" si="39"/>
        <v>-1.8003426880425222E-2</v>
      </c>
    </row>
    <row r="625" spans="1:6" x14ac:dyDescent="0.3">
      <c r="A625" s="9">
        <v>45103</v>
      </c>
      <c r="B625">
        <v>367.80352783203102</v>
      </c>
      <c r="C625" s="8">
        <f t="shared" si="36"/>
        <v>1.4351357235855742E-2</v>
      </c>
      <c r="D625" s="12">
        <f t="shared" ca="1" si="37"/>
        <v>0.40847328111449094</v>
      </c>
      <c r="E625" s="12">
        <f t="shared" ca="1" si="38"/>
        <v>639.83901895977431</v>
      </c>
      <c r="F625" s="8">
        <f t="shared" ca="1" si="39"/>
        <v>7.0891363234107706E-3</v>
      </c>
    </row>
    <row r="626" spans="1:6" x14ac:dyDescent="0.3">
      <c r="A626" s="9">
        <v>45104</v>
      </c>
      <c r="B626">
        <v>372.42715454101602</v>
      </c>
      <c r="C626" s="8">
        <f t="shared" si="36"/>
        <v>1.2492556579256811E-2</v>
      </c>
      <c r="D626" s="12">
        <f t="shared" ca="1" si="37"/>
        <v>-0.13604643713679498</v>
      </c>
      <c r="E626" s="12">
        <f t="shared" ca="1" si="38"/>
        <v>633.81376261082244</v>
      </c>
      <c r="F626" s="8">
        <f t="shared" ca="1" si="39"/>
        <v>-2.3723140561608667E-3</v>
      </c>
    </row>
    <row r="627" spans="1:6" x14ac:dyDescent="0.3">
      <c r="A627" s="9">
        <v>45105</v>
      </c>
      <c r="B627">
        <v>374.64102172851602</v>
      </c>
      <c r="C627" s="8">
        <f t="shared" si="36"/>
        <v>5.9268316826328006E-3</v>
      </c>
      <c r="D627" s="12">
        <f t="shared" ca="1" si="37"/>
        <v>-1.0343344548418532</v>
      </c>
      <c r="E627" s="12">
        <f t="shared" ca="1" si="38"/>
        <v>623.87396539053691</v>
      </c>
      <c r="F627" s="8">
        <f t="shared" ca="1" si="39"/>
        <v>-1.817910608704575E-2</v>
      </c>
    </row>
    <row r="628" spans="1:6" x14ac:dyDescent="0.3">
      <c r="A628" s="9">
        <v>45106</v>
      </c>
      <c r="B628">
        <v>378.85321044921898</v>
      </c>
      <c r="C628" s="8">
        <f t="shared" si="36"/>
        <v>1.1180530438564583E-2</v>
      </c>
      <c r="D628" s="12">
        <f t="shared" ca="1" si="37"/>
        <v>0.7856193552064098</v>
      </c>
      <c r="E628" s="12">
        <f t="shared" ca="1" si="38"/>
        <v>644.01224116135461</v>
      </c>
      <c r="F628" s="8">
        <f t="shared" ca="1" si="39"/>
        <v>1.3590258422974783E-2</v>
      </c>
    </row>
    <row r="629" spans="1:6" x14ac:dyDescent="0.3">
      <c r="A629" s="9">
        <v>45107</v>
      </c>
      <c r="B629">
        <v>382.07608032226602</v>
      </c>
      <c r="C629" s="8">
        <f t="shared" si="36"/>
        <v>8.4709293858753146E-3</v>
      </c>
      <c r="D629" s="12">
        <f t="shared" ca="1" si="37"/>
        <v>-0.33159618353650305</v>
      </c>
      <c r="E629" s="12">
        <f t="shared" ca="1" si="38"/>
        <v>631.64995235466745</v>
      </c>
      <c r="F629" s="8">
        <f t="shared" ca="1" si="39"/>
        <v>-5.7921076691683148E-3</v>
      </c>
    </row>
    <row r="630" spans="1:6" x14ac:dyDescent="0.3">
      <c r="A630" s="9">
        <v>45110</v>
      </c>
      <c r="B630">
        <v>383.02621459960898</v>
      </c>
      <c r="C630" s="8">
        <f t="shared" si="36"/>
        <v>2.4836803446311308E-3</v>
      </c>
      <c r="D630" s="12">
        <f t="shared" ca="1" si="37"/>
        <v>-0.60235264273940214</v>
      </c>
      <c r="E630" s="12">
        <f t="shared" ca="1" si="38"/>
        <v>628.65395970251677</v>
      </c>
      <c r="F630" s="8">
        <f t="shared" ca="1" si="39"/>
        <v>-1.0546513756512577E-2</v>
      </c>
    </row>
    <row r="631" spans="1:6" x14ac:dyDescent="0.3">
      <c r="A631" s="9">
        <v>45112</v>
      </c>
      <c r="B631">
        <v>375.03283691406301</v>
      </c>
      <c r="C631" s="8">
        <f t="shared" si="36"/>
        <v>-2.1089845027173936E-2</v>
      </c>
      <c r="D631" s="12">
        <f t="shared" ca="1" si="37"/>
        <v>0.64311543872335519</v>
      </c>
      <c r="E631" s="12">
        <f t="shared" ca="1" si="38"/>
        <v>642.4353972037153</v>
      </c>
      <c r="F631" s="8">
        <f t="shared" ca="1" si="39"/>
        <v>1.1138787099444842E-2</v>
      </c>
    </row>
    <row r="632" spans="1:6" x14ac:dyDescent="0.3">
      <c r="A632" s="9">
        <v>45113</v>
      </c>
      <c r="B632">
        <v>371.22225952148398</v>
      </c>
      <c r="C632" s="8">
        <f t="shared" si="36"/>
        <v>-1.0212621743536963E-2</v>
      </c>
      <c r="D632" s="12">
        <f t="shared" ca="1" si="37"/>
        <v>1.467742453726459</v>
      </c>
      <c r="E632" s="12">
        <f t="shared" ca="1" si="38"/>
        <v>651.56011572377406</v>
      </c>
      <c r="F632" s="8">
        <f t="shared" ca="1" si="39"/>
        <v>2.5242189584444585E-2</v>
      </c>
    </row>
    <row r="633" spans="1:6" x14ac:dyDescent="0.3">
      <c r="A633" s="9">
        <v>45114</v>
      </c>
      <c r="B633">
        <v>376.325927734375</v>
      </c>
      <c r="C633" s="8">
        <f t="shared" si="36"/>
        <v>1.3654631493878067E-2</v>
      </c>
      <c r="D633" s="12">
        <f t="shared" ca="1" si="37"/>
        <v>-0.10184001960952203</v>
      </c>
      <c r="E633" s="12">
        <f t="shared" ca="1" si="38"/>
        <v>634.19226577144809</v>
      </c>
      <c r="F633" s="8">
        <f t="shared" ca="1" si="39"/>
        <v>-1.7753087369502289E-3</v>
      </c>
    </row>
    <row r="634" spans="1:6" x14ac:dyDescent="0.3">
      <c r="A634" s="9">
        <v>45117</v>
      </c>
      <c r="B634">
        <v>384.62295532226602</v>
      </c>
      <c r="C634" s="8">
        <f t="shared" si="36"/>
        <v>2.1807920607548159E-2</v>
      </c>
      <c r="D634" s="12">
        <f t="shared" ca="1" si="37"/>
        <v>-0.24238968634001212</v>
      </c>
      <c r="E634" s="12">
        <f t="shared" ca="1" si="38"/>
        <v>632.63704611010951</v>
      </c>
      <c r="F634" s="8">
        <f t="shared" ca="1" si="39"/>
        <v>-4.2306046920607392E-3</v>
      </c>
    </row>
    <row r="635" spans="1:6" x14ac:dyDescent="0.3">
      <c r="A635" s="9">
        <v>45118</v>
      </c>
      <c r="B635">
        <v>390.55920410156301</v>
      </c>
      <c r="C635" s="8">
        <f t="shared" si="36"/>
        <v>1.5316051204610348E-2</v>
      </c>
      <c r="D635" s="12">
        <f t="shared" ca="1" si="37"/>
        <v>0.14742100327317489</v>
      </c>
      <c r="E635" s="12">
        <f t="shared" ca="1" si="38"/>
        <v>636.95040567039132</v>
      </c>
      <c r="F635" s="8">
        <f t="shared" ca="1" si="39"/>
        <v>2.5643209355283823E-3</v>
      </c>
    </row>
    <row r="636" spans="1:6" x14ac:dyDescent="0.3">
      <c r="A636" s="9">
        <v>45119</v>
      </c>
      <c r="B636">
        <v>388.98208618164102</v>
      </c>
      <c r="C636" s="8">
        <f t="shared" si="36"/>
        <v>-4.0462771923477411E-3</v>
      </c>
      <c r="D636" s="12">
        <f t="shared" ca="1" si="37"/>
        <v>-0.83204113808822633</v>
      </c>
      <c r="E636" s="12">
        <f t="shared" ca="1" si="38"/>
        <v>626.11239505665571</v>
      </c>
      <c r="F636" s="8">
        <f t="shared" ca="1" si="39"/>
        <v>-1.4597575712459227E-2</v>
      </c>
    </row>
    <row r="637" spans="1:6" x14ac:dyDescent="0.3">
      <c r="A637" s="9">
        <v>45120</v>
      </c>
      <c r="B637">
        <v>390.52001953125</v>
      </c>
      <c r="C637" s="8">
        <f t="shared" si="36"/>
        <v>3.945942759782552E-3</v>
      </c>
      <c r="D637" s="12">
        <f t="shared" ca="1" si="37"/>
        <v>-1.7471089139054687</v>
      </c>
      <c r="E637" s="12">
        <f t="shared" ca="1" si="38"/>
        <v>615.98692532404323</v>
      </c>
      <c r="F637" s="8">
        <f t="shared" ca="1" si="39"/>
        <v>-3.0901737330297489E-2</v>
      </c>
    </row>
    <row r="638" spans="1:6" x14ac:dyDescent="0.3">
      <c r="A638" s="9">
        <v>45121</v>
      </c>
      <c r="B638">
        <v>388.11029052734398</v>
      </c>
      <c r="C638" s="8">
        <f t="shared" si="36"/>
        <v>-6.1896812036820398E-3</v>
      </c>
      <c r="D638" s="12">
        <f t="shared" ca="1" si="37"/>
        <v>-0.50008399330720588</v>
      </c>
      <c r="E638" s="12">
        <f t="shared" ca="1" si="38"/>
        <v>629.785589666752</v>
      </c>
      <c r="F638" s="8">
        <f t="shared" ca="1" si="39"/>
        <v>-8.7480479186869478E-3</v>
      </c>
    </row>
    <row r="639" spans="1:6" x14ac:dyDescent="0.3">
      <c r="A639" s="9">
        <v>45124</v>
      </c>
      <c r="B639">
        <v>392.76327514648398</v>
      </c>
      <c r="C639" s="8">
        <f t="shared" si="36"/>
        <v>1.1917523897552885E-2</v>
      </c>
      <c r="D639" s="12">
        <f t="shared" ca="1" si="37"/>
        <v>-0.88804811638356806</v>
      </c>
      <c r="E639" s="12">
        <f t="shared" ca="1" si="38"/>
        <v>625.49266285918213</v>
      </c>
      <c r="F639" s="8">
        <f t="shared" ca="1" si="39"/>
        <v>-1.5587875718361831E-2</v>
      </c>
    </row>
    <row r="640" spans="1:6" x14ac:dyDescent="0.3">
      <c r="A640" s="9">
        <v>45125</v>
      </c>
      <c r="B640">
        <v>400.21792602539102</v>
      </c>
      <c r="C640" s="8">
        <f t="shared" si="36"/>
        <v>1.8802136748831515E-2</v>
      </c>
      <c r="D640" s="12">
        <f t="shared" ca="1" si="37"/>
        <v>0.77958907697979773</v>
      </c>
      <c r="E640" s="12">
        <f t="shared" ca="1" si="38"/>
        <v>643.94551451959501</v>
      </c>
      <c r="F640" s="8">
        <f t="shared" ca="1" si="39"/>
        <v>1.3486642226674799E-2</v>
      </c>
    </row>
    <row r="641" spans="1:6" x14ac:dyDescent="0.3">
      <c r="A641" s="9">
        <v>45126</v>
      </c>
      <c r="B641">
        <v>395.43753051757801</v>
      </c>
      <c r="C641" s="8">
        <f t="shared" si="36"/>
        <v>-1.2016389732301982E-2</v>
      </c>
      <c r="D641" s="12">
        <f t="shared" ca="1" si="37"/>
        <v>4.2342066565451619E-3</v>
      </c>
      <c r="E641" s="12">
        <f t="shared" ca="1" si="38"/>
        <v>635.36600546139414</v>
      </c>
      <c r="F641" s="8">
        <f t="shared" ca="1" si="39"/>
        <v>7.3743883885897527E-5</v>
      </c>
    </row>
    <row r="642" spans="1:6" x14ac:dyDescent="0.3">
      <c r="A642" s="9">
        <v>45127</v>
      </c>
      <c r="B642">
        <v>394.58526611328102</v>
      </c>
      <c r="C642" s="8">
        <f t="shared" si="36"/>
        <v>-2.1575699803772367E-3</v>
      </c>
      <c r="D642" s="12">
        <f t="shared" ca="1" si="37"/>
        <v>0.14729797366627764</v>
      </c>
      <c r="E642" s="12">
        <f t="shared" ca="1" si="38"/>
        <v>636.94904431487896</v>
      </c>
      <c r="F642" s="8">
        <f t="shared" ca="1" si="39"/>
        <v>2.5621836310302233E-3</v>
      </c>
    </row>
    <row r="643" spans="1:6" x14ac:dyDescent="0.3">
      <c r="A643" s="9">
        <v>45128</v>
      </c>
      <c r="B643">
        <v>389.53067016601602</v>
      </c>
      <c r="C643" s="8">
        <f t="shared" si="36"/>
        <v>-1.289264948703155E-2</v>
      </c>
      <c r="D643" s="12">
        <f t="shared" ca="1" si="37"/>
        <v>-1.0872701281606054</v>
      </c>
      <c r="E643" s="12">
        <f t="shared" ca="1" si="38"/>
        <v>623.28821800424544</v>
      </c>
      <c r="F643" s="8">
        <f t="shared" ca="1" si="39"/>
        <v>-1.9118434487408215E-2</v>
      </c>
    </row>
    <row r="644" spans="1:6" x14ac:dyDescent="0.3">
      <c r="A644" s="9">
        <v>45131</v>
      </c>
      <c r="B644">
        <v>389.74615478515602</v>
      </c>
      <c r="C644" s="8">
        <f t="shared" ref="C644:C707" si="40">LN(B644/B643)</f>
        <v>5.5303742581001587E-4</v>
      </c>
      <c r="D644" s="12">
        <f t="shared" ref="D644:D707" ca="1" si="41">NORMSINV(RAND())</f>
        <v>-1.1378646979858082</v>
      </c>
      <c r="E644" s="12">
        <f t="shared" ref="E644:E707" ca="1" si="42">$E$3*(1+D644*$J$8)</f>
        <v>622.72837555438741</v>
      </c>
      <c r="F644" s="8">
        <f t="shared" ref="F644:F707" ca="1" si="43">LN(E644/$E$3)</f>
        <v>-2.0017046095672557E-2</v>
      </c>
    </row>
    <row r="645" spans="1:6" x14ac:dyDescent="0.3">
      <c r="A645" s="9">
        <v>45132</v>
      </c>
      <c r="B645">
        <v>389.961669921875</v>
      </c>
      <c r="C645" s="8">
        <f t="shared" si="40"/>
        <v>5.5281000235804045E-4</v>
      </c>
      <c r="D645" s="12">
        <f t="shared" ca="1" si="41"/>
        <v>-3.4519420946156766E-2</v>
      </c>
      <c r="E645" s="12">
        <f t="shared" ca="1" si="42"/>
        <v>634.93718620484276</v>
      </c>
      <c r="F645" s="8">
        <f t="shared" ca="1" si="43"/>
        <v>-6.0140087785819953E-4</v>
      </c>
    </row>
    <row r="646" spans="1:6" x14ac:dyDescent="0.3">
      <c r="A646" s="9">
        <v>45133</v>
      </c>
      <c r="B646">
        <v>385.72009277343801</v>
      </c>
      <c r="C646" s="8">
        <f t="shared" si="40"/>
        <v>-1.0936493879752887E-2</v>
      </c>
      <c r="D646" s="12">
        <f t="shared" ca="1" si="41"/>
        <v>-0.81659825456546264</v>
      </c>
      <c r="E646" s="12">
        <f t="shared" ca="1" si="42"/>
        <v>626.28327469401847</v>
      </c>
      <c r="F646" s="8">
        <f t="shared" ca="1" si="43"/>
        <v>-1.4324691283759268E-2</v>
      </c>
    </row>
    <row r="647" spans="1:6" x14ac:dyDescent="0.3">
      <c r="A647" s="9">
        <v>45134</v>
      </c>
      <c r="B647">
        <v>389.19760131835898</v>
      </c>
      <c r="C647" s="8">
        <f t="shared" si="40"/>
        <v>8.9752290225193071E-3</v>
      </c>
      <c r="D647" s="12">
        <f t="shared" ca="1" si="41"/>
        <v>-0.53032680751335304</v>
      </c>
      <c r="E647" s="12">
        <f t="shared" ca="1" si="42"/>
        <v>629.45094483719288</v>
      </c>
      <c r="F647" s="8">
        <f t="shared" ca="1" si="43"/>
        <v>-9.2795522520947617E-3</v>
      </c>
    </row>
    <row r="648" spans="1:6" x14ac:dyDescent="0.3">
      <c r="A648" s="9">
        <v>45135</v>
      </c>
      <c r="B648">
        <v>391.41146850585898</v>
      </c>
      <c r="C648" s="8">
        <f t="shared" si="40"/>
        <v>5.6721685892001886E-3</v>
      </c>
      <c r="D648" s="12">
        <f t="shared" ca="1" si="41"/>
        <v>-0.58352997192280953</v>
      </c>
      <c r="E648" s="12">
        <f t="shared" ca="1" si="42"/>
        <v>628.86223759042525</v>
      </c>
      <c r="F648" s="8">
        <f t="shared" ca="1" si="43"/>
        <v>-1.0215260942017919E-2</v>
      </c>
    </row>
    <row r="649" spans="1:6" x14ac:dyDescent="0.3">
      <c r="A649" s="9">
        <v>45138</v>
      </c>
      <c r="B649">
        <v>401.63827514648398</v>
      </c>
      <c r="C649" s="8">
        <f t="shared" si="40"/>
        <v>2.5792514701742507E-2</v>
      </c>
      <c r="D649" s="12">
        <f t="shared" ca="1" si="41"/>
        <v>-0.94100857780634284</v>
      </c>
      <c r="E649" s="12">
        <f t="shared" ca="1" si="42"/>
        <v>624.90664118588836</v>
      </c>
      <c r="F649" s="8">
        <f t="shared" ca="1" si="43"/>
        <v>-1.6525211038854168E-2</v>
      </c>
    </row>
    <row r="650" spans="1:6" x14ac:dyDescent="0.3">
      <c r="A650" s="9">
        <v>45139</v>
      </c>
      <c r="B650">
        <v>405.71331787109398</v>
      </c>
      <c r="C650" s="8">
        <f t="shared" si="40"/>
        <v>1.0094926092317717E-2</v>
      </c>
      <c r="D650" s="12">
        <f t="shared" ca="1" si="41"/>
        <v>-0.32089763566278962</v>
      </c>
      <c r="E650" s="12">
        <f t="shared" ca="1" si="42"/>
        <v>631.76833464889853</v>
      </c>
      <c r="F650" s="8">
        <f t="shared" ca="1" si="43"/>
        <v>-5.6047076674502847E-3</v>
      </c>
    </row>
    <row r="651" spans="1:6" x14ac:dyDescent="0.3">
      <c r="A651" s="9">
        <v>45140</v>
      </c>
      <c r="B651">
        <v>397.58279418945301</v>
      </c>
      <c r="C651" s="8">
        <f t="shared" si="40"/>
        <v>-2.0243596893430117E-2</v>
      </c>
      <c r="D651" s="12">
        <f t="shared" ca="1" si="41"/>
        <v>-0.778431595513144</v>
      </c>
      <c r="E651" s="12">
        <f t="shared" ca="1" si="42"/>
        <v>626.70559898653767</v>
      </c>
      <c r="F651" s="8">
        <f t="shared" ca="1" si="43"/>
        <v>-1.3650584246764791E-2</v>
      </c>
    </row>
    <row r="652" spans="1:6" x14ac:dyDescent="0.3">
      <c r="A652" s="9">
        <v>45141</v>
      </c>
      <c r="B652">
        <v>409.64144897460898</v>
      </c>
      <c r="C652" s="8">
        <f t="shared" si="40"/>
        <v>2.9879062716549602E-2</v>
      </c>
      <c r="D652" s="12">
        <f t="shared" ca="1" si="41"/>
        <v>-0.95482209294796472</v>
      </c>
      <c r="E652" s="12">
        <f t="shared" ca="1" si="42"/>
        <v>624.75379094554148</v>
      </c>
      <c r="F652" s="8">
        <f t="shared" ca="1" si="43"/>
        <v>-1.6769837878560338E-2</v>
      </c>
    </row>
    <row r="653" spans="1:6" x14ac:dyDescent="0.3">
      <c r="A653" s="9">
        <v>45142</v>
      </c>
      <c r="B653">
        <v>405.69375610351602</v>
      </c>
      <c r="C653" s="8">
        <f t="shared" si="40"/>
        <v>-9.6836827248674567E-3</v>
      </c>
      <c r="D653" s="12">
        <f t="shared" ca="1" si="41"/>
        <v>1.1911227077323725</v>
      </c>
      <c r="E653" s="12">
        <f t="shared" ca="1" si="42"/>
        <v>648.49924423476909</v>
      </c>
      <c r="F653" s="8">
        <f t="shared" ca="1" si="43"/>
        <v>2.0533362835428524E-2</v>
      </c>
    </row>
    <row r="654" spans="1:6" x14ac:dyDescent="0.3">
      <c r="A654" s="9">
        <v>45145</v>
      </c>
      <c r="B654">
        <v>416.27325439453102</v>
      </c>
      <c r="C654" s="8">
        <f t="shared" si="40"/>
        <v>2.5743326481119995E-2</v>
      </c>
      <c r="D654" s="12">
        <f t="shared" ca="1" si="41"/>
        <v>-1.4214951207210338</v>
      </c>
      <c r="E654" s="12">
        <f t="shared" ca="1" si="42"/>
        <v>619.58992905178968</v>
      </c>
      <c r="F654" s="8">
        <f t="shared" ca="1" si="43"/>
        <v>-2.5069621055913496E-2</v>
      </c>
    </row>
    <row r="655" spans="1:6" x14ac:dyDescent="0.3">
      <c r="A655" s="9">
        <v>45146</v>
      </c>
      <c r="B655">
        <v>416.43978881835898</v>
      </c>
      <c r="C655" s="8">
        <f t="shared" si="40"/>
        <v>3.9998034714489218E-4</v>
      </c>
      <c r="D655" s="12">
        <f t="shared" ca="1" si="41"/>
        <v>0.64627841502258132</v>
      </c>
      <c r="E655" s="12">
        <f t="shared" ca="1" si="42"/>
        <v>642.47039638260594</v>
      </c>
      <c r="F655" s="8">
        <f t="shared" ca="1" si="43"/>
        <v>1.1193264523508073E-2</v>
      </c>
    </row>
    <row r="656" spans="1:6" x14ac:dyDescent="0.3">
      <c r="A656" s="9">
        <v>45147</v>
      </c>
      <c r="B656">
        <v>413.63815307617199</v>
      </c>
      <c r="C656" s="8">
        <f t="shared" si="40"/>
        <v>-6.7503212391303719E-3</v>
      </c>
      <c r="D656" s="12">
        <f t="shared" ca="1" si="41"/>
        <v>0.62140498153070067</v>
      </c>
      <c r="E656" s="12">
        <f t="shared" ca="1" si="42"/>
        <v>642.19516518703324</v>
      </c>
      <c r="F656" s="8">
        <f t="shared" ca="1" si="43"/>
        <v>1.0764777595832603E-2</v>
      </c>
    </row>
    <row r="657" spans="1:6" x14ac:dyDescent="0.3">
      <c r="A657" s="9">
        <v>45148</v>
      </c>
      <c r="B657">
        <v>404.33215332031301</v>
      </c>
      <c r="C657" s="8">
        <f t="shared" si="40"/>
        <v>-2.2754863400177478E-2</v>
      </c>
      <c r="D657" s="12">
        <f t="shared" ca="1" si="41"/>
        <v>-0.67598346949457822</v>
      </c>
      <c r="E657" s="12">
        <f t="shared" ca="1" si="42"/>
        <v>627.83921490721355</v>
      </c>
      <c r="F657" s="8">
        <f t="shared" ca="1" si="43"/>
        <v>-1.1843369045432227E-2</v>
      </c>
    </row>
    <row r="658" spans="1:6" x14ac:dyDescent="0.3">
      <c r="A658" s="9">
        <v>45149</v>
      </c>
      <c r="B658">
        <v>408.00558471679699</v>
      </c>
      <c r="C658" s="8">
        <f t="shared" si="40"/>
        <v>9.0441604865381768E-3</v>
      </c>
      <c r="D658" s="12">
        <f t="shared" ca="1" si="41"/>
        <v>0.24270031167490874</v>
      </c>
      <c r="E658" s="12">
        <f t="shared" ca="1" si="42"/>
        <v>638.00469670637972</v>
      </c>
      <c r="F658" s="8">
        <f t="shared" ca="1" si="43"/>
        <v>4.2181694111843139E-3</v>
      </c>
    </row>
    <row r="659" spans="1:6" x14ac:dyDescent="0.3">
      <c r="A659" s="9">
        <v>45152</v>
      </c>
      <c r="B659">
        <v>405.37051391601602</v>
      </c>
      <c r="C659" s="8">
        <f t="shared" si="40"/>
        <v>-6.4793642794137175E-3</v>
      </c>
      <c r="D659" s="12">
        <f t="shared" ca="1" si="41"/>
        <v>1.6264266788399346</v>
      </c>
      <c r="E659" s="12">
        <f t="shared" ca="1" si="42"/>
        <v>653.31599912486377</v>
      </c>
      <c r="F659" s="8">
        <f t="shared" ca="1" si="43"/>
        <v>2.7933455737480972E-2</v>
      </c>
    </row>
    <row r="660" spans="1:6" x14ac:dyDescent="0.3">
      <c r="A660" s="9">
        <v>45153</v>
      </c>
      <c r="B660">
        <v>400.413818359375</v>
      </c>
      <c r="C660" s="8">
        <f t="shared" si="40"/>
        <v>-1.2302939829821127E-2</v>
      </c>
      <c r="D660" s="12">
        <f t="shared" ca="1" si="41"/>
        <v>-6.9481172857264019E-3</v>
      </c>
      <c r="E660" s="12">
        <f t="shared" ca="1" si="42"/>
        <v>635.24227005554769</v>
      </c>
      <c r="F660" s="8">
        <f t="shared" ca="1" si="43"/>
        <v>-1.2102173919685544E-4</v>
      </c>
    </row>
    <row r="661" spans="1:6" x14ac:dyDescent="0.3">
      <c r="A661" s="9">
        <v>45154</v>
      </c>
      <c r="B661">
        <v>398.02359008789102</v>
      </c>
      <c r="C661" s="8">
        <f t="shared" si="40"/>
        <v>-5.9872831270489533E-3</v>
      </c>
      <c r="D661" s="12">
        <f t="shared" ca="1" si="41"/>
        <v>-0.35092560504443876</v>
      </c>
      <c r="E661" s="12">
        <f t="shared" ca="1" si="42"/>
        <v>631.43606713479653</v>
      </c>
      <c r="F661" s="8">
        <f t="shared" ca="1" si="43"/>
        <v>-6.1307785413259189E-3</v>
      </c>
    </row>
    <row r="662" spans="1:6" x14ac:dyDescent="0.3">
      <c r="A662" s="9">
        <v>45155</v>
      </c>
      <c r="B662">
        <v>390.90206909179699</v>
      </c>
      <c r="C662" s="8">
        <f t="shared" si="40"/>
        <v>-1.8054209172038642E-2</v>
      </c>
      <c r="D662" s="12">
        <f t="shared" ca="1" si="41"/>
        <v>-0.17629002722677925</v>
      </c>
      <c r="E662" s="12">
        <f t="shared" ca="1" si="42"/>
        <v>633.36845652076374</v>
      </c>
      <c r="F662" s="8">
        <f t="shared" ca="1" si="43"/>
        <v>-3.0751429021881565E-3</v>
      </c>
    </row>
    <row r="663" spans="1:6" x14ac:dyDescent="0.3">
      <c r="A663" s="9">
        <v>45156</v>
      </c>
      <c r="B663">
        <v>389.638427734375</v>
      </c>
      <c r="C663" s="8">
        <f t="shared" si="40"/>
        <v>-3.2378652140081037E-3</v>
      </c>
      <c r="D663" s="12">
        <f t="shared" ca="1" si="41"/>
        <v>-0.97566047068715833</v>
      </c>
      <c r="E663" s="12">
        <f t="shared" ca="1" si="42"/>
        <v>624.52320872130508</v>
      </c>
      <c r="F663" s="8">
        <f t="shared" ca="1" si="43"/>
        <v>-1.7138982955138739E-2</v>
      </c>
    </row>
    <row r="664" spans="1:6" x14ac:dyDescent="0.3">
      <c r="A664" s="9">
        <v>45159</v>
      </c>
      <c r="B664">
        <v>389.35437011718801</v>
      </c>
      <c r="C664" s="8">
        <f t="shared" si="40"/>
        <v>-7.2929462393128653E-4</v>
      </c>
      <c r="D664" s="12">
        <f t="shared" ca="1" si="41"/>
        <v>1.8763418234493843</v>
      </c>
      <c r="E664" s="12">
        <f t="shared" ca="1" si="42"/>
        <v>656.08137705570005</v>
      </c>
      <c r="F664" s="8">
        <f t="shared" ca="1" si="43"/>
        <v>3.2157356125007662E-2</v>
      </c>
    </row>
    <row r="665" spans="1:6" x14ac:dyDescent="0.3">
      <c r="A665" s="9">
        <v>45160</v>
      </c>
      <c r="B665">
        <v>389.97149658203102</v>
      </c>
      <c r="C665" s="8">
        <f t="shared" si="40"/>
        <v>1.5837446701184893E-3</v>
      </c>
      <c r="D665" s="12">
        <f t="shared" ca="1" si="41"/>
        <v>-0.69921779891797986</v>
      </c>
      <c r="E665" s="12">
        <f t="shared" ca="1" si="42"/>
        <v>627.58212083664148</v>
      </c>
      <c r="F665" s="8">
        <f t="shared" ca="1" si="43"/>
        <v>-1.2252943212839096E-2</v>
      </c>
    </row>
    <row r="666" spans="1:6" x14ac:dyDescent="0.3">
      <c r="A666" s="9">
        <v>45161</v>
      </c>
      <c r="B666">
        <v>395.89794921875</v>
      </c>
      <c r="C666" s="8">
        <f t="shared" si="40"/>
        <v>1.5082823284341917E-2</v>
      </c>
      <c r="D666" s="12">
        <f t="shared" ca="1" si="41"/>
        <v>0.36471368817935612</v>
      </c>
      <c r="E666" s="12">
        <f t="shared" ca="1" si="42"/>
        <v>639.35480735765509</v>
      </c>
      <c r="F666" s="8">
        <f t="shared" ca="1" si="43"/>
        <v>6.3320788466095217E-3</v>
      </c>
    </row>
    <row r="667" spans="1:6" x14ac:dyDescent="0.3">
      <c r="A667" s="9">
        <v>45162</v>
      </c>
      <c r="B667">
        <v>390.19674682617199</v>
      </c>
      <c r="C667" s="8">
        <f t="shared" si="40"/>
        <v>-1.4505383091657598E-2</v>
      </c>
      <c r="D667" s="12">
        <f t="shared" ca="1" si="41"/>
        <v>1.5541020606402745</v>
      </c>
      <c r="E667" s="12">
        <f t="shared" ca="1" si="42"/>
        <v>652.51570787665605</v>
      </c>
      <c r="F667" s="8">
        <f t="shared" ca="1" si="43"/>
        <v>2.6707736766020267E-2</v>
      </c>
    </row>
    <row r="668" spans="1:6" x14ac:dyDescent="0.3">
      <c r="A668" s="9">
        <v>45163</v>
      </c>
      <c r="B668">
        <v>396.45013427734398</v>
      </c>
      <c r="C668" s="8">
        <f t="shared" si="40"/>
        <v>1.5899177459279431E-2</v>
      </c>
      <c r="D668" s="12">
        <f t="shared" ca="1" si="41"/>
        <v>0.58261875893259385</v>
      </c>
      <c r="E668" s="12">
        <f t="shared" ca="1" si="42"/>
        <v>641.76598525813802</v>
      </c>
      <c r="F668" s="8">
        <f t="shared" ca="1" si="43"/>
        <v>1.0096252781463096E-2</v>
      </c>
    </row>
    <row r="669" spans="1:6" x14ac:dyDescent="0.3">
      <c r="A669" s="9">
        <v>45166</v>
      </c>
      <c r="B669">
        <v>401.69079589843801</v>
      </c>
      <c r="C669" s="8">
        <f t="shared" si="40"/>
        <v>1.3132359810875998E-2</v>
      </c>
      <c r="D669" s="12">
        <f t="shared" ca="1" si="41"/>
        <v>2.430004467640336E-2</v>
      </c>
      <c r="E669" s="12">
        <f t="shared" ca="1" si="42"/>
        <v>635.58803932697106</v>
      </c>
      <c r="F669" s="8">
        <f t="shared" ca="1" si="43"/>
        <v>4.2314104540589517E-4</v>
      </c>
    </row>
    <row r="670" spans="1:6" x14ac:dyDescent="0.3">
      <c r="A670" s="9">
        <v>45167</v>
      </c>
      <c r="B670">
        <v>409.51730346679699</v>
      </c>
      <c r="C670" s="8">
        <f t="shared" si="40"/>
        <v>1.9296529280032632E-2</v>
      </c>
      <c r="D670" s="12">
        <f t="shared" ca="1" si="41"/>
        <v>-0.27514527657968485</v>
      </c>
      <c r="E670" s="12">
        <f t="shared" ca="1" si="42"/>
        <v>632.27459674153738</v>
      </c>
      <c r="F670" s="8">
        <f t="shared" ca="1" si="43"/>
        <v>-4.8036872161092824E-3</v>
      </c>
    </row>
    <row r="671" spans="1:6" x14ac:dyDescent="0.3">
      <c r="A671" s="9">
        <v>45168</v>
      </c>
      <c r="B671">
        <v>411.80828857421898</v>
      </c>
      <c r="C671" s="8">
        <f t="shared" si="40"/>
        <v>5.5787645518576888E-3</v>
      </c>
      <c r="D671" s="12">
        <f t="shared" ca="1" si="41"/>
        <v>1.3929878944814111</v>
      </c>
      <c r="E671" s="12">
        <f t="shared" ca="1" si="42"/>
        <v>650.73293652785651</v>
      </c>
      <c r="F671" s="8">
        <f t="shared" ca="1" si="43"/>
        <v>2.3971846775309291E-2</v>
      </c>
    </row>
    <row r="672" spans="1:6" x14ac:dyDescent="0.3">
      <c r="A672" s="9">
        <v>45169</v>
      </c>
      <c r="B672">
        <v>409.91061401367199</v>
      </c>
      <c r="C672" s="8">
        <f t="shared" si="40"/>
        <v>-4.6188007315175264E-3</v>
      </c>
      <c r="D672" s="12">
        <f t="shared" ca="1" si="41"/>
        <v>0.95228492048399704</v>
      </c>
      <c r="E672" s="12">
        <f t="shared" ca="1" si="42"/>
        <v>645.8564402264783</v>
      </c>
      <c r="F672" s="8">
        <f t="shared" ca="1" si="43"/>
        <v>1.6449774819297724E-2</v>
      </c>
    </row>
    <row r="673" spans="1:6" x14ac:dyDescent="0.3">
      <c r="A673" s="9">
        <v>45170</v>
      </c>
      <c r="B673">
        <v>415.37741088867199</v>
      </c>
      <c r="C673" s="8">
        <f t="shared" si="40"/>
        <v>1.324840945460087E-2</v>
      </c>
      <c r="D673" s="12">
        <f t="shared" ca="1" si="41"/>
        <v>-1.4700812908812357</v>
      </c>
      <c r="E673" s="12">
        <f t="shared" ca="1" si="42"/>
        <v>619.0523100814994</v>
      </c>
      <c r="F673" s="8">
        <f t="shared" ca="1" si="43"/>
        <v>-2.5937698999754809E-2</v>
      </c>
    </row>
    <row r="674" spans="1:6" x14ac:dyDescent="0.3">
      <c r="A674" s="9">
        <v>45174</v>
      </c>
      <c r="B674">
        <v>404.768310546875</v>
      </c>
      <c r="C674" s="8">
        <f t="shared" si="40"/>
        <v>-2.587270009677722E-2</v>
      </c>
      <c r="D674" s="12">
        <f t="shared" ca="1" si="41"/>
        <v>1.2595284754737459</v>
      </c>
      <c r="E674" s="12">
        <f t="shared" ca="1" si="42"/>
        <v>649.25617235430957</v>
      </c>
      <c r="F674" s="8">
        <f t="shared" ca="1" si="43"/>
        <v>2.169988188161899E-2</v>
      </c>
    </row>
    <row r="675" spans="1:6" x14ac:dyDescent="0.3">
      <c r="A675" s="9">
        <v>45175</v>
      </c>
      <c r="B675">
        <v>404.95513916015602</v>
      </c>
      <c r="C675" s="8">
        <f t="shared" si="40"/>
        <v>4.6146277883902365E-4</v>
      </c>
      <c r="D675" s="12">
        <f t="shared" ca="1" si="41"/>
        <v>0.36198572239990379</v>
      </c>
      <c r="E675" s="12">
        <f t="shared" ca="1" si="42"/>
        <v>639.32462168653706</v>
      </c>
      <c r="F675" s="8">
        <f t="shared" ca="1" si="43"/>
        <v>6.2848650251652949E-3</v>
      </c>
    </row>
    <row r="676" spans="1:6" x14ac:dyDescent="0.3">
      <c r="A676" s="9">
        <v>45176</v>
      </c>
      <c r="B676">
        <v>402.251220703125</v>
      </c>
      <c r="C676" s="8">
        <f t="shared" si="40"/>
        <v>-6.6994729099961164E-3</v>
      </c>
      <c r="D676" s="12">
        <f t="shared" ca="1" si="41"/>
        <v>-1.687850582167735</v>
      </c>
      <c r="E676" s="12">
        <f t="shared" ca="1" si="42"/>
        <v>616.6426346171387</v>
      </c>
      <c r="F676" s="8">
        <f t="shared" ca="1" si="43"/>
        <v>-2.9837817761505247E-2</v>
      </c>
    </row>
    <row r="677" spans="1:6" x14ac:dyDescent="0.3">
      <c r="A677" s="9">
        <v>45177</v>
      </c>
      <c r="B677">
        <v>402.33969116210898</v>
      </c>
      <c r="C677" s="8">
        <f t="shared" si="40"/>
        <v>2.1991414030631765E-4</v>
      </c>
      <c r="D677" s="12">
        <f t="shared" ca="1" si="41"/>
        <v>0.12658503853071287</v>
      </c>
      <c r="E677" s="12">
        <f t="shared" ca="1" si="42"/>
        <v>636.71985014660925</v>
      </c>
      <c r="F677" s="8">
        <f t="shared" ca="1" si="43"/>
        <v>2.2022876302090072E-3</v>
      </c>
    </row>
    <row r="678" spans="1:6" x14ac:dyDescent="0.3">
      <c r="A678" s="9">
        <v>45180</v>
      </c>
      <c r="B678">
        <v>399.36053466796898</v>
      </c>
      <c r="C678" s="8">
        <f t="shared" si="40"/>
        <v>-7.4321301437548183E-3</v>
      </c>
      <c r="D678" s="12">
        <f t="shared" ca="1" si="41"/>
        <v>1.3048143574130544</v>
      </c>
      <c r="E678" s="12">
        <f t="shared" ca="1" si="42"/>
        <v>649.75727275256327</v>
      </c>
      <c r="F678" s="8">
        <f t="shared" ca="1" si="43"/>
        <v>2.2471391098859064E-2</v>
      </c>
    </row>
    <row r="679" spans="1:6" x14ac:dyDescent="0.3">
      <c r="A679" s="9">
        <v>45181</v>
      </c>
      <c r="B679">
        <v>398.58380126953102</v>
      </c>
      <c r="C679" s="8">
        <f t="shared" si="40"/>
        <v>-1.9468366621208958E-3</v>
      </c>
      <c r="D679" s="12">
        <f t="shared" ca="1" si="41"/>
        <v>7.4633158571859023E-2</v>
      </c>
      <c r="E679" s="12">
        <f t="shared" ca="1" si="42"/>
        <v>636.14498869702334</v>
      </c>
      <c r="F679" s="8">
        <f t="shared" ca="1" si="43"/>
        <v>1.2990314931432146E-3</v>
      </c>
    </row>
    <row r="680" spans="1:6" x14ac:dyDescent="0.3">
      <c r="A680" s="9">
        <v>45182</v>
      </c>
      <c r="B680">
        <v>383.49111938476602</v>
      </c>
      <c r="C680" s="8">
        <f t="shared" si="40"/>
        <v>-3.8601304105019121E-2</v>
      </c>
      <c r="D680" s="12">
        <f t="shared" ca="1" si="41"/>
        <v>1.3586713585969767</v>
      </c>
      <c r="E680" s="12">
        <f t="shared" ca="1" si="42"/>
        <v>650.35321487815065</v>
      </c>
      <c r="F680" s="8">
        <f t="shared" ca="1" si="43"/>
        <v>2.3388147286883296E-2</v>
      </c>
    </row>
    <row r="681" spans="1:6" x14ac:dyDescent="0.3">
      <c r="A681" s="9">
        <v>45183</v>
      </c>
      <c r="B681">
        <v>388.55477905273398</v>
      </c>
      <c r="C681" s="8">
        <f t="shared" si="40"/>
        <v>1.3117697505680934E-2</v>
      </c>
      <c r="D681" s="12">
        <f t="shared" ca="1" si="41"/>
        <v>-1.2435122213160503</v>
      </c>
      <c r="E681" s="12">
        <f t="shared" ca="1" si="42"/>
        <v>621.55935744657529</v>
      </c>
      <c r="F681" s="8">
        <f t="shared" ca="1" si="43"/>
        <v>-2.1896062372634879E-2</v>
      </c>
    </row>
    <row r="682" spans="1:6" x14ac:dyDescent="0.3">
      <c r="A682" s="9">
        <v>45184</v>
      </c>
      <c r="B682">
        <v>385.54605102539102</v>
      </c>
      <c r="C682" s="8">
        <f t="shared" si="40"/>
        <v>-7.773517509001425E-3</v>
      </c>
      <c r="D682" s="12">
        <f t="shared" ca="1" si="41"/>
        <v>0.37492543212864105</v>
      </c>
      <c r="E682" s="12">
        <f t="shared" ca="1" si="42"/>
        <v>639.46780303623564</v>
      </c>
      <c r="F682" s="8">
        <f t="shared" ca="1" si="43"/>
        <v>6.5087971466398871E-3</v>
      </c>
    </row>
    <row r="683" spans="1:6" x14ac:dyDescent="0.3">
      <c r="A683" s="9">
        <v>45187</v>
      </c>
      <c r="B683">
        <v>389.22335815429699</v>
      </c>
      <c r="C683" s="8">
        <f t="shared" si="40"/>
        <v>9.4927205419850242E-3</v>
      </c>
      <c r="D683" s="12">
        <f t="shared" ca="1" si="41"/>
        <v>0.90912324439663394</v>
      </c>
      <c r="E683" s="12">
        <f t="shared" ca="1" si="42"/>
        <v>645.3788447342306</v>
      </c>
      <c r="F683" s="8">
        <f t="shared" ca="1" si="43"/>
        <v>1.5710025031493925E-2</v>
      </c>
    </row>
    <row r="684" spans="1:6" x14ac:dyDescent="0.3">
      <c r="A684" s="9">
        <v>45188</v>
      </c>
      <c r="B684">
        <v>385.14291381835898</v>
      </c>
      <c r="C684" s="8">
        <f t="shared" si="40"/>
        <v>-1.0538894192291683E-2</v>
      </c>
      <c r="D684" s="12">
        <f t="shared" ca="1" si="41"/>
        <v>-1.4508052836947549</v>
      </c>
      <c r="E684" s="12">
        <f t="shared" ca="1" si="42"/>
        <v>619.26560425761431</v>
      </c>
      <c r="F684" s="8">
        <f t="shared" ca="1" si="43"/>
        <v>-2.559320882359831E-2</v>
      </c>
    </row>
    <row r="685" spans="1:6" x14ac:dyDescent="0.3">
      <c r="A685" s="9">
        <v>45189</v>
      </c>
      <c r="B685">
        <v>383.91390991210898</v>
      </c>
      <c r="C685" s="8">
        <f t="shared" si="40"/>
        <v>-3.1961356158490572E-3</v>
      </c>
      <c r="D685" s="12">
        <f t="shared" ca="1" si="41"/>
        <v>-0.16018782962167327</v>
      </c>
      <c r="E685" s="12">
        <f t="shared" ca="1" si="42"/>
        <v>633.54663164482326</v>
      </c>
      <c r="F685" s="8">
        <f t="shared" ca="1" si="43"/>
        <v>-2.7938689211635184E-3</v>
      </c>
    </row>
    <row r="686" spans="1:6" x14ac:dyDescent="0.3">
      <c r="A686" s="9">
        <v>45190</v>
      </c>
      <c r="B686">
        <v>375.21224975585898</v>
      </c>
      <c r="C686" s="8">
        <f t="shared" si="40"/>
        <v>-2.2926469313366067E-2</v>
      </c>
      <c r="D686" s="12">
        <f t="shared" ca="1" si="41"/>
        <v>-1.2888214756852623</v>
      </c>
      <c r="E686" s="12">
        <f t="shared" ca="1" si="42"/>
        <v>621.05799842613226</v>
      </c>
      <c r="F686" s="8">
        <f t="shared" ca="1" si="43"/>
        <v>-2.270300273167402E-2</v>
      </c>
    </row>
    <row r="687" spans="1:6" x14ac:dyDescent="0.3">
      <c r="A687" s="9">
        <v>45191</v>
      </c>
      <c r="B687">
        <v>380.80685424804699</v>
      </c>
      <c r="C687" s="8">
        <f t="shared" si="40"/>
        <v>1.4800437154031789E-2</v>
      </c>
      <c r="D687" s="12">
        <f t="shared" ca="1" si="41"/>
        <v>-0.17051842580857327</v>
      </c>
      <c r="E687" s="12">
        <f t="shared" ca="1" si="42"/>
        <v>633.43232083443888</v>
      </c>
      <c r="F687" s="8">
        <f t="shared" ca="1" si="43"/>
        <v>-2.9743151874111438E-3</v>
      </c>
    </row>
    <row r="688" spans="1:6" x14ac:dyDescent="0.3">
      <c r="A688" s="9">
        <v>45194</v>
      </c>
      <c r="B688">
        <v>384.9462890625</v>
      </c>
      <c r="C688" s="8">
        <f t="shared" si="40"/>
        <v>1.0811513270753992E-2</v>
      </c>
      <c r="D688" s="12">
        <f t="shared" ca="1" si="41"/>
        <v>0.1579404646609438</v>
      </c>
      <c r="E688" s="12">
        <f t="shared" ca="1" si="42"/>
        <v>637.06680632474729</v>
      </c>
      <c r="F688" s="8">
        <f t="shared" ca="1" si="43"/>
        <v>2.7470510487230563E-3</v>
      </c>
    </row>
    <row r="689" spans="1:6" x14ac:dyDescent="0.3">
      <c r="A689" s="9">
        <v>45195</v>
      </c>
      <c r="B689">
        <v>377.45407104492199</v>
      </c>
      <c r="C689" s="8">
        <f t="shared" si="40"/>
        <v>-1.9654920445945617E-2</v>
      </c>
      <c r="D689" s="12">
        <f t="shared" ca="1" si="41"/>
        <v>1.8507627751810962</v>
      </c>
      <c r="E689" s="12">
        <f t="shared" ca="1" si="42"/>
        <v>655.79833804386476</v>
      </c>
      <c r="F689" s="8">
        <f t="shared" ca="1" si="43"/>
        <v>3.1725854649728796E-2</v>
      </c>
    </row>
    <row r="690" spans="1:6" x14ac:dyDescent="0.3">
      <c r="A690" s="9">
        <v>45196</v>
      </c>
      <c r="B690">
        <v>384.552978515625</v>
      </c>
      <c r="C690" s="8">
        <f t="shared" si="40"/>
        <v>1.8632669749428194E-2</v>
      </c>
      <c r="D690" s="12">
        <f t="shared" ca="1" si="41"/>
        <v>-0.83486071207630508</v>
      </c>
      <c r="E690" s="12">
        <f t="shared" ca="1" si="42"/>
        <v>626.08119571620284</v>
      </c>
      <c r="F690" s="8">
        <f t="shared" ca="1" si="43"/>
        <v>-1.4647407209264947E-2</v>
      </c>
    </row>
    <row r="691" spans="1:6" x14ac:dyDescent="0.3">
      <c r="A691" s="9">
        <v>45197</v>
      </c>
      <c r="B691">
        <v>385.85086059570301</v>
      </c>
      <c r="C691" s="8">
        <f t="shared" si="40"/>
        <v>3.3693583599832661E-3</v>
      </c>
      <c r="D691" s="12">
        <f t="shared" ca="1" si="41"/>
        <v>-0.78668969224116569</v>
      </c>
      <c r="E691" s="12">
        <f t="shared" ca="1" si="42"/>
        <v>626.61422093708802</v>
      </c>
      <c r="F691" s="8">
        <f t="shared" ca="1" si="43"/>
        <v>-1.3796401855580865E-2</v>
      </c>
    </row>
    <row r="692" spans="1:6" x14ac:dyDescent="0.3">
      <c r="A692" s="9">
        <v>45198</v>
      </c>
      <c r="B692">
        <v>382.98965454101602</v>
      </c>
      <c r="C692" s="8">
        <f t="shared" si="40"/>
        <v>-7.4429461168337369E-3</v>
      </c>
      <c r="D692" s="12">
        <f t="shared" ca="1" si="41"/>
        <v>0.47965808938139587</v>
      </c>
      <c r="E692" s="12">
        <f t="shared" ca="1" si="42"/>
        <v>640.62669790616121</v>
      </c>
      <c r="F692" s="8">
        <f t="shared" ca="1" si="43"/>
        <v>8.3194371981113874E-3</v>
      </c>
    </row>
    <row r="693" spans="1:6" x14ac:dyDescent="0.3">
      <c r="A693" s="9">
        <v>45201</v>
      </c>
      <c r="B693">
        <v>378.78143310546898</v>
      </c>
      <c r="C693" s="8">
        <f t="shared" si="40"/>
        <v>-1.1048632096002819E-2</v>
      </c>
      <c r="D693" s="12">
        <f t="shared" ca="1" si="41"/>
        <v>0.92272849260829803</v>
      </c>
      <c r="E693" s="12">
        <f t="shared" ca="1" si="42"/>
        <v>645.52939044528352</v>
      </c>
      <c r="F693" s="8">
        <f t="shared" ca="1" si="43"/>
        <v>1.594326502118916E-2</v>
      </c>
    </row>
    <row r="694" spans="1:6" x14ac:dyDescent="0.3">
      <c r="A694" s="9">
        <v>45202</v>
      </c>
      <c r="B694">
        <v>375.54656982421898</v>
      </c>
      <c r="C694" s="8">
        <f t="shared" si="40"/>
        <v>-8.5768607265235639E-3</v>
      </c>
      <c r="D694" s="12">
        <f t="shared" ca="1" si="41"/>
        <v>-1.3440878057346684</v>
      </c>
      <c r="E694" s="12">
        <f t="shared" ca="1" si="42"/>
        <v>620.44646169963335</v>
      </c>
      <c r="F694" s="8">
        <f t="shared" ca="1" si="43"/>
        <v>-2.3688157107835433E-2</v>
      </c>
    </row>
    <row r="695" spans="1:6" x14ac:dyDescent="0.3">
      <c r="A695" s="9">
        <v>45203</v>
      </c>
      <c r="B695">
        <v>378.142333984375</v>
      </c>
      <c r="C695" s="8">
        <f t="shared" si="40"/>
        <v>6.8881853255022239E-3</v>
      </c>
      <c r="D695" s="12">
        <f t="shared" ca="1" si="41"/>
        <v>-0.93502663215707671</v>
      </c>
      <c r="E695" s="12">
        <f t="shared" ca="1" si="42"/>
        <v>624.97283301475011</v>
      </c>
      <c r="F695" s="8">
        <f t="shared" ca="1" si="43"/>
        <v>-1.6419293899978024E-2</v>
      </c>
    </row>
    <row r="696" spans="1:6" x14ac:dyDescent="0.3">
      <c r="A696" s="9">
        <v>45204</v>
      </c>
      <c r="B696">
        <v>377.24758911132801</v>
      </c>
      <c r="C696" s="8">
        <f t="shared" si="40"/>
        <v>-2.3689627413120288E-3</v>
      </c>
      <c r="D696" s="12">
        <f t="shared" ca="1" si="41"/>
        <v>1.8533921217375617</v>
      </c>
      <c r="E696" s="12">
        <f t="shared" ca="1" si="42"/>
        <v>655.82743246689836</v>
      </c>
      <c r="F696" s="8">
        <f t="shared" ca="1" si="43"/>
        <v>3.1770218558539481E-2</v>
      </c>
    </row>
    <row r="697" spans="1:6" x14ac:dyDescent="0.3">
      <c r="A697" s="9">
        <v>45205</v>
      </c>
      <c r="B697">
        <v>385.15280151367199</v>
      </c>
      <c r="C697" s="8">
        <f t="shared" si="40"/>
        <v>2.0738435662218294E-2</v>
      </c>
      <c r="D697" s="12">
        <f t="shared" ca="1" si="41"/>
        <v>1.4617883787557961</v>
      </c>
      <c r="E697" s="12">
        <f t="shared" ca="1" si="42"/>
        <v>651.49423229142678</v>
      </c>
      <c r="F697" s="8">
        <f t="shared" ca="1" si="43"/>
        <v>2.5141068042578339E-2</v>
      </c>
    </row>
    <row r="698" spans="1:6" x14ac:dyDescent="0.3">
      <c r="A698" s="9">
        <v>45208</v>
      </c>
      <c r="B698">
        <v>388.78088378906301</v>
      </c>
      <c r="C698" s="8">
        <f t="shared" si="40"/>
        <v>9.3757615708859182E-3</v>
      </c>
      <c r="D698" s="12">
        <f t="shared" ca="1" si="41"/>
        <v>-9.5464841750660084E-2</v>
      </c>
      <c r="E698" s="12">
        <f t="shared" ca="1" si="42"/>
        <v>634.26280881990397</v>
      </c>
      <c r="F698" s="8">
        <f t="shared" ca="1" si="43"/>
        <v>-1.6640820172315702E-3</v>
      </c>
    </row>
    <row r="699" spans="1:6" x14ac:dyDescent="0.3">
      <c r="A699" s="9">
        <v>45209</v>
      </c>
      <c r="B699">
        <v>390.59994506835898</v>
      </c>
      <c r="C699" s="8">
        <f t="shared" si="40"/>
        <v>4.6679736402299079E-3</v>
      </c>
      <c r="D699" s="12">
        <f t="shared" ca="1" si="41"/>
        <v>0.40675702518636569</v>
      </c>
      <c r="E699" s="12">
        <f t="shared" ca="1" si="42"/>
        <v>639.82002812880751</v>
      </c>
      <c r="F699" s="8">
        <f t="shared" ca="1" si="43"/>
        <v>7.0594552438899161E-3</v>
      </c>
    </row>
    <row r="700" spans="1:6" x14ac:dyDescent="0.3">
      <c r="A700" s="9">
        <v>45210</v>
      </c>
      <c r="B700">
        <v>400.46176147460898</v>
      </c>
      <c r="C700" s="8">
        <f t="shared" si="40"/>
        <v>2.4934407174362686E-2</v>
      </c>
      <c r="D700" s="12">
        <f t="shared" ca="1" si="41"/>
        <v>1.5987933353776327</v>
      </c>
      <c r="E700" s="12">
        <f t="shared" ca="1" si="42"/>
        <v>653.01022878715457</v>
      </c>
      <c r="F700" s="8">
        <f t="shared" ca="1" si="43"/>
        <v>2.7465317937350946E-2</v>
      </c>
    </row>
    <row r="701" spans="1:6" x14ac:dyDescent="0.3">
      <c r="A701" s="9">
        <v>45211</v>
      </c>
      <c r="B701">
        <v>400.048828125</v>
      </c>
      <c r="C701" s="8">
        <f t="shared" si="40"/>
        <v>-1.0316750124220128E-3</v>
      </c>
      <c r="D701" s="12">
        <f t="shared" ca="1" si="41"/>
        <v>0.92116120259561618</v>
      </c>
      <c r="E701" s="12">
        <f t="shared" ca="1" si="42"/>
        <v>645.51204796202148</v>
      </c>
      <c r="F701" s="8">
        <f t="shared" ca="1" si="43"/>
        <v>1.591639913951079E-2</v>
      </c>
    </row>
    <row r="702" spans="1:6" x14ac:dyDescent="0.3">
      <c r="A702" s="9">
        <v>45212</v>
      </c>
      <c r="B702">
        <v>386.34249877929699</v>
      </c>
      <c r="C702" s="8">
        <f t="shared" si="40"/>
        <v>-3.4862331388829444E-2</v>
      </c>
      <c r="D702" s="12">
        <f t="shared" ca="1" si="41"/>
        <v>-0.10917999520106139</v>
      </c>
      <c r="E702" s="12">
        <f t="shared" ca="1" si="42"/>
        <v>634.11104697798351</v>
      </c>
      <c r="F702" s="8">
        <f t="shared" ca="1" si="43"/>
        <v>-1.9033834533987732E-3</v>
      </c>
    </row>
    <row r="703" spans="1:6" x14ac:dyDescent="0.3">
      <c r="A703" s="9">
        <v>45215</v>
      </c>
      <c r="B703">
        <v>390.33441162109398</v>
      </c>
      <c r="C703" s="8">
        <f t="shared" si="40"/>
        <v>1.0279558823432389E-2</v>
      </c>
      <c r="D703" s="12">
        <f t="shared" ca="1" si="41"/>
        <v>-0.92827379663500753</v>
      </c>
      <c r="E703" s="12">
        <f t="shared" ca="1" si="42"/>
        <v>625.04755494627807</v>
      </c>
      <c r="F703" s="8">
        <f t="shared" ca="1" si="43"/>
        <v>-1.6299740759346763E-2</v>
      </c>
    </row>
    <row r="704" spans="1:6" x14ac:dyDescent="0.3">
      <c r="A704" s="9">
        <v>45216</v>
      </c>
      <c r="B704">
        <v>396.07650756835898</v>
      </c>
      <c r="C704" s="8">
        <f t="shared" si="40"/>
        <v>1.4603556118673252E-2</v>
      </c>
      <c r="D704" s="12">
        <f t="shared" ca="1" si="41"/>
        <v>-0.82410564334928926</v>
      </c>
      <c r="E704" s="12">
        <f t="shared" ca="1" si="42"/>
        <v>626.20020342879582</v>
      </c>
      <c r="F704" s="8">
        <f t="shared" ca="1" si="43"/>
        <v>-1.4457341760664514E-2</v>
      </c>
    </row>
    <row r="705" spans="1:6" x14ac:dyDescent="0.3">
      <c r="A705" s="9">
        <v>45217</v>
      </c>
      <c r="B705">
        <v>372.62640380859398</v>
      </c>
      <c r="C705" s="8">
        <f t="shared" si="40"/>
        <v>-6.1031074183180829E-2</v>
      </c>
      <c r="D705" s="12">
        <f t="shared" ca="1" si="41"/>
        <v>-1.2575413606977384</v>
      </c>
      <c r="E705" s="12">
        <f t="shared" ca="1" si="42"/>
        <v>621.40412126632941</v>
      </c>
      <c r="F705" s="8">
        <f t="shared" ca="1" si="43"/>
        <v>-2.2145846350541856E-2</v>
      </c>
    </row>
    <row r="706" spans="1:6" x14ac:dyDescent="0.3">
      <c r="A706" s="9">
        <v>45218</v>
      </c>
      <c r="B706">
        <v>368.69342041015602</v>
      </c>
      <c r="C706" s="8">
        <f t="shared" si="40"/>
        <v>-1.0610859634955715E-2</v>
      </c>
      <c r="D706" s="12">
        <f t="shared" ca="1" si="41"/>
        <v>0.50440765958587308</v>
      </c>
      <c r="E706" s="12">
        <f t="shared" ca="1" si="42"/>
        <v>640.90055852132366</v>
      </c>
      <c r="F706" s="8">
        <f t="shared" ca="1" si="43"/>
        <v>8.7468344586186155E-3</v>
      </c>
    </row>
    <row r="707" spans="1:6" x14ac:dyDescent="0.3">
      <c r="A707" s="9">
        <v>45219</v>
      </c>
      <c r="B707">
        <v>366.66796875</v>
      </c>
      <c r="C707" s="8">
        <f t="shared" si="40"/>
        <v>-5.5087384572366999E-3</v>
      </c>
      <c r="D707" s="12">
        <f t="shared" ca="1" si="41"/>
        <v>-1.5254011765678852</v>
      </c>
      <c r="E707" s="12">
        <f t="shared" ca="1" si="42"/>
        <v>618.44018074754752</v>
      </c>
      <c r="F707" s="8">
        <f t="shared" ca="1" si="43"/>
        <v>-2.6927005017227987E-2</v>
      </c>
    </row>
    <row r="708" spans="1:6" x14ac:dyDescent="0.3">
      <c r="A708" s="9">
        <v>45222</v>
      </c>
      <c r="B708">
        <v>360.71936035156301</v>
      </c>
      <c r="C708" s="8">
        <f t="shared" ref="C708:C771" si="44">LN(B708/B707)</f>
        <v>-1.6356460391858514E-2</v>
      </c>
      <c r="D708" s="12">
        <f t="shared" ref="D708:D771" ca="1" si="45">NORMSINV(RAND())</f>
        <v>-0.28194156671279713</v>
      </c>
      <c r="E708" s="12">
        <f t="shared" ref="E708:E771" ca="1" si="46">$E$3*(1+D708*$J$8)</f>
        <v>632.1993939731135</v>
      </c>
      <c r="F708" s="8">
        <f t="shared" ref="F708:F771" ca="1" si="47">LN(E708/$E$3)</f>
        <v>-4.9226343341437599E-3</v>
      </c>
    </row>
    <row r="709" spans="1:6" x14ac:dyDescent="0.3">
      <c r="A709" s="9">
        <v>45223</v>
      </c>
      <c r="B709">
        <v>367.02191162109398</v>
      </c>
      <c r="C709" s="8">
        <f t="shared" si="44"/>
        <v>1.7321290105393568E-2</v>
      </c>
      <c r="D709" s="12">
        <f t="shared" ca="1" si="45"/>
        <v>-0.83569618086561703</v>
      </c>
      <c r="E709" s="12">
        <f t="shared" ca="1" si="46"/>
        <v>626.07195103054983</v>
      </c>
      <c r="F709" s="8">
        <f t="shared" ca="1" si="47"/>
        <v>-1.4662173271510849E-2</v>
      </c>
    </row>
    <row r="710" spans="1:6" x14ac:dyDescent="0.3">
      <c r="A710" s="9">
        <v>45224</v>
      </c>
      <c r="B710">
        <v>361.35848999023398</v>
      </c>
      <c r="C710" s="8">
        <f t="shared" si="44"/>
        <v>-1.5551038309754886E-2</v>
      </c>
      <c r="D710" s="12">
        <f t="shared" ca="1" si="45"/>
        <v>0.57139688493246354</v>
      </c>
      <c r="E710" s="12">
        <f t="shared" ca="1" si="46"/>
        <v>641.64181222032119</v>
      </c>
      <c r="F710" s="8">
        <f t="shared" ca="1" si="47"/>
        <v>9.9027475862347586E-3</v>
      </c>
    </row>
    <row r="711" spans="1:6" x14ac:dyDescent="0.3">
      <c r="A711" s="9">
        <v>45225</v>
      </c>
      <c r="B711">
        <v>363.757568359375</v>
      </c>
      <c r="C711" s="8">
        <f t="shared" si="44"/>
        <v>6.6171121033140297E-3</v>
      </c>
      <c r="D711" s="12">
        <f t="shared" ca="1" si="45"/>
        <v>0.98688108810195507</v>
      </c>
      <c r="E711" s="12">
        <f t="shared" ca="1" si="46"/>
        <v>646.23925607612091</v>
      </c>
      <c r="F711" s="8">
        <f t="shared" ca="1" si="47"/>
        <v>1.7042325141907927E-2</v>
      </c>
    </row>
    <row r="712" spans="1:6" x14ac:dyDescent="0.3">
      <c r="A712" s="9">
        <v>45226</v>
      </c>
      <c r="B712">
        <v>360.09994506835898</v>
      </c>
      <c r="C712" s="8">
        <f t="shared" si="44"/>
        <v>-1.0106006646204655E-2</v>
      </c>
      <c r="D712" s="12">
        <f t="shared" ca="1" si="45"/>
        <v>-0.5381512362212757</v>
      </c>
      <c r="E712" s="12">
        <f t="shared" ca="1" si="46"/>
        <v>629.36436544039771</v>
      </c>
      <c r="F712" s="8">
        <f t="shared" ca="1" si="47"/>
        <v>-9.4171092014339805E-3</v>
      </c>
    </row>
    <row r="713" spans="1:6" x14ac:dyDescent="0.3">
      <c r="A713" s="9">
        <v>45229</v>
      </c>
      <c r="B713">
        <v>363.35446166992199</v>
      </c>
      <c r="C713" s="8">
        <f t="shared" si="44"/>
        <v>8.9972181401598017E-3</v>
      </c>
      <c r="D713" s="12">
        <f t="shared" ca="1" si="45"/>
        <v>0.85586933458712233</v>
      </c>
      <c r="E713" s="12">
        <f t="shared" ca="1" si="46"/>
        <v>644.78957597603642</v>
      </c>
      <c r="F713" s="8">
        <f t="shared" ca="1" si="47"/>
        <v>1.4796549256221881E-2</v>
      </c>
    </row>
    <row r="714" spans="1:6" x14ac:dyDescent="0.3">
      <c r="A714" s="9">
        <v>45230</v>
      </c>
      <c r="B714">
        <v>362.72518920898398</v>
      </c>
      <c r="C714" s="8">
        <f t="shared" si="44"/>
        <v>-1.733343215800815E-3</v>
      </c>
      <c r="D714" s="12">
        <f t="shared" ca="1" si="45"/>
        <v>4.7279570575254663E-2</v>
      </c>
      <c r="E714" s="12">
        <f t="shared" ca="1" si="46"/>
        <v>635.84231392838058</v>
      </c>
      <c r="F714" s="8">
        <f t="shared" ca="1" si="47"/>
        <v>8.2312300926016516E-4</v>
      </c>
    </row>
    <row r="715" spans="1:6" x14ac:dyDescent="0.3">
      <c r="A715" s="9">
        <v>45231</v>
      </c>
      <c r="B715">
        <v>364.259033203125</v>
      </c>
      <c r="C715" s="8">
        <f t="shared" si="44"/>
        <v>4.2197511936593983E-3</v>
      </c>
      <c r="D715" s="12">
        <f t="shared" ca="1" si="45"/>
        <v>-2.3268412496498501</v>
      </c>
      <c r="E715" s="12">
        <f t="shared" ca="1" si="46"/>
        <v>609.57203194267163</v>
      </c>
      <c r="F715" s="8">
        <f t="shared" ca="1" si="47"/>
        <v>-4.137035155444263E-2</v>
      </c>
    </row>
    <row r="716" spans="1:6" x14ac:dyDescent="0.3">
      <c r="A716" s="9">
        <v>45232</v>
      </c>
      <c r="B716">
        <v>397.79714965820301</v>
      </c>
      <c r="C716" s="8">
        <f t="shared" si="44"/>
        <v>8.8076956903441264E-2</v>
      </c>
      <c r="D716" s="12">
        <f t="shared" ca="1" si="45"/>
        <v>0.83988499085212087</v>
      </c>
      <c r="E716" s="12">
        <f t="shared" ca="1" si="46"/>
        <v>644.61270493657707</v>
      </c>
      <c r="F716" s="8">
        <f t="shared" ca="1" si="47"/>
        <v>1.4522203471067132E-2</v>
      </c>
    </row>
    <row r="717" spans="1:6" x14ac:dyDescent="0.3">
      <c r="A717" s="9">
        <v>45233</v>
      </c>
      <c r="B717">
        <v>394.46401977539102</v>
      </c>
      <c r="C717" s="8">
        <f t="shared" si="44"/>
        <v>-8.4142696293434283E-3</v>
      </c>
      <c r="D717" s="12">
        <f t="shared" ca="1" si="45"/>
        <v>0.77642903011603737</v>
      </c>
      <c r="E717" s="12">
        <f t="shared" ca="1" si="46"/>
        <v>643.9105477556916</v>
      </c>
      <c r="F717" s="8">
        <f t="shared" ca="1" si="47"/>
        <v>1.3432339940982649E-2</v>
      </c>
    </row>
    <row r="718" spans="1:6" x14ac:dyDescent="0.3">
      <c r="A718" s="9">
        <v>45236</v>
      </c>
      <c r="B718">
        <v>399.3310546875</v>
      </c>
      <c r="C718" s="8">
        <f t="shared" si="44"/>
        <v>1.2262852364797253E-2</v>
      </c>
      <c r="D718" s="12">
        <f t="shared" ca="1" si="45"/>
        <v>-1.0828676448244499E-2</v>
      </c>
      <c r="E718" s="12">
        <f t="shared" ca="1" si="46"/>
        <v>635.19933063031158</v>
      </c>
      <c r="F718" s="8">
        <f t="shared" ca="1" si="47"/>
        <v>-1.8861937647405381E-4</v>
      </c>
    </row>
    <row r="719" spans="1:6" x14ac:dyDescent="0.3">
      <c r="A719" s="9">
        <v>45237</v>
      </c>
      <c r="B719">
        <v>400.25524902343801</v>
      </c>
      <c r="C719" s="8">
        <f t="shared" si="44"/>
        <v>2.3116822867366191E-3</v>
      </c>
      <c r="D719" s="12">
        <f t="shared" ca="1" si="45"/>
        <v>-0.84942372688716672</v>
      </c>
      <c r="E719" s="12">
        <f t="shared" ca="1" si="46"/>
        <v>625.9200520615143</v>
      </c>
      <c r="F719" s="8">
        <f t="shared" ca="1" si="47"/>
        <v>-1.4904824932872474E-2</v>
      </c>
    </row>
    <row r="720" spans="1:6" x14ac:dyDescent="0.3">
      <c r="A720" s="9">
        <v>45238</v>
      </c>
      <c r="B720">
        <v>403.77523803710898</v>
      </c>
      <c r="C720" s="8">
        <f t="shared" si="44"/>
        <v>8.7559155005444787E-3</v>
      </c>
      <c r="D720" s="12">
        <f t="shared" ca="1" si="45"/>
        <v>0.49600869903172229</v>
      </c>
      <c r="E720" s="12">
        <f t="shared" ca="1" si="46"/>
        <v>640.80762177595466</v>
      </c>
      <c r="F720" s="8">
        <f t="shared" ca="1" si="47"/>
        <v>8.6018143253924571E-3</v>
      </c>
    </row>
    <row r="721" spans="1:6" x14ac:dyDescent="0.3">
      <c r="A721" s="9">
        <v>45239</v>
      </c>
      <c r="B721">
        <v>405.89904785156301</v>
      </c>
      <c r="C721" s="8">
        <f t="shared" si="44"/>
        <v>5.2460964176353139E-3</v>
      </c>
      <c r="D721" s="12">
        <f t="shared" ca="1" si="45"/>
        <v>-1.3369013207985208</v>
      </c>
      <c r="E721" s="12">
        <f t="shared" ca="1" si="46"/>
        <v>620.52598207793528</v>
      </c>
      <c r="F721" s="8">
        <f t="shared" ca="1" si="47"/>
        <v>-2.3559998938313703E-2</v>
      </c>
    </row>
    <row r="722" spans="1:6" x14ac:dyDescent="0.3">
      <c r="A722" s="9">
        <v>45240</v>
      </c>
      <c r="B722">
        <v>413.90176391601602</v>
      </c>
      <c r="C722" s="8">
        <f t="shared" si="44"/>
        <v>1.9524182370576126E-2</v>
      </c>
      <c r="D722" s="12">
        <f t="shared" ca="1" si="45"/>
        <v>0.37379480724561093</v>
      </c>
      <c r="E722" s="12">
        <f t="shared" ca="1" si="46"/>
        <v>639.45529236944708</v>
      </c>
      <c r="F722" s="8">
        <f t="shared" ca="1" si="47"/>
        <v>6.4892327696514191E-3</v>
      </c>
    </row>
    <row r="723" spans="1:6" x14ac:dyDescent="0.3">
      <c r="A723" s="9">
        <v>45243</v>
      </c>
      <c r="B723">
        <v>413.88204956054699</v>
      </c>
      <c r="C723" s="8">
        <f t="shared" si="44"/>
        <v>-4.7631652496211046E-5</v>
      </c>
      <c r="D723" s="12">
        <f t="shared" ca="1" si="45"/>
        <v>-1.8548153908425875</v>
      </c>
      <c r="E723" s="12">
        <f t="shared" ca="1" si="46"/>
        <v>614.7951243437725</v>
      </c>
      <c r="F723" s="8">
        <f t="shared" ca="1" si="47"/>
        <v>-3.2838394357581457E-2</v>
      </c>
    </row>
    <row r="724" spans="1:6" x14ac:dyDescent="0.3">
      <c r="A724" s="9">
        <v>45244</v>
      </c>
      <c r="B724">
        <v>422.29919433593801</v>
      </c>
      <c r="C724" s="8">
        <f t="shared" si="44"/>
        <v>2.0133025348579147E-2</v>
      </c>
      <c r="D724" s="12">
        <f t="shared" ca="1" si="45"/>
        <v>-0.33372021745715774</v>
      </c>
      <c r="E724" s="12">
        <f t="shared" ca="1" si="46"/>
        <v>631.62644935112712</v>
      </c>
      <c r="F724" s="8">
        <f t="shared" ca="1" si="47"/>
        <v>-5.8293172671807589E-3</v>
      </c>
    </row>
    <row r="725" spans="1:6" x14ac:dyDescent="0.3">
      <c r="A725" s="9">
        <v>45245</v>
      </c>
      <c r="B725">
        <v>423.40438842773398</v>
      </c>
      <c r="C725" s="8">
        <f t="shared" si="44"/>
        <v>2.6136692417467046E-3</v>
      </c>
      <c r="D725" s="12">
        <f t="shared" ca="1" si="45"/>
        <v>-0.49504361506940919</v>
      </c>
      <c r="E725" s="12">
        <f t="shared" ca="1" si="46"/>
        <v>629.84136280032362</v>
      </c>
      <c r="F725" s="8">
        <f t="shared" ca="1" si="47"/>
        <v>-8.659492916749504E-3</v>
      </c>
    </row>
    <row r="726" spans="1:6" x14ac:dyDescent="0.3">
      <c r="A726" s="9">
        <v>45246</v>
      </c>
      <c r="B726">
        <v>420.79934692382801</v>
      </c>
      <c r="C726" s="8">
        <f t="shared" si="44"/>
        <v>-6.1716139443408879E-3</v>
      </c>
      <c r="D726" s="12">
        <f t="shared" ca="1" si="45"/>
        <v>1.1072487934940285</v>
      </c>
      <c r="E726" s="12">
        <f t="shared" ca="1" si="46"/>
        <v>647.57115693629817</v>
      </c>
      <c r="F726" s="8">
        <f t="shared" ca="1" si="47"/>
        <v>1.9101206902751681E-2</v>
      </c>
    </row>
    <row r="727" spans="1:6" x14ac:dyDescent="0.3">
      <c r="A727" s="9">
        <v>45247</v>
      </c>
      <c r="B727">
        <v>426.91729736328102</v>
      </c>
      <c r="C727" s="8">
        <f t="shared" si="44"/>
        <v>1.4434202044482843E-2</v>
      </c>
      <c r="D727" s="12">
        <f t="shared" ca="1" si="45"/>
        <v>-0.95022996873983101</v>
      </c>
      <c r="E727" s="12">
        <f t="shared" ca="1" si="46"/>
        <v>624.8046040283607</v>
      </c>
      <c r="F727" s="8">
        <f t="shared" ca="1" si="47"/>
        <v>-1.6688508213533692E-2</v>
      </c>
    </row>
    <row r="728" spans="1:6" x14ac:dyDescent="0.3">
      <c r="A728" s="9">
        <v>45250</v>
      </c>
      <c r="B728">
        <v>425.82199096679699</v>
      </c>
      <c r="C728" s="8">
        <f t="shared" si="44"/>
        <v>-2.5689141190746163E-3</v>
      </c>
      <c r="D728" s="12">
        <f t="shared" ca="1" si="45"/>
        <v>1.37981138694241</v>
      </c>
      <c r="E728" s="12">
        <f t="shared" ca="1" si="46"/>
        <v>650.58713494704079</v>
      </c>
      <c r="F728" s="8">
        <f t="shared" ca="1" si="47"/>
        <v>2.374776419236636E-2</v>
      </c>
    </row>
    <row r="729" spans="1:6" x14ac:dyDescent="0.3">
      <c r="A729" s="9">
        <v>45251</v>
      </c>
      <c r="B729">
        <v>427.19363403320301</v>
      </c>
      <c r="C729" s="8">
        <f t="shared" si="44"/>
        <v>3.2159885666810327E-3</v>
      </c>
      <c r="D729" s="12">
        <f t="shared" ca="1" si="45"/>
        <v>1.1224126737083684</v>
      </c>
      <c r="E729" s="12">
        <f t="shared" ca="1" si="46"/>
        <v>647.73894932741609</v>
      </c>
      <c r="F729" s="8">
        <f t="shared" ca="1" si="47"/>
        <v>1.9360283692541336E-2</v>
      </c>
    </row>
    <row r="730" spans="1:6" x14ac:dyDescent="0.3">
      <c r="A730" s="9">
        <v>45252</v>
      </c>
      <c r="B730">
        <v>425.52593994140602</v>
      </c>
      <c r="C730" s="8">
        <f t="shared" si="44"/>
        <v>-3.911476337488215E-3</v>
      </c>
      <c r="D730" s="12">
        <f t="shared" ca="1" si="45"/>
        <v>-0.7014295523755254</v>
      </c>
      <c r="E730" s="12">
        <f t="shared" ca="1" si="46"/>
        <v>627.55764719295939</v>
      </c>
      <c r="F730" s="8">
        <f t="shared" ca="1" si="47"/>
        <v>-1.2291940692336637E-2</v>
      </c>
    </row>
    <row r="731" spans="1:6" x14ac:dyDescent="0.3">
      <c r="A731" s="9">
        <v>45254</v>
      </c>
      <c r="B731">
        <v>427.93368530273398</v>
      </c>
      <c r="C731" s="8">
        <f t="shared" si="44"/>
        <v>5.6423331059598739E-3</v>
      </c>
      <c r="D731" s="12">
        <f t="shared" ca="1" si="45"/>
        <v>1.1976519043070453</v>
      </c>
      <c r="E731" s="12">
        <f t="shared" ca="1" si="46"/>
        <v>648.57149154151773</v>
      </c>
      <c r="F731" s="8">
        <f t="shared" ca="1" si="47"/>
        <v>2.0644763555266791E-2</v>
      </c>
    </row>
    <row r="732" spans="1:6" x14ac:dyDescent="0.3">
      <c r="A732" s="9">
        <v>45257</v>
      </c>
      <c r="B732">
        <v>426.20684814453102</v>
      </c>
      <c r="C732" s="8">
        <f t="shared" si="44"/>
        <v>-4.0434552473020908E-3</v>
      </c>
      <c r="D732" s="12">
        <f t="shared" ca="1" si="45"/>
        <v>0.44543285042227859</v>
      </c>
      <c r="E732" s="12">
        <f t="shared" ca="1" si="46"/>
        <v>640.2479864813572</v>
      </c>
      <c r="F732" s="8">
        <f t="shared" ca="1" si="47"/>
        <v>7.72810466502974E-3</v>
      </c>
    </row>
    <row r="733" spans="1:6" x14ac:dyDescent="0.3">
      <c r="A733" s="9">
        <v>45258</v>
      </c>
      <c r="B733">
        <v>420.88809204101602</v>
      </c>
      <c r="C733" s="8">
        <f t="shared" si="44"/>
        <v>-1.2557803730458388E-2</v>
      </c>
      <c r="D733" s="12">
        <f t="shared" ca="1" si="45"/>
        <v>0.83877320973408731</v>
      </c>
      <c r="E733" s="12">
        <f t="shared" ca="1" si="46"/>
        <v>644.60040278108943</v>
      </c>
      <c r="F733" s="8">
        <f t="shared" ca="1" si="47"/>
        <v>1.4503118720199444E-2</v>
      </c>
    </row>
    <row r="734" spans="1:6" x14ac:dyDescent="0.3">
      <c r="A734" s="9">
        <v>45259</v>
      </c>
      <c r="B734">
        <v>422.39788818359398</v>
      </c>
      <c r="C734" s="8">
        <f t="shared" si="44"/>
        <v>3.580749096203339E-3</v>
      </c>
      <c r="D734" s="12">
        <f t="shared" ca="1" si="45"/>
        <v>0.49030254067414908</v>
      </c>
      <c r="E734" s="12">
        <f t="shared" ca="1" si="46"/>
        <v>640.74448160725228</v>
      </c>
      <c r="F734" s="8">
        <f t="shared" ca="1" si="47"/>
        <v>8.5032772958222886E-3</v>
      </c>
    </row>
    <row r="735" spans="1:6" x14ac:dyDescent="0.3">
      <c r="A735" s="9">
        <v>45260</v>
      </c>
      <c r="B735">
        <v>427.45013427734398</v>
      </c>
      <c r="C735" s="8">
        <f t="shared" si="44"/>
        <v>1.1889903793785848E-2</v>
      </c>
      <c r="D735" s="12">
        <f t="shared" ca="1" si="45"/>
        <v>-1.7280430293502758</v>
      </c>
      <c r="E735" s="12">
        <f t="shared" ca="1" si="46"/>
        <v>616.19789443703235</v>
      </c>
      <c r="F735" s="8">
        <f t="shared" ca="1" si="47"/>
        <v>-3.0559306370806325E-2</v>
      </c>
    </row>
    <row r="736" spans="1:6" x14ac:dyDescent="0.3">
      <c r="A736" s="9">
        <v>45261</v>
      </c>
      <c r="B736">
        <v>434.33786010742199</v>
      </c>
      <c r="C736" s="8">
        <f t="shared" si="44"/>
        <v>1.5985074144604122E-2</v>
      </c>
      <c r="D736" s="12">
        <f t="shared" ca="1" si="45"/>
        <v>1.2389984199751602</v>
      </c>
      <c r="E736" s="12">
        <f t="shared" ca="1" si="46"/>
        <v>649.02900179814606</v>
      </c>
      <c r="F736" s="8">
        <f t="shared" ca="1" si="47"/>
        <v>2.1349927090476541E-2</v>
      </c>
    </row>
    <row r="737" spans="1:6" x14ac:dyDescent="0.3">
      <c r="A737" s="9">
        <v>45264</v>
      </c>
      <c r="B737">
        <v>432.35443115234398</v>
      </c>
      <c r="C737" s="8">
        <f t="shared" si="44"/>
        <v>-4.5770164051603859E-3</v>
      </c>
      <c r="D737" s="12">
        <f t="shared" ca="1" si="45"/>
        <v>2.3578969411760817</v>
      </c>
      <c r="E737" s="12">
        <f t="shared" ca="1" si="46"/>
        <v>661.40991325595201</v>
      </c>
      <c r="F737" s="8">
        <f t="shared" ca="1" si="47"/>
        <v>4.0246313211544781E-2</v>
      </c>
    </row>
    <row r="738" spans="1:6" x14ac:dyDescent="0.3">
      <c r="A738" s="9">
        <v>45265</v>
      </c>
      <c r="B738">
        <v>429.07830810546898</v>
      </c>
      <c r="C738" s="8">
        <f t="shared" si="44"/>
        <v>-7.6062557007642384E-3</v>
      </c>
      <c r="D738" s="12">
        <f t="shared" ca="1" si="45"/>
        <v>-1.3287828121938945</v>
      </c>
      <c r="E738" s="12">
        <f t="shared" ca="1" si="46"/>
        <v>620.61581554745806</v>
      </c>
      <c r="F738" s="8">
        <f t="shared" ca="1" si="47"/>
        <v>-2.3415239540392256E-2</v>
      </c>
    </row>
    <row r="739" spans="1:6" x14ac:dyDescent="0.3">
      <c r="A739" s="9">
        <v>45266</v>
      </c>
      <c r="B739">
        <v>428.57504272460898</v>
      </c>
      <c r="C739" s="8">
        <f t="shared" si="44"/>
        <v>-1.1735870632009339E-3</v>
      </c>
      <c r="D739" s="12">
        <f t="shared" ca="1" si="45"/>
        <v>-0.36360796483794949</v>
      </c>
      <c r="E739" s="12">
        <f t="shared" ca="1" si="46"/>
        <v>631.29573343097582</v>
      </c>
      <c r="F739" s="8">
        <f t="shared" ca="1" si="47"/>
        <v>-6.3530485504214125E-3</v>
      </c>
    </row>
    <row r="740" spans="1:6" x14ac:dyDescent="0.3">
      <c r="A740" s="9">
        <v>45267</v>
      </c>
      <c r="B740">
        <v>428.03231811523398</v>
      </c>
      <c r="C740" s="8">
        <f t="shared" si="44"/>
        <v>-1.2671492373413148E-3</v>
      </c>
      <c r="D740" s="12">
        <f t="shared" ca="1" si="45"/>
        <v>0.54178841772300612</v>
      </c>
      <c r="E740" s="12">
        <f t="shared" ca="1" si="46"/>
        <v>641.31418660997701</v>
      </c>
      <c r="F740" s="8">
        <f t="shared" ca="1" si="47"/>
        <v>9.3920120383833208E-3</v>
      </c>
    </row>
    <row r="741" spans="1:6" x14ac:dyDescent="0.3">
      <c r="A741" s="9">
        <v>45268</v>
      </c>
      <c r="B741">
        <v>432.82806396484398</v>
      </c>
      <c r="C741" s="8">
        <f t="shared" si="44"/>
        <v>1.1141865886265921E-2</v>
      </c>
      <c r="D741" s="12">
        <f t="shared" ca="1" si="45"/>
        <v>1.3174542522512511</v>
      </c>
      <c r="E741" s="12">
        <f t="shared" ca="1" si="46"/>
        <v>649.89713657029347</v>
      </c>
      <c r="F741" s="8">
        <f t="shared" ca="1" si="47"/>
        <v>2.2686623421031504E-2</v>
      </c>
    </row>
    <row r="742" spans="1:6" x14ac:dyDescent="0.3">
      <c r="A742" s="9">
        <v>45271</v>
      </c>
      <c r="B742">
        <v>432.42349243164102</v>
      </c>
      <c r="C742" s="8">
        <f t="shared" si="44"/>
        <v>-9.3515362022905755E-4</v>
      </c>
      <c r="D742" s="12">
        <f t="shared" ca="1" si="45"/>
        <v>-2.06349219261239E-2</v>
      </c>
      <c r="E742" s="12">
        <f t="shared" ca="1" si="46"/>
        <v>635.09082190079346</v>
      </c>
      <c r="F742" s="8">
        <f t="shared" ca="1" si="47"/>
        <v>-3.5946023447146831E-4</v>
      </c>
    </row>
    <row r="743" spans="1:6" x14ac:dyDescent="0.3">
      <c r="A743" s="9">
        <v>45272</v>
      </c>
      <c r="B743">
        <v>434.99896240234398</v>
      </c>
      <c r="C743" s="8">
        <f t="shared" si="44"/>
        <v>5.938231191712608E-3</v>
      </c>
      <c r="D743" s="12">
        <f t="shared" ca="1" si="45"/>
        <v>-0.44503621128988718</v>
      </c>
      <c r="E743" s="12">
        <f t="shared" ca="1" si="46"/>
        <v>630.39470810081116</v>
      </c>
      <c r="F743" s="8">
        <f t="shared" ca="1" si="47"/>
        <v>-7.781331516954009E-3</v>
      </c>
    </row>
    <row r="744" spans="1:6" x14ac:dyDescent="0.3">
      <c r="A744" s="9">
        <v>45273</v>
      </c>
      <c r="B744">
        <v>435.69958496093801</v>
      </c>
      <c r="C744" s="8">
        <f t="shared" si="44"/>
        <v>1.6093347391722111E-3</v>
      </c>
      <c r="D744" s="12">
        <f t="shared" ca="1" si="45"/>
        <v>0.32804663496652264</v>
      </c>
      <c r="E744" s="12">
        <f t="shared" ca="1" si="46"/>
        <v>638.94907660491481</v>
      </c>
      <c r="F744" s="8">
        <f t="shared" ca="1" si="47"/>
        <v>5.6972833626012425E-3</v>
      </c>
    </row>
    <row r="745" spans="1:6" x14ac:dyDescent="0.3">
      <c r="A745" s="9">
        <v>45274</v>
      </c>
      <c r="B745">
        <v>449.38613891601602</v>
      </c>
      <c r="C745" s="8">
        <f t="shared" si="44"/>
        <v>3.0929535198948827E-2</v>
      </c>
      <c r="D745" s="12">
        <f t="shared" ca="1" si="45"/>
        <v>0.3385491699762348</v>
      </c>
      <c r="E745" s="12">
        <f t="shared" ca="1" si="46"/>
        <v>639.06528996436964</v>
      </c>
      <c r="F745" s="8">
        <f t="shared" ca="1" si="47"/>
        <v>5.8791488608538767E-3</v>
      </c>
    </row>
    <row r="746" spans="1:6" x14ac:dyDescent="0.3">
      <c r="A746" s="9">
        <v>45275</v>
      </c>
      <c r="B746">
        <v>447.60003662109398</v>
      </c>
      <c r="C746" s="8">
        <f t="shared" si="44"/>
        <v>-3.9824574876619152E-3</v>
      </c>
      <c r="D746" s="12">
        <f t="shared" ca="1" si="45"/>
        <v>0.1116057562567057</v>
      </c>
      <c r="E746" s="12">
        <f t="shared" ca="1" si="46"/>
        <v>636.55410038108369</v>
      </c>
      <c r="F746" s="8">
        <f t="shared" ca="1" si="47"/>
        <v>1.941935541181924E-3</v>
      </c>
    </row>
    <row r="747" spans="1:6" x14ac:dyDescent="0.3">
      <c r="A747" s="9">
        <v>45278</v>
      </c>
      <c r="B747">
        <v>447.49148559570301</v>
      </c>
      <c r="C747" s="8">
        <f t="shared" si="44"/>
        <v>-2.4254732220961751E-4</v>
      </c>
      <c r="D747" s="12">
        <f t="shared" ca="1" si="45"/>
        <v>-0.75787621460084176</v>
      </c>
      <c r="E747" s="12">
        <f t="shared" ca="1" si="46"/>
        <v>626.93304977517903</v>
      </c>
      <c r="F747" s="8">
        <f t="shared" ca="1" si="47"/>
        <v>-1.3287719251557759E-2</v>
      </c>
    </row>
    <row r="748" spans="1:6" x14ac:dyDescent="0.3">
      <c r="A748" s="9">
        <v>45279</v>
      </c>
      <c r="B748">
        <v>454.17199707031301</v>
      </c>
      <c r="C748" s="8">
        <f t="shared" si="44"/>
        <v>1.4818463536873345E-2</v>
      </c>
      <c r="D748" s="12">
        <f t="shared" ca="1" si="45"/>
        <v>-0.45588634039862658</v>
      </c>
      <c r="E748" s="12">
        <f t="shared" ca="1" si="46"/>
        <v>630.27464851966442</v>
      </c>
      <c r="F748" s="8">
        <f t="shared" ca="1" si="47"/>
        <v>-7.97180109706906E-3</v>
      </c>
    </row>
    <row r="749" spans="1:6" x14ac:dyDescent="0.3">
      <c r="A749" s="9">
        <v>45280</v>
      </c>
      <c r="B749">
        <v>443.47537231445301</v>
      </c>
      <c r="C749" s="8">
        <f t="shared" si="44"/>
        <v>-2.3833704555580325E-2</v>
      </c>
      <c r="D749" s="12">
        <f t="shared" ca="1" si="45"/>
        <v>-0.2770781304752743</v>
      </c>
      <c r="E749" s="12">
        <f t="shared" ca="1" si="46"/>
        <v>632.25320919611772</v>
      </c>
      <c r="F749" s="8">
        <f t="shared" ca="1" si="47"/>
        <v>-4.837514143949501E-3</v>
      </c>
    </row>
    <row r="750" spans="1:6" x14ac:dyDescent="0.3">
      <c r="A750" s="9">
        <v>45281</v>
      </c>
      <c r="B750">
        <v>449.86962890625</v>
      </c>
      <c r="C750" s="8">
        <f t="shared" si="44"/>
        <v>1.4315557334209335E-2</v>
      </c>
      <c r="D750" s="12">
        <f t="shared" ca="1" si="45"/>
        <v>-0.47963118009582156</v>
      </c>
      <c r="E750" s="12">
        <f t="shared" ca="1" si="46"/>
        <v>630.01190551634431</v>
      </c>
      <c r="F750" s="8">
        <f t="shared" ca="1" si="47"/>
        <v>-8.3887586632435257E-3</v>
      </c>
    </row>
    <row r="751" spans="1:6" x14ac:dyDescent="0.3">
      <c r="A751" s="9">
        <v>45282</v>
      </c>
      <c r="B751">
        <v>452.12933349609398</v>
      </c>
      <c r="C751" s="8">
        <f t="shared" si="44"/>
        <v>5.0104477088000494E-3</v>
      </c>
      <c r="D751" s="12">
        <f t="shared" ca="1" si="45"/>
        <v>-0.9570297796131858</v>
      </c>
      <c r="E751" s="12">
        <f t="shared" ca="1" si="46"/>
        <v>624.72936230200423</v>
      </c>
      <c r="F751" s="8">
        <f t="shared" ca="1" si="47"/>
        <v>-1.6808939876017323E-2</v>
      </c>
    </row>
    <row r="752" spans="1:6" x14ac:dyDescent="0.3">
      <c r="A752" s="9">
        <v>45286</v>
      </c>
      <c r="B752">
        <v>455.35610961914102</v>
      </c>
      <c r="C752" s="8">
        <f t="shared" si="44"/>
        <v>7.1114963806803762E-3</v>
      </c>
      <c r="D752" s="12">
        <f t="shared" ca="1" si="45"/>
        <v>0.69763987975318686</v>
      </c>
      <c r="E752" s="12">
        <f t="shared" ca="1" si="46"/>
        <v>643.03872472974717</v>
      </c>
      <c r="F752" s="8">
        <f t="shared" ca="1" si="47"/>
        <v>1.207747199405038E-2</v>
      </c>
    </row>
    <row r="753" spans="1:6" x14ac:dyDescent="0.3">
      <c r="A753" s="9">
        <v>45287</v>
      </c>
      <c r="B753">
        <v>456.13565063476602</v>
      </c>
      <c r="C753" s="8">
        <f t="shared" si="44"/>
        <v>1.7104734012464752E-3</v>
      </c>
      <c r="D753" s="12">
        <f t="shared" ca="1" si="45"/>
        <v>-1.2041182611880583</v>
      </c>
      <c r="E753" s="12">
        <f t="shared" ca="1" si="46"/>
        <v>621.99526215381673</v>
      </c>
      <c r="F753" s="8">
        <f t="shared" ca="1" si="47"/>
        <v>-2.1194999921135851E-2</v>
      </c>
    </row>
    <row r="754" spans="1:6" x14ac:dyDescent="0.3">
      <c r="A754" s="9">
        <v>45288</v>
      </c>
      <c r="B754">
        <v>455.84942626953102</v>
      </c>
      <c r="C754" s="8">
        <f t="shared" si="44"/>
        <v>-6.2769530309484908E-4</v>
      </c>
      <c r="D754" s="12">
        <f t="shared" ca="1" si="45"/>
        <v>0.374307848742155</v>
      </c>
      <c r="E754" s="12">
        <f t="shared" ca="1" si="46"/>
        <v>639.46096931085208</v>
      </c>
      <c r="F754" s="8">
        <f t="shared" ca="1" si="47"/>
        <v>6.4981105071156529E-3</v>
      </c>
    </row>
    <row r="755" spans="1:6" x14ac:dyDescent="0.3">
      <c r="A755" s="9">
        <v>45289</v>
      </c>
      <c r="B755">
        <v>454.60614013671898</v>
      </c>
      <c r="C755" s="8">
        <f t="shared" si="44"/>
        <v>-2.7311314280465959E-3</v>
      </c>
      <c r="D755" s="12">
        <f t="shared" ca="1" si="45"/>
        <v>-1.803280355072773</v>
      </c>
      <c r="E755" s="12">
        <f t="shared" ca="1" si="46"/>
        <v>615.36537330089527</v>
      </c>
      <c r="F755" s="8">
        <f t="shared" ca="1" si="47"/>
        <v>-3.1911281189729787E-2</v>
      </c>
    </row>
    <row r="756" spans="1:6" x14ac:dyDescent="0.3">
      <c r="A756" s="9">
        <v>45293</v>
      </c>
      <c r="B756">
        <v>452.54376220703102</v>
      </c>
      <c r="C756" s="8">
        <f t="shared" si="44"/>
        <v>-4.5469474838004207E-3</v>
      </c>
      <c r="D756" s="12">
        <f t="shared" ca="1" si="45"/>
        <v>1.4678151450695691</v>
      </c>
      <c r="E756" s="12">
        <f t="shared" ca="1" si="46"/>
        <v>651.56092007293148</v>
      </c>
      <c r="F756" s="8">
        <f t="shared" ca="1" si="47"/>
        <v>2.5243424080911698E-2</v>
      </c>
    </row>
    <row r="757" spans="1:6" x14ac:dyDescent="0.3">
      <c r="A757" s="9">
        <v>45294</v>
      </c>
      <c r="B757">
        <v>444.71862792968801</v>
      </c>
      <c r="C757" s="8">
        <f t="shared" si="44"/>
        <v>-1.7442685128303364E-2</v>
      </c>
      <c r="D757" s="12">
        <f t="shared" ca="1" si="45"/>
        <v>0.35748989244323487</v>
      </c>
      <c r="E757" s="12">
        <f t="shared" ca="1" si="46"/>
        <v>639.27487412537027</v>
      </c>
      <c r="F757" s="8">
        <f t="shared" ca="1" si="47"/>
        <v>6.2070493192232252E-3</v>
      </c>
    </row>
    <row r="758" spans="1:6" x14ac:dyDescent="0.3">
      <c r="A758" s="9">
        <v>45295</v>
      </c>
      <c r="B758">
        <v>446.08047485351602</v>
      </c>
      <c r="C758" s="8">
        <f t="shared" si="44"/>
        <v>3.0575872394728813E-3</v>
      </c>
      <c r="D758" s="12">
        <f t="shared" ca="1" si="45"/>
        <v>0.77347655451761788</v>
      </c>
      <c r="E758" s="12">
        <f t="shared" ca="1" si="46"/>
        <v>643.87787782336727</v>
      </c>
      <c r="F758" s="8">
        <f t="shared" ca="1" si="47"/>
        <v>1.338160189786574E-2</v>
      </c>
    </row>
    <row r="759" spans="1:6" x14ac:dyDescent="0.3">
      <c r="A759" s="9">
        <v>45296</v>
      </c>
      <c r="B759">
        <v>447.55068969726602</v>
      </c>
      <c r="C759" s="8">
        <f t="shared" si="44"/>
        <v>3.2904317319392791E-3</v>
      </c>
      <c r="D759" s="12">
        <f t="shared" ca="1" si="45"/>
        <v>-0.57305574233480661</v>
      </c>
      <c r="E759" s="12">
        <f t="shared" ca="1" si="46"/>
        <v>628.97813774281678</v>
      </c>
      <c r="F759" s="8">
        <f t="shared" ca="1" si="47"/>
        <v>-1.0030976584491478E-2</v>
      </c>
    </row>
    <row r="760" spans="1:6" x14ac:dyDescent="0.3">
      <c r="A760" s="9">
        <v>45299</v>
      </c>
      <c r="B760">
        <v>452.62271118164102</v>
      </c>
      <c r="C760" s="8">
        <f t="shared" si="44"/>
        <v>1.1269106941280046E-2</v>
      </c>
      <c r="D760" s="12">
        <f t="shared" ca="1" si="45"/>
        <v>-3.0494087569811295</v>
      </c>
      <c r="E760" s="12">
        <f t="shared" ca="1" si="46"/>
        <v>601.57662917732137</v>
      </c>
      <c r="F760" s="8">
        <f t="shared" ca="1" si="47"/>
        <v>-5.4573551411277919E-2</v>
      </c>
    </row>
    <row r="761" spans="1:6" x14ac:dyDescent="0.3">
      <c r="A761" s="9">
        <v>45300</v>
      </c>
      <c r="B761">
        <v>451.40899658203102</v>
      </c>
      <c r="C761" s="8">
        <f t="shared" si="44"/>
        <v>-2.6851167241413111E-3</v>
      </c>
      <c r="D761" s="12">
        <f t="shared" ca="1" si="45"/>
        <v>1.4424523866780392</v>
      </c>
      <c r="E761" s="12">
        <f t="shared" ca="1" si="46"/>
        <v>651.280274366443</v>
      </c>
      <c r="F761" s="8">
        <f t="shared" ca="1" si="47"/>
        <v>2.4812603023015845E-2</v>
      </c>
    </row>
    <row r="762" spans="1:6" x14ac:dyDescent="0.3">
      <c r="A762" s="9">
        <v>45301</v>
      </c>
      <c r="B762">
        <v>454.68508911132801</v>
      </c>
      <c r="C762" s="8">
        <f t="shared" si="44"/>
        <v>7.2312729040888198E-3</v>
      </c>
      <c r="D762" s="12">
        <f t="shared" ca="1" si="45"/>
        <v>0.241300352570708</v>
      </c>
      <c r="E762" s="12">
        <f t="shared" ca="1" si="46"/>
        <v>637.98920578438344</v>
      </c>
      <c r="F762" s="8">
        <f t="shared" ca="1" si="47"/>
        <v>4.1938888531553187E-3</v>
      </c>
    </row>
    <row r="763" spans="1:6" x14ac:dyDescent="0.3">
      <c r="A763" s="9">
        <v>45302</v>
      </c>
      <c r="B763">
        <v>456.52047729492199</v>
      </c>
      <c r="C763" s="8">
        <f t="shared" si="44"/>
        <v>4.0284887042533954E-3</v>
      </c>
      <c r="D763" s="12">
        <f t="shared" ca="1" si="45"/>
        <v>-0.74519313841881984</v>
      </c>
      <c r="E763" s="12">
        <f t="shared" ca="1" si="46"/>
        <v>627.07339140603005</v>
      </c>
      <c r="F763" s="8">
        <f t="shared" ca="1" si="47"/>
        <v>-1.3063890048089397E-2</v>
      </c>
    </row>
    <row r="764" spans="1:6" x14ac:dyDescent="0.3">
      <c r="A764" s="9">
        <v>45303</v>
      </c>
      <c r="B764">
        <v>454.23117065429699</v>
      </c>
      <c r="C764" s="8">
        <f t="shared" si="44"/>
        <v>-5.0273012788791208E-3</v>
      </c>
      <c r="D764" s="12">
        <f t="shared" ca="1" si="45"/>
        <v>-0.90213013209234993</v>
      </c>
      <c r="E764" s="12">
        <f t="shared" ca="1" si="46"/>
        <v>625.33684158823178</v>
      </c>
      <c r="F764" s="8">
        <f t="shared" ca="1" si="47"/>
        <v>-1.5837024417209161E-2</v>
      </c>
    </row>
    <row r="765" spans="1:6" x14ac:dyDescent="0.3">
      <c r="A765" s="9">
        <v>45307</v>
      </c>
      <c r="B765">
        <v>454.65548706054699</v>
      </c>
      <c r="C765" s="8">
        <f t="shared" si="44"/>
        <v>9.3370594336523733E-4</v>
      </c>
      <c r="D765" s="12">
        <f t="shared" ca="1" si="45"/>
        <v>-0.70478385770863949</v>
      </c>
      <c r="E765" s="12">
        <f t="shared" ca="1" si="46"/>
        <v>627.5205309071257</v>
      </c>
      <c r="F765" s="8">
        <f t="shared" ca="1" si="47"/>
        <v>-1.2351086467463966E-2</v>
      </c>
    </row>
    <row r="766" spans="1:6" x14ac:dyDescent="0.3">
      <c r="A766" s="9">
        <v>45308</v>
      </c>
      <c r="B766">
        <v>450.01763916015602</v>
      </c>
      <c r="C766" s="8">
        <f t="shared" si="44"/>
        <v>-1.0253180726665402E-2</v>
      </c>
      <c r="D766" s="12">
        <f t="shared" ca="1" si="45"/>
        <v>0.44578062712782829</v>
      </c>
      <c r="E766" s="12">
        <f t="shared" ca="1" si="46"/>
        <v>640.25183472363915</v>
      </c>
      <c r="F766" s="8">
        <f t="shared" ca="1" si="47"/>
        <v>7.734115196570958E-3</v>
      </c>
    </row>
    <row r="767" spans="1:6" x14ac:dyDescent="0.3">
      <c r="A767" s="9">
        <v>45309</v>
      </c>
      <c r="B767">
        <v>459.54000854492199</v>
      </c>
      <c r="C767" s="8">
        <f t="shared" si="44"/>
        <v>2.093922761425018E-2</v>
      </c>
      <c r="D767" s="12">
        <f t="shared" ca="1" si="45"/>
        <v>1.2303907073775027</v>
      </c>
      <c r="E767" s="12">
        <f t="shared" ca="1" si="46"/>
        <v>648.93375515557159</v>
      </c>
      <c r="F767" s="8">
        <f t="shared" ca="1" si="47"/>
        <v>2.120316379971933E-2</v>
      </c>
    </row>
    <row r="768" spans="1:6" x14ac:dyDescent="0.3">
      <c r="A768" s="9">
        <v>45310</v>
      </c>
      <c r="B768">
        <v>464.148193359375</v>
      </c>
      <c r="C768" s="8">
        <f t="shared" si="44"/>
        <v>9.9778757305679991E-3</v>
      </c>
      <c r="D768" s="12">
        <f t="shared" ca="1" si="45"/>
        <v>-0.20153664209614272</v>
      </c>
      <c r="E768" s="12">
        <f t="shared" ca="1" si="46"/>
        <v>633.08909597341813</v>
      </c>
      <c r="F768" s="8">
        <f t="shared" ca="1" si="47"/>
        <v>-3.5163113429723504E-3</v>
      </c>
    </row>
    <row r="769" spans="1:6" x14ac:dyDescent="0.3">
      <c r="A769" s="9">
        <v>45313</v>
      </c>
      <c r="B769">
        <v>467.25653076171898</v>
      </c>
      <c r="C769" s="8">
        <f t="shared" si="44"/>
        <v>6.6745397814828838E-3</v>
      </c>
      <c r="D769" s="12">
        <f t="shared" ca="1" si="45"/>
        <v>0.82869419368422992</v>
      </c>
      <c r="E769" s="12">
        <f t="shared" ca="1" si="46"/>
        <v>644.48887577222251</v>
      </c>
      <c r="F769" s="8">
        <f t="shared" ca="1" si="47"/>
        <v>1.4330086470221602E-2</v>
      </c>
    </row>
    <row r="770" spans="1:6" x14ac:dyDescent="0.3">
      <c r="A770" s="9">
        <v>45314</v>
      </c>
      <c r="B770">
        <v>462.89498901367199</v>
      </c>
      <c r="C770" s="8">
        <f t="shared" si="44"/>
        <v>-9.37820048018396E-3</v>
      </c>
      <c r="D770" s="12">
        <f t="shared" ca="1" si="45"/>
        <v>-1.7174854843951535</v>
      </c>
      <c r="E770" s="12">
        <f t="shared" ca="1" si="46"/>
        <v>616.31471649624905</v>
      </c>
      <c r="F770" s="8">
        <f t="shared" ca="1" si="47"/>
        <v>-3.0369739045441463E-2</v>
      </c>
    </row>
    <row r="771" spans="1:6" x14ac:dyDescent="0.3">
      <c r="A771" s="9">
        <v>45315</v>
      </c>
      <c r="B771">
        <v>458.73083496093801</v>
      </c>
      <c r="C771" s="8">
        <f t="shared" si="44"/>
        <v>-9.0366009317306845E-3</v>
      </c>
      <c r="D771" s="12">
        <f t="shared" ca="1" si="45"/>
        <v>0.50999202708751445</v>
      </c>
      <c r="E771" s="12">
        <f t="shared" ca="1" si="46"/>
        <v>640.96235104162417</v>
      </c>
      <c r="F771" s="8">
        <f t="shared" ca="1" si="47"/>
        <v>8.8432449560087167E-3</v>
      </c>
    </row>
    <row r="772" spans="1:6" x14ac:dyDescent="0.3">
      <c r="A772" s="9">
        <v>45316</v>
      </c>
      <c r="B772">
        <v>465.559326171875</v>
      </c>
      <c r="C772" s="8">
        <f t="shared" ref="C772:C835" si="48">LN(B772/B771)</f>
        <v>1.477591287882594E-2</v>
      </c>
      <c r="D772" s="12">
        <f t="shared" ref="D772:D835" ca="1" si="49">NORMSINV(RAND())</f>
        <v>0.90219557254362248</v>
      </c>
      <c r="E772" s="12">
        <f t="shared" ref="E772:E835" ca="1" si="50">$E$3*(1+D772*$J$8)</f>
        <v>645.30218819192976</v>
      </c>
      <c r="F772" s="8">
        <f t="shared" ref="F772:F835" ca="1" si="51">LN(E772/$E$3)</f>
        <v>1.5591240389222933E-2</v>
      </c>
    </row>
    <row r="773" spans="1:6" x14ac:dyDescent="0.3">
      <c r="A773" s="9">
        <v>45317</v>
      </c>
      <c r="B773">
        <v>465.35208129882801</v>
      </c>
      <c r="C773" s="8">
        <f t="shared" si="48"/>
        <v>-4.4525155628703946E-4</v>
      </c>
      <c r="D773" s="12">
        <f t="shared" ca="1" si="49"/>
        <v>1.456400966941831</v>
      </c>
      <c r="E773" s="12">
        <f t="shared" ca="1" si="50"/>
        <v>651.43461913849876</v>
      </c>
      <c r="F773" s="8">
        <f t="shared" ca="1" si="51"/>
        <v>2.5049561660009188E-2</v>
      </c>
    </row>
    <row r="774" spans="1:6" x14ac:dyDescent="0.3">
      <c r="A774" s="9">
        <v>45320</v>
      </c>
      <c r="B774">
        <v>470.19714355468801</v>
      </c>
      <c r="C774" s="8">
        <f t="shared" si="48"/>
        <v>1.0357777962644012E-2</v>
      </c>
      <c r="D774" s="12">
        <f t="shared" ca="1" si="49"/>
        <v>-0.63267833744199975</v>
      </c>
      <c r="E774" s="12">
        <f t="shared" ca="1" si="50"/>
        <v>628.31839777809284</v>
      </c>
      <c r="F774" s="8">
        <f t="shared" ca="1" si="51"/>
        <v>-1.10804346982079E-2</v>
      </c>
    </row>
    <row r="775" spans="1:6" x14ac:dyDescent="0.3">
      <c r="A775" s="9">
        <v>45321</v>
      </c>
      <c r="B775">
        <v>471.53915405273398</v>
      </c>
      <c r="C775" s="8">
        <f t="shared" si="48"/>
        <v>2.8500789655853775E-3</v>
      </c>
      <c r="D775" s="12">
        <f t="shared" ca="1" si="49"/>
        <v>8.3872177971420617E-2</v>
      </c>
      <c r="E775" s="12">
        <f t="shared" ca="1" si="50"/>
        <v>636.24722091824412</v>
      </c>
      <c r="F775" s="8">
        <f t="shared" ca="1" si="51"/>
        <v>1.459724431481279E-3</v>
      </c>
    </row>
    <row r="776" spans="1:6" x14ac:dyDescent="0.3">
      <c r="A776" s="9">
        <v>45322</v>
      </c>
      <c r="B776">
        <v>458.35586547851602</v>
      </c>
      <c r="C776" s="8">
        <f t="shared" si="48"/>
        <v>-2.8356258826740966E-2</v>
      </c>
      <c r="D776" s="12">
        <f t="shared" ca="1" si="49"/>
        <v>1.6068730560987401</v>
      </c>
      <c r="E776" s="12">
        <f t="shared" ca="1" si="50"/>
        <v>653.09963305836982</v>
      </c>
      <c r="F776" s="8">
        <f t="shared" ca="1" si="51"/>
        <v>2.7602219547187379E-2</v>
      </c>
    </row>
    <row r="777" spans="1:6" x14ac:dyDescent="0.3">
      <c r="A777" s="9">
        <v>45323</v>
      </c>
      <c r="B777">
        <v>493.56393432617199</v>
      </c>
      <c r="C777" s="8">
        <f t="shared" si="48"/>
        <v>7.4006522053313803E-2</v>
      </c>
      <c r="D777" s="12">
        <f t="shared" ca="1" si="49"/>
        <v>-9.3350618298536289E-2</v>
      </c>
      <c r="E777" s="12">
        <f t="shared" ca="1" si="50"/>
        <v>634.28620326798557</v>
      </c>
      <c r="F777" s="8">
        <f t="shared" ca="1" si="51"/>
        <v>-1.6271982265993663E-3</v>
      </c>
    </row>
    <row r="778" spans="1:6" x14ac:dyDescent="0.3">
      <c r="A778" s="9">
        <v>45324</v>
      </c>
      <c r="B778">
        <v>503.60925292968801</v>
      </c>
      <c r="C778" s="8">
        <f t="shared" si="48"/>
        <v>2.0148272249528327E-2</v>
      </c>
      <c r="D778" s="12">
        <f t="shared" ca="1" si="49"/>
        <v>-1.6666052593039922</v>
      </c>
      <c r="E778" s="12">
        <f t="shared" ca="1" si="50"/>
        <v>616.87771979804165</v>
      </c>
      <c r="F778" s="8">
        <f t="shared" ca="1" si="51"/>
        <v>-2.9456656343442324E-2</v>
      </c>
    </row>
    <row r="779" spans="1:6" x14ac:dyDescent="0.3">
      <c r="A779" s="9">
        <v>45327</v>
      </c>
      <c r="B779">
        <v>502.13894653320301</v>
      </c>
      <c r="C779" s="8">
        <f t="shared" si="48"/>
        <v>-2.9238082547869233E-3</v>
      </c>
      <c r="D779" s="12">
        <f t="shared" ca="1" si="49"/>
        <v>-1.0940875752180423</v>
      </c>
      <c r="E779" s="12">
        <f t="shared" ca="1" si="50"/>
        <v>623.21278112879429</v>
      </c>
      <c r="F779" s="8">
        <f t="shared" ca="1" si="51"/>
        <v>-1.9239472297399071E-2</v>
      </c>
    </row>
    <row r="780" spans="1:6" x14ac:dyDescent="0.3">
      <c r="A780" s="9">
        <v>45328</v>
      </c>
      <c r="B780">
        <v>504.78350830078102</v>
      </c>
      <c r="C780" s="8">
        <f t="shared" si="48"/>
        <v>5.2527736083883706E-3</v>
      </c>
      <c r="D780" s="12">
        <f t="shared" ca="1" si="49"/>
        <v>1.6546620226949973</v>
      </c>
      <c r="E780" s="12">
        <f t="shared" ca="1" si="50"/>
        <v>653.62843075796218</v>
      </c>
      <c r="F780" s="8">
        <f t="shared" ca="1" si="51"/>
        <v>2.8411565796189437E-2</v>
      </c>
    </row>
    <row r="781" spans="1:6" x14ac:dyDescent="0.3">
      <c r="A781" s="9">
        <v>45329</v>
      </c>
      <c r="B781">
        <v>507.418212890625</v>
      </c>
      <c r="C781" s="8">
        <f t="shared" si="48"/>
        <v>5.2059001383396725E-3</v>
      </c>
      <c r="D781" s="12">
        <f t="shared" ca="1" si="49"/>
        <v>1.9146066961594013</v>
      </c>
      <c r="E781" s="12">
        <f t="shared" ca="1" si="50"/>
        <v>656.50478810861523</v>
      </c>
      <c r="F781" s="8">
        <f t="shared" ca="1" si="51"/>
        <v>3.28025115880754E-2</v>
      </c>
    </row>
    <row r="782" spans="1:6" x14ac:dyDescent="0.3">
      <c r="A782" s="9">
        <v>45330</v>
      </c>
      <c r="B782">
        <v>510.15945434570301</v>
      </c>
      <c r="C782" s="8">
        <f t="shared" si="48"/>
        <v>5.38779136859493E-3</v>
      </c>
      <c r="D782" s="12">
        <f t="shared" ca="1" si="49"/>
        <v>-0.45401084851187995</v>
      </c>
      <c r="E782" s="12">
        <f t="shared" ca="1" si="50"/>
        <v>630.29540133911109</v>
      </c>
      <c r="F782" s="8">
        <f t="shared" ca="1" si="51"/>
        <v>-7.9388750102548054E-3</v>
      </c>
    </row>
    <row r="783" spans="1:6" x14ac:dyDescent="0.3">
      <c r="A783" s="9">
        <v>45331</v>
      </c>
      <c r="B783">
        <v>515.968505859375</v>
      </c>
      <c r="C783" s="8">
        <f t="shared" si="48"/>
        <v>1.1322396030981051E-2</v>
      </c>
      <c r="D783" s="12">
        <f t="shared" ca="1" si="49"/>
        <v>-1.7139615510007793E-2</v>
      </c>
      <c r="E783" s="12">
        <f t="shared" ca="1" si="50"/>
        <v>635.12949840133024</v>
      </c>
      <c r="F783" s="8">
        <f t="shared" ca="1" si="51"/>
        <v>-2.9856292409056209E-4</v>
      </c>
    </row>
    <row r="784" spans="1:6" x14ac:dyDescent="0.3">
      <c r="A784" s="9">
        <v>45334</v>
      </c>
      <c r="B784">
        <v>512.82147216796898</v>
      </c>
      <c r="C784" s="8">
        <f t="shared" si="48"/>
        <v>-6.1179513303204576E-3</v>
      </c>
      <c r="D784" s="12">
        <f t="shared" ca="1" si="49"/>
        <v>-1.6319938519984019</v>
      </c>
      <c r="E784" s="12">
        <f t="shared" ca="1" si="50"/>
        <v>617.26070427890465</v>
      </c>
      <c r="F784" s="8">
        <f t="shared" ca="1" si="51"/>
        <v>-2.8836005554705321E-2</v>
      </c>
    </row>
    <row r="785" spans="1:6" x14ac:dyDescent="0.3">
      <c r="A785" s="9">
        <v>45335</v>
      </c>
      <c r="B785">
        <v>506.31970214843801</v>
      </c>
      <c r="C785" s="8">
        <f t="shared" si="48"/>
        <v>-1.275948493281821E-2</v>
      </c>
      <c r="D785" s="12">
        <f t="shared" ca="1" si="49"/>
        <v>0.14608592231368164</v>
      </c>
      <c r="E785" s="12">
        <f t="shared" ca="1" si="50"/>
        <v>636.93563264242198</v>
      </c>
      <c r="F785" s="8">
        <f t="shared" ca="1" si="51"/>
        <v>2.5411272941419263E-3</v>
      </c>
    </row>
    <row r="786" spans="1:6" x14ac:dyDescent="0.3">
      <c r="A786" s="9">
        <v>45336</v>
      </c>
      <c r="B786">
        <v>516.49298095703102</v>
      </c>
      <c r="C786" s="8">
        <f t="shared" si="48"/>
        <v>1.9893406639693242E-2</v>
      </c>
      <c r="D786" s="12">
        <f t="shared" ca="1" si="49"/>
        <v>0.28429562467807906</v>
      </c>
      <c r="E786" s="12">
        <f t="shared" ca="1" si="50"/>
        <v>638.46495997207717</v>
      </c>
      <c r="F786" s="8">
        <f t="shared" ca="1" si="51"/>
        <v>4.9393197859486275E-3</v>
      </c>
    </row>
    <row r="787" spans="1:6" x14ac:dyDescent="0.3">
      <c r="A787" s="9">
        <v>45337</v>
      </c>
      <c r="B787">
        <v>516.453369140625</v>
      </c>
      <c r="C787" s="8">
        <f t="shared" si="48"/>
        <v>-7.6696754718550485E-5</v>
      </c>
      <c r="D787" s="12">
        <f t="shared" ca="1" si="49"/>
        <v>-1.0427642308944092</v>
      </c>
      <c r="E787" s="12">
        <f t="shared" ca="1" si="50"/>
        <v>623.78068766343461</v>
      </c>
      <c r="F787" s="8">
        <f t="shared" ca="1" si="51"/>
        <v>-1.8328631000927562E-2</v>
      </c>
    </row>
    <row r="788" spans="1:6" x14ac:dyDescent="0.3">
      <c r="A788" s="9">
        <v>45338</v>
      </c>
      <c r="B788">
        <v>514.66223144531295</v>
      </c>
      <c r="C788" s="8">
        <f t="shared" si="48"/>
        <v>-3.4741778630188592E-3</v>
      </c>
      <c r="D788" s="12">
        <f t="shared" ca="1" si="49"/>
        <v>0.7915075427550845</v>
      </c>
      <c r="E788" s="12">
        <f t="shared" ca="1" si="50"/>
        <v>644.07739553175179</v>
      </c>
      <c r="F788" s="8">
        <f t="shared" ca="1" si="51"/>
        <v>1.3691422765263766E-2</v>
      </c>
    </row>
    <row r="789" spans="1:6" x14ac:dyDescent="0.3">
      <c r="A789" s="9">
        <v>45342</v>
      </c>
      <c r="B789">
        <v>514.1376953125</v>
      </c>
      <c r="C789" s="8">
        <f t="shared" si="48"/>
        <v>-1.019704929250821E-3</v>
      </c>
      <c r="D789" s="12">
        <f t="shared" ca="1" si="49"/>
        <v>-0.22932702362011678</v>
      </c>
      <c r="E789" s="12">
        <f t="shared" ca="1" si="50"/>
        <v>632.78158796754678</v>
      </c>
      <c r="F789" s="8">
        <f t="shared" ca="1" si="51"/>
        <v>-4.0021556173065248E-3</v>
      </c>
    </row>
    <row r="790" spans="1:6" x14ac:dyDescent="0.3">
      <c r="A790" s="9">
        <v>45343</v>
      </c>
      <c r="B790">
        <v>518.27435302734398</v>
      </c>
      <c r="C790" s="8">
        <f t="shared" si="48"/>
        <v>8.0136218069951914E-3</v>
      </c>
      <c r="D790" s="12">
        <f t="shared" ca="1" si="49"/>
        <v>9.0160178075119682E-2</v>
      </c>
      <c r="E790" s="12">
        <f t="shared" ca="1" si="50"/>
        <v>636.31679932151781</v>
      </c>
      <c r="F790" s="8">
        <f t="shared" ca="1" si="51"/>
        <v>1.5690759489475168E-3</v>
      </c>
    </row>
    <row r="791" spans="1:6" x14ac:dyDescent="0.3">
      <c r="A791" s="9">
        <v>45344</v>
      </c>
      <c r="B791">
        <v>524.4990234375</v>
      </c>
      <c r="C791" s="8">
        <f t="shared" si="48"/>
        <v>1.1938824843186875E-2</v>
      </c>
      <c r="D791" s="12">
        <f t="shared" ca="1" si="49"/>
        <v>-1.3283489115096274</v>
      </c>
      <c r="E791" s="12">
        <f t="shared" ca="1" si="50"/>
        <v>620.62061677460383</v>
      </c>
      <c r="F791" s="8">
        <f t="shared" ca="1" si="51"/>
        <v>-2.3407503339583496E-2</v>
      </c>
    </row>
    <row r="792" spans="1:6" x14ac:dyDescent="0.3">
      <c r="A792" s="9">
        <v>45345</v>
      </c>
      <c r="B792">
        <v>525.55798339843795</v>
      </c>
      <c r="C792" s="8">
        <f t="shared" si="48"/>
        <v>2.0169577709437609E-3</v>
      </c>
      <c r="D792" s="12">
        <f t="shared" ca="1" si="49"/>
        <v>-0.45122132540869403</v>
      </c>
      <c r="E792" s="12">
        <f t="shared" ca="1" si="50"/>
        <v>630.32626815848357</v>
      </c>
      <c r="F792" s="8">
        <f t="shared" ca="1" si="51"/>
        <v>-7.8899042204841653E-3</v>
      </c>
    </row>
    <row r="793" spans="1:6" x14ac:dyDescent="0.3">
      <c r="A793" s="9">
        <v>45348</v>
      </c>
      <c r="B793">
        <v>525.30065917968795</v>
      </c>
      <c r="C793" s="8">
        <f t="shared" si="48"/>
        <v>-4.8974089086212323E-4</v>
      </c>
      <c r="D793" s="12">
        <f t="shared" ca="1" si="49"/>
        <v>0.28837020954970094</v>
      </c>
      <c r="E793" s="12">
        <f t="shared" ca="1" si="50"/>
        <v>638.51004634368905</v>
      </c>
      <c r="F793" s="8">
        <f t="shared" ca="1" si="51"/>
        <v>5.009934122811339E-3</v>
      </c>
    </row>
    <row r="794" spans="1:6" x14ac:dyDescent="0.3">
      <c r="A794" s="9">
        <v>45349</v>
      </c>
      <c r="B794">
        <v>525.9736328125</v>
      </c>
      <c r="C794" s="8">
        <f t="shared" si="48"/>
        <v>1.2803009259615009E-3</v>
      </c>
      <c r="D794" s="12">
        <f t="shared" ca="1" si="49"/>
        <v>0.48583259870922757</v>
      </c>
      <c r="E794" s="12">
        <f t="shared" ca="1" si="50"/>
        <v>640.69502050363963</v>
      </c>
      <c r="F794" s="8">
        <f t="shared" ca="1" si="51"/>
        <v>8.4260811370402804E-3</v>
      </c>
    </row>
    <row r="795" spans="1:6" x14ac:dyDescent="0.3">
      <c r="A795" s="9">
        <v>45350</v>
      </c>
      <c r="B795">
        <v>525.587646484375</v>
      </c>
      <c r="C795" s="8">
        <f t="shared" si="48"/>
        <v>-7.3412049884181237E-4</v>
      </c>
      <c r="D795" s="12">
        <f t="shared" ca="1" si="49"/>
        <v>1.5036386574106184</v>
      </c>
      <c r="E795" s="12">
        <f t="shared" ca="1" si="50"/>
        <v>651.95731682026656</v>
      </c>
      <c r="F795" s="8">
        <f t="shared" ca="1" si="51"/>
        <v>2.5851619268880594E-2</v>
      </c>
    </row>
    <row r="796" spans="1:6" x14ac:dyDescent="0.3">
      <c r="A796" s="9">
        <v>45351</v>
      </c>
      <c r="B796">
        <v>529.89251708984398</v>
      </c>
      <c r="C796" s="8">
        <f t="shared" si="48"/>
        <v>8.1572247866516859E-3</v>
      </c>
      <c r="D796" s="12">
        <f t="shared" ca="1" si="49"/>
        <v>-0.3245933442719931</v>
      </c>
      <c r="E796" s="12">
        <f t="shared" ca="1" si="50"/>
        <v>631.72744064448489</v>
      </c>
      <c r="F796" s="8">
        <f t="shared" ca="1" si="51"/>
        <v>-5.669439192838183E-3</v>
      </c>
    </row>
    <row r="797" spans="1:6" x14ac:dyDescent="0.3">
      <c r="A797" s="9">
        <v>45352</v>
      </c>
      <c r="B797">
        <v>532.21807861328102</v>
      </c>
      <c r="C797" s="8">
        <f t="shared" si="48"/>
        <v>4.3791395157128108E-3</v>
      </c>
      <c r="D797" s="12">
        <f t="shared" ca="1" si="49"/>
        <v>0.76255939246538906</v>
      </c>
      <c r="E797" s="12">
        <f t="shared" ca="1" si="50"/>
        <v>643.75707650476863</v>
      </c>
      <c r="F797" s="8">
        <f t="shared" ca="1" si="51"/>
        <v>1.3193969031039606E-2</v>
      </c>
    </row>
    <row r="798" spans="1:6" x14ac:dyDescent="0.3">
      <c r="A798" s="9">
        <v>45355</v>
      </c>
      <c r="B798">
        <v>529.95184326171898</v>
      </c>
      <c r="C798" s="8">
        <f t="shared" si="48"/>
        <v>-4.2671869042608624E-3</v>
      </c>
      <c r="D798" s="12">
        <f t="shared" ca="1" si="49"/>
        <v>0.50045701262411113</v>
      </c>
      <c r="E798" s="12">
        <f t="shared" ca="1" si="50"/>
        <v>640.8568435558393</v>
      </c>
      <c r="F798" s="8">
        <f t="shared" ca="1" si="51"/>
        <v>8.6786234766801952E-3</v>
      </c>
    </row>
    <row r="799" spans="1:6" x14ac:dyDescent="0.3">
      <c r="A799" s="9">
        <v>45356</v>
      </c>
      <c r="B799">
        <v>522.51983642578102</v>
      </c>
      <c r="C799" s="8">
        <f t="shared" si="48"/>
        <v>-1.4123193078055221E-2</v>
      </c>
      <c r="D799" s="12">
        <f t="shared" ca="1" si="49"/>
        <v>1.525942781494279</v>
      </c>
      <c r="E799" s="12">
        <f t="shared" ca="1" si="50"/>
        <v>652.20411791991182</v>
      </c>
      <c r="F799" s="8">
        <f t="shared" ca="1" si="51"/>
        <v>2.6230101711340728E-2</v>
      </c>
    </row>
    <row r="800" spans="1:6" x14ac:dyDescent="0.3">
      <c r="A800" s="9">
        <v>45357</v>
      </c>
      <c r="B800">
        <v>525.71630859375</v>
      </c>
      <c r="C800" s="8">
        <f t="shared" si="48"/>
        <v>6.0987823992164824E-3</v>
      </c>
      <c r="D800" s="12">
        <f t="shared" ca="1" si="49"/>
        <v>1.031662100805022</v>
      </c>
      <c r="E800" s="12">
        <f t="shared" ca="1" si="50"/>
        <v>646.7347699612161</v>
      </c>
      <c r="F800" s="8">
        <f t="shared" ca="1" si="51"/>
        <v>1.7808796701854819E-2</v>
      </c>
    </row>
    <row r="801" spans="1:6" x14ac:dyDescent="0.3">
      <c r="A801" s="9">
        <v>45358</v>
      </c>
      <c r="B801">
        <v>533.880615234375</v>
      </c>
      <c r="C801" s="8">
        <f t="shared" si="48"/>
        <v>1.5410517019740545E-2</v>
      </c>
      <c r="D801" s="12">
        <f t="shared" ca="1" si="49"/>
        <v>1.057724723874629</v>
      </c>
      <c r="E801" s="12">
        <f t="shared" ca="1" si="50"/>
        <v>647.02315985759083</v>
      </c>
      <c r="F801" s="8">
        <f t="shared" ca="1" si="51"/>
        <v>1.8254614106338933E-2</v>
      </c>
    </row>
    <row r="802" spans="1:6" x14ac:dyDescent="0.3">
      <c r="A802" s="9">
        <v>45359</v>
      </c>
      <c r="B802">
        <v>531.77276611328102</v>
      </c>
      <c r="C802" s="8">
        <f t="shared" si="48"/>
        <v>-3.9559802595014303E-3</v>
      </c>
      <c r="D802" s="12">
        <f t="shared" ca="1" si="49"/>
        <v>0.13075494407091925</v>
      </c>
      <c r="E802" s="12">
        <f t="shared" ca="1" si="50"/>
        <v>636.7659912669186</v>
      </c>
      <c r="F802" s="8">
        <f t="shared" ca="1" si="51"/>
        <v>2.2747519149761437E-3</v>
      </c>
    </row>
    <row r="803" spans="1:6" x14ac:dyDescent="0.3">
      <c r="A803" s="9">
        <v>45362</v>
      </c>
      <c r="B803">
        <v>530.476318359375</v>
      </c>
      <c r="C803" s="8">
        <f t="shared" si="48"/>
        <v>-2.4409498987921822E-3</v>
      </c>
      <c r="D803" s="12">
        <f t="shared" ca="1" si="49"/>
        <v>5.1508659989920269E-2</v>
      </c>
      <c r="E803" s="12">
        <f t="shared" ca="1" si="50"/>
        <v>635.8891099340932</v>
      </c>
      <c r="F803" s="8">
        <f t="shared" ca="1" si="51"/>
        <v>8.9671717365015719E-4</v>
      </c>
    </row>
    <row r="804" spans="1:6" x14ac:dyDescent="0.3">
      <c r="A804" s="9">
        <v>45363</v>
      </c>
      <c r="B804">
        <v>532.69317626953102</v>
      </c>
      <c r="C804" s="8">
        <f t="shared" si="48"/>
        <v>4.1702873044997838E-3</v>
      </c>
      <c r="D804" s="12">
        <f t="shared" ca="1" si="49"/>
        <v>0.11484973539133682</v>
      </c>
      <c r="E804" s="12">
        <f t="shared" ca="1" si="50"/>
        <v>636.58999587801736</v>
      </c>
      <c r="F804" s="8">
        <f t="shared" ca="1" si="51"/>
        <v>1.998324283114051E-3</v>
      </c>
    </row>
    <row r="805" spans="1:6" x14ac:dyDescent="0.3">
      <c r="A805" s="9">
        <v>45364</v>
      </c>
      <c r="B805">
        <v>533.95983886718795</v>
      </c>
      <c r="C805" s="8">
        <f t="shared" si="48"/>
        <v>2.3750238832895045E-3</v>
      </c>
      <c r="D805" s="12">
        <f t="shared" ca="1" si="49"/>
        <v>0.72646895710842774</v>
      </c>
      <c r="E805" s="12">
        <f t="shared" ca="1" si="50"/>
        <v>643.35772618285682</v>
      </c>
      <c r="F805" s="8">
        <f t="shared" ca="1" si="51"/>
        <v>1.2573433343170046E-2</v>
      </c>
    </row>
    <row r="806" spans="1:6" x14ac:dyDescent="0.3">
      <c r="A806" s="9">
        <v>45365</v>
      </c>
      <c r="B806">
        <v>530.68414306640602</v>
      </c>
      <c r="C806" s="8">
        <f t="shared" si="48"/>
        <v>-6.1536179100187211E-3</v>
      </c>
      <c r="D806" s="12">
        <f t="shared" ca="1" si="49"/>
        <v>0.67190680737905473</v>
      </c>
      <c r="E806" s="12">
        <f t="shared" ca="1" si="50"/>
        <v>642.75398139997708</v>
      </c>
      <c r="F806" s="8">
        <f t="shared" ca="1" si="51"/>
        <v>1.1634564932799607E-2</v>
      </c>
    </row>
    <row r="807" spans="1:6" x14ac:dyDescent="0.3">
      <c r="A807" s="9">
        <v>45366</v>
      </c>
      <c r="B807">
        <v>529.86279296875</v>
      </c>
      <c r="C807" s="8">
        <f t="shared" si="48"/>
        <v>-1.5489182684140803E-3</v>
      </c>
      <c r="D807" s="12">
        <f t="shared" ca="1" si="49"/>
        <v>1.7893973515823385</v>
      </c>
      <c r="E807" s="12">
        <f t="shared" ca="1" si="50"/>
        <v>655.11931321565112</v>
      </c>
      <c r="F807" s="8">
        <f t="shared" ca="1" si="51"/>
        <v>3.0689901112466295E-2</v>
      </c>
    </row>
    <row r="808" spans="1:6" x14ac:dyDescent="0.3">
      <c r="A808" s="9">
        <v>45369</v>
      </c>
      <c r="B808">
        <v>530.694091796875</v>
      </c>
      <c r="C808" s="8">
        <f t="shared" si="48"/>
        <v>1.5676650829660604E-3</v>
      </c>
      <c r="D808" s="12">
        <f t="shared" ca="1" si="49"/>
        <v>1.2931991418612221</v>
      </c>
      <c r="E808" s="12">
        <f t="shared" ca="1" si="50"/>
        <v>649.62874728525264</v>
      </c>
      <c r="F808" s="8">
        <f t="shared" ca="1" si="51"/>
        <v>2.2273566178861774E-2</v>
      </c>
    </row>
    <row r="809" spans="1:6" x14ac:dyDescent="0.3">
      <c r="A809" s="9">
        <v>45370</v>
      </c>
      <c r="B809">
        <v>533.247314453125</v>
      </c>
      <c r="C809" s="8">
        <f t="shared" si="48"/>
        <v>4.7995642289076317E-3</v>
      </c>
      <c r="D809" s="12">
        <f t="shared" ca="1" si="49"/>
        <v>-0.74047800447732881</v>
      </c>
      <c r="E809" s="12">
        <f t="shared" ca="1" si="50"/>
        <v>627.12556562445582</v>
      </c>
      <c r="F809" s="8">
        <f t="shared" ca="1" si="51"/>
        <v>-1.2980690778685765E-2</v>
      </c>
    </row>
    <row r="810" spans="1:6" x14ac:dyDescent="0.3">
      <c r="A810" s="9">
        <v>45371</v>
      </c>
      <c r="B810">
        <v>540.78820800781295</v>
      </c>
      <c r="C810" s="8">
        <f t="shared" si="48"/>
        <v>1.4042398620263798E-2</v>
      </c>
      <c r="D810" s="12">
        <f t="shared" ca="1" si="49"/>
        <v>0.2759943355580497</v>
      </c>
      <c r="E810" s="12">
        <f t="shared" ca="1" si="50"/>
        <v>638.37310398725526</v>
      </c>
      <c r="F810" s="8">
        <f t="shared" ca="1" si="51"/>
        <v>4.7954393870582746E-3</v>
      </c>
    </row>
    <row r="811" spans="1:6" x14ac:dyDescent="0.3">
      <c r="A811" s="9">
        <v>45372</v>
      </c>
      <c r="B811">
        <v>554.821044921875</v>
      </c>
      <c r="C811" s="8">
        <f t="shared" si="48"/>
        <v>2.561790039701585E-2</v>
      </c>
      <c r="D811" s="12">
        <f t="shared" ca="1" si="49"/>
        <v>-0.25467999577412009</v>
      </c>
      <c r="E811" s="12">
        <f t="shared" ca="1" si="50"/>
        <v>632.50105054839457</v>
      </c>
      <c r="F811" s="8">
        <f t="shared" ca="1" si="51"/>
        <v>-4.4455939688804024E-3</v>
      </c>
    </row>
    <row r="812" spans="1:6" x14ac:dyDescent="0.3">
      <c r="A812" s="9">
        <v>45373</v>
      </c>
      <c r="B812">
        <v>549.13073730468795</v>
      </c>
      <c r="C812" s="8">
        <f t="shared" si="48"/>
        <v>-1.0309069842377793E-2</v>
      </c>
      <c r="D812" s="12">
        <f t="shared" ca="1" si="49"/>
        <v>-0.71473570368651029</v>
      </c>
      <c r="E812" s="12">
        <f t="shared" ca="1" si="50"/>
        <v>627.41041106912508</v>
      </c>
      <c r="F812" s="8">
        <f t="shared" ca="1" si="51"/>
        <v>-1.2526585906675814E-2</v>
      </c>
    </row>
    <row r="813" spans="1:6" x14ac:dyDescent="0.3">
      <c r="A813" s="9">
        <v>45376</v>
      </c>
      <c r="B813">
        <v>544.81597900390602</v>
      </c>
      <c r="C813" s="8">
        <f t="shared" si="48"/>
        <v>-7.8884658846614924E-3</v>
      </c>
      <c r="D813" s="12">
        <f t="shared" ca="1" si="49"/>
        <v>1.7902314942233599</v>
      </c>
      <c r="E813" s="12">
        <f t="shared" ca="1" si="50"/>
        <v>655.1285432271186</v>
      </c>
      <c r="F813" s="8">
        <f t="shared" ca="1" si="51"/>
        <v>3.0703990067349436E-2</v>
      </c>
    </row>
    <row r="814" spans="1:6" x14ac:dyDescent="0.3">
      <c r="A814" s="9">
        <v>45377</v>
      </c>
      <c r="B814">
        <v>543.46014404296898</v>
      </c>
      <c r="C814" s="8">
        <f t="shared" si="48"/>
        <v>-2.4917125970402069E-3</v>
      </c>
      <c r="D814" s="12">
        <f t="shared" ca="1" si="49"/>
        <v>2.0187255783457738</v>
      </c>
      <c r="E814" s="12">
        <f t="shared" ca="1" si="50"/>
        <v>657.65689139323808</v>
      </c>
      <c r="F814" s="8">
        <f t="shared" ca="1" si="51"/>
        <v>3.4555878160471933E-2</v>
      </c>
    </row>
    <row r="815" spans="1:6" x14ac:dyDescent="0.3">
      <c r="A815" s="9">
        <v>45378</v>
      </c>
      <c r="B815">
        <v>552.25793457031295</v>
      </c>
      <c r="C815" s="8">
        <f t="shared" si="48"/>
        <v>1.6058838066792827E-2</v>
      </c>
      <c r="D815" s="12">
        <f t="shared" ca="1" si="49"/>
        <v>0.91430108618859252</v>
      </c>
      <c r="E815" s="12">
        <f t="shared" ca="1" si="50"/>
        <v>645.43613893880251</v>
      </c>
      <c r="F815" s="8">
        <f t="shared" ca="1" si="51"/>
        <v>1.5798797172093749E-2</v>
      </c>
    </row>
    <row r="816" spans="1:6" x14ac:dyDescent="0.3">
      <c r="A816" s="9">
        <v>45379</v>
      </c>
      <c r="B816">
        <v>550.02130126953102</v>
      </c>
      <c r="C816" s="8">
        <f t="shared" si="48"/>
        <v>-4.0582028539650735E-3</v>
      </c>
      <c r="D816" s="12">
        <f t="shared" ca="1" si="49"/>
        <v>-1.3192264743210955</v>
      </c>
      <c r="E816" s="12">
        <f t="shared" ca="1" si="50"/>
        <v>620.72155898247217</v>
      </c>
      <c r="F816" s="8">
        <f t="shared" ca="1" si="51"/>
        <v>-2.324486936151985E-2</v>
      </c>
    </row>
    <row r="817" spans="1:6" x14ac:dyDescent="0.3">
      <c r="A817" s="9">
        <v>45383</v>
      </c>
      <c r="B817">
        <v>545.29095458984398</v>
      </c>
      <c r="C817" s="8">
        <f t="shared" si="48"/>
        <v>-8.6374932149493149E-3</v>
      </c>
      <c r="D817" s="12">
        <f t="shared" ca="1" si="49"/>
        <v>0.6827733196612783</v>
      </c>
      <c r="E817" s="12">
        <f t="shared" ca="1" si="50"/>
        <v>642.87422226532124</v>
      </c>
      <c r="F817" s="8">
        <f t="shared" ca="1" si="51"/>
        <v>1.182161880319834E-2</v>
      </c>
    </row>
    <row r="818" spans="1:6" x14ac:dyDescent="0.3">
      <c r="A818" s="9">
        <v>45384</v>
      </c>
      <c r="B818">
        <v>541.75799560546898</v>
      </c>
      <c r="C818" s="8">
        <f t="shared" si="48"/>
        <v>-6.5001146878071563E-3</v>
      </c>
      <c r="D818" s="12">
        <f t="shared" ca="1" si="49"/>
        <v>1.2620605721000069</v>
      </c>
      <c r="E818" s="12">
        <f t="shared" ca="1" si="50"/>
        <v>649.28419068084975</v>
      </c>
      <c r="F818" s="8">
        <f t="shared" ca="1" si="51"/>
        <v>2.1743035452108064E-2</v>
      </c>
    </row>
    <row r="819" spans="1:6" x14ac:dyDescent="0.3">
      <c r="A819" s="9">
        <v>45385</v>
      </c>
      <c r="B819">
        <v>552.77252197265602</v>
      </c>
      <c r="C819" s="8">
        <f t="shared" si="48"/>
        <v>2.0127165067352789E-2</v>
      </c>
      <c r="D819" s="12">
        <f t="shared" ca="1" si="49"/>
        <v>0.31563682608099153</v>
      </c>
      <c r="E819" s="12">
        <f t="shared" ca="1" si="50"/>
        <v>638.81175874980215</v>
      </c>
      <c r="F819" s="8">
        <f t="shared" ca="1" si="51"/>
        <v>5.4823482169278235E-3</v>
      </c>
    </row>
    <row r="820" spans="1:6" x14ac:dyDescent="0.3">
      <c r="A820" s="9">
        <v>45386</v>
      </c>
      <c r="B820">
        <v>549.8828125</v>
      </c>
      <c r="C820" s="8">
        <f t="shared" si="48"/>
        <v>-5.2413768796589861E-3</v>
      </c>
      <c r="D820" s="12">
        <f t="shared" ca="1" si="49"/>
        <v>9.2265006884324346E-2</v>
      </c>
      <c r="E820" s="12">
        <f t="shared" ca="1" si="50"/>
        <v>636.34008981536226</v>
      </c>
      <c r="F820" s="8">
        <f t="shared" ca="1" si="51"/>
        <v>1.60567732052827E-3</v>
      </c>
    </row>
    <row r="821" spans="1:6" x14ac:dyDescent="0.3">
      <c r="A821" s="9">
        <v>45387</v>
      </c>
      <c r="B821">
        <v>560.78845214843795</v>
      </c>
      <c r="C821" s="8">
        <f t="shared" si="48"/>
        <v>1.9638556419196217E-2</v>
      </c>
      <c r="D821" s="12">
        <f t="shared" ca="1" si="49"/>
        <v>1.3201801205579458</v>
      </c>
      <c r="E821" s="12">
        <f t="shared" ca="1" si="50"/>
        <v>649.92729903231407</v>
      </c>
      <c r="F821" s="8">
        <f t="shared" ca="1" si="51"/>
        <v>2.2733033476420465E-2</v>
      </c>
    </row>
    <row r="822" spans="1:6" x14ac:dyDescent="0.3">
      <c r="A822" s="9">
        <v>45390</v>
      </c>
      <c r="B822">
        <v>560.05609130859398</v>
      </c>
      <c r="C822" s="8">
        <f t="shared" si="48"/>
        <v>-1.3068019973726079E-3</v>
      </c>
      <c r="D822" s="12">
        <f t="shared" ca="1" si="49"/>
        <v>-3.9365948053725078E-2</v>
      </c>
      <c r="E822" s="12">
        <f t="shared" ca="1" si="50"/>
        <v>634.88355808588494</v>
      </c>
      <c r="F822" s="8">
        <f t="shared" ca="1" si="51"/>
        <v>-6.858665305588199E-4</v>
      </c>
    </row>
    <row r="823" spans="1:6" x14ac:dyDescent="0.3">
      <c r="A823" s="9">
        <v>45391</v>
      </c>
      <c r="B823">
        <v>555.523681640625</v>
      </c>
      <c r="C823" s="8">
        <f t="shared" si="48"/>
        <v>-8.1257023770253158E-3</v>
      </c>
      <c r="D823" s="12">
        <f t="shared" ca="1" si="49"/>
        <v>0.6324465325581049</v>
      </c>
      <c r="E823" s="12">
        <f t="shared" ca="1" si="50"/>
        <v>642.31734290291786</v>
      </c>
      <c r="F823" s="8">
        <f t="shared" ca="1" si="51"/>
        <v>1.0955009634031742E-2</v>
      </c>
    </row>
    <row r="824" spans="1:6" x14ac:dyDescent="0.3">
      <c r="A824" s="9">
        <v>45392</v>
      </c>
      <c r="B824">
        <v>549.605712890625</v>
      </c>
      <c r="C824" s="8">
        <f t="shared" si="48"/>
        <v>-1.0710103899533955E-2</v>
      </c>
      <c r="D824" s="12">
        <f t="shared" ca="1" si="49"/>
        <v>-0.76119188205019406</v>
      </c>
      <c r="E824" s="12">
        <f t="shared" ca="1" si="50"/>
        <v>626.8963610278654</v>
      </c>
      <c r="F824" s="8">
        <f t="shared" ca="1" si="51"/>
        <v>-1.3346241961278916E-2</v>
      </c>
    </row>
    <row r="825" spans="1:6" x14ac:dyDescent="0.3">
      <c r="A825" s="9">
        <v>45393</v>
      </c>
      <c r="B825">
        <v>550.02130126953102</v>
      </c>
      <c r="C825" s="8">
        <f t="shared" si="48"/>
        <v>7.5587156979827234E-4</v>
      </c>
      <c r="D825" s="12">
        <f t="shared" ca="1" si="49"/>
        <v>-0.61517837403354769</v>
      </c>
      <c r="E825" s="12">
        <f t="shared" ca="1" si="50"/>
        <v>628.51203955468782</v>
      </c>
      <c r="F825" s="8">
        <f t="shared" ca="1" si="51"/>
        <v>-1.077229165460354E-2</v>
      </c>
    </row>
    <row r="826" spans="1:6" x14ac:dyDescent="0.3">
      <c r="A826" s="9">
        <v>45394</v>
      </c>
      <c r="B826">
        <v>544.60821533203102</v>
      </c>
      <c r="C826" s="8">
        <f t="shared" si="48"/>
        <v>-9.8903418562890158E-3</v>
      </c>
      <c r="D826" s="12">
        <f t="shared" ca="1" si="49"/>
        <v>1.4214353213044504</v>
      </c>
      <c r="E826" s="12">
        <f t="shared" ca="1" si="50"/>
        <v>651.04771491573069</v>
      </c>
      <c r="F826" s="8">
        <f t="shared" ca="1" si="51"/>
        <v>2.4455458808811469E-2</v>
      </c>
    </row>
    <row r="827" spans="1:6" x14ac:dyDescent="0.3">
      <c r="A827" s="9">
        <v>45397</v>
      </c>
      <c r="B827">
        <v>537.730224609375</v>
      </c>
      <c r="C827" s="8">
        <f t="shared" si="48"/>
        <v>-1.270967204965831E-2</v>
      </c>
      <c r="D827" s="12">
        <f t="shared" ca="1" si="49"/>
        <v>0.92985905802858559</v>
      </c>
      <c r="E827" s="12">
        <f t="shared" ca="1" si="50"/>
        <v>645.6082920591831</v>
      </c>
      <c r="F827" s="8">
        <f t="shared" ca="1" si="51"/>
        <v>1.6065485315843855E-2</v>
      </c>
    </row>
    <row r="828" spans="1:6" x14ac:dyDescent="0.3">
      <c r="A828" s="9">
        <v>45398</v>
      </c>
      <c r="B828">
        <v>538.49224853515602</v>
      </c>
      <c r="C828" s="8">
        <f t="shared" si="48"/>
        <v>1.4161087918915347E-3</v>
      </c>
      <c r="D828" s="12">
        <f t="shared" ca="1" si="49"/>
        <v>-4.9287310964642575E-2</v>
      </c>
      <c r="E828" s="12">
        <f t="shared" ca="1" si="50"/>
        <v>634.77377555117482</v>
      </c>
      <c r="F828" s="8">
        <f t="shared" ca="1" si="51"/>
        <v>-8.5879907239550521E-4</v>
      </c>
    </row>
    <row r="829" spans="1:6" x14ac:dyDescent="0.3">
      <c r="A829" s="9">
        <v>45399</v>
      </c>
      <c r="B829">
        <v>534.95935058593795</v>
      </c>
      <c r="C829" s="8">
        <f t="shared" si="48"/>
        <v>-6.5823381472916139E-3</v>
      </c>
      <c r="D829" s="12">
        <f t="shared" ca="1" si="49"/>
        <v>-1.7684862318022727</v>
      </c>
      <c r="E829" s="12">
        <f t="shared" ca="1" si="50"/>
        <v>615.75037958278904</v>
      </c>
      <c r="F829" s="8">
        <f t="shared" ca="1" si="51"/>
        <v>-3.1285822058785898E-2</v>
      </c>
    </row>
    <row r="830" spans="1:6" x14ac:dyDescent="0.3">
      <c r="A830" s="9">
        <v>45400</v>
      </c>
      <c r="B830">
        <v>532.50506591796898</v>
      </c>
      <c r="C830" s="8">
        <f t="shared" si="48"/>
        <v>-4.5983527968617172E-3</v>
      </c>
      <c r="D830" s="12">
        <f t="shared" ca="1" si="49"/>
        <v>0.82657748146090915</v>
      </c>
      <c r="E830" s="12">
        <f t="shared" ca="1" si="50"/>
        <v>644.46545378522183</v>
      </c>
      <c r="F830" s="8">
        <f t="shared" ca="1" si="51"/>
        <v>1.4293743852851636E-2</v>
      </c>
    </row>
    <row r="831" spans="1:6" x14ac:dyDescent="0.3">
      <c r="A831" s="9">
        <v>45401</v>
      </c>
      <c r="B831">
        <v>529.10076904296898</v>
      </c>
      <c r="C831" s="8">
        <f t="shared" si="48"/>
        <v>-6.4135075976075075E-3</v>
      </c>
      <c r="D831" s="12">
        <f t="shared" ca="1" si="49"/>
        <v>1.1907720625810478</v>
      </c>
      <c r="E831" s="12">
        <f t="shared" ca="1" si="50"/>
        <v>648.49536425236738</v>
      </c>
      <c r="F831" s="8">
        <f t="shared" ca="1" si="51"/>
        <v>2.0527379799914994E-2</v>
      </c>
    </row>
    <row r="832" spans="1:6" x14ac:dyDescent="0.3">
      <c r="A832" s="9">
        <v>45404</v>
      </c>
      <c r="B832">
        <v>534.1181640625</v>
      </c>
      <c r="C832" s="8">
        <f t="shared" si="48"/>
        <v>9.4381920953849063E-3</v>
      </c>
      <c r="D832" s="12">
        <f t="shared" ca="1" si="49"/>
        <v>2.9414776767280157</v>
      </c>
      <c r="E832" s="12">
        <f t="shared" ca="1" si="50"/>
        <v>667.867390210694</v>
      </c>
      <c r="F832" s="8">
        <f t="shared" ca="1" si="51"/>
        <v>4.9962160665492722E-2</v>
      </c>
    </row>
    <row r="833" spans="1:6" x14ac:dyDescent="0.3">
      <c r="A833" s="9">
        <v>45405</v>
      </c>
      <c r="B833">
        <v>544.68731689453102</v>
      </c>
      <c r="C833" s="8">
        <f t="shared" si="48"/>
        <v>1.9594804051110665E-2</v>
      </c>
      <c r="D833" s="12">
        <f t="shared" ca="1" si="49"/>
        <v>-0.27013410964968276</v>
      </c>
      <c r="E833" s="12">
        <f t="shared" ca="1" si="50"/>
        <v>632.33004664417376</v>
      </c>
      <c r="F833" s="8">
        <f t="shared" ca="1" si="51"/>
        <v>-4.7159919779778594E-3</v>
      </c>
    </row>
    <row r="834" spans="1:6" x14ac:dyDescent="0.3">
      <c r="A834" s="9">
        <v>45406</v>
      </c>
      <c r="B834">
        <v>540.67926025390602</v>
      </c>
      <c r="C834" s="8">
        <f t="shared" si="48"/>
        <v>-7.385661110783274E-3</v>
      </c>
      <c r="D834" s="12">
        <f t="shared" ca="1" si="49"/>
        <v>0.88468882742006705</v>
      </c>
      <c r="E834" s="12">
        <f t="shared" ca="1" si="50"/>
        <v>645.10847137384292</v>
      </c>
      <c r="F834" s="8">
        <f t="shared" ca="1" si="51"/>
        <v>1.5290999813703873E-2</v>
      </c>
    </row>
    <row r="835" spans="1:6" x14ac:dyDescent="0.3">
      <c r="A835" s="9">
        <v>45407</v>
      </c>
      <c r="B835">
        <v>543.67791748046898</v>
      </c>
      <c r="C835" s="8">
        <f t="shared" si="48"/>
        <v>5.530769624736958E-3</v>
      </c>
      <c r="D835" s="12">
        <f t="shared" ca="1" si="49"/>
        <v>1.0755128314001123</v>
      </c>
      <c r="E835" s="12">
        <f t="shared" ca="1" si="50"/>
        <v>647.21999002592338</v>
      </c>
      <c r="F835" s="8">
        <f t="shared" ca="1" si="51"/>
        <v>1.855877668949444E-2</v>
      </c>
    </row>
    <row r="836" spans="1:6" x14ac:dyDescent="0.3">
      <c r="A836" s="9">
        <v>45408</v>
      </c>
      <c r="B836">
        <v>547.89367675781295</v>
      </c>
      <c r="C836" s="8">
        <f t="shared" ref="C836:C899" si="52">LN(B836/B835)</f>
        <v>7.7242395465167944E-3</v>
      </c>
      <c r="D836" s="12">
        <f t="shared" ref="D836:D899" ca="1" si="53">NORMSINV(RAND())</f>
        <v>-0.12296907397022969</v>
      </c>
      <c r="E836" s="12">
        <f t="shared" ref="E836:E899" ca="1" si="54">$E$3*(1+D836*$J$8)</f>
        <v>633.95846713263461</v>
      </c>
      <c r="F836" s="8">
        <f t="shared" ref="F836:F899" ca="1" si="55">LN(E836/$E$3)</f>
        <v>-2.1440324783732509E-3</v>
      </c>
    </row>
    <row r="837" spans="1:6" x14ac:dyDescent="0.3">
      <c r="A837" s="9">
        <v>45411</v>
      </c>
      <c r="B837">
        <v>548.68536376953102</v>
      </c>
      <c r="C837" s="8">
        <f t="shared" si="52"/>
        <v>1.4439217238495759E-3</v>
      </c>
      <c r="D837" s="12">
        <f t="shared" ca="1" si="53"/>
        <v>6.4641446588398266E-2</v>
      </c>
      <c r="E837" s="12">
        <f t="shared" ca="1" si="54"/>
        <v>636.03442773100619</v>
      </c>
      <c r="F837" s="8">
        <f t="shared" ca="1" si="55"/>
        <v>1.1252180123279855E-3</v>
      </c>
    </row>
    <row r="838" spans="1:6" x14ac:dyDescent="0.3">
      <c r="A838" s="9">
        <v>45412</v>
      </c>
      <c r="B838">
        <v>539.25427246093795</v>
      </c>
      <c r="C838" s="8">
        <f t="shared" si="52"/>
        <v>-1.733796112580769E-2</v>
      </c>
      <c r="D838" s="12">
        <f t="shared" ca="1" si="53"/>
        <v>0.45115930047611641</v>
      </c>
      <c r="E838" s="12">
        <f t="shared" ca="1" si="54"/>
        <v>640.31135118310692</v>
      </c>
      <c r="F838" s="8">
        <f t="shared" ca="1" si="55"/>
        <v>7.8270687660092781E-3</v>
      </c>
    </row>
    <row r="839" spans="1:6" x14ac:dyDescent="0.3">
      <c r="A839" s="9">
        <v>45413</v>
      </c>
      <c r="B839">
        <v>537.32458496093795</v>
      </c>
      <c r="C839" s="8">
        <f t="shared" si="52"/>
        <v>-3.5848550308428019E-3</v>
      </c>
      <c r="D839" s="12">
        <f t="shared" ca="1" si="53"/>
        <v>0.69617133839179557</v>
      </c>
      <c r="E839" s="12">
        <f t="shared" ca="1" si="54"/>
        <v>643.02247492672825</v>
      </c>
      <c r="F839" s="8">
        <f t="shared" ca="1" si="55"/>
        <v>1.2052201341263292E-2</v>
      </c>
    </row>
    <row r="840" spans="1:6" x14ac:dyDescent="0.3">
      <c r="A840" s="9">
        <v>45414</v>
      </c>
      <c r="B840">
        <v>525.17205810546898</v>
      </c>
      <c r="C840" s="8">
        <f t="shared" si="52"/>
        <v>-2.2876414551188773E-2</v>
      </c>
      <c r="D840" s="12">
        <f t="shared" ca="1" si="53"/>
        <v>-2.1495570065255492</v>
      </c>
      <c r="E840" s="12">
        <f t="shared" ca="1" si="54"/>
        <v>611.53372951881136</v>
      </c>
      <c r="F840" s="8">
        <f t="shared" ca="1" si="55"/>
        <v>-3.8157363252119006E-2</v>
      </c>
    </row>
    <row r="841" spans="1:6" x14ac:dyDescent="0.3">
      <c r="A841" s="9">
        <v>45415</v>
      </c>
      <c r="B841">
        <v>530.61492919921898</v>
      </c>
      <c r="C841" s="8">
        <f t="shared" si="52"/>
        <v>1.0310639130976559E-2</v>
      </c>
      <c r="D841" s="12">
        <f t="shared" ca="1" si="53"/>
        <v>0.55308464546886249</v>
      </c>
      <c r="E841" s="12">
        <f t="shared" ca="1" si="54"/>
        <v>641.43918239188099</v>
      </c>
      <c r="F841" s="8">
        <f t="shared" ca="1" si="55"/>
        <v>9.5868987333944632E-3</v>
      </c>
    </row>
    <row r="842" spans="1:6" x14ac:dyDescent="0.3">
      <c r="A842" s="9">
        <v>45418</v>
      </c>
      <c r="B842">
        <v>545.0732421875</v>
      </c>
      <c r="C842" s="8">
        <f t="shared" si="52"/>
        <v>2.6883597213021141E-2</v>
      </c>
      <c r="D842" s="12">
        <f t="shared" ca="1" si="53"/>
        <v>9.4346770062770646E-3</v>
      </c>
      <c r="E842" s="12">
        <f t="shared" ca="1" si="54"/>
        <v>635.42355005701108</v>
      </c>
      <c r="F842" s="8">
        <f t="shared" ca="1" si="55"/>
        <v>1.6430899028990474E-4</v>
      </c>
    </row>
    <row r="843" spans="1:6" x14ac:dyDescent="0.3">
      <c r="A843" s="9">
        <v>45419</v>
      </c>
      <c r="B843">
        <v>544.46960449218795</v>
      </c>
      <c r="C843" s="8">
        <f t="shared" si="52"/>
        <v>-1.1080569413369596E-3</v>
      </c>
      <c r="D843" s="12">
        <f t="shared" ca="1" si="53"/>
        <v>1.4052528387490852</v>
      </c>
      <c r="E843" s="12">
        <f t="shared" ca="1" si="54"/>
        <v>650.86865141721944</v>
      </c>
      <c r="F843" s="8">
        <f t="shared" ca="1" si="55"/>
        <v>2.4180382000084131E-2</v>
      </c>
    </row>
    <row r="844" spans="1:6" x14ac:dyDescent="0.3">
      <c r="A844" s="9">
        <v>45420</v>
      </c>
      <c r="B844">
        <v>549.15045166015602</v>
      </c>
      <c r="C844" s="8">
        <f t="shared" si="52"/>
        <v>8.5603326780607312E-3</v>
      </c>
      <c r="D844" s="12">
        <f t="shared" ca="1" si="53"/>
        <v>1.1216694713095015</v>
      </c>
      <c r="E844" s="12">
        <f t="shared" ca="1" si="54"/>
        <v>647.73072559405568</v>
      </c>
      <c r="F844" s="8">
        <f t="shared" ca="1" si="55"/>
        <v>1.9347587550717738E-2</v>
      </c>
    </row>
    <row r="845" spans="1:6" x14ac:dyDescent="0.3">
      <c r="A845" s="9">
        <v>45421</v>
      </c>
      <c r="B845">
        <v>556.50518798828102</v>
      </c>
      <c r="C845" s="8">
        <f t="shared" si="52"/>
        <v>1.330404249735636E-2</v>
      </c>
      <c r="D845" s="12">
        <f t="shared" ca="1" si="53"/>
        <v>0.52804838774622731</v>
      </c>
      <c r="E845" s="12">
        <f t="shared" ca="1" si="54"/>
        <v>641.16214950263736</v>
      </c>
      <c r="F845" s="8">
        <f t="shared" ca="1" si="55"/>
        <v>9.154912758231732E-3</v>
      </c>
    </row>
    <row r="846" spans="1:6" x14ac:dyDescent="0.3">
      <c r="A846" s="9">
        <v>45422</v>
      </c>
      <c r="B846">
        <v>556.94189453125</v>
      </c>
      <c r="C846" s="8">
        <f t="shared" si="52"/>
        <v>7.8442266761992181E-4</v>
      </c>
      <c r="D846" s="12">
        <f t="shared" ca="1" si="53"/>
        <v>1.0641364752408056</v>
      </c>
      <c r="E846" s="12">
        <f t="shared" ca="1" si="54"/>
        <v>647.09410760168919</v>
      </c>
      <c r="F846" s="8">
        <f t="shared" ca="1" si="55"/>
        <v>1.8364260652217523E-2</v>
      </c>
    </row>
    <row r="847" spans="1:6" x14ac:dyDescent="0.3">
      <c r="A847" s="9">
        <v>45425</v>
      </c>
      <c r="B847">
        <v>546.91735839843795</v>
      </c>
      <c r="C847" s="8">
        <f t="shared" si="52"/>
        <v>-1.8163206400857411E-2</v>
      </c>
      <c r="D847" s="12">
        <f t="shared" ca="1" si="53"/>
        <v>-1.0194513368553315</v>
      </c>
      <c r="E847" s="12">
        <f t="shared" ca="1" si="54"/>
        <v>624.03865107249624</v>
      </c>
      <c r="F847" s="8">
        <f t="shared" ca="1" si="55"/>
        <v>-1.7915168242772405E-2</v>
      </c>
    </row>
    <row r="848" spans="1:6" x14ac:dyDescent="0.3">
      <c r="A848" s="9">
        <v>45426</v>
      </c>
      <c r="B848">
        <v>545.29949951171898</v>
      </c>
      <c r="C848" s="8">
        <f t="shared" si="52"/>
        <v>-2.9625253598146613E-3</v>
      </c>
      <c r="D848" s="12">
        <f t="shared" ca="1" si="53"/>
        <v>1.6321294375973223</v>
      </c>
      <c r="E848" s="12">
        <f t="shared" ca="1" si="54"/>
        <v>653.3791016760805</v>
      </c>
      <c r="F848" s="8">
        <f t="shared" ca="1" si="55"/>
        <v>2.8030039173398167E-2</v>
      </c>
    </row>
    <row r="849" spans="1:6" x14ac:dyDescent="0.3">
      <c r="A849" s="9">
        <v>45427</v>
      </c>
      <c r="B849">
        <v>549.140625</v>
      </c>
      <c r="C849" s="8">
        <f t="shared" si="52"/>
        <v>7.0193721406373623E-3</v>
      </c>
      <c r="D849" s="12">
        <f t="shared" ca="1" si="53"/>
        <v>1.9654079445403505</v>
      </c>
      <c r="E849" s="12">
        <f t="shared" ca="1" si="54"/>
        <v>657.06691751198184</v>
      </c>
      <c r="F849" s="8">
        <f t="shared" ca="1" si="55"/>
        <v>3.3658390921157882E-2</v>
      </c>
    </row>
    <row r="850" spans="1:6" x14ac:dyDescent="0.3">
      <c r="A850" s="9">
        <v>45428</v>
      </c>
      <c r="B850">
        <v>535.46343994140602</v>
      </c>
      <c r="C850" s="8">
        <f t="shared" si="52"/>
        <v>-2.5221941445030264E-2</v>
      </c>
      <c r="D850" s="12">
        <f t="shared" ca="1" si="53"/>
        <v>-1.1965975623730314</v>
      </c>
      <c r="E850" s="12">
        <f t="shared" ca="1" si="54"/>
        <v>622.07848069809518</v>
      </c>
      <c r="F850" s="8">
        <f t="shared" ca="1" si="55"/>
        <v>-2.1061215979660205E-2</v>
      </c>
    </row>
    <row r="851" spans="1:6" x14ac:dyDescent="0.3">
      <c r="A851" s="9">
        <v>45429</v>
      </c>
      <c r="B851">
        <v>541.04150390625</v>
      </c>
      <c r="C851" s="8">
        <f t="shared" si="52"/>
        <v>1.0363378115676121E-2</v>
      </c>
      <c r="D851" s="12">
        <f t="shared" ca="1" si="53"/>
        <v>-0.54585485741904494</v>
      </c>
      <c r="E851" s="12">
        <f t="shared" ca="1" si="54"/>
        <v>629.27912281101987</v>
      </c>
      <c r="F851" s="8">
        <f t="shared" ca="1" si="55"/>
        <v>-9.5525607892805609E-3</v>
      </c>
    </row>
    <row r="852" spans="1:6" x14ac:dyDescent="0.3">
      <c r="A852" s="9">
        <v>45432</v>
      </c>
      <c r="B852">
        <v>543.90997314453102</v>
      </c>
      <c r="C852" s="8">
        <f t="shared" si="52"/>
        <v>5.287749696750681E-3</v>
      </c>
      <c r="D852" s="12">
        <f t="shared" ca="1" si="53"/>
        <v>0.40453476702014396</v>
      </c>
      <c r="E852" s="12">
        <f t="shared" ca="1" si="54"/>
        <v>639.79543824771372</v>
      </c>
      <c r="F852" s="8">
        <f t="shared" ca="1" si="55"/>
        <v>7.0210220086829415E-3</v>
      </c>
    </row>
    <row r="853" spans="1:6" x14ac:dyDescent="0.3">
      <c r="A853" s="9">
        <v>45433</v>
      </c>
      <c r="B853">
        <v>542.788330078125</v>
      </c>
      <c r="C853" s="8">
        <f t="shared" si="52"/>
        <v>-2.0643143757439393E-3</v>
      </c>
      <c r="D853" s="12">
        <f t="shared" ca="1" si="53"/>
        <v>-0.2435558064623414</v>
      </c>
      <c r="E853" s="12">
        <f t="shared" ca="1" si="54"/>
        <v>632.62414267900272</v>
      </c>
      <c r="F853" s="8">
        <f t="shared" ca="1" si="55"/>
        <v>-4.2510011623257361E-3</v>
      </c>
    </row>
    <row r="854" spans="1:6" x14ac:dyDescent="0.3">
      <c r="A854" s="9">
        <v>45434</v>
      </c>
      <c r="B854">
        <v>541.99432373046898</v>
      </c>
      <c r="C854" s="8">
        <f t="shared" si="52"/>
        <v>-1.4638996791933958E-3</v>
      </c>
      <c r="D854" s="12">
        <f t="shared" ca="1" si="53"/>
        <v>-0.58633230736876962</v>
      </c>
      <c r="E854" s="12">
        <f t="shared" ca="1" si="54"/>
        <v>628.83122899905254</v>
      </c>
      <c r="F854" s="8">
        <f t="shared" ca="1" si="55"/>
        <v>-1.0264571194798485E-2</v>
      </c>
    </row>
    <row r="855" spans="1:6" x14ac:dyDescent="0.3">
      <c r="A855" s="9">
        <v>45435</v>
      </c>
      <c r="B855">
        <v>522.639892578125</v>
      </c>
      <c r="C855" s="8">
        <f t="shared" si="52"/>
        <v>-3.6362843567352247E-2</v>
      </c>
      <c r="D855" s="12">
        <f t="shared" ca="1" si="53"/>
        <v>-1.1463603225041772</v>
      </c>
      <c r="E855" s="12">
        <f t="shared" ca="1" si="54"/>
        <v>622.6343691963956</v>
      </c>
      <c r="F855" s="8">
        <f t="shared" ca="1" si="55"/>
        <v>-2.0168016338786964E-2</v>
      </c>
    </row>
    <row r="856" spans="1:6" x14ac:dyDescent="0.3">
      <c r="A856" s="9">
        <v>45436</v>
      </c>
      <c r="B856">
        <v>525.87561035156295</v>
      </c>
      <c r="C856" s="8">
        <f t="shared" si="52"/>
        <v>6.1720175545764222E-3</v>
      </c>
      <c r="D856" s="12">
        <f t="shared" ca="1" si="53"/>
        <v>-0.56355086007129418</v>
      </c>
      <c r="E856" s="12">
        <f t="shared" ca="1" si="54"/>
        <v>629.08331180774906</v>
      </c>
      <c r="F856" s="8">
        <f t="shared" ca="1" si="55"/>
        <v>-9.8637763810119489E-3</v>
      </c>
    </row>
    <row r="857" spans="1:6" x14ac:dyDescent="0.3">
      <c r="A857" s="9">
        <v>45440</v>
      </c>
      <c r="B857">
        <v>522.61004638671898</v>
      </c>
      <c r="C857" s="8">
        <f t="shared" si="52"/>
        <v>-6.2291257930971664E-3</v>
      </c>
      <c r="D857" s="12">
        <f t="shared" ca="1" si="53"/>
        <v>-4.1920750150502319E-2</v>
      </c>
      <c r="E857" s="12">
        <f t="shared" ca="1" si="54"/>
        <v>634.85528851723939</v>
      </c>
      <c r="F857" s="8">
        <f t="shared" ca="1" si="55"/>
        <v>-7.3039469274887214E-4</v>
      </c>
    </row>
    <row r="858" spans="1:6" x14ac:dyDescent="0.3">
      <c r="A858" s="9">
        <v>45441</v>
      </c>
      <c r="B858">
        <v>519.28509521484398</v>
      </c>
      <c r="C858" s="8">
        <f t="shared" si="52"/>
        <v>-6.3825280038088327E-3</v>
      </c>
      <c r="D858" s="12">
        <f t="shared" ca="1" si="53"/>
        <v>0.95117946062970382</v>
      </c>
      <c r="E858" s="12">
        <f t="shared" ca="1" si="54"/>
        <v>645.84420801746489</v>
      </c>
      <c r="F858" s="8">
        <f t="shared" ca="1" si="55"/>
        <v>1.6430835122967325E-2</v>
      </c>
    </row>
    <row r="859" spans="1:6" x14ac:dyDescent="0.3">
      <c r="A859" s="9">
        <v>45442</v>
      </c>
      <c r="B859">
        <v>520.54559326171898</v>
      </c>
      <c r="C859" s="8">
        <f t="shared" si="52"/>
        <v>2.4244305890632188E-3</v>
      </c>
      <c r="D859" s="12">
        <f t="shared" ca="1" si="53"/>
        <v>-0.12555574017660651</v>
      </c>
      <c r="E859" s="12">
        <f t="shared" ca="1" si="54"/>
        <v>633.92984497909242</v>
      </c>
      <c r="F859" s="8">
        <f t="shared" ca="1" si="55"/>
        <v>-2.189181807811216E-3</v>
      </c>
    </row>
    <row r="860" spans="1:6" x14ac:dyDescent="0.3">
      <c r="A860" s="9">
        <v>45443</v>
      </c>
      <c r="B860">
        <v>527.55291748046898</v>
      </c>
      <c r="C860" s="8">
        <f t="shared" si="52"/>
        <v>1.3371698475102937E-2</v>
      </c>
      <c r="D860" s="12">
        <f t="shared" ca="1" si="53"/>
        <v>-0.93318753680268007</v>
      </c>
      <c r="E860" s="12">
        <f t="shared" ca="1" si="54"/>
        <v>624.99318309682985</v>
      </c>
      <c r="F860" s="8">
        <f t="shared" ca="1" si="55"/>
        <v>-1.6386732883407588E-2</v>
      </c>
    </row>
    <row r="861" spans="1:6" x14ac:dyDescent="0.3">
      <c r="A861" s="9">
        <v>45446</v>
      </c>
      <c r="B861">
        <v>509.25054931640602</v>
      </c>
      <c r="C861" s="8">
        <f t="shared" si="52"/>
        <v>-3.5309044033661398E-2</v>
      </c>
      <c r="D861" s="12">
        <f t="shared" ca="1" si="53"/>
        <v>0.10475576318551851</v>
      </c>
      <c r="E861" s="12">
        <f t="shared" ca="1" si="54"/>
        <v>636.47830337528387</v>
      </c>
      <c r="F861" s="8">
        <f t="shared" ca="1" si="55"/>
        <v>1.822854509676729E-3</v>
      </c>
    </row>
    <row r="862" spans="1:6" x14ac:dyDescent="0.3">
      <c r="A862" s="9">
        <v>45447</v>
      </c>
      <c r="B862">
        <v>508.62527465820301</v>
      </c>
      <c r="C862" s="8">
        <f t="shared" si="52"/>
        <v>-1.2285874605253249E-3</v>
      </c>
      <c r="D862" s="12">
        <f t="shared" ca="1" si="53"/>
        <v>-0.27610006024827322</v>
      </c>
      <c r="E862" s="12">
        <f t="shared" ca="1" si="54"/>
        <v>632.26403180482669</v>
      </c>
      <c r="F862" s="8">
        <f t="shared" ca="1" si="55"/>
        <v>-4.8203967676760913E-3</v>
      </c>
    </row>
    <row r="863" spans="1:6" x14ac:dyDescent="0.3">
      <c r="A863" s="9">
        <v>45448</v>
      </c>
      <c r="B863">
        <v>519.29504394531295</v>
      </c>
      <c r="C863" s="8">
        <f t="shared" si="52"/>
        <v>2.0760660759925467E-2</v>
      </c>
      <c r="D863" s="12">
        <f t="shared" ca="1" si="53"/>
        <v>0.42047437347636096</v>
      </c>
      <c r="E863" s="12">
        <f t="shared" ca="1" si="54"/>
        <v>639.97181425721521</v>
      </c>
      <c r="F863" s="8">
        <f t="shared" ca="1" si="55"/>
        <v>7.2966596455626446E-3</v>
      </c>
    </row>
    <row r="864" spans="1:6" x14ac:dyDescent="0.3">
      <c r="A864" s="9">
        <v>45449</v>
      </c>
      <c r="B864">
        <v>511.37454223632801</v>
      </c>
      <c r="C864" s="8">
        <f t="shared" si="52"/>
        <v>-1.5369925996253208E-2</v>
      </c>
      <c r="D864" s="12">
        <f t="shared" ca="1" si="53"/>
        <v>0.51338776627530613</v>
      </c>
      <c r="E864" s="12">
        <f t="shared" ca="1" si="54"/>
        <v>640.99992580414391</v>
      </c>
      <c r="F864" s="8">
        <f t="shared" ca="1" si="55"/>
        <v>8.9018656552432331E-3</v>
      </c>
    </row>
    <row r="865" spans="1:6" x14ac:dyDescent="0.3">
      <c r="A865" s="9">
        <v>45450</v>
      </c>
      <c r="B865">
        <v>512.28778076171898</v>
      </c>
      <c r="C865" s="8">
        <f t="shared" si="52"/>
        <v>1.7842578497890128E-3</v>
      </c>
      <c r="D865" s="12">
        <f t="shared" ca="1" si="53"/>
        <v>1.0035708402965522</v>
      </c>
      <c r="E865" s="12">
        <f t="shared" ca="1" si="54"/>
        <v>646.42393264889211</v>
      </c>
      <c r="F865" s="8">
        <f t="shared" ca="1" si="55"/>
        <v>1.7328055524947164E-2</v>
      </c>
    </row>
    <row r="866" spans="1:6" x14ac:dyDescent="0.3">
      <c r="A866" s="9">
        <v>45453</v>
      </c>
      <c r="B866">
        <v>522.07409667968795</v>
      </c>
      <c r="C866" s="8">
        <f t="shared" si="52"/>
        <v>1.8922986534708395E-2</v>
      </c>
      <c r="D866" s="12">
        <f t="shared" ca="1" si="53"/>
        <v>0.3268669863984397</v>
      </c>
      <c r="E866" s="12">
        <f t="shared" ca="1" si="54"/>
        <v>638.93602347793683</v>
      </c>
      <c r="F866" s="8">
        <f t="shared" ca="1" si="55"/>
        <v>5.6768540971255796E-3</v>
      </c>
    </row>
    <row r="867" spans="1:6" x14ac:dyDescent="0.3">
      <c r="A867" s="9">
        <v>45454</v>
      </c>
      <c r="B867">
        <v>519.09655761718795</v>
      </c>
      <c r="C867" s="8">
        <f t="shared" si="52"/>
        <v>-5.7196141045110539E-3</v>
      </c>
      <c r="D867" s="12">
        <f t="shared" ca="1" si="53"/>
        <v>-0.9193962668821124</v>
      </c>
      <c r="E867" s="12">
        <f t="shared" ca="1" si="54"/>
        <v>625.14578718785492</v>
      </c>
      <c r="F867" s="8">
        <f t="shared" ca="1" si="55"/>
        <v>-1.6142593479052815E-2</v>
      </c>
    </row>
    <row r="868" spans="1:6" x14ac:dyDescent="0.3">
      <c r="A868" s="9">
        <v>45455</v>
      </c>
      <c r="B868">
        <v>528.982177734375</v>
      </c>
      <c r="C868" s="8">
        <f t="shared" si="52"/>
        <v>1.8864829440790289E-2</v>
      </c>
      <c r="D868" s="12">
        <f t="shared" ca="1" si="53"/>
        <v>-0.94209328539607473</v>
      </c>
      <c r="E868" s="12">
        <f t="shared" ca="1" si="54"/>
        <v>624.89463860623391</v>
      </c>
      <c r="F868" s="8">
        <f t="shared" ca="1" si="55"/>
        <v>-1.6544418219785896E-2</v>
      </c>
    </row>
    <row r="869" spans="1:6" x14ac:dyDescent="0.3">
      <c r="A869" s="9">
        <v>45456</v>
      </c>
      <c r="B869">
        <v>524.95245361328102</v>
      </c>
      <c r="C869" s="8">
        <f t="shared" si="52"/>
        <v>-7.647046863262957E-3</v>
      </c>
      <c r="D869" s="12">
        <f t="shared" ca="1" si="53"/>
        <v>0.61025735538571202</v>
      </c>
      <c r="E869" s="12">
        <f t="shared" ca="1" si="54"/>
        <v>642.07181372159596</v>
      </c>
      <c r="F869" s="8">
        <f t="shared" ca="1" si="55"/>
        <v>1.0572681298345526E-2</v>
      </c>
    </row>
    <row r="870" spans="1:6" x14ac:dyDescent="0.3">
      <c r="A870" s="9">
        <v>45457</v>
      </c>
      <c r="B870">
        <v>499.54351806640602</v>
      </c>
      <c r="C870" s="8">
        <f t="shared" si="52"/>
        <v>-4.9612976394610396E-2</v>
      </c>
      <c r="D870" s="12">
        <f t="shared" ca="1" si="53"/>
        <v>-1.1023941685552132</v>
      </c>
      <c r="E870" s="12">
        <f t="shared" ca="1" si="54"/>
        <v>623.12086645139073</v>
      </c>
      <c r="F870" s="8">
        <f t="shared" ca="1" si="55"/>
        <v>-1.9386968399664563E-2</v>
      </c>
    </row>
    <row r="871" spans="1:6" x14ac:dyDescent="0.3">
      <c r="A871" s="9">
        <v>45460</v>
      </c>
      <c r="B871">
        <v>502.253173828125</v>
      </c>
      <c r="C871" s="8">
        <f t="shared" si="52"/>
        <v>5.4096053451727581E-3</v>
      </c>
      <c r="D871" s="12">
        <f t="shared" ca="1" si="53"/>
        <v>-1.0498590864772863</v>
      </c>
      <c r="E871" s="12">
        <f t="shared" ca="1" si="54"/>
        <v>623.70218118843877</v>
      </c>
      <c r="F871" s="8">
        <f t="shared" ca="1" si="55"/>
        <v>-1.8454494813665522E-2</v>
      </c>
    </row>
    <row r="872" spans="1:6" x14ac:dyDescent="0.3">
      <c r="A872" s="9">
        <v>45461</v>
      </c>
      <c r="B872">
        <v>503.04718017578102</v>
      </c>
      <c r="C872" s="8">
        <f t="shared" si="52"/>
        <v>1.5796403723489006E-3</v>
      </c>
      <c r="D872" s="12">
        <f t="shared" ca="1" si="53"/>
        <v>0.23162252420219237</v>
      </c>
      <c r="E872" s="12">
        <f t="shared" ca="1" si="54"/>
        <v>637.88211802453384</v>
      </c>
      <c r="F872" s="8">
        <f t="shared" ca="1" si="55"/>
        <v>4.0260227712038193E-3</v>
      </c>
    </row>
    <row r="873" spans="1:6" x14ac:dyDescent="0.3">
      <c r="A873" s="9">
        <v>45463</v>
      </c>
      <c r="B873">
        <v>504.19854736328102</v>
      </c>
      <c r="C873" s="8">
        <f t="shared" si="52"/>
        <v>2.2861704100520675E-3</v>
      </c>
      <c r="D873" s="12">
        <f t="shared" ca="1" si="53"/>
        <v>-0.87137443612998</v>
      </c>
      <c r="E873" s="12">
        <f t="shared" ca="1" si="54"/>
        <v>625.67716159162649</v>
      </c>
      <c r="F873" s="8">
        <f t="shared" ca="1" si="55"/>
        <v>-1.5292953749855077E-2</v>
      </c>
    </row>
    <row r="874" spans="1:6" x14ac:dyDescent="0.3">
      <c r="A874" s="9">
        <v>45464</v>
      </c>
      <c r="B874">
        <v>500.39715576171898</v>
      </c>
      <c r="C874" s="8">
        <f t="shared" si="52"/>
        <v>-7.5680390300556363E-3</v>
      </c>
      <c r="D874" s="12">
        <f t="shared" ca="1" si="53"/>
        <v>-0.28871533716069536</v>
      </c>
      <c r="E874" s="12">
        <f t="shared" ca="1" si="54"/>
        <v>632.12444039103093</v>
      </c>
      <c r="F874" s="8">
        <f t="shared" ca="1" si="55"/>
        <v>-5.0412013976335567E-3</v>
      </c>
    </row>
    <row r="875" spans="1:6" x14ac:dyDescent="0.3">
      <c r="A875" s="9">
        <v>45467</v>
      </c>
      <c r="B875">
        <v>506.48138427734398</v>
      </c>
      <c r="C875" s="8">
        <f t="shared" si="52"/>
        <v>1.2085474718232785E-2</v>
      </c>
      <c r="D875" s="12">
        <f t="shared" ca="1" si="53"/>
        <v>1.0103019583078425</v>
      </c>
      <c r="E875" s="12">
        <f t="shared" ca="1" si="54"/>
        <v>646.49841427035346</v>
      </c>
      <c r="F875" s="8">
        <f t="shared" ca="1" si="55"/>
        <v>1.7443269902239513E-2</v>
      </c>
    </row>
    <row r="876" spans="1:6" x14ac:dyDescent="0.3">
      <c r="A876" s="9">
        <v>45468</v>
      </c>
      <c r="B876">
        <v>501.52859497070301</v>
      </c>
      <c r="C876" s="8">
        <f t="shared" si="52"/>
        <v>-9.826944704189532E-3</v>
      </c>
      <c r="D876" s="12">
        <f t="shared" ca="1" si="53"/>
        <v>-0.3820796853205769</v>
      </c>
      <c r="E876" s="12">
        <f t="shared" ca="1" si="54"/>
        <v>631.09133890239673</v>
      </c>
      <c r="F876" s="8">
        <f t="shared" ca="1" si="55"/>
        <v>-6.67687083099566E-3</v>
      </c>
    </row>
    <row r="877" spans="1:6" x14ac:dyDescent="0.3">
      <c r="A877" s="9">
        <v>45469</v>
      </c>
      <c r="B877">
        <v>498.87857055664102</v>
      </c>
      <c r="C877" s="8">
        <f t="shared" si="52"/>
        <v>-5.2979041009216616E-3</v>
      </c>
      <c r="D877" s="12">
        <f t="shared" ca="1" si="53"/>
        <v>-0.70913737992405412</v>
      </c>
      <c r="E877" s="12">
        <f t="shared" ca="1" si="54"/>
        <v>627.47235801918521</v>
      </c>
      <c r="F877" s="8">
        <f t="shared" ca="1" si="55"/>
        <v>-1.2427856445029931E-2</v>
      </c>
    </row>
    <row r="878" spans="1:6" x14ac:dyDescent="0.3">
      <c r="A878" s="9">
        <v>45470</v>
      </c>
      <c r="B878">
        <v>500.45666503906301</v>
      </c>
      <c r="C878" s="8">
        <f t="shared" si="52"/>
        <v>3.1582911078807591E-3</v>
      </c>
      <c r="D878" s="12">
        <f t="shared" ca="1" si="53"/>
        <v>-0.65877905869310682</v>
      </c>
      <c r="E878" s="12">
        <f t="shared" ca="1" si="54"/>
        <v>628.02958631514798</v>
      </c>
      <c r="F878" s="8">
        <f t="shared" ca="1" si="55"/>
        <v>-1.1540198189993637E-2</v>
      </c>
    </row>
    <row r="879" spans="1:6" x14ac:dyDescent="0.3">
      <c r="A879" s="9">
        <v>45471</v>
      </c>
      <c r="B879">
        <v>502.03482055664102</v>
      </c>
      <c r="C879" s="8">
        <f t="shared" si="52"/>
        <v>3.1484692766430107E-3</v>
      </c>
      <c r="D879" s="12">
        <f t="shared" ca="1" si="53"/>
        <v>1.595101101947036</v>
      </c>
      <c r="E879" s="12">
        <f t="shared" ca="1" si="54"/>
        <v>652.96937323652173</v>
      </c>
      <c r="F879" s="8">
        <f t="shared" ca="1" si="55"/>
        <v>2.7402751032656929E-2</v>
      </c>
    </row>
    <row r="880" spans="1:6" x14ac:dyDescent="0.3">
      <c r="A880" s="9">
        <v>45474</v>
      </c>
      <c r="B880">
        <v>497.27066040039102</v>
      </c>
      <c r="C880" s="8">
        <f t="shared" si="52"/>
        <v>-9.5350147518436235E-3</v>
      </c>
      <c r="D880" s="12">
        <f t="shared" ca="1" si="53"/>
        <v>0.6110747307861788</v>
      </c>
      <c r="E880" s="12">
        <f t="shared" ca="1" si="54"/>
        <v>642.08085819906114</v>
      </c>
      <c r="F880" s="8">
        <f t="shared" ca="1" si="55"/>
        <v>1.0586767594567465E-2</v>
      </c>
    </row>
    <row r="881" spans="1:6" x14ac:dyDescent="0.3">
      <c r="A881" s="9">
        <v>45475</v>
      </c>
      <c r="B881">
        <v>506.22329711914102</v>
      </c>
      <c r="C881" s="8">
        <f t="shared" si="52"/>
        <v>1.784340440529485E-2</v>
      </c>
      <c r="D881" s="12">
        <f t="shared" ca="1" si="53"/>
        <v>1.2243902182824145</v>
      </c>
      <c r="E881" s="12">
        <f t="shared" ca="1" si="54"/>
        <v>648.86735813852124</v>
      </c>
      <c r="F881" s="8">
        <f t="shared" ca="1" si="55"/>
        <v>2.1100841469389685E-2</v>
      </c>
    </row>
    <row r="882" spans="1:6" x14ac:dyDescent="0.3">
      <c r="A882" s="9">
        <v>45476</v>
      </c>
      <c r="B882">
        <v>508.89321899414102</v>
      </c>
      <c r="C882" s="8">
        <f t="shared" si="52"/>
        <v>5.2603380779816036E-3</v>
      </c>
      <c r="D882" s="12">
        <f t="shared" ca="1" si="53"/>
        <v>0.18331820517509631</v>
      </c>
      <c r="E882" s="12">
        <f t="shared" ca="1" si="54"/>
        <v>637.34761781243049</v>
      </c>
      <c r="F882" s="8">
        <f t="shared" ca="1" si="55"/>
        <v>3.1877420624298906E-3</v>
      </c>
    </row>
    <row r="883" spans="1:6" x14ac:dyDescent="0.3">
      <c r="A883" s="9">
        <v>45478</v>
      </c>
      <c r="B883">
        <v>501.72711181640602</v>
      </c>
      <c r="C883" s="8">
        <f t="shared" si="52"/>
        <v>-1.418183874899593E-2</v>
      </c>
      <c r="D883" s="12">
        <f t="shared" ca="1" si="53"/>
        <v>0.12697246294800427</v>
      </c>
      <c r="E883" s="12">
        <f t="shared" ca="1" si="54"/>
        <v>636.72413710142803</v>
      </c>
      <c r="F883" s="8">
        <f t="shared" ca="1" si="55"/>
        <v>2.2090204820056471E-3</v>
      </c>
    </row>
    <row r="884" spans="1:6" x14ac:dyDescent="0.3">
      <c r="A884" s="9">
        <v>45481</v>
      </c>
      <c r="B884">
        <v>504.97271728515602</v>
      </c>
      <c r="C884" s="8">
        <f t="shared" si="52"/>
        <v>6.4480327107721263E-3</v>
      </c>
      <c r="D884" s="12">
        <f t="shared" ca="1" si="53"/>
        <v>1.010675675023587</v>
      </c>
      <c r="E884" s="12">
        <f t="shared" ca="1" si="54"/>
        <v>646.50254954578747</v>
      </c>
      <c r="F884" s="8">
        <f t="shared" ca="1" si="55"/>
        <v>1.7449666301855217E-2</v>
      </c>
    </row>
    <row r="885" spans="1:6" x14ac:dyDescent="0.3">
      <c r="A885" s="9">
        <v>45482</v>
      </c>
      <c r="B885">
        <v>504.88339233398398</v>
      </c>
      <c r="C885" s="8">
        <f t="shared" si="52"/>
        <v>-1.7690629497444797E-4</v>
      </c>
      <c r="D885" s="12">
        <f t="shared" ca="1" si="53"/>
        <v>0.78625248943166637</v>
      </c>
      <c r="E885" s="12">
        <f t="shared" ca="1" si="54"/>
        <v>644.01924696092919</v>
      </c>
      <c r="F885" s="8">
        <f t="shared" ca="1" si="55"/>
        <v>1.3601136727797725E-2</v>
      </c>
    </row>
    <row r="886" spans="1:6" x14ac:dyDescent="0.3">
      <c r="A886" s="9">
        <v>45483</v>
      </c>
      <c r="B886">
        <v>519.26519775390602</v>
      </c>
      <c r="C886" s="8">
        <f t="shared" si="52"/>
        <v>2.8087234649077485E-2</v>
      </c>
      <c r="D886" s="12">
        <f t="shared" ca="1" si="53"/>
        <v>0.16980100002229984</v>
      </c>
      <c r="E886" s="12">
        <f t="shared" ca="1" si="54"/>
        <v>637.19804632137675</v>
      </c>
      <c r="F886" s="8">
        <f t="shared" ca="1" si="55"/>
        <v>2.9530364791789231E-3</v>
      </c>
    </row>
    <row r="887" spans="1:6" x14ac:dyDescent="0.3">
      <c r="A887" s="9">
        <v>45484</v>
      </c>
      <c r="B887">
        <v>524.218017578125</v>
      </c>
      <c r="C887" s="8">
        <f t="shared" si="52"/>
        <v>9.4929308786331316E-3</v>
      </c>
      <c r="D887" s="12">
        <f t="shared" ca="1" si="53"/>
        <v>0.31011435596354625</v>
      </c>
      <c r="E887" s="12">
        <f t="shared" ca="1" si="54"/>
        <v>638.75065114061601</v>
      </c>
      <c r="F887" s="8">
        <f t="shared" ca="1" si="55"/>
        <v>5.3866854003646004E-3</v>
      </c>
    </row>
    <row r="888" spans="1:6" x14ac:dyDescent="0.3">
      <c r="A888" s="9">
        <v>45485</v>
      </c>
      <c r="B888">
        <v>533.88537597656295</v>
      </c>
      <c r="C888" s="8">
        <f t="shared" si="52"/>
        <v>1.827350231915768E-2</v>
      </c>
      <c r="D888" s="12">
        <f t="shared" ca="1" si="53"/>
        <v>-0.69727741800783261</v>
      </c>
      <c r="E888" s="12">
        <f t="shared" ca="1" si="54"/>
        <v>627.6035916704908</v>
      </c>
      <c r="F888" s="8">
        <f t="shared" ca="1" si="55"/>
        <v>-1.2218731807088499E-2</v>
      </c>
    </row>
    <row r="889" spans="1:6" x14ac:dyDescent="0.3">
      <c r="A889" s="9">
        <v>45488</v>
      </c>
      <c r="B889">
        <v>540.67419433593795</v>
      </c>
      <c r="C889" s="8">
        <f t="shared" si="52"/>
        <v>1.2635704659859005E-2</v>
      </c>
      <c r="D889" s="12">
        <f t="shared" ca="1" si="53"/>
        <v>-0.51401804658470285</v>
      </c>
      <c r="E889" s="12">
        <f t="shared" ca="1" si="54"/>
        <v>629.63140563968591</v>
      </c>
      <c r="F889" s="8">
        <f t="shared" ca="1" si="55"/>
        <v>-8.9928977633547923E-3</v>
      </c>
    </row>
    <row r="890" spans="1:6" x14ac:dyDescent="0.3">
      <c r="A890" s="9">
        <v>45489</v>
      </c>
      <c r="B890">
        <v>564.43560791015602</v>
      </c>
      <c r="C890" s="8">
        <f t="shared" si="52"/>
        <v>4.3009438986689172E-2</v>
      </c>
      <c r="D890" s="12">
        <f t="shared" ca="1" si="53"/>
        <v>0.97941861785984907</v>
      </c>
      <c r="E890" s="12">
        <f t="shared" ca="1" si="54"/>
        <v>646.15668184657875</v>
      </c>
      <c r="F890" s="8">
        <f t="shared" ca="1" si="55"/>
        <v>1.6914540417070016E-2</v>
      </c>
    </row>
    <row r="891" spans="1:6" x14ac:dyDescent="0.3">
      <c r="A891" s="9">
        <v>45490</v>
      </c>
      <c r="B891">
        <v>553.77575683593795</v>
      </c>
      <c r="C891" s="8">
        <f t="shared" si="52"/>
        <v>-1.9066474085375998E-2</v>
      </c>
      <c r="D891" s="12">
        <f t="shared" ca="1" si="53"/>
        <v>0.27431528345831968</v>
      </c>
      <c r="E891" s="12">
        <f t="shared" ca="1" si="54"/>
        <v>638.3545248266023</v>
      </c>
      <c r="F891" s="8">
        <f t="shared" ca="1" si="55"/>
        <v>4.7663350421142834E-3</v>
      </c>
    </row>
    <row r="892" spans="1:6" x14ac:dyDescent="0.3">
      <c r="A892" s="9">
        <v>45491</v>
      </c>
      <c r="B892">
        <v>543.58239746093795</v>
      </c>
      <c r="C892" s="8">
        <f t="shared" si="52"/>
        <v>-1.8578533416841649E-2</v>
      </c>
      <c r="D892" s="12">
        <f t="shared" ca="1" si="53"/>
        <v>-1.1523078965024758</v>
      </c>
      <c r="E892" s="12">
        <f t="shared" ca="1" si="54"/>
        <v>622.56855769904666</v>
      </c>
      <c r="F892" s="8">
        <f t="shared" ca="1" si="55"/>
        <v>-2.0273720390694899E-2</v>
      </c>
    </row>
    <row r="893" spans="1:6" x14ac:dyDescent="0.3">
      <c r="A893" s="9">
        <v>45492</v>
      </c>
      <c r="B893">
        <v>540.5849609375</v>
      </c>
      <c r="C893" s="8">
        <f t="shared" si="52"/>
        <v>-5.5294860843891997E-3</v>
      </c>
      <c r="D893" s="12">
        <f t="shared" ca="1" si="53"/>
        <v>2.3097457744334249</v>
      </c>
      <c r="E893" s="12">
        <f t="shared" ca="1" si="54"/>
        <v>660.87710771484637</v>
      </c>
      <c r="F893" s="8">
        <f t="shared" ca="1" si="55"/>
        <v>3.9440428314405897E-2</v>
      </c>
    </row>
    <row r="894" spans="1:6" x14ac:dyDescent="0.3">
      <c r="A894" s="9">
        <v>45495</v>
      </c>
      <c r="B894">
        <v>547.99914550781295</v>
      </c>
      <c r="C894" s="8">
        <f t="shared" si="52"/>
        <v>1.362191340461419E-2</v>
      </c>
      <c r="D894" s="12">
        <f t="shared" ca="1" si="53"/>
        <v>-1.1672563520667458</v>
      </c>
      <c r="E894" s="12">
        <f t="shared" ca="1" si="54"/>
        <v>622.40314903931085</v>
      </c>
      <c r="F894" s="8">
        <f t="shared" ca="1" si="55"/>
        <v>-2.0539443153411264E-2</v>
      </c>
    </row>
    <row r="895" spans="1:6" x14ac:dyDescent="0.3">
      <c r="A895" s="9">
        <v>45496</v>
      </c>
      <c r="B895">
        <v>547.54260253906295</v>
      </c>
      <c r="C895" s="8">
        <f t="shared" si="52"/>
        <v>-8.3345613435909947E-4</v>
      </c>
      <c r="D895" s="12">
        <f t="shared" ca="1" si="53"/>
        <v>-0.50217271995383084</v>
      </c>
      <c r="E895" s="12">
        <f t="shared" ca="1" si="54"/>
        <v>629.76247734764399</v>
      </c>
      <c r="F895" s="8">
        <f t="shared" ca="1" si="55"/>
        <v>-8.7847473027214146E-3</v>
      </c>
    </row>
    <row r="896" spans="1:6" x14ac:dyDescent="0.3">
      <c r="A896" s="9">
        <v>45497</v>
      </c>
      <c r="B896">
        <v>525.309814453125</v>
      </c>
      <c r="C896" s="8">
        <f t="shared" si="52"/>
        <v>-4.1452060214616185E-2</v>
      </c>
      <c r="D896" s="12">
        <f t="shared" ca="1" si="53"/>
        <v>-0.39386819620772134</v>
      </c>
      <c r="E896" s="12">
        <f t="shared" ca="1" si="54"/>
        <v>630.96089587584197</v>
      </c>
      <c r="F896" s="8">
        <f t="shared" ca="1" si="55"/>
        <v>-6.8835865649797693E-3</v>
      </c>
    </row>
    <row r="897" spans="1:6" x14ac:dyDescent="0.3">
      <c r="A897" s="9">
        <v>45498</v>
      </c>
      <c r="B897">
        <v>541.06134033203102</v>
      </c>
      <c r="C897" s="8">
        <f t="shared" si="52"/>
        <v>2.9544444352080198E-2</v>
      </c>
      <c r="D897" s="12">
        <f t="shared" ca="1" si="53"/>
        <v>0.20781926907506426</v>
      </c>
      <c r="E897" s="12">
        <f t="shared" ca="1" si="54"/>
        <v>637.61872863885458</v>
      </c>
      <c r="F897" s="8">
        <f t="shared" ca="1" si="55"/>
        <v>3.613025178748929E-3</v>
      </c>
    </row>
    <row r="898" spans="1:6" x14ac:dyDescent="0.3">
      <c r="A898" s="9">
        <v>45499</v>
      </c>
      <c r="B898">
        <v>550.47058105468795</v>
      </c>
      <c r="C898" s="8">
        <f t="shared" si="52"/>
        <v>1.7240858667866291E-2</v>
      </c>
      <c r="D898" s="12">
        <f t="shared" ca="1" si="53"/>
        <v>-0.35490106119071313</v>
      </c>
      <c r="E898" s="12">
        <f t="shared" ca="1" si="54"/>
        <v>631.39207764904882</v>
      </c>
      <c r="F898" s="8">
        <f t="shared" ca="1" si="55"/>
        <v>-6.2004467474824328E-3</v>
      </c>
    </row>
    <row r="899" spans="1:6" x14ac:dyDescent="0.3">
      <c r="A899" s="9">
        <v>45502</v>
      </c>
      <c r="B899">
        <v>544.42608642578102</v>
      </c>
      <c r="C899" s="8">
        <f t="shared" si="52"/>
        <v>-1.1041326941242172E-2</v>
      </c>
      <c r="D899" s="12">
        <f t="shared" ca="1" si="53"/>
        <v>-0.80180681874825199</v>
      </c>
      <c r="E899" s="12">
        <f t="shared" ca="1" si="54"/>
        <v>626.44694588824814</v>
      </c>
      <c r="F899" s="8">
        <f t="shared" ca="1" si="55"/>
        <v>-1.4063388103757927E-2</v>
      </c>
    </row>
    <row r="900" spans="1:6" x14ac:dyDescent="0.3">
      <c r="A900" s="9">
        <v>45503</v>
      </c>
      <c r="B900">
        <v>547.095947265625</v>
      </c>
      <c r="C900" s="8">
        <f t="shared" ref="C900:C963" si="56">LN(B900/B899)</f>
        <v>4.8920059915665004E-3</v>
      </c>
      <c r="D900" s="12">
        <f t="shared" ref="D900:D963" ca="1" si="57">NORMSINV(RAND())</f>
        <v>-0.3909870212439347</v>
      </c>
      <c r="E900" s="12">
        <f t="shared" ref="E900:E963" ca="1" si="58">$E$3*(1+D900*$J$8)</f>
        <v>630.9927768475701</v>
      </c>
      <c r="F900" s="8">
        <f t="shared" ref="F900:F963" ca="1" si="59">LN(E900/$E$3)</f>
        <v>-6.8330601907966495E-3</v>
      </c>
    </row>
    <row r="901" spans="1:6" x14ac:dyDescent="0.3">
      <c r="A901" s="9">
        <v>45504</v>
      </c>
      <c r="B901">
        <v>556.9716796875</v>
      </c>
      <c r="C901" s="8">
        <f t="shared" si="56"/>
        <v>1.7890200891736617E-2</v>
      </c>
      <c r="D901" s="12">
        <f t="shared" ca="1" si="57"/>
        <v>-0.82081253973587254</v>
      </c>
      <c r="E901" s="12">
        <f t="shared" ca="1" si="58"/>
        <v>626.23664250122874</v>
      </c>
      <c r="F901" s="8">
        <f t="shared" ca="1" si="59"/>
        <v>-1.4399152683008976E-2</v>
      </c>
    </row>
    <row r="902" spans="1:6" x14ac:dyDescent="0.3">
      <c r="A902" s="9">
        <v>45505</v>
      </c>
      <c r="B902">
        <v>530.55035400390602</v>
      </c>
      <c r="C902" s="8">
        <f t="shared" si="56"/>
        <v>-4.859952270866337E-2</v>
      </c>
      <c r="D902" s="12">
        <f t="shared" ca="1" si="57"/>
        <v>-1.7180477950937161</v>
      </c>
      <c r="E902" s="12">
        <f t="shared" ca="1" si="58"/>
        <v>616.30849437794359</v>
      </c>
      <c r="F902" s="8">
        <f t="shared" ca="1" si="59"/>
        <v>-3.037983477988911E-2</v>
      </c>
    </row>
    <row r="903" spans="1:6" x14ac:dyDescent="0.3">
      <c r="A903" s="9">
        <v>45506</v>
      </c>
      <c r="B903">
        <v>514.64001464843795</v>
      </c>
      <c r="C903" s="8">
        <f t="shared" si="56"/>
        <v>-3.0447215992646433E-2</v>
      </c>
      <c r="D903" s="12">
        <f t="shared" ca="1" si="57"/>
        <v>-0.31518379560800908</v>
      </c>
      <c r="E903" s="12">
        <f t="shared" ca="1" si="58"/>
        <v>631.83155981763537</v>
      </c>
      <c r="F903" s="8">
        <f t="shared" ca="1" si="59"/>
        <v>-5.5046361668645754E-3</v>
      </c>
    </row>
    <row r="904" spans="1:6" x14ac:dyDescent="0.3">
      <c r="A904" s="9">
        <v>45509</v>
      </c>
      <c r="B904">
        <v>502.53106689453102</v>
      </c>
      <c r="C904" s="8">
        <f t="shared" si="56"/>
        <v>-2.3810192878311879E-2</v>
      </c>
      <c r="D904" s="12">
        <f t="shared" ca="1" si="57"/>
        <v>0.75888115409608448</v>
      </c>
      <c r="E904" s="12">
        <f t="shared" ca="1" si="58"/>
        <v>643.71637581323296</v>
      </c>
      <c r="F904" s="8">
        <f t="shared" ca="1" si="59"/>
        <v>1.3130743352131912E-2</v>
      </c>
    </row>
    <row r="905" spans="1:6" x14ac:dyDescent="0.3">
      <c r="A905" s="9">
        <v>45510</v>
      </c>
      <c r="B905">
        <v>514.15368652343795</v>
      </c>
      <c r="C905" s="8">
        <f t="shared" si="56"/>
        <v>2.2864759093732413E-2</v>
      </c>
      <c r="D905" s="12">
        <f t="shared" ca="1" si="57"/>
        <v>0.25925983288183263</v>
      </c>
      <c r="E905" s="12">
        <f t="shared" ca="1" si="58"/>
        <v>638.18793223843375</v>
      </c>
      <c r="F905" s="8">
        <f t="shared" ca="1" si="59"/>
        <v>4.5053290909337178E-3</v>
      </c>
    </row>
    <row r="906" spans="1:6" x14ac:dyDescent="0.3">
      <c r="A906" s="9">
        <v>45511</v>
      </c>
      <c r="B906">
        <v>508.67489624023398</v>
      </c>
      <c r="C906" s="8">
        <f t="shared" si="56"/>
        <v>-1.0713120020155857E-2</v>
      </c>
      <c r="D906" s="12">
        <f t="shared" ca="1" si="57"/>
        <v>-0.94062808363710992</v>
      </c>
      <c r="E906" s="12">
        <f t="shared" ca="1" si="58"/>
        <v>624.91085145565842</v>
      </c>
      <c r="F906" s="8">
        <f t="shared" ca="1" si="59"/>
        <v>-1.6518473623519696E-2</v>
      </c>
    </row>
    <row r="907" spans="1:6" x14ac:dyDescent="0.3">
      <c r="A907" s="9">
        <v>45512</v>
      </c>
      <c r="B907">
        <v>563.840087890625</v>
      </c>
      <c r="C907" s="8">
        <f t="shared" si="56"/>
        <v>0.10296157742493528</v>
      </c>
      <c r="D907" s="12">
        <f t="shared" ca="1" si="57"/>
        <v>-1.561562228742593</v>
      </c>
      <c r="E907" s="12">
        <f t="shared" ca="1" si="58"/>
        <v>618.04004903165651</v>
      </c>
      <c r="F907" s="8">
        <f t="shared" ca="1" si="59"/>
        <v>-2.7574215898925308E-2</v>
      </c>
    </row>
    <row r="908" spans="1:6" x14ac:dyDescent="0.3">
      <c r="A908" s="9">
        <v>45513</v>
      </c>
      <c r="B908">
        <v>565.55718994140602</v>
      </c>
      <c r="C908" s="8">
        <f t="shared" si="56"/>
        <v>3.0407428945125404E-3</v>
      </c>
      <c r="D908" s="12">
        <f t="shared" ca="1" si="57"/>
        <v>0.18588804916397647</v>
      </c>
      <c r="E908" s="12">
        <f t="shared" ca="1" si="58"/>
        <v>637.37605382363608</v>
      </c>
      <c r="F908" s="8">
        <f t="shared" ca="1" si="59"/>
        <v>3.2323572395746361E-3</v>
      </c>
    </row>
    <row r="909" spans="1:6" x14ac:dyDescent="0.3">
      <c r="A909" s="9">
        <v>45516</v>
      </c>
      <c r="B909">
        <v>563.54235839843795</v>
      </c>
      <c r="C909" s="8">
        <f t="shared" si="56"/>
        <v>-3.5689212426650192E-3</v>
      </c>
      <c r="D909" s="12">
        <f t="shared" ca="1" si="57"/>
        <v>-0.31907243854450601</v>
      </c>
      <c r="E909" s="12">
        <f t="shared" ca="1" si="58"/>
        <v>631.78853094327758</v>
      </c>
      <c r="F909" s="8">
        <f t="shared" ca="1" si="59"/>
        <v>-5.5727402983025646E-3</v>
      </c>
    </row>
    <row r="910" spans="1:6" x14ac:dyDescent="0.3">
      <c r="A910" s="9">
        <v>45517</v>
      </c>
      <c r="B910">
        <v>567.26434326171898</v>
      </c>
      <c r="C910" s="8">
        <f t="shared" si="56"/>
        <v>6.5829081110420004E-3</v>
      </c>
      <c r="D910" s="12">
        <f t="shared" ca="1" si="57"/>
        <v>-0.53230219950525448</v>
      </c>
      <c r="E910" s="12">
        <f t="shared" ca="1" si="58"/>
        <v>629.42908659635805</v>
      </c>
      <c r="F910" s="8">
        <f t="shared" ca="1" si="59"/>
        <v>-9.3142787395934928E-3</v>
      </c>
    </row>
    <row r="911" spans="1:6" x14ac:dyDescent="0.3">
      <c r="A911" s="9">
        <v>45518</v>
      </c>
      <c r="B911">
        <v>574.07312011718795</v>
      </c>
      <c r="C911" s="8">
        <f t="shared" si="56"/>
        <v>1.1931366220978571E-2</v>
      </c>
      <c r="D911" s="12">
        <f t="shared" ca="1" si="57"/>
        <v>0.87551183727496729</v>
      </c>
      <c r="E911" s="12">
        <f t="shared" ca="1" si="58"/>
        <v>645.00692552291662</v>
      </c>
      <c r="F911" s="8">
        <f t="shared" ca="1" si="59"/>
        <v>1.5133578467705914E-2</v>
      </c>
    </row>
    <row r="912" spans="1:6" x14ac:dyDescent="0.3">
      <c r="A912" s="9">
        <v>45519</v>
      </c>
      <c r="B912">
        <v>586.43023681640602</v>
      </c>
      <c r="C912" s="8">
        <f t="shared" si="56"/>
        <v>2.1296937538717649E-2</v>
      </c>
      <c r="D912" s="12">
        <f t="shared" ca="1" si="57"/>
        <v>2.2352531674195921</v>
      </c>
      <c r="E912" s="12">
        <f t="shared" ca="1" si="58"/>
        <v>660.05282709044297</v>
      </c>
      <c r="F912" s="8">
        <f t="shared" ca="1" si="59"/>
        <v>3.8192397348228699E-2</v>
      </c>
    </row>
    <row r="913" spans="1:6" x14ac:dyDescent="0.3">
      <c r="A913" s="9">
        <v>45520</v>
      </c>
      <c r="B913">
        <v>579.04577636718795</v>
      </c>
      <c r="C913" s="8">
        <f t="shared" si="56"/>
        <v>-1.2672177177937036E-2</v>
      </c>
      <c r="D913" s="12">
        <f t="shared" ca="1" si="57"/>
        <v>1.2080448163546702</v>
      </c>
      <c r="E913" s="12">
        <f t="shared" ca="1" si="58"/>
        <v>648.6864918935712</v>
      </c>
      <c r="F913" s="8">
        <f t="shared" ca="1" si="59"/>
        <v>2.0822061138050234E-2</v>
      </c>
    </row>
    <row r="914" spans="1:6" x14ac:dyDescent="0.3">
      <c r="A914" s="9">
        <v>45523</v>
      </c>
      <c r="B914">
        <v>582.12255859375</v>
      </c>
      <c r="C914" s="8">
        <f t="shared" si="56"/>
        <v>5.299471807351918E-3</v>
      </c>
      <c r="D914" s="12">
        <f t="shared" ca="1" si="57"/>
        <v>-0.87364247898225622</v>
      </c>
      <c r="E914" s="12">
        <f t="shared" ca="1" si="58"/>
        <v>625.65206509073334</v>
      </c>
      <c r="F914" s="8">
        <f t="shared" ca="1" si="59"/>
        <v>-1.5333065497205615E-2</v>
      </c>
    </row>
    <row r="915" spans="1:6" x14ac:dyDescent="0.3">
      <c r="A915" s="9">
        <v>45524</v>
      </c>
      <c r="B915">
        <v>577.94396972656295</v>
      </c>
      <c r="C915" s="8">
        <f t="shared" si="56"/>
        <v>-7.2040815541805419E-3</v>
      </c>
      <c r="D915" s="12">
        <f t="shared" ca="1" si="57"/>
        <v>-0.43359987081676543</v>
      </c>
      <c r="E915" s="12">
        <f t="shared" ca="1" si="58"/>
        <v>630.52125426752434</v>
      </c>
      <c r="F915" s="8">
        <f t="shared" ca="1" si="59"/>
        <v>-7.5806104999873239E-3</v>
      </c>
    </row>
    <row r="916" spans="1:6" x14ac:dyDescent="0.3">
      <c r="A916" s="9">
        <v>45525</v>
      </c>
      <c r="B916">
        <v>581.56677246093795</v>
      </c>
      <c r="C916" s="8">
        <f t="shared" si="56"/>
        <v>6.2488675460428715E-3</v>
      </c>
      <c r="D916" s="12">
        <f t="shared" ca="1" si="57"/>
        <v>-0.10530151720626769</v>
      </c>
      <c r="E916" s="12">
        <f t="shared" ca="1" si="58"/>
        <v>634.15396337454195</v>
      </c>
      <c r="F916" s="8">
        <f t="shared" ca="1" si="59"/>
        <v>-1.8357061206260678E-3</v>
      </c>
    </row>
    <row r="917" spans="1:6" x14ac:dyDescent="0.3">
      <c r="A917" s="9">
        <v>45526</v>
      </c>
      <c r="B917">
        <v>582.91656494140602</v>
      </c>
      <c r="C917" s="8">
        <f t="shared" si="56"/>
        <v>2.3182694704814754E-3</v>
      </c>
      <c r="D917" s="12">
        <f t="shared" ca="1" si="57"/>
        <v>-0.18786946745894209</v>
      </c>
      <c r="E917" s="12">
        <f t="shared" ca="1" si="58"/>
        <v>633.2403269169356</v>
      </c>
      <c r="F917" s="8">
        <f t="shared" ca="1" si="59"/>
        <v>-3.2774620490954543E-3</v>
      </c>
    </row>
    <row r="918" spans="1:6" x14ac:dyDescent="0.3">
      <c r="A918" s="9">
        <v>45527</v>
      </c>
      <c r="B918">
        <v>589.387939453125</v>
      </c>
      <c r="C918" s="8">
        <f t="shared" si="56"/>
        <v>1.1040544879374382E-2</v>
      </c>
      <c r="D918" s="12">
        <f t="shared" ca="1" si="57"/>
        <v>-0.80510194723754613</v>
      </c>
      <c r="E918" s="12">
        <f t="shared" ca="1" si="58"/>
        <v>626.41048441002192</v>
      </c>
      <c r="F918" s="8">
        <f t="shared" ca="1" si="59"/>
        <v>-1.4121593414840867E-2</v>
      </c>
    </row>
    <row r="919" spans="1:6" x14ac:dyDescent="0.3">
      <c r="A919" s="9">
        <v>45530</v>
      </c>
      <c r="B919">
        <v>586.83709716796898</v>
      </c>
      <c r="C919" s="8">
        <f t="shared" si="56"/>
        <v>-4.3373439685834465E-3</v>
      </c>
      <c r="D919" s="12">
        <f t="shared" ca="1" si="57"/>
        <v>1.6616925597896688</v>
      </c>
      <c r="E919" s="12">
        <f t="shared" ca="1" si="58"/>
        <v>653.70622553167993</v>
      </c>
      <c r="F919" s="8">
        <f t="shared" ca="1" si="59"/>
        <v>2.8530578588262686E-2</v>
      </c>
    </row>
    <row r="920" spans="1:6" x14ac:dyDescent="0.3">
      <c r="A920" s="9">
        <v>45531</v>
      </c>
      <c r="B920">
        <v>585.685791015625</v>
      </c>
      <c r="C920" s="8">
        <f t="shared" si="56"/>
        <v>-1.9638107434022472E-3</v>
      </c>
      <c r="D920" s="12">
        <f t="shared" ca="1" si="57"/>
        <v>0.45694827846866048</v>
      </c>
      <c r="E920" s="12">
        <f t="shared" ca="1" si="58"/>
        <v>640.37540777322545</v>
      </c>
      <c r="F920" s="8">
        <f t="shared" ca="1" si="59"/>
        <v>7.9271035164648791E-3</v>
      </c>
    </row>
    <row r="921" spans="1:6" x14ac:dyDescent="0.3">
      <c r="A921" s="9">
        <v>45532</v>
      </c>
      <c r="B921">
        <v>585.23791503906295</v>
      </c>
      <c r="C921" s="8">
        <f t="shared" si="56"/>
        <v>-7.6499603874836117E-4</v>
      </c>
      <c r="D921" s="12">
        <f t="shared" ca="1" si="57"/>
        <v>-1.2033081090058353</v>
      </c>
      <c r="E921" s="12">
        <f t="shared" ca="1" si="58"/>
        <v>622.00422670443982</v>
      </c>
      <c r="F921" s="8">
        <f t="shared" ca="1" si="59"/>
        <v>-2.1180587454404869E-2</v>
      </c>
    </row>
    <row r="922" spans="1:6" x14ac:dyDescent="0.3">
      <c r="A922" s="9">
        <v>45533</v>
      </c>
      <c r="B922">
        <v>588.43273925781295</v>
      </c>
      <c r="C922" s="8">
        <f t="shared" si="56"/>
        <v>5.4441714087335351E-3</v>
      </c>
      <c r="D922" s="12">
        <f t="shared" ca="1" si="57"/>
        <v>1.1358978412557401</v>
      </c>
      <c r="E922" s="12">
        <f t="shared" ca="1" si="58"/>
        <v>647.88816631379518</v>
      </c>
      <c r="F922" s="8">
        <f t="shared" ca="1" si="59"/>
        <v>1.9590623093804962E-2</v>
      </c>
    </row>
    <row r="923" spans="1:6" x14ac:dyDescent="0.3">
      <c r="A923" s="9">
        <v>45534</v>
      </c>
      <c r="B923">
        <v>597.37048339843795</v>
      </c>
      <c r="C923" s="8">
        <f t="shared" si="56"/>
        <v>1.5074867784070994E-2</v>
      </c>
      <c r="D923" s="12">
        <f t="shared" ca="1" si="57"/>
        <v>1.2168915822789212</v>
      </c>
      <c r="E923" s="12">
        <f t="shared" ca="1" si="58"/>
        <v>648.7843837251545</v>
      </c>
      <c r="F923" s="8">
        <f t="shared" ca="1" si="59"/>
        <v>2.0972957522097962E-2</v>
      </c>
    </row>
    <row r="924" spans="1:6" x14ac:dyDescent="0.3">
      <c r="A924" s="9">
        <v>45538</v>
      </c>
      <c r="B924">
        <v>572.63757324218795</v>
      </c>
      <c r="C924" s="8">
        <f t="shared" si="56"/>
        <v>-4.2284486955409289E-2</v>
      </c>
      <c r="D924" s="12">
        <f t="shared" ca="1" si="57"/>
        <v>-0.32064214153982362</v>
      </c>
      <c r="E924" s="12">
        <f t="shared" ca="1" si="58"/>
        <v>631.7711617597173</v>
      </c>
      <c r="F924" s="8">
        <f t="shared" ca="1" si="59"/>
        <v>-5.6002327605291927E-3</v>
      </c>
    </row>
    <row r="925" spans="1:6" x14ac:dyDescent="0.3">
      <c r="A925" s="9">
        <v>45539</v>
      </c>
      <c r="B925">
        <v>574.23010253906295</v>
      </c>
      <c r="C925" s="8">
        <f t="shared" si="56"/>
        <v>2.7771823272530896E-3</v>
      </c>
      <c r="D925" s="12">
        <f t="shared" ca="1" si="57"/>
        <v>1.6886341271012875</v>
      </c>
      <c r="E925" s="12">
        <f t="shared" ca="1" si="58"/>
        <v>654.00434118122223</v>
      </c>
      <c r="F925" s="8">
        <f t="shared" ca="1" si="59"/>
        <v>2.8986513811690387E-2</v>
      </c>
    </row>
    <row r="926" spans="1:6" x14ac:dyDescent="0.3">
      <c r="A926" s="9">
        <v>45540</v>
      </c>
      <c r="B926">
        <v>572.48834228515602</v>
      </c>
      <c r="C926" s="8">
        <f t="shared" si="56"/>
        <v>-3.037819093661547E-3</v>
      </c>
      <c r="D926" s="12">
        <f t="shared" ca="1" si="57"/>
        <v>-2.5085520739210501</v>
      </c>
      <c r="E926" s="12">
        <f t="shared" ca="1" si="58"/>
        <v>607.56135306197029</v>
      </c>
      <c r="F926" s="8">
        <f t="shared" ca="1" si="59"/>
        <v>-4.4674312705368639E-2</v>
      </c>
    </row>
    <row r="927" spans="1:6" x14ac:dyDescent="0.3">
      <c r="A927" s="9">
        <v>45541</v>
      </c>
      <c r="B927">
        <v>568.61663818359398</v>
      </c>
      <c r="C927" s="8">
        <f t="shared" si="56"/>
        <v>-6.7859119450574597E-3</v>
      </c>
      <c r="D927" s="12">
        <f t="shared" ca="1" si="57"/>
        <v>-0.97308003572447965</v>
      </c>
      <c r="E927" s="12">
        <f t="shared" ca="1" si="58"/>
        <v>624.55176192446891</v>
      </c>
      <c r="F927" s="8">
        <f t="shared" ca="1" si="59"/>
        <v>-1.7093263996965948E-2</v>
      </c>
    </row>
    <row r="928" spans="1:6" x14ac:dyDescent="0.3">
      <c r="A928" s="9">
        <v>45544</v>
      </c>
      <c r="B928">
        <v>577.46472167968795</v>
      </c>
      <c r="C928" s="8">
        <f t="shared" si="56"/>
        <v>1.5440892074136396E-2</v>
      </c>
      <c r="D928" s="12">
        <f t="shared" ca="1" si="57"/>
        <v>0.63502170193567054</v>
      </c>
      <c r="E928" s="12">
        <f t="shared" ca="1" si="58"/>
        <v>642.3458378409739</v>
      </c>
      <c r="F928" s="8">
        <f t="shared" ca="1" si="59"/>
        <v>1.0999371360105642E-2</v>
      </c>
    </row>
    <row r="929" spans="1:6" x14ac:dyDescent="0.3">
      <c r="A929" s="9">
        <v>45545</v>
      </c>
      <c r="B929">
        <v>578.36047363281295</v>
      </c>
      <c r="C929" s="8">
        <f t="shared" si="56"/>
        <v>1.5499785540059228E-3</v>
      </c>
      <c r="D929" s="12">
        <f t="shared" ca="1" si="57"/>
        <v>2.0169900232211866</v>
      </c>
      <c r="E929" s="12">
        <f t="shared" ca="1" si="58"/>
        <v>657.63768701149957</v>
      </c>
      <c r="F929" s="8">
        <f t="shared" ca="1" si="59"/>
        <v>3.4526676516893152E-2</v>
      </c>
    </row>
    <row r="930" spans="1:6" x14ac:dyDescent="0.3">
      <c r="A930" s="9">
        <v>45546</v>
      </c>
      <c r="B930">
        <v>581.64495849609398</v>
      </c>
      <c r="C930" s="8">
        <f t="shared" si="56"/>
        <v>5.6628935514314391E-3</v>
      </c>
      <c r="D930" s="12">
        <f t="shared" ca="1" si="57"/>
        <v>0.16906555936539716</v>
      </c>
      <c r="E930" s="12">
        <f t="shared" ca="1" si="58"/>
        <v>637.18990847376767</v>
      </c>
      <c r="F930" s="8">
        <f t="shared" ca="1" si="59"/>
        <v>2.9402650973110048E-3</v>
      </c>
    </row>
    <row r="931" spans="1:6" x14ac:dyDescent="0.3">
      <c r="A931" s="9">
        <v>45547</v>
      </c>
      <c r="B931">
        <v>584.78009033203102</v>
      </c>
      <c r="C931" s="8">
        <f t="shared" si="56"/>
        <v>5.3756379612530658E-3</v>
      </c>
      <c r="D931" s="12">
        <f t="shared" ca="1" si="57"/>
        <v>0.11100924953616895</v>
      </c>
      <c r="E931" s="12">
        <f t="shared" ca="1" si="58"/>
        <v>636.5474998746472</v>
      </c>
      <c r="F931" s="8">
        <f t="shared" ca="1" si="59"/>
        <v>1.9315663665061223E-3</v>
      </c>
    </row>
    <row r="932" spans="1:6" x14ac:dyDescent="0.3">
      <c r="A932" s="9">
        <v>45548</v>
      </c>
      <c r="B932">
        <v>588.54229736328102</v>
      </c>
      <c r="C932" s="8">
        <f t="shared" si="56"/>
        <v>6.4129346960767721E-3</v>
      </c>
      <c r="D932" s="12">
        <f t="shared" ca="1" si="57"/>
        <v>-0.76252977066205108</v>
      </c>
      <c r="E932" s="12">
        <f t="shared" ca="1" si="58"/>
        <v>626.88155693247154</v>
      </c>
      <c r="F932" s="8">
        <f t="shared" ca="1" si="59"/>
        <v>-1.3369857140941042E-2</v>
      </c>
    </row>
    <row r="933" spans="1:6" x14ac:dyDescent="0.3">
      <c r="A933" s="9">
        <v>45551</v>
      </c>
      <c r="B933">
        <v>593.96661376953102</v>
      </c>
      <c r="C933" s="8">
        <f t="shared" si="56"/>
        <v>9.1743147156131879E-3</v>
      </c>
      <c r="D933" s="12">
        <f t="shared" ca="1" si="57"/>
        <v>1.3763170081405525</v>
      </c>
      <c r="E933" s="12">
        <f t="shared" ca="1" si="58"/>
        <v>650.54846871080395</v>
      </c>
      <c r="F933" s="8">
        <f t="shared" ca="1" si="59"/>
        <v>2.3688329593636499E-2</v>
      </c>
    </row>
    <row r="934" spans="1:6" x14ac:dyDescent="0.3">
      <c r="A934" s="9">
        <v>45552</v>
      </c>
      <c r="B934">
        <v>602.31701660156295</v>
      </c>
      <c r="C934" s="8">
        <f t="shared" si="56"/>
        <v>1.3960800343320538E-2</v>
      </c>
      <c r="D934" s="12">
        <f t="shared" ca="1" si="57"/>
        <v>1.339422856433661</v>
      </c>
      <c r="E934" s="12">
        <f t="shared" ca="1" si="58"/>
        <v>650.14022505247499</v>
      </c>
      <c r="F934" s="8">
        <f t="shared" ca="1" si="59"/>
        <v>2.3060594957836026E-2</v>
      </c>
    </row>
    <row r="935" spans="1:6" x14ac:dyDescent="0.3">
      <c r="A935" s="9">
        <v>45553</v>
      </c>
      <c r="B935">
        <v>606.15887451171898</v>
      </c>
      <c r="C935" s="8">
        <f t="shared" si="56"/>
        <v>6.3582085190763919E-3</v>
      </c>
      <c r="D935" s="12">
        <f t="shared" ca="1" si="57"/>
        <v>0.36244221075712507</v>
      </c>
      <c r="E935" s="12">
        <f t="shared" ca="1" si="58"/>
        <v>639.32967285232655</v>
      </c>
      <c r="F935" s="8">
        <f t="shared" ca="1" si="59"/>
        <v>6.292765778028897E-3</v>
      </c>
    </row>
    <row r="936" spans="1:6" x14ac:dyDescent="0.3">
      <c r="A936" s="9">
        <v>45554</v>
      </c>
      <c r="B936">
        <v>623.09857177734398</v>
      </c>
      <c r="C936" s="8">
        <f t="shared" si="56"/>
        <v>2.756260655300425E-2</v>
      </c>
      <c r="D936" s="12">
        <f t="shared" ca="1" si="57"/>
        <v>1.7272102574574257</v>
      </c>
      <c r="E936" s="12">
        <f t="shared" ca="1" si="58"/>
        <v>654.43119638325743</v>
      </c>
      <c r="F936" s="8">
        <f t="shared" ca="1" si="59"/>
        <v>2.9638980371828126E-2</v>
      </c>
    </row>
    <row r="937" spans="1:6" x14ac:dyDescent="0.3">
      <c r="A937" s="9">
        <v>45555</v>
      </c>
      <c r="B937">
        <v>620.82940673828102</v>
      </c>
      <c r="C937" s="8">
        <f t="shared" si="56"/>
        <v>-3.6483905745008944E-3</v>
      </c>
      <c r="D937" s="12">
        <f t="shared" ca="1" si="57"/>
        <v>2.419095681418303E-2</v>
      </c>
      <c r="E937" s="12">
        <f t="shared" ca="1" si="58"/>
        <v>635.58683224059303</v>
      </c>
      <c r="F937" s="8">
        <f t="shared" ca="1" si="59"/>
        <v>4.212418788867605E-4</v>
      </c>
    </row>
    <row r="938" spans="1:6" x14ac:dyDescent="0.3">
      <c r="A938" s="9">
        <v>45558</v>
      </c>
      <c r="B938">
        <v>615.80316162109398</v>
      </c>
      <c r="C938" s="8">
        <f t="shared" si="56"/>
        <v>-8.1289672028069335E-3</v>
      </c>
      <c r="D938" s="12">
        <f t="shared" ca="1" si="57"/>
        <v>0.73003970152275777</v>
      </c>
      <c r="E938" s="12">
        <f t="shared" ca="1" si="58"/>
        <v>643.39723742502451</v>
      </c>
      <c r="F938" s="8">
        <f t="shared" ca="1" si="59"/>
        <v>1.2634845567404743E-2</v>
      </c>
    </row>
    <row r="939" spans="1:6" x14ac:dyDescent="0.3">
      <c r="A939" s="9">
        <v>45559</v>
      </c>
      <c r="B939">
        <v>622.42181396484398</v>
      </c>
      <c r="C939" s="8">
        <f t="shared" si="56"/>
        <v>1.0690650748105537E-2</v>
      </c>
      <c r="D939" s="12">
        <f t="shared" ca="1" si="57"/>
        <v>-0.22866690794922276</v>
      </c>
      <c r="E939" s="12">
        <f t="shared" ca="1" si="58"/>
        <v>632.78889232403526</v>
      </c>
      <c r="F939" s="8">
        <f t="shared" ca="1" si="59"/>
        <v>-3.990612433260563E-3</v>
      </c>
    </row>
    <row r="940" spans="1:6" x14ac:dyDescent="0.3">
      <c r="A940" s="9">
        <v>45560</v>
      </c>
      <c r="B940">
        <v>618.88854980468795</v>
      </c>
      <c r="C940" s="8">
        <f t="shared" si="56"/>
        <v>-5.692812700965855E-3</v>
      </c>
      <c r="D940" s="12">
        <f t="shared" ca="1" si="57"/>
        <v>-0.70257922627150782</v>
      </c>
      <c r="E940" s="12">
        <f t="shared" ca="1" si="58"/>
        <v>627.54492574374672</v>
      </c>
      <c r="F940" s="8">
        <f t="shared" ca="1" si="59"/>
        <v>-1.2312212261350064E-2</v>
      </c>
    </row>
    <row r="941" spans="1:6" x14ac:dyDescent="0.3">
      <c r="A941" s="9">
        <v>45561</v>
      </c>
      <c r="B941">
        <v>632.40447998046898</v>
      </c>
      <c r="C941" s="8">
        <f t="shared" si="56"/>
        <v>2.1603981710239563E-2</v>
      </c>
      <c r="D941" s="12">
        <f t="shared" ca="1" si="57"/>
        <v>0.59569383691112177</v>
      </c>
      <c r="E941" s="12">
        <f t="shared" ca="1" si="58"/>
        <v>641.91066449373341</v>
      </c>
      <c r="F941" s="8">
        <f t="shared" ca="1" si="59"/>
        <v>1.0321666613265584E-2</v>
      </c>
    </row>
    <row r="942" spans="1:6" x14ac:dyDescent="0.3">
      <c r="A942" s="9">
        <v>45562</v>
      </c>
      <c r="B942">
        <v>629.78692626953102</v>
      </c>
      <c r="C942" s="8">
        <f t="shared" si="56"/>
        <v>-4.1476394949893705E-3</v>
      </c>
      <c r="D942" s="12">
        <f t="shared" ca="1" si="57"/>
        <v>-1.1904440627597832</v>
      </c>
      <c r="E942" s="12">
        <f t="shared" ca="1" si="58"/>
        <v>622.14657081746145</v>
      </c>
      <c r="F942" s="8">
        <f t="shared" ca="1" si="59"/>
        <v>-2.0951766134792781E-2</v>
      </c>
    </row>
    <row r="943" spans="1:6" x14ac:dyDescent="0.3">
      <c r="A943" s="9">
        <v>45565</v>
      </c>
      <c r="B943">
        <v>628.84143066406295</v>
      </c>
      <c r="C943" s="8">
        <f t="shared" si="56"/>
        <v>-1.5024225032162803E-3</v>
      </c>
      <c r="D943" s="12">
        <f t="shared" ca="1" si="57"/>
        <v>-1.3347280189151971</v>
      </c>
      <c r="E943" s="12">
        <f t="shared" ca="1" si="58"/>
        <v>620.55003024466237</v>
      </c>
      <c r="F943" s="8">
        <f t="shared" ca="1" si="59"/>
        <v>-2.3521245201247938E-2</v>
      </c>
    </row>
    <row r="944" spans="1:6" x14ac:dyDescent="0.3">
      <c r="A944" s="9">
        <v>45566</v>
      </c>
      <c r="B944">
        <v>627.16931152343795</v>
      </c>
      <c r="C944" s="8">
        <f t="shared" si="56"/>
        <v>-2.6625888972413268E-3</v>
      </c>
      <c r="D944" s="12">
        <f t="shared" ca="1" si="57"/>
        <v>0.70186865572284374</v>
      </c>
      <c r="E944" s="12">
        <f t="shared" ca="1" si="58"/>
        <v>643.08551726710687</v>
      </c>
      <c r="F944" s="8">
        <f t="shared" ca="1" si="59"/>
        <v>1.2150237183994661E-2</v>
      </c>
    </row>
    <row r="945" spans="1:6" x14ac:dyDescent="0.3">
      <c r="A945" s="9">
        <v>45567</v>
      </c>
      <c r="B945">
        <v>624.541748046875</v>
      </c>
      <c r="C945" s="8">
        <f t="shared" si="56"/>
        <v>-4.1983608213348638E-3</v>
      </c>
      <c r="D945" s="12">
        <f t="shared" ca="1" si="57"/>
        <v>0.59289122868417088</v>
      </c>
      <c r="E945" s="12">
        <f t="shared" ca="1" si="58"/>
        <v>641.87965288396595</v>
      </c>
      <c r="F945" s="8">
        <f t="shared" ca="1" si="59"/>
        <v>1.0273354035496887E-2</v>
      </c>
    </row>
    <row r="946" spans="1:6" x14ac:dyDescent="0.3">
      <c r="A946" s="9">
        <v>45568</v>
      </c>
      <c r="B946">
        <v>623.35736083984398</v>
      </c>
      <c r="C946" s="8">
        <f t="shared" si="56"/>
        <v>-1.8982104470286611E-3</v>
      </c>
      <c r="D946" s="12">
        <f t="shared" ca="1" si="57"/>
        <v>-1.8114685569292504</v>
      </c>
      <c r="E946" s="12">
        <f t="shared" ca="1" si="58"/>
        <v>615.27476865689687</v>
      </c>
      <c r="F946" s="8">
        <f t="shared" ca="1" si="59"/>
        <v>-3.2058529180548592E-2</v>
      </c>
    </row>
    <row r="947" spans="1:6" x14ac:dyDescent="0.3">
      <c r="A947" s="9">
        <v>45569</v>
      </c>
      <c r="B947">
        <v>627.706787109375</v>
      </c>
      <c r="C947" s="8">
        <f t="shared" si="56"/>
        <v>6.9531906898172941E-3</v>
      </c>
      <c r="D947" s="12">
        <f t="shared" ca="1" si="57"/>
        <v>-2.1575564862659546</v>
      </c>
      <c r="E947" s="12">
        <f t="shared" ca="1" si="58"/>
        <v>611.44521313551309</v>
      </c>
      <c r="F947" s="8">
        <f t="shared" ca="1" si="59"/>
        <v>-3.8302118620123594E-2</v>
      </c>
    </row>
    <row r="948" spans="1:6" x14ac:dyDescent="0.3">
      <c r="A948" s="9">
        <v>45572</v>
      </c>
      <c r="B948">
        <v>626.74133300781295</v>
      </c>
      <c r="C948" s="8">
        <f t="shared" si="56"/>
        <v>-1.5392494543207404E-3</v>
      </c>
      <c r="D948" s="12">
        <f t="shared" ca="1" si="57"/>
        <v>1.213364821709878</v>
      </c>
      <c r="E948" s="12">
        <f t="shared" ca="1" si="58"/>
        <v>648.74535917600122</v>
      </c>
      <c r="F948" s="8">
        <f t="shared" ca="1" si="59"/>
        <v>2.0912805453324794E-2</v>
      </c>
    </row>
    <row r="949" spans="1:6" x14ac:dyDescent="0.3">
      <c r="A949" s="9">
        <v>45573</v>
      </c>
      <c r="B949">
        <v>624.382568359375</v>
      </c>
      <c r="C949" s="8">
        <f t="shared" si="56"/>
        <v>-3.7706376491494268E-3</v>
      </c>
      <c r="D949" s="12">
        <f t="shared" ca="1" si="57"/>
        <v>-2.3070543655050106</v>
      </c>
      <c r="E949" s="12">
        <f t="shared" ca="1" si="58"/>
        <v>609.79097910899748</v>
      </c>
      <c r="F949" s="8">
        <f t="shared" ca="1" si="59"/>
        <v>-4.1011234266654699E-2</v>
      </c>
    </row>
    <row r="950" spans="1:6" x14ac:dyDescent="0.3">
      <c r="A950" s="9">
        <v>45574</v>
      </c>
      <c r="B950">
        <v>629.80676269531295</v>
      </c>
      <c r="C950" s="8">
        <f t="shared" si="56"/>
        <v>8.6497756292689843E-3</v>
      </c>
      <c r="D950" s="12">
        <f t="shared" ca="1" si="57"/>
        <v>-0.69860604652932823</v>
      </c>
      <c r="E950" s="12">
        <f t="shared" ca="1" si="58"/>
        <v>627.5888900404741</v>
      </c>
      <c r="F950" s="8">
        <f t="shared" ca="1" si="59"/>
        <v>-1.2242157106764186E-2</v>
      </c>
    </row>
    <row r="951" spans="1:6" x14ac:dyDescent="0.3">
      <c r="A951" s="9">
        <v>45575</v>
      </c>
      <c r="B951">
        <v>628.54278564453102</v>
      </c>
      <c r="C951" s="8">
        <f t="shared" si="56"/>
        <v>-2.0089449351371681E-3</v>
      </c>
      <c r="D951" s="12">
        <f t="shared" ca="1" si="57"/>
        <v>0.49666512063669105</v>
      </c>
      <c r="E951" s="12">
        <f t="shared" ca="1" si="58"/>
        <v>640.81488525661541</v>
      </c>
      <c r="F951" s="8">
        <f t="shared" ca="1" si="59"/>
        <v>8.6131491460919203E-3</v>
      </c>
    </row>
    <row r="952" spans="1:6" x14ac:dyDescent="0.3">
      <c r="A952" s="9">
        <v>45576</v>
      </c>
      <c r="B952">
        <v>634.14630126953102</v>
      </c>
      <c r="C952" s="8">
        <f t="shared" si="56"/>
        <v>8.8755853966651279E-3</v>
      </c>
      <c r="D952" s="12">
        <f t="shared" ca="1" si="57"/>
        <v>-1.6895694902171279</v>
      </c>
      <c r="E952" s="12">
        <f t="shared" ca="1" si="58"/>
        <v>616.62361443974066</v>
      </c>
      <c r="F952" s="8">
        <f t="shared" ca="1" si="59"/>
        <v>-2.9868662970176246E-2</v>
      </c>
    </row>
    <row r="953" spans="1:6" x14ac:dyDescent="0.3">
      <c r="A953" s="9">
        <v>45579</v>
      </c>
      <c r="B953">
        <v>640.49621582031295</v>
      </c>
      <c r="C953" s="8">
        <f t="shared" si="56"/>
        <v>9.9635262376819005E-3</v>
      </c>
      <c r="D953" s="12">
        <f t="shared" ca="1" si="57"/>
        <v>0.28106625766110305</v>
      </c>
      <c r="E953" s="12">
        <f t="shared" ca="1" si="58"/>
        <v>638.42922616213434</v>
      </c>
      <c r="F953" s="8">
        <f t="shared" ca="1" si="59"/>
        <v>4.8833499016148118E-3</v>
      </c>
    </row>
    <row r="954" spans="1:6" x14ac:dyDescent="0.3">
      <c r="A954" s="9">
        <v>45580</v>
      </c>
      <c r="B954">
        <v>635.01214599609398</v>
      </c>
      <c r="C954" s="8">
        <f t="shared" si="56"/>
        <v>-8.59908689166234E-3</v>
      </c>
      <c r="D954" s="12">
        <f t="shared" ca="1" si="57"/>
        <v>0.24532714548197973</v>
      </c>
      <c r="E954" s="12">
        <f t="shared" ca="1" si="58"/>
        <v>638.03376332516905</v>
      </c>
      <c r="F954" s="8">
        <f t="shared" ca="1" si="59"/>
        <v>4.2637270016563965E-3</v>
      </c>
    </row>
    <row r="955" spans="1:6" x14ac:dyDescent="0.3">
      <c r="A955" s="9">
        <v>45581</v>
      </c>
      <c r="B955">
        <v>634.47467041015602</v>
      </c>
      <c r="C955" s="8">
        <f t="shared" si="56"/>
        <v>-8.4676045643990508E-4</v>
      </c>
      <c r="D955" s="12">
        <f t="shared" ca="1" si="57"/>
        <v>-0.13265554062142795</v>
      </c>
      <c r="E955" s="12">
        <f t="shared" ca="1" si="58"/>
        <v>633.85128378787635</v>
      </c>
      <c r="F955" s="8">
        <f t="shared" ca="1" si="59"/>
        <v>-2.3131167513657175E-3</v>
      </c>
    </row>
    <row r="956" spans="1:6" x14ac:dyDescent="0.3">
      <c r="A956" s="9">
        <v>45582</v>
      </c>
      <c r="B956">
        <v>636.82360839843795</v>
      </c>
      <c r="C956" s="8">
        <f t="shared" si="56"/>
        <v>3.6953415267512893E-3</v>
      </c>
      <c r="D956" s="12">
        <f t="shared" ca="1" si="57"/>
        <v>0.3384216891720912</v>
      </c>
      <c r="E956" s="12">
        <f t="shared" ca="1" si="58"/>
        <v>639.06387935516887</v>
      </c>
      <c r="F956" s="8">
        <f t="shared" ca="1" si="59"/>
        <v>5.8769415578135515E-3</v>
      </c>
    </row>
    <row r="957" spans="1:6" x14ac:dyDescent="0.3">
      <c r="A957" s="9">
        <v>45583</v>
      </c>
      <c r="B957">
        <v>637.42077636718795</v>
      </c>
      <c r="C957" s="8">
        <f t="shared" si="56"/>
        <v>9.3728961195794038E-4</v>
      </c>
      <c r="D957" s="12">
        <f t="shared" ca="1" si="57"/>
        <v>-1.0850322559702799</v>
      </c>
      <c r="E957" s="12">
        <f t="shared" ca="1" si="58"/>
        <v>623.31298065869294</v>
      </c>
      <c r="F957" s="8">
        <f t="shared" ca="1" si="59"/>
        <v>-1.9078706217489482E-2</v>
      </c>
    </row>
    <row r="958" spans="1:6" x14ac:dyDescent="0.3">
      <c r="A958" s="9">
        <v>45586</v>
      </c>
      <c r="B958">
        <v>636.22637939453102</v>
      </c>
      <c r="C958" s="8">
        <f t="shared" si="56"/>
        <v>-1.8755544930661818E-3</v>
      </c>
      <c r="D958" s="12">
        <f t="shared" ca="1" si="57"/>
        <v>-1.8443617390917473</v>
      </c>
      <c r="E958" s="12">
        <f t="shared" ca="1" si="58"/>
        <v>614.91079679689096</v>
      </c>
      <c r="F958" s="8">
        <f t="shared" ca="1" si="59"/>
        <v>-3.2650264087618536E-2</v>
      </c>
    </row>
    <row r="959" spans="1:6" x14ac:dyDescent="0.3">
      <c r="A959" s="9">
        <v>45587</v>
      </c>
      <c r="B959">
        <v>626.31341552734398</v>
      </c>
      <c r="C959" s="8">
        <f t="shared" si="56"/>
        <v>-1.5703532860365386E-2</v>
      </c>
      <c r="D959" s="12">
        <f t="shared" ca="1" si="57"/>
        <v>6.5498486887336999E-3</v>
      </c>
      <c r="E959" s="12">
        <f t="shared" ca="1" si="58"/>
        <v>635.39162865994626</v>
      </c>
      <c r="F959" s="8">
        <f t="shared" ca="1" si="59"/>
        <v>1.1407131984634337E-4</v>
      </c>
    </row>
    <row r="960" spans="1:6" x14ac:dyDescent="0.3">
      <c r="A960" s="9">
        <v>45588</v>
      </c>
      <c r="B960">
        <v>626.73138427734398</v>
      </c>
      <c r="C960" s="8">
        <f t="shared" si="56"/>
        <v>6.6712501511008221E-4</v>
      </c>
      <c r="D960" s="12">
        <f t="shared" ca="1" si="57"/>
        <v>-0.13836462248047712</v>
      </c>
      <c r="E960" s="12">
        <f t="shared" ca="1" si="58"/>
        <v>633.78811126984817</v>
      </c>
      <c r="F960" s="8">
        <f t="shared" ca="1" si="59"/>
        <v>-2.4127862919728887E-3</v>
      </c>
    </row>
    <row r="961" spans="1:6" x14ac:dyDescent="0.3">
      <c r="A961" s="9">
        <v>45589</v>
      </c>
      <c r="B961">
        <v>621.19757080078102</v>
      </c>
      <c r="C961" s="8">
        <f t="shared" si="56"/>
        <v>-8.8688538342854839E-3</v>
      </c>
      <c r="D961" s="12">
        <f t="shared" ca="1" si="57"/>
        <v>-1.20796644349269</v>
      </c>
      <c r="E961" s="12">
        <f t="shared" ca="1" si="58"/>
        <v>621.9526809871744</v>
      </c>
      <c r="F961" s="8">
        <f t="shared" ca="1" si="59"/>
        <v>-2.1263461253290088E-2</v>
      </c>
    </row>
    <row r="962" spans="1:6" x14ac:dyDescent="0.3">
      <c r="A962" s="9">
        <v>45590</v>
      </c>
      <c r="B962">
        <v>618.80889892578102</v>
      </c>
      <c r="C962" s="8">
        <f t="shared" si="56"/>
        <v>-3.8526812366462123E-3</v>
      </c>
      <c r="D962" s="12">
        <f t="shared" ca="1" si="57"/>
        <v>0.83476974378526136</v>
      </c>
      <c r="E962" s="12">
        <f t="shared" ca="1" si="58"/>
        <v>644.55610335938354</v>
      </c>
      <c r="F962" s="8">
        <f t="shared" ca="1" si="59"/>
        <v>1.4434392508118402E-2</v>
      </c>
    </row>
    <row r="963" spans="1:6" x14ac:dyDescent="0.3">
      <c r="A963" s="9">
        <v>45593</v>
      </c>
      <c r="B963">
        <v>620.70989990234398</v>
      </c>
      <c r="C963" s="8">
        <f t="shared" si="56"/>
        <v>3.0673233335703903E-3</v>
      </c>
      <c r="D963" s="12">
        <f t="shared" ca="1" si="57"/>
        <v>0.34038004941042554</v>
      </c>
      <c r="E963" s="12">
        <f t="shared" ca="1" si="58"/>
        <v>639.08554913509431</v>
      </c>
      <c r="F963" s="8">
        <f t="shared" ca="1" si="59"/>
        <v>5.9108496118242624E-3</v>
      </c>
    </row>
    <row r="964" spans="1:6" x14ac:dyDescent="0.3">
      <c r="A964" s="9">
        <v>45594</v>
      </c>
      <c r="B964">
        <v>622.16302490234398</v>
      </c>
      <c r="C964" s="8">
        <f t="shared" ref="C964:C1006" si="60">LN(B964/B963)</f>
        <v>2.3383334420051922E-3</v>
      </c>
      <c r="D964" s="12">
        <f t="shared" ref="D964:D1006" ca="1" si="61">NORMSINV(RAND())</f>
        <v>0.36227204716203232</v>
      </c>
      <c r="E964" s="12">
        <f t="shared" ref="E964:E1006" ca="1" si="62">$E$3*(1+D964*$J$8)</f>
        <v>639.3277899466259</v>
      </c>
      <c r="F964" s="8">
        <f t="shared" ref="F964:F1006" ca="1" si="63">LN(E964/$E$3)</f>
        <v>6.2898206488516545E-3</v>
      </c>
    </row>
    <row r="965" spans="1:6" x14ac:dyDescent="0.3">
      <c r="A965" s="9">
        <v>45595</v>
      </c>
      <c r="B965">
        <v>621.34686279296898</v>
      </c>
      <c r="C965" s="8">
        <f t="shared" si="60"/>
        <v>-1.3126750895126069E-3</v>
      </c>
      <c r="D965" s="12">
        <f t="shared" ca="1" si="61"/>
        <v>1.2670876619556011</v>
      </c>
      <c r="E965" s="12">
        <f t="shared" ca="1" si="62"/>
        <v>649.33981677491749</v>
      </c>
      <c r="F965" s="8">
        <f t="shared" ca="1" si="63"/>
        <v>2.182870473556868E-2</v>
      </c>
    </row>
    <row r="966" spans="1:6" x14ac:dyDescent="0.3">
      <c r="A966" s="9">
        <v>45596</v>
      </c>
      <c r="B966">
        <v>631.080810546875</v>
      </c>
      <c r="C966" s="8">
        <f t="shared" si="60"/>
        <v>1.5544440547229027E-2</v>
      </c>
      <c r="D966" s="12">
        <f t="shared" ca="1" si="61"/>
        <v>-1.0980859088325836</v>
      </c>
      <c r="E966" s="12">
        <f t="shared" ca="1" si="62"/>
        <v>623.1685384977402</v>
      </c>
      <c r="F966" s="8">
        <f t="shared" ca="1" si="63"/>
        <v>-1.9310466030016852E-2</v>
      </c>
    </row>
    <row r="967" spans="1:6" x14ac:dyDescent="0.3">
      <c r="A967" s="9">
        <v>45597</v>
      </c>
      <c r="B967">
        <v>632.03631591796898</v>
      </c>
      <c r="C967" s="8">
        <f t="shared" si="60"/>
        <v>1.5129326225320366E-3</v>
      </c>
      <c r="D967" s="12">
        <f t="shared" ca="1" si="61"/>
        <v>-9.0264399974299817E-2</v>
      </c>
      <c r="E967" s="12">
        <f t="shared" ca="1" si="62"/>
        <v>634.32035309934895</v>
      </c>
      <c r="F967" s="8">
        <f t="shared" ca="1" si="63"/>
        <v>-1.5733598931930303E-3</v>
      </c>
    </row>
    <row r="968" spans="1:6" x14ac:dyDescent="0.3">
      <c r="A968" s="9">
        <v>45600</v>
      </c>
      <c r="B968">
        <v>634.99224853515602</v>
      </c>
      <c r="C968" s="8">
        <f t="shared" si="60"/>
        <v>4.6659373954284246E-3</v>
      </c>
      <c r="D968" s="12">
        <f t="shared" ca="1" si="61"/>
        <v>0.1145713857075233</v>
      </c>
      <c r="E968" s="12">
        <f t="shared" ca="1" si="62"/>
        <v>636.58691586430359</v>
      </c>
      <c r="F968" s="8">
        <f t="shared" ca="1" si="63"/>
        <v>1.9934859708805441E-3</v>
      </c>
    </row>
    <row r="969" spans="1:6" x14ac:dyDescent="0.3">
      <c r="A969" s="9">
        <v>45601</v>
      </c>
      <c r="B969">
        <v>650.36944580078102</v>
      </c>
      <c r="C969" s="8">
        <f t="shared" si="60"/>
        <v>2.3927787792111643E-2</v>
      </c>
      <c r="D969" s="12">
        <f t="shared" ca="1" si="61"/>
        <v>6.7817589861280225E-2</v>
      </c>
      <c r="E969" s="12">
        <f t="shared" ca="1" si="62"/>
        <v>636.06957260598267</v>
      </c>
      <c r="F969" s="8">
        <f t="shared" ca="1" si="63"/>
        <v>1.1804727320301833E-3</v>
      </c>
    </row>
    <row r="970" spans="1:6" x14ac:dyDescent="0.3">
      <c r="A970" s="9">
        <v>45602</v>
      </c>
      <c r="B970">
        <v>706.11541748046898</v>
      </c>
      <c r="C970" s="8">
        <f t="shared" si="60"/>
        <v>8.2238125403180345E-2</v>
      </c>
      <c r="D970" s="12">
        <f t="shared" ca="1" si="61"/>
        <v>-0.78966096244912398</v>
      </c>
      <c r="E970" s="12">
        <f t="shared" ca="1" si="62"/>
        <v>626.58134303738132</v>
      </c>
      <c r="F970" s="8">
        <f t="shared" ca="1" si="63"/>
        <v>-1.3848872356848844E-2</v>
      </c>
    </row>
    <row r="971" spans="1:6" x14ac:dyDescent="0.3">
      <c r="A971" s="9">
        <v>45603</v>
      </c>
      <c r="B971">
        <v>686.51818847656295</v>
      </c>
      <c r="C971" s="8">
        <f t="shared" si="60"/>
        <v>-2.8145985621804929E-2</v>
      </c>
      <c r="D971" s="12">
        <f t="shared" ca="1" si="61"/>
        <v>-0.94804067862503338</v>
      </c>
      <c r="E971" s="12">
        <f t="shared" ca="1" si="62"/>
        <v>624.82882910914611</v>
      </c>
      <c r="F971" s="8">
        <f t="shared" ca="1" si="63"/>
        <v>-1.6649736714394823E-2</v>
      </c>
    </row>
    <row r="972" spans="1:6" x14ac:dyDescent="0.3">
      <c r="A972" s="9">
        <v>45604</v>
      </c>
      <c r="B972">
        <v>693.940673828125</v>
      </c>
      <c r="C972" s="8">
        <f t="shared" si="60"/>
        <v>1.0753753094869027E-2</v>
      </c>
      <c r="D972" s="12">
        <f t="shared" ca="1" si="61"/>
        <v>-1.0338058648781026</v>
      </c>
      <c r="E972" s="12">
        <f t="shared" ca="1" si="62"/>
        <v>623.87981437989095</v>
      </c>
      <c r="F972" s="8">
        <f t="shared" ca="1" si="63"/>
        <v>-1.816973085701408E-2</v>
      </c>
    </row>
    <row r="973" spans="1:6" x14ac:dyDescent="0.3">
      <c r="A973" s="9">
        <v>45607</v>
      </c>
      <c r="B973">
        <v>706.48101806640602</v>
      </c>
      <c r="C973" s="8">
        <f t="shared" si="60"/>
        <v>1.7909861744878415E-2</v>
      </c>
      <c r="D973" s="12">
        <f t="shared" ca="1" si="61"/>
        <v>0.41907574681483994</v>
      </c>
      <c r="E973" s="12">
        <f t="shared" ca="1" si="62"/>
        <v>639.95633807905369</v>
      </c>
      <c r="F973" s="8">
        <f t="shared" ca="1" si="63"/>
        <v>7.2724767597747734E-3</v>
      </c>
    </row>
    <row r="974" spans="1:6" x14ac:dyDescent="0.3">
      <c r="A974" s="9">
        <v>45608</v>
      </c>
      <c r="B974">
        <v>697.67181396484398</v>
      </c>
      <c r="C974" s="8">
        <f t="shared" si="60"/>
        <v>-1.2547522573465014E-2</v>
      </c>
      <c r="D974" s="12">
        <f t="shared" ca="1" si="61"/>
        <v>-0.20418613557250315</v>
      </c>
      <c r="E974" s="12">
        <f t="shared" ca="1" si="62"/>
        <v>633.05977861932638</v>
      </c>
      <c r="F974" s="8">
        <f t="shared" ca="1" si="63"/>
        <v>-3.5626208326149647E-3</v>
      </c>
    </row>
    <row r="975" spans="1:6" x14ac:dyDescent="0.3">
      <c r="A975" s="9">
        <v>45609</v>
      </c>
      <c r="B975">
        <v>704.79504394531295</v>
      </c>
      <c r="C975" s="8">
        <f t="shared" si="60"/>
        <v>1.0158231110883844E-2</v>
      </c>
      <c r="D975" s="12">
        <f t="shared" ca="1" si="61"/>
        <v>-1.4663302510433447</v>
      </c>
      <c r="E975" s="12">
        <f t="shared" ca="1" si="62"/>
        <v>619.09381634076033</v>
      </c>
      <c r="F975" s="8">
        <f t="shared" ca="1" si="63"/>
        <v>-2.587065318280201E-2</v>
      </c>
    </row>
    <row r="976" spans="1:6" x14ac:dyDescent="0.3">
      <c r="A976" s="9">
        <v>45610</v>
      </c>
      <c r="B976">
        <v>695.98583984375</v>
      </c>
      <c r="C976" s="8">
        <f t="shared" si="60"/>
        <v>-1.2577727662215014E-2</v>
      </c>
      <c r="D976" s="12">
        <f t="shared" ca="1" si="61"/>
        <v>-0.10277751118069552</v>
      </c>
      <c r="E976" s="12">
        <f t="shared" ca="1" si="62"/>
        <v>634.18189217642112</v>
      </c>
      <c r="F976" s="8">
        <f t="shared" ca="1" si="63"/>
        <v>-1.7916660475469728E-3</v>
      </c>
    </row>
    <row r="977" spans="1:6" x14ac:dyDescent="0.3">
      <c r="A977" s="9">
        <v>45611</v>
      </c>
      <c r="B977">
        <v>697.26275634765602</v>
      </c>
      <c r="C977" s="8">
        <f t="shared" si="60"/>
        <v>1.8330064927737828E-3</v>
      </c>
      <c r="D977" s="12">
        <f t="shared" ca="1" si="61"/>
        <v>-2.2946287170101112</v>
      </c>
      <c r="E977" s="12">
        <f t="shared" ca="1" si="62"/>
        <v>609.92847223362514</v>
      </c>
      <c r="F977" s="8">
        <f t="shared" ca="1" si="63"/>
        <v>-4.0785783856630183E-2</v>
      </c>
    </row>
    <row r="978" spans="1:6" x14ac:dyDescent="0.3">
      <c r="A978" s="9">
        <v>45614</v>
      </c>
      <c r="B978">
        <v>690.0498046875</v>
      </c>
      <c r="C978" s="8">
        <f t="shared" si="60"/>
        <v>-1.0398545875221684E-2</v>
      </c>
      <c r="D978" s="12">
        <f t="shared" ca="1" si="61"/>
        <v>1.1608855852604836</v>
      </c>
      <c r="E978" s="12">
        <f t="shared" ca="1" si="62"/>
        <v>648.16466238577232</v>
      </c>
      <c r="F978" s="8">
        <f t="shared" ca="1" si="63"/>
        <v>2.0017297176911964E-2</v>
      </c>
    </row>
    <row r="979" spans="1:6" x14ac:dyDescent="0.3">
      <c r="A979" s="9">
        <v>45615</v>
      </c>
      <c r="B979">
        <v>688.13433837890602</v>
      </c>
      <c r="C979" s="8">
        <f t="shared" si="60"/>
        <v>-2.7796975485260712E-3</v>
      </c>
      <c r="D979" s="12">
        <f t="shared" ca="1" si="61"/>
        <v>-1.4908119491603946</v>
      </c>
      <c r="E979" s="12">
        <f t="shared" ca="1" si="62"/>
        <v>618.82291980190473</v>
      </c>
      <c r="F979" s="8">
        <f t="shared" ca="1" si="63"/>
        <v>-2.6308318391245547E-2</v>
      </c>
    </row>
    <row r="980" spans="1:6" x14ac:dyDescent="0.3">
      <c r="A980" s="9">
        <v>45616</v>
      </c>
      <c r="B980">
        <v>688.80279541015602</v>
      </c>
      <c r="C980" s="8">
        <f t="shared" si="60"/>
        <v>9.7093333800079781E-4</v>
      </c>
      <c r="D980" s="12">
        <f t="shared" ca="1" si="61"/>
        <v>2.0292349305703201</v>
      </c>
      <c r="E980" s="12">
        <f t="shared" ca="1" si="62"/>
        <v>657.77318018699862</v>
      </c>
      <c r="F980" s="8">
        <f t="shared" ca="1" si="63"/>
        <v>3.4732685421573643E-2</v>
      </c>
    </row>
    <row r="981" spans="1:6" x14ac:dyDescent="0.3">
      <c r="A981" s="9">
        <v>45617</v>
      </c>
      <c r="B981">
        <v>701.02392578125</v>
      </c>
      <c r="C981" s="8">
        <f t="shared" si="60"/>
        <v>1.758700589877352E-2</v>
      </c>
      <c r="D981" s="12">
        <f t="shared" ca="1" si="61"/>
        <v>1.2419335117763857</v>
      </c>
      <c r="E981" s="12">
        <f t="shared" ca="1" si="62"/>
        <v>649.06147937410401</v>
      </c>
      <c r="F981" s="8">
        <f t="shared" ca="1" si="63"/>
        <v>2.1399966092280703E-2</v>
      </c>
    </row>
    <row r="982" spans="1:6" x14ac:dyDescent="0.3">
      <c r="A982" s="9">
        <v>45618</v>
      </c>
      <c r="B982">
        <v>705.20404052734398</v>
      </c>
      <c r="C982" s="8">
        <f t="shared" si="60"/>
        <v>5.9451627451634469E-3</v>
      </c>
      <c r="D982" s="12">
        <f t="shared" ca="1" si="61"/>
        <v>-0.91893140868601353</v>
      </c>
      <c r="E982" s="12">
        <f t="shared" ca="1" si="62"/>
        <v>625.15093096815076</v>
      </c>
      <c r="F982" s="8">
        <f t="shared" ca="1" si="63"/>
        <v>-1.6134365383719589E-2</v>
      </c>
    </row>
    <row r="983" spans="1:6" x14ac:dyDescent="0.3">
      <c r="A983" s="9">
        <v>45621</v>
      </c>
      <c r="B983">
        <v>702.759765625</v>
      </c>
      <c r="C983" s="8">
        <f t="shared" si="60"/>
        <v>-3.4720741359991151E-3</v>
      </c>
      <c r="D983" s="12">
        <f t="shared" ca="1" si="61"/>
        <v>-3.1407375256380661E-2</v>
      </c>
      <c r="E983" s="12">
        <f t="shared" ca="1" si="62"/>
        <v>634.97162182291504</v>
      </c>
      <c r="F983" s="8">
        <f t="shared" ca="1" si="63"/>
        <v>-5.4716766384623231E-4</v>
      </c>
    </row>
    <row r="984" spans="1:6" x14ac:dyDescent="0.3">
      <c r="A984" s="9">
        <v>45622</v>
      </c>
      <c r="B984">
        <v>705.18408203125</v>
      </c>
      <c r="C984" s="8">
        <f t="shared" si="60"/>
        <v>3.4437720030243038E-3</v>
      </c>
      <c r="D984" s="12">
        <f t="shared" ca="1" si="61"/>
        <v>0.20677526176828895</v>
      </c>
      <c r="E984" s="12">
        <f t="shared" ca="1" si="62"/>
        <v>637.60717641871884</v>
      </c>
      <c r="F984" s="8">
        <f t="shared" ca="1" si="63"/>
        <v>3.5949072592646194E-3</v>
      </c>
    </row>
    <row r="985" spans="1:6" x14ac:dyDescent="0.3">
      <c r="A985" s="9">
        <v>45623</v>
      </c>
      <c r="B985">
        <v>698.23052978515602</v>
      </c>
      <c r="C985" s="8">
        <f t="shared" si="60"/>
        <v>-9.9095578602429266E-3</v>
      </c>
      <c r="D985" s="12">
        <f t="shared" ca="1" si="61"/>
        <v>0.33967196404568051</v>
      </c>
      <c r="E985" s="12">
        <f t="shared" ca="1" si="62"/>
        <v>639.07771398111083</v>
      </c>
      <c r="F985" s="8">
        <f t="shared" ca="1" si="63"/>
        <v>5.8985895911997576E-3</v>
      </c>
    </row>
    <row r="986" spans="1:6" x14ac:dyDescent="0.3">
      <c r="A986" s="9">
        <v>45625</v>
      </c>
      <c r="B986">
        <v>701.243408203125</v>
      </c>
      <c r="C986" s="8">
        <f t="shared" si="60"/>
        <v>4.3057365927613341E-3</v>
      </c>
      <c r="D986" s="12">
        <f t="shared" ca="1" si="61"/>
        <v>-0.29313631134501622</v>
      </c>
      <c r="E986" s="12">
        <f t="shared" ca="1" si="62"/>
        <v>632.0755211290101</v>
      </c>
      <c r="F986" s="8">
        <f t="shared" ca="1" si="63"/>
        <v>-5.1185930501161893E-3</v>
      </c>
    </row>
    <row r="987" spans="1:6" x14ac:dyDescent="0.3">
      <c r="A987" s="9">
        <v>45628</v>
      </c>
      <c r="B987">
        <v>699.03857421875</v>
      </c>
      <c r="C987" s="8">
        <f t="shared" si="60"/>
        <v>-3.1491311523951962E-3</v>
      </c>
      <c r="D987" s="12">
        <f t="shared" ca="1" si="61"/>
        <v>-1.559406555144051</v>
      </c>
      <c r="E987" s="12">
        <f t="shared" ca="1" si="62"/>
        <v>618.06390213669658</v>
      </c>
      <c r="F987" s="8">
        <f t="shared" ca="1" si="63"/>
        <v>-2.7535621887441814E-2</v>
      </c>
    </row>
    <row r="988" spans="1:6" x14ac:dyDescent="0.3">
      <c r="A988" s="9">
        <v>45629</v>
      </c>
      <c r="B988">
        <v>699.24810791015602</v>
      </c>
      <c r="C988" s="8">
        <f t="shared" si="60"/>
        <v>2.9970062026957764E-4</v>
      </c>
      <c r="D988" s="12">
        <f t="shared" ca="1" si="61"/>
        <v>1.7207493734895443</v>
      </c>
      <c r="E988" s="12">
        <f t="shared" ca="1" si="62"/>
        <v>654.35970497377764</v>
      </c>
      <c r="F988" s="8">
        <f t="shared" ca="1" si="63"/>
        <v>2.9529732348363532E-2</v>
      </c>
    </row>
    <row r="989" spans="1:6" x14ac:dyDescent="0.3">
      <c r="A989" s="9">
        <v>45630</v>
      </c>
      <c r="B989">
        <v>694.84851074218795</v>
      </c>
      <c r="C989" s="8">
        <f t="shared" si="60"/>
        <v>-6.311774543034626E-3</v>
      </c>
      <c r="D989" s="12">
        <f t="shared" ca="1" si="61"/>
        <v>-5.996011751795393E-2</v>
      </c>
      <c r="E989" s="12">
        <f t="shared" ca="1" si="62"/>
        <v>634.65567809154015</v>
      </c>
      <c r="F989" s="8">
        <f t="shared" ca="1" si="63"/>
        <v>-1.0448629133384087E-3</v>
      </c>
    </row>
    <row r="990" spans="1:6" x14ac:dyDescent="0.3">
      <c r="A990" s="9">
        <v>45631</v>
      </c>
      <c r="B990">
        <v>693.07269287109398</v>
      </c>
      <c r="C990" s="8">
        <f t="shared" si="60"/>
        <v>-2.5589620441243809E-3</v>
      </c>
      <c r="D990" s="12">
        <f t="shared" ca="1" si="61"/>
        <v>0.66123529160852468</v>
      </c>
      <c r="E990" s="12">
        <f t="shared" ca="1" si="62"/>
        <v>642.63589822319909</v>
      </c>
      <c r="F990" s="8">
        <f t="shared" ca="1" si="63"/>
        <v>1.1450833632309235E-2</v>
      </c>
    </row>
    <row r="991" spans="1:6" x14ac:dyDescent="0.3">
      <c r="A991" s="9">
        <v>45632</v>
      </c>
      <c r="B991">
        <v>694.51922607421898</v>
      </c>
      <c r="C991" s="8">
        <f t="shared" si="60"/>
        <v>2.084955536835127E-3</v>
      </c>
      <c r="D991" s="12">
        <f t="shared" ca="1" si="61"/>
        <v>0.42121740917264189</v>
      </c>
      <c r="E991" s="12">
        <f t="shared" ca="1" si="62"/>
        <v>639.98003614596689</v>
      </c>
      <c r="F991" s="8">
        <f t="shared" ca="1" si="63"/>
        <v>7.3095068300081502E-3</v>
      </c>
    </row>
    <row r="992" spans="1:6" x14ac:dyDescent="0.3">
      <c r="A992" s="9">
        <v>45635</v>
      </c>
      <c r="B992">
        <v>684.38323974609398</v>
      </c>
      <c r="C992" s="8">
        <f t="shared" si="60"/>
        <v>-1.4701792399399026E-2</v>
      </c>
      <c r="D992" s="12">
        <f t="shared" ca="1" si="61"/>
        <v>1.4176752493820368</v>
      </c>
      <c r="E992" s="12">
        <f t="shared" ca="1" si="62"/>
        <v>651.00610871403831</v>
      </c>
      <c r="F992" s="8">
        <f t="shared" ca="1" si="63"/>
        <v>2.4391550234601392E-2</v>
      </c>
    </row>
    <row r="993" spans="1:6" x14ac:dyDescent="0.3">
      <c r="A993" s="9">
        <v>45636</v>
      </c>
      <c r="B993">
        <v>676.33221435546898</v>
      </c>
      <c r="C993" s="8">
        <f t="shared" si="60"/>
        <v>-1.1833656064577213E-2</v>
      </c>
      <c r="D993" s="12">
        <f t="shared" ca="1" si="61"/>
        <v>-0.43898741615332715</v>
      </c>
      <c r="E993" s="12">
        <f t="shared" ca="1" si="62"/>
        <v>630.46163963713298</v>
      </c>
      <c r="F993" s="8">
        <f t="shared" ca="1" si="63"/>
        <v>-7.6751631393988705E-3</v>
      </c>
    </row>
    <row r="994" spans="1:6" x14ac:dyDescent="0.3">
      <c r="A994" s="9">
        <v>45637</v>
      </c>
      <c r="B994">
        <v>684.77233886718795</v>
      </c>
      <c r="C994" s="8">
        <f t="shared" si="60"/>
        <v>1.2402034322894672E-2</v>
      </c>
      <c r="D994" s="12">
        <f t="shared" ca="1" si="61"/>
        <v>1.0728493701203845</v>
      </c>
      <c r="E994" s="12">
        <f t="shared" ca="1" si="62"/>
        <v>647.19051811435065</v>
      </c>
      <c r="F994" s="8">
        <f t="shared" ca="1" si="63"/>
        <v>1.8513239494929935E-2</v>
      </c>
    </row>
    <row r="995" spans="1:6" x14ac:dyDescent="0.3">
      <c r="A995" s="9">
        <v>45638</v>
      </c>
      <c r="B995">
        <v>680.96130371093795</v>
      </c>
      <c r="C995" s="8">
        <f t="shared" si="60"/>
        <v>-5.580949211894848E-3</v>
      </c>
      <c r="D995" s="12">
        <f t="shared" ca="1" si="61"/>
        <v>-1.5580931826602318</v>
      </c>
      <c r="E995" s="12">
        <f t="shared" ca="1" si="62"/>
        <v>618.0784349545753</v>
      </c>
      <c r="F995" s="8">
        <f t="shared" ca="1" si="63"/>
        <v>-2.7512108708670532E-2</v>
      </c>
    </row>
    <row r="996" spans="1:6" x14ac:dyDescent="0.3">
      <c r="A996" s="9">
        <v>45639</v>
      </c>
      <c r="B996">
        <v>670.23663330078102</v>
      </c>
      <c r="C996" s="8">
        <f t="shared" si="60"/>
        <v>-1.5874647729224815E-2</v>
      </c>
      <c r="D996" s="12">
        <f t="shared" ca="1" si="61"/>
        <v>-2.2147047146553955</v>
      </c>
      <c r="E996" s="12">
        <f t="shared" ca="1" si="62"/>
        <v>610.81285270044816</v>
      </c>
      <c r="F996" s="8">
        <f t="shared" ca="1" si="63"/>
        <v>-3.9336859988026412E-2</v>
      </c>
    </row>
    <row r="997" spans="1:6" x14ac:dyDescent="0.3">
      <c r="A997" s="9">
        <v>45642</v>
      </c>
      <c r="B997">
        <v>672.152099609375</v>
      </c>
      <c r="C997" s="8">
        <f t="shared" si="60"/>
        <v>2.8538195556068631E-3</v>
      </c>
      <c r="D997" s="12">
        <f t="shared" ca="1" si="61"/>
        <v>0.11534323102672743</v>
      </c>
      <c r="E997" s="12">
        <f t="shared" ca="1" si="62"/>
        <v>636.59545653923976</v>
      </c>
      <c r="F997" s="8">
        <f t="shared" ca="1" si="63"/>
        <v>2.0069022341298341E-3</v>
      </c>
    </row>
    <row r="998" spans="1:6" x14ac:dyDescent="0.3">
      <c r="A998" s="9">
        <v>45643</v>
      </c>
      <c r="B998">
        <v>664.42034912109398</v>
      </c>
      <c r="C998" s="8">
        <f t="shared" si="60"/>
        <v>-1.1569648530502486E-2</v>
      </c>
      <c r="D998" s="12">
        <f t="shared" ca="1" si="61"/>
        <v>0.56802509864727635</v>
      </c>
      <c r="E998" s="12">
        <f t="shared" ca="1" si="62"/>
        <v>641.60450250307645</v>
      </c>
      <c r="F998" s="8">
        <f t="shared" ca="1" si="63"/>
        <v>9.8445986294412174E-3</v>
      </c>
    </row>
    <row r="999" spans="1:6" x14ac:dyDescent="0.3">
      <c r="A999" s="9">
        <v>45644</v>
      </c>
      <c r="B999">
        <v>642.28265380859398</v>
      </c>
      <c r="C999" s="8">
        <f t="shared" si="60"/>
        <v>-3.3886527557195636E-2</v>
      </c>
      <c r="D999" s="12">
        <f t="shared" ca="1" si="61"/>
        <v>-1.0813988833165107</v>
      </c>
      <c r="E999" s="12">
        <f t="shared" ca="1" si="62"/>
        <v>623.353184899084</v>
      </c>
      <c r="F999" s="8">
        <f t="shared" ca="1" si="63"/>
        <v>-1.9014207410165143E-2</v>
      </c>
    </row>
    <row r="1000" spans="1:6" x14ac:dyDescent="0.3">
      <c r="A1000" s="9">
        <v>45645</v>
      </c>
      <c r="B1000">
        <v>637.76336669921898</v>
      </c>
      <c r="C1000" s="8">
        <f t="shared" si="60"/>
        <v>-7.0611615748088991E-3</v>
      </c>
      <c r="D1000" s="12">
        <f t="shared" ca="1" si="61"/>
        <v>-0.40971753547773571</v>
      </c>
      <c r="E1000" s="12">
        <f t="shared" ca="1" si="62"/>
        <v>630.7855186969033</v>
      </c>
      <c r="F1000" s="8">
        <f t="shared" ca="1" si="63"/>
        <v>-7.1615777334785519E-3</v>
      </c>
    </row>
    <row r="1001" spans="1:6" x14ac:dyDescent="0.3">
      <c r="A1001" s="9">
        <v>45646</v>
      </c>
      <c r="B1001">
        <v>645.67468261718795</v>
      </c>
      <c r="C1001" s="8">
        <f t="shared" si="60"/>
        <v>1.2328473705717435E-2</v>
      </c>
      <c r="D1001" s="12">
        <f t="shared" ca="1" si="61"/>
        <v>-0.36433133851435801</v>
      </c>
      <c r="E1001" s="12">
        <f t="shared" ca="1" si="62"/>
        <v>631.28772910773398</v>
      </c>
      <c r="F1001" s="8">
        <f t="shared" ca="1" si="63"/>
        <v>-6.3657278282346422E-3</v>
      </c>
    </row>
    <row r="1002" spans="1:6" x14ac:dyDescent="0.3">
      <c r="A1002" s="9">
        <v>45649</v>
      </c>
      <c r="B1002">
        <v>644.12835693359398</v>
      </c>
      <c r="C1002" s="8">
        <f t="shared" si="60"/>
        <v>-2.3977714070064328E-3</v>
      </c>
      <c r="D1002" s="12">
        <f t="shared" ca="1" si="61"/>
        <v>-1.2199612391836594</v>
      </c>
      <c r="E1002" s="12">
        <f t="shared" ca="1" si="62"/>
        <v>621.81995536408124</v>
      </c>
      <c r="F1002" s="8">
        <f t="shared" ca="1" si="63"/>
        <v>-2.1476885507398694E-2</v>
      </c>
    </row>
    <row r="1003" spans="1:6" x14ac:dyDescent="0.3">
      <c r="A1003" s="9">
        <v>45650</v>
      </c>
      <c r="B1003">
        <v>651.031982421875</v>
      </c>
      <c r="C1003" s="8">
        <f t="shared" si="60"/>
        <v>1.0660750892982265E-2</v>
      </c>
      <c r="D1003" s="12">
        <f t="shared" ca="1" si="61"/>
        <v>-0.32648699772873285</v>
      </c>
      <c r="E1003" s="12">
        <f t="shared" ca="1" si="62"/>
        <v>631.70648686240781</v>
      </c>
      <c r="F1003" s="8">
        <f t="shared" ca="1" si="63"/>
        <v>-5.7026087660509402E-3</v>
      </c>
    </row>
    <row r="1004" spans="1:6" x14ac:dyDescent="0.3">
      <c r="A1004" s="9">
        <v>45652</v>
      </c>
      <c r="B1004">
        <v>649.88470458984398</v>
      </c>
      <c r="C1004" s="8">
        <f t="shared" si="60"/>
        <v>-1.7637995436849902E-3</v>
      </c>
      <c r="D1004" s="12">
        <f t="shared" ca="1" si="61"/>
        <v>-1.1573603533127521</v>
      </c>
      <c r="E1004" s="12">
        <f t="shared" ca="1" si="62"/>
        <v>622.51265091283938</v>
      </c>
      <c r="F1004" s="8">
        <f t="shared" ca="1" si="63"/>
        <v>-2.0363524631347045E-2</v>
      </c>
    </row>
    <row r="1005" spans="1:6" x14ac:dyDescent="0.3">
      <c r="A1005" s="9">
        <v>45653</v>
      </c>
      <c r="B1005">
        <v>642.29266357421898</v>
      </c>
      <c r="C1005" s="8">
        <f t="shared" si="60"/>
        <v>-1.1750907520873564E-2</v>
      </c>
      <c r="D1005" s="12">
        <f t="shared" ca="1" si="61"/>
        <v>0.55947923541435596</v>
      </c>
      <c r="E1005" s="12">
        <f t="shared" ca="1" si="62"/>
        <v>641.50994024026841</v>
      </c>
      <c r="F1005" s="8">
        <f t="shared" ca="1" si="63"/>
        <v>9.6972037286760029E-3</v>
      </c>
    </row>
    <row r="1006" spans="1:6" x14ac:dyDescent="0.3">
      <c r="A1006" s="9">
        <v>45656</v>
      </c>
      <c r="B1006">
        <v>635.31915283203102</v>
      </c>
      <c r="C1006" s="8">
        <f t="shared" si="60"/>
        <v>-1.0916586566209519E-2</v>
      </c>
      <c r="D1006" s="12">
        <f t="shared" ca="1" si="61"/>
        <v>1.9664247801305543</v>
      </c>
      <c r="E1006" s="12">
        <f t="shared" ca="1" si="62"/>
        <v>657.07816906980497</v>
      </c>
      <c r="F1006" s="8">
        <f t="shared" ca="1" si="63"/>
        <v>3.367551468920793E-2</v>
      </c>
    </row>
  </sheetData>
  <mergeCells count="4">
    <mergeCell ref="A1:B1"/>
    <mergeCell ref="E1:E2"/>
    <mergeCell ref="F1:F2"/>
    <mergeCell ref="I1:J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Rendimiento y Riesgo</vt:lpstr>
      <vt:lpstr>VaR Paramétrico</vt:lpstr>
      <vt:lpstr>VaR Histórico</vt:lpstr>
      <vt:lpstr>VaR Montecarlo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LESTER OBISPO SOTOMAYOR</dc:creator>
  <dc:description/>
  <cp:lastModifiedBy>Germán Rosales</cp:lastModifiedBy>
  <cp:revision>3</cp:revision>
  <dcterms:created xsi:type="dcterms:W3CDTF">2024-08-05T03:44:01Z</dcterms:created>
  <dcterms:modified xsi:type="dcterms:W3CDTF">2025-02-27T08:02:05Z</dcterms:modified>
  <dc:language>en-US</dc:language>
</cp:coreProperties>
</file>