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4 - Proveedores/"/>
    </mc:Choice>
  </mc:AlternateContent>
  <xr:revisionPtr revIDLastSave="45" documentId="13_ncr:1_{0B010B37-2725-48BF-B691-A57C7BDA9B5A}" xr6:coauthVersionLast="47" xr6:coauthVersionMax="47" xr10:uidLastSave="{C86BF8C6-3B24-4A89-90BA-3D97825587E8}"/>
  <bookViews>
    <workbookView xWindow="-108" yWindow="-108" windowWidth="23256" windowHeight="13896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_xlnm._FilterDatabase" localSheetId="0" hidden="1">'Rendimiento y Riesgo'!$A$2:$B$2</definedName>
    <definedName name="solver_adj" localSheetId="0" hidden="1">'Rendimiento y Riesgo'!$K$3:$N$3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'Rendimiento y Riesgo'!$O$3</definedName>
    <definedName name="solver_lhs2" localSheetId="0" hidden="1">'Rendimiento y Riesgo'!$R$2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'Rendimiento y Riesgo'!$S$33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9" i="1"/>
  <c r="L20" i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J6" i="4" l="1"/>
  <c r="J4" i="4"/>
  <c r="J3" i="4"/>
  <c r="E3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4" i="4"/>
  <c r="I6" i="3"/>
  <c r="I4" i="3"/>
  <c r="I3" i="3"/>
  <c r="F250" i="3"/>
  <c r="F506" i="3"/>
  <c r="F691" i="3"/>
  <c r="F723" i="3"/>
  <c r="F755" i="3"/>
  <c r="F787" i="3"/>
  <c r="F819" i="3"/>
  <c r="F851" i="3"/>
  <c r="F883" i="3"/>
  <c r="F915" i="3"/>
  <c r="F947" i="3"/>
  <c r="F979" i="3"/>
  <c r="E8" i="3"/>
  <c r="F8" i="3" s="1"/>
  <c r="E34" i="3"/>
  <c r="F34" i="3" s="1"/>
  <c r="E40" i="3"/>
  <c r="F40" i="3" s="1"/>
  <c r="E66" i="3"/>
  <c r="F66" i="3" s="1"/>
  <c r="E72" i="3"/>
  <c r="F72" i="3" s="1"/>
  <c r="E85" i="3"/>
  <c r="F85" i="3" s="1"/>
  <c r="E90" i="3"/>
  <c r="F90" i="3" s="1"/>
  <c r="E91" i="3"/>
  <c r="F91" i="3" s="1"/>
  <c r="E92" i="3"/>
  <c r="F92" i="3" s="1"/>
  <c r="E101" i="3"/>
  <c r="F101" i="3" s="1"/>
  <c r="E106" i="3"/>
  <c r="F106" i="3" s="1"/>
  <c r="E107" i="3"/>
  <c r="F107" i="3" s="1"/>
  <c r="E108" i="3"/>
  <c r="F108" i="3" s="1"/>
  <c r="E117" i="3"/>
  <c r="F117" i="3" s="1"/>
  <c r="E122" i="3"/>
  <c r="F122" i="3" s="1"/>
  <c r="E123" i="3"/>
  <c r="F123" i="3" s="1"/>
  <c r="E124" i="3"/>
  <c r="F124" i="3" s="1"/>
  <c r="E133" i="3"/>
  <c r="F133" i="3" s="1"/>
  <c r="E138" i="3"/>
  <c r="F138" i="3" s="1"/>
  <c r="E139" i="3"/>
  <c r="F139" i="3" s="1"/>
  <c r="E140" i="3"/>
  <c r="F140" i="3" s="1"/>
  <c r="E149" i="3"/>
  <c r="F149" i="3" s="1"/>
  <c r="E154" i="3"/>
  <c r="F154" i="3" s="1"/>
  <c r="E155" i="3"/>
  <c r="F155" i="3" s="1"/>
  <c r="E156" i="3"/>
  <c r="F156" i="3" s="1"/>
  <c r="E165" i="3"/>
  <c r="F165" i="3" s="1"/>
  <c r="E170" i="3"/>
  <c r="F170" i="3" s="1"/>
  <c r="E171" i="3"/>
  <c r="F171" i="3" s="1"/>
  <c r="E172" i="3"/>
  <c r="F172" i="3" s="1"/>
  <c r="E181" i="3"/>
  <c r="F181" i="3" s="1"/>
  <c r="E186" i="3"/>
  <c r="F186" i="3" s="1"/>
  <c r="E187" i="3"/>
  <c r="F187" i="3" s="1"/>
  <c r="E188" i="3"/>
  <c r="F188" i="3" s="1"/>
  <c r="E197" i="3"/>
  <c r="F197" i="3" s="1"/>
  <c r="E202" i="3"/>
  <c r="F202" i="3" s="1"/>
  <c r="E203" i="3"/>
  <c r="F203" i="3" s="1"/>
  <c r="E204" i="3"/>
  <c r="F204" i="3" s="1"/>
  <c r="E213" i="3"/>
  <c r="F213" i="3" s="1"/>
  <c r="E218" i="3"/>
  <c r="F218" i="3" s="1"/>
  <c r="E219" i="3"/>
  <c r="F219" i="3" s="1"/>
  <c r="E220" i="3"/>
  <c r="F220" i="3" s="1"/>
  <c r="E229" i="3"/>
  <c r="F229" i="3" s="1"/>
  <c r="E234" i="3"/>
  <c r="F234" i="3" s="1"/>
  <c r="E235" i="3"/>
  <c r="F235" i="3" s="1"/>
  <c r="E236" i="3"/>
  <c r="F236" i="3" s="1"/>
  <c r="E245" i="3"/>
  <c r="F245" i="3" s="1"/>
  <c r="E250" i="3"/>
  <c r="E251" i="3"/>
  <c r="F251" i="3" s="1"/>
  <c r="E252" i="3"/>
  <c r="F252" i="3" s="1"/>
  <c r="E261" i="3"/>
  <c r="F261" i="3" s="1"/>
  <c r="E266" i="3"/>
  <c r="F266" i="3" s="1"/>
  <c r="E267" i="3"/>
  <c r="F267" i="3" s="1"/>
  <c r="E268" i="3"/>
  <c r="F268" i="3" s="1"/>
  <c r="E277" i="3"/>
  <c r="F277" i="3" s="1"/>
  <c r="E282" i="3"/>
  <c r="F282" i="3" s="1"/>
  <c r="E283" i="3"/>
  <c r="F283" i="3" s="1"/>
  <c r="E284" i="3"/>
  <c r="F284" i="3" s="1"/>
  <c r="E293" i="3"/>
  <c r="F293" i="3" s="1"/>
  <c r="E298" i="3"/>
  <c r="F298" i="3" s="1"/>
  <c r="E299" i="3"/>
  <c r="F299" i="3" s="1"/>
  <c r="E300" i="3"/>
  <c r="F300" i="3" s="1"/>
  <c r="E309" i="3"/>
  <c r="F309" i="3" s="1"/>
  <c r="E314" i="3"/>
  <c r="F314" i="3" s="1"/>
  <c r="E315" i="3"/>
  <c r="F315" i="3" s="1"/>
  <c r="E316" i="3"/>
  <c r="F316" i="3" s="1"/>
  <c r="E325" i="3"/>
  <c r="F325" i="3" s="1"/>
  <c r="E330" i="3"/>
  <c r="F330" i="3" s="1"/>
  <c r="E331" i="3"/>
  <c r="F331" i="3" s="1"/>
  <c r="E332" i="3"/>
  <c r="F332" i="3" s="1"/>
  <c r="E341" i="3"/>
  <c r="F341" i="3" s="1"/>
  <c r="E346" i="3"/>
  <c r="F346" i="3" s="1"/>
  <c r="E347" i="3"/>
  <c r="F347" i="3" s="1"/>
  <c r="E348" i="3"/>
  <c r="F348" i="3" s="1"/>
  <c r="E357" i="3"/>
  <c r="F357" i="3" s="1"/>
  <c r="E362" i="3"/>
  <c r="F362" i="3" s="1"/>
  <c r="E363" i="3"/>
  <c r="F363" i="3" s="1"/>
  <c r="E364" i="3"/>
  <c r="F364" i="3" s="1"/>
  <c r="E373" i="3"/>
  <c r="F373" i="3" s="1"/>
  <c r="E378" i="3"/>
  <c r="F378" i="3" s="1"/>
  <c r="E379" i="3"/>
  <c r="F379" i="3" s="1"/>
  <c r="E380" i="3"/>
  <c r="F380" i="3" s="1"/>
  <c r="E389" i="3"/>
  <c r="F389" i="3" s="1"/>
  <c r="E394" i="3"/>
  <c r="F394" i="3" s="1"/>
  <c r="E395" i="3"/>
  <c r="F395" i="3" s="1"/>
  <c r="E396" i="3"/>
  <c r="F396" i="3" s="1"/>
  <c r="E405" i="3"/>
  <c r="F405" i="3" s="1"/>
  <c r="E410" i="3"/>
  <c r="F410" i="3" s="1"/>
  <c r="E411" i="3"/>
  <c r="F411" i="3" s="1"/>
  <c r="E412" i="3"/>
  <c r="F412" i="3" s="1"/>
  <c r="E421" i="3"/>
  <c r="F421" i="3" s="1"/>
  <c r="E425" i="3"/>
  <c r="F425" i="3" s="1"/>
  <c r="E426" i="3"/>
  <c r="F426" i="3" s="1"/>
  <c r="E427" i="3"/>
  <c r="F427" i="3" s="1"/>
  <c r="E435" i="3"/>
  <c r="F435" i="3" s="1"/>
  <c r="E436" i="3"/>
  <c r="F436" i="3" s="1"/>
  <c r="E437" i="3"/>
  <c r="F437" i="3" s="1"/>
  <c r="E441" i="3"/>
  <c r="F441" i="3" s="1"/>
  <c r="E450" i="3"/>
  <c r="F450" i="3" s="1"/>
  <c r="E451" i="3"/>
  <c r="F451" i="3" s="1"/>
  <c r="E452" i="3"/>
  <c r="F452" i="3" s="1"/>
  <c r="E460" i="3"/>
  <c r="F460" i="3" s="1"/>
  <c r="E461" i="3"/>
  <c r="F461" i="3" s="1"/>
  <c r="E466" i="3"/>
  <c r="F466" i="3" s="1"/>
  <c r="E474" i="3"/>
  <c r="F474" i="3" s="1"/>
  <c r="E475" i="3"/>
  <c r="F475" i="3" s="1"/>
  <c r="E476" i="3"/>
  <c r="F476" i="3" s="1"/>
  <c r="E483" i="3"/>
  <c r="F483" i="3" s="1"/>
  <c r="E484" i="3"/>
  <c r="F484" i="3" s="1"/>
  <c r="E485" i="3"/>
  <c r="F485" i="3" s="1"/>
  <c r="E487" i="3"/>
  <c r="F487" i="3" s="1"/>
  <c r="E493" i="3"/>
  <c r="F493" i="3" s="1"/>
  <c r="E495" i="3"/>
  <c r="F495" i="3" s="1"/>
  <c r="E498" i="3"/>
  <c r="F498" i="3" s="1"/>
  <c r="E506" i="3"/>
  <c r="E507" i="3"/>
  <c r="F507" i="3" s="1"/>
  <c r="E508" i="3"/>
  <c r="F508" i="3" s="1"/>
  <c r="E515" i="3"/>
  <c r="F515" i="3" s="1"/>
  <c r="E516" i="3"/>
  <c r="F516" i="3" s="1"/>
  <c r="E517" i="3"/>
  <c r="F517" i="3" s="1"/>
  <c r="E519" i="3"/>
  <c r="F519" i="3" s="1"/>
  <c r="E525" i="3"/>
  <c r="F525" i="3" s="1"/>
  <c r="E527" i="3"/>
  <c r="F527" i="3" s="1"/>
  <c r="E530" i="3"/>
  <c r="F530" i="3" s="1"/>
  <c r="E538" i="3"/>
  <c r="F538" i="3" s="1"/>
  <c r="E539" i="3"/>
  <c r="F539" i="3" s="1"/>
  <c r="E540" i="3"/>
  <c r="F540" i="3" s="1"/>
  <c r="E547" i="3"/>
  <c r="F547" i="3" s="1"/>
  <c r="E548" i="3"/>
  <c r="F548" i="3" s="1"/>
  <c r="E549" i="3"/>
  <c r="F549" i="3" s="1"/>
  <c r="E551" i="3"/>
  <c r="F551" i="3" s="1"/>
  <c r="E557" i="3"/>
  <c r="F557" i="3" s="1"/>
  <c r="E559" i="3"/>
  <c r="F559" i="3" s="1"/>
  <c r="E562" i="3"/>
  <c r="F562" i="3" s="1"/>
  <c r="E570" i="3"/>
  <c r="F570" i="3" s="1"/>
  <c r="E571" i="3"/>
  <c r="F571" i="3" s="1"/>
  <c r="E572" i="3"/>
  <c r="F572" i="3" s="1"/>
  <c r="E579" i="3"/>
  <c r="F579" i="3" s="1"/>
  <c r="E580" i="3"/>
  <c r="F580" i="3" s="1"/>
  <c r="E581" i="3"/>
  <c r="F581" i="3" s="1"/>
  <c r="E583" i="3"/>
  <c r="F583" i="3" s="1"/>
  <c r="E589" i="3"/>
  <c r="F589" i="3" s="1"/>
  <c r="E591" i="3"/>
  <c r="F591" i="3" s="1"/>
  <c r="E594" i="3"/>
  <c r="F594" i="3" s="1"/>
  <c r="E602" i="3"/>
  <c r="F602" i="3" s="1"/>
  <c r="E603" i="3"/>
  <c r="F603" i="3" s="1"/>
  <c r="E604" i="3"/>
  <c r="F604" i="3" s="1"/>
  <c r="E611" i="3"/>
  <c r="F611" i="3" s="1"/>
  <c r="E612" i="3"/>
  <c r="F612" i="3" s="1"/>
  <c r="E613" i="3"/>
  <c r="F613" i="3" s="1"/>
  <c r="E615" i="3"/>
  <c r="F615" i="3" s="1"/>
  <c r="E621" i="3"/>
  <c r="F621" i="3" s="1"/>
  <c r="E623" i="3"/>
  <c r="F623" i="3" s="1"/>
  <c r="E626" i="3"/>
  <c r="F626" i="3" s="1"/>
  <c r="E634" i="3"/>
  <c r="F634" i="3" s="1"/>
  <c r="E635" i="3"/>
  <c r="F635" i="3" s="1"/>
  <c r="E636" i="3"/>
  <c r="F636" i="3" s="1"/>
  <c r="E643" i="3"/>
  <c r="F643" i="3" s="1"/>
  <c r="E644" i="3"/>
  <c r="F644" i="3" s="1"/>
  <c r="E645" i="3"/>
  <c r="F645" i="3" s="1"/>
  <c r="E647" i="3"/>
  <c r="F647" i="3" s="1"/>
  <c r="E653" i="3"/>
  <c r="F653" i="3" s="1"/>
  <c r="E655" i="3"/>
  <c r="F655" i="3" s="1"/>
  <c r="E658" i="3"/>
  <c r="F658" i="3" s="1"/>
  <c r="E666" i="3"/>
  <c r="F666" i="3" s="1"/>
  <c r="E667" i="3"/>
  <c r="F667" i="3" s="1"/>
  <c r="E668" i="3"/>
  <c r="F668" i="3" s="1"/>
  <c r="E674" i="3"/>
  <c r="F674" i="3" s="1"/>
  <c r="E675" i="3"/>
  <c r="F675" i="3" s="1"/>
  <c r="E676" i="3"/>
  <c r="F676" i="3" s="1"/>
  <c r="E682" i="3"/>
  <c r="F682" i="3" s="1"/>
  <c r="E683" i="3"/>
  <c r="F683" i="3" s="1"/>
  <c r="E684" i="3"/>
  <c r="F684" i="3" s="1"/>
  <c r="E690" i="3"/>
  <c r="F690" i="3" s="1"/>
  <c r="E691" i="3"/>
  <c r="E692" i="3"/>
  <c r="F692" i="3" s="1"/>
  <c r="E698" i="3"/>
  <c r="F698" i="3" s="1"/>
  <c r="E699" i="3"/>
  <c r="F699" i="3" s="1"/>
  <c r="E700" i="3"/>
  <c r="F700" i="3" s="1"/>
  <c r="E706" i="3"/>
  <c r="F706" i="3" s="1"/>
  <c r="E707" i="3"/>
  <c r="F707" i="3" s="1"/>
  <c r="E708" i="3"/>
  <c r="F708" i="3" s="1"/>
  <c r="E714" i="3"/>
  <c r="F714" i="3" s="1"/>
  <c r="E715" i="3"/>
  <c r="F715" i="3" s="1"/>
  <c r="E716" i="3"/>
  <c r="F716" i="3" s="1"/>
  <c r="E722" i="3"/>
  <c r="F722" i="3" s="1"/>
  <c r="E723" i="3"/>
  <c r="E724" i="3"/>
  <c r="F724" i="3" s="1"/>
  <c r="E730" i="3"/>
  <c r="F730" i="3" s="1"/>
  <c r="E731" i="3"/>
  <c r="F731" i="3" s="1"/>
  <c r="E732" i="3"/>
  <c r="F732" i="3" s="1"/>
  <c r="E738" i="3"/>
  <c r="F738" i="3" s="1"/>
  <c r="E739" i="3"/>
  <c r="F739" i="3" s="1"/>
  <c r="E740" i="3"/>
  <c r="F740" i="3" s="1"/>
  <c r="E746" i="3"/>
  <c r="F746" i="3" s="1"/>
  <c r="E747" i="3"/>
  <c r="F747" i="3" s="1"/>
  <c r="E748" i="3"/>
  <c r="F748" i="3" s="1"/>
  <c r="E754" i="3"/>
  <c r="F754" i="3" s="1"/>
  <c r="E755" i="3"/>
  <c r="E756" i="3"/>
  <c r="F756" i="3" s="1"/>
  <c r="E762" i="3"/>
  <c r="F762" i="3" s="1"/>
  <c r="E763" i="3"/>
  <c r="F763" i="3" s="1"/>
  <c r="E764" i="3"/>
  <c r="F764" i="3" s="1"/>
  <c r="E770" i="3"/>
  <c r="F770" i="3" s="1"/>
  <c r="E771" i="3"/>
  <c r="F771" i="3" s="1"/>
  <c r="E772" i="3"/>
  <c r="F772" i="3" s="1"/>
  <c r="E778" i="3"/>
  <c r="F778" i="3" s="1"/>
  <c r="E779" i="3"/>
  <c r="F779" i="3" s="1"/>
  <c r="E780" i="3"/>
  <c r="F780" i="3" s="1"/>
  <c r="E786" i="3"/>
  <c r="F786" i="3" s="1"/>
  <c r="E787" i="3"/>
  <c r="E788" i="3"/>
  <c r="F788" i="3" s="1"/>
  <c r="E794" i="3"/>
  <c r="F794" i="3" s="1"/>
  <c r="E795" i="3"/>
  <c r="F795" i="3" s="1"/>
  <c r="E796" i="3"/>
  <c r="F796" i="3" s="1"/>
  <c r="E802" i="3"/>
  <c r="F802" i="3" s="1"/>
  <c r="E803" i="3"/>
  <c r="F803" i="3" s="1"/>
  <c r="E804" i="3"/>
  <c r="F804" i="3" s="1"/>
  <c r="E810" i="3"/>
  <c r="F810" i="3" s="1"/>
  <c r="E811" i="3"/>
  <c r="F811" i="3" s="1"/>
  <c r="E812" i="3"/>
  <c r="F812" i="3" s="1"/>
  <c r="E818" i="3"/>
  <c r="F818" i="3" s="1"/>
  <c r="E819" i="3"/>
  <c r="E820" i="3"/>
  <c r="F820" i="3" s="1"/>
  <c r="E826" i="3"/>
  <c r="F826" i="3" s="1"/>
  <c r="E827" i="3"/>
  <c r="F827" i="3" s="1"/>
  <c r="E828" i="3"/>
  <c r="F828" i="3" s="1"/>
  <c r="E834" i="3"/>
  <c r="F834" i="3" s="1"/>
  <c r="E835" i="3"/>
  <c r="F835" i="3" s="1"/>
  <c r="E836" i="3"/>
  <c r="F836" i="3" s="1"/>
  <c r="E842" i="3"/>
  <c r="F842" i="3" s="1"/>
  <c r="E843" i="3"/>
  <c r="F843" i="3" s="1"/>
  <c r="E844" i="3"/>
  <c r="F844" i="3" s="1"/>
  <c r="E850" i="3"/>
  <c r="F850" i="3" s="1"/>
  <c r="E851" i="3"/>
  <c r="E852" i="3"/>
  <c r="F852" i="3" s="1"/>
  <c r="E858" i="3"/>
  <c r="F858" i="3" s="1"/>
  <c r="E859" i="3"/>
  <c r="F859" i="3" s="1"/>
  <c r="E860" i="3"/>
  <c r="F860" i="3" s="1"/>
  <c r="E866" i="3"/>
  <c r="F866" i="3" s="1"/>
  <c r="E867" i="3"/>
  <c r="F867" i="3" s="1"/>
  <c r="E868" i="3"/>
  <c r="F868" i="3" s="1"/>
  <c r="E874" i="3"/>
  <c r="F874" i="3" s="1"/>
  <c r="E875" i="3"/>
  <c r="F875" i="3" s="1"/>
  <c r="E876" i="3"/>
  <c r="F876" i="3" s="1"/>
  <c r="E882" i="3"/>
  <c r="F882" i="3" s="1"/>
  <c r="E883" i="3"/>
  <c r="E884" i="3"/>
  <c r="F884" i="3" s="1"/>
  <c r="E890" i="3"/>
  <c r="F890" i="3" s="1"/>
  <c r="E891" i="3"/>
  <c r="F891" i="3" s="1"/>
  <c r="E892" i="3"/>
  <c r="F892" i="3" s="1"/>
  <c r="E898" i="3"/>
  <c r="F898" i="3" s="1"/>
  <c r="E899" i="3"/>
  <c r="F899" i="3" s="1"/>
  <c r="E900" i="3"/>
  <c r="F900" i="3" s="1"/>
  <c r="E906" i="3"/>
  <c r="F906" i="3" s="1"/>
  <c r="E907" i="3"/>
  <c r="F907" i="3" s="1"/>
  <c r="E908" i="3"/>
  <c r="F908" i="3" s="1"/>
  <c r="E914" i="3"/>
  <c r="F914" i="3" s="1"/>
  <c r="E915" i="3"/>
  <c r="E916" i="3"/>
  <c r="F916" i="3" s="1"/>
  <c r="E922" i="3"/>
  <c r="F922" i="3" s="1"/>
  <c r="E923" i="3"/>
  <c r="F923" i="3" s="1"/>
  <c r="E924" i="3"/>
  <c r="F924" i="3" s="1"/>
  <c r="E930" i="3"/>
  <c r="F930" i="3" s="1"/>
  <c r="E931" i="3"/>
  <c r="F931" i="3" s="1"/>
  <c r="E932" i="3"/>
  <c r="F932" i="3" s="1"/>
  <c r="E938" i="3"/>
  <c r="F938" i="3" s="1"/>
  <c r="E939" i="3"/>
  <c r="F939" i="3" s="1"/>
  <c r="E940" i="3"/>
  <c r="F940" i="3" s="1"/>
  <c r="E946" i="3"/>
  <c r="F946" i="3" s="1"/>
  <c r="E947" i="3"/>
  <c r="E948" i="3"/>
  <c r="F948" i="3" s="1"/>
  <c r="E954" i="3"/>
  <c r="F954" i="3" s="1"/>
  <c r="E955" i="3"/>
  <c r="F955" i="3" s="1"/>
  <c r="E956" i="3"/>
  <c r="F956" i="3" s="1"/>
  <c r="E962" i="3"/>
  <c r="F962" i="3" s="1"/>
  <c r="E963" i="3"/>
  <c r="F963" i="3" s="1"/>
  <c r="E964" i="3"/>
  <c r="F964" i="3" s="1"/>
  <c r="E970" i="3"/>
  <c r="F970" i="3" s="1"/>
  <c r="E971" i="3"/>
  <c r="F971" i="3" s="1"/>
  <c r="E972" i="3"/>
  <c r="F972" i="3" s="1"/>
  <c r="E978" i="3"/>
  <c r="F978" i="3" s="1"/>
  <c r="E979" i="3"/>
  <c r="E980" i="3"/>
  <c r="F980" i="3" s="1"/>
  <c r="E986" i="3"/>
  <c r="F986" i="3" s="1"/>
  <c r="E987" i="3"/>
  <c r="F987" i="3" s="1"/>
  <c r="E988" i="3"/>
  <c r="F988" i="3" s="1"/>
  <c r="E994" i="3"/>
  <c r="F994" i="3" s="1"/>
  <c r="E995" i="3"/>
  <c r="F995" i="3" s="1"/>
  <c r="E996" i="3"/>
  <c r="F996" i="3" s="1"/>
  <c r="E1002" i="3"/>
  <c r="F1002" i="3" s="1"/>
  <c r="E1003" i="3"/>
  <c r="F1003" i="3" s="1"/>
  <c r="E1004" i="3"/>
  <c r="F1004" i="3" s="1"/>
  <c r="E3" i="3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1006" i="3"/>
  <c r="C1005" i="3"/>
  <c r="C1004" i="3"/>
  <c r="C1003" i="3"/>
  <c r="C1002" i="3"/>
  <c r="C1001" i="3"/>
  <c r="E1001" i="3" s="1"/>
  <c r="F1001" i="3" s="1"/>
  <c r="C1000" i="3"/>
  <c r="C999" i="3"/>
  <c r="C998" i="3"/>
  <c r="C997" i="3"/>
  <c r="C996" i="3"/>
  <c r="C995" i="3"/>
  <c r="C994" i="3"/>
  <c r="C993" i="3"/>
  <c r="E993" i="3" s="1"/>
  <c r="F993" i="3" s="1"/>
  <c r="C992" i="3"/>
  <c r="C991" i="3"/>
  <c r="C990" i="3"/>
  <c r="C989" i="3"/>
  <c r="C988" i="3"/>
  <c r="C987" i="3"/>
  <c r="C986" i="3"/>
  <c r="C985" i="3"/>
  <c r="E985" i="3" s="1"/>
  <c r="F985" i="3" s="1"/>
  <c r="C984" i="3"/>
  <c r="C983" i="3"/>
  <c r="C982" i="3"/>
  <c r="C981" i="3"/>
  <c r="C980" i="3"/>
  <c r="C979" i="3"/>
  <c r="C978" i="3"/>
  <c r="C977" i="3"/>
  <c r="E977" i="3" s="1"/>
  <c r="F977" i="3" s="1"/>
  <c r="C976" i="3"/>
  <c r="C975" i="3"/>
  <c r="C974" i="3"/>
  <c r="C973" i="3"/>
  <c r="C972" i="3"/>
  <c r="C971" i="3"/>
  <c r="C970" i="3"/>
  <c r="C969" i="3"/>
  <c r="E969" i="3" s="1"/>
  <c r="F969" i="3" s="1"/>
  <c r="C968" i="3"/>
  <c r="C967" i="3"/>
  <c r="C966" i="3"/>
  <c r="C965" i="3"/>
  <c r="C964" i="3"/>
  <c r="C963" i="3"/>
  <c r="C962" i="3"/>
  <c r="C961" i="3"/>
  <c r="E961" i="3" s="1"/>
  <c r="F961" i="3" s="1"/>
  <c r="C960" i="3"/>
  <c r="C959" i="3"/>
  <c r="C958" i="3"/>
  <c r="C957" i="3"/>
  <c r="C956" i="3"/>
  <c r="C955" i="3"/>
  <c r="C954" i="3"/>
  <c r="C953" i="3"/>
  <c r="E953" i="3" s="1"/>
  <c r="F953" i="3" s="1"/>
  <c r="C952" i="3"/>
  <c r="C951" i="3"/>
  <c r="C950" i="3"/>
  <c r="C949" i="3"/>
  <c r="C948" i="3"/>
  <c r="C947" i="3"/>
  <c r="C946" i="3"/>
  <c r="C945" i="3"/>
  <c r="E945" i="3" s="1"/>
  <c r="F945" i="3" s="1"/>
  <c r="C944" i="3"/>
  <c r="C943" i="3"/>
  <c r="C942" i="3"/>
  <c r="C941" i="3"/>
  <c r="C940" i="3"/>
  <c r="C939" i="3"/>
  <c r="C938" i="3"/>
  <c r="C937" i="3"/>
  <c r="E937" i="3" s="1"/>
  <c r="F937" i="3" s="1"/>
  <c r="C936" i="3"/>
  <c r="C935" i="3"/>
  <c r="C934" i="3"/>
  <c r="C933" i="3"/>
  <c r="C932" i="3"/>
  <c r="C931" i="3"/>
  <c r="C930" i="3"/>
  <c r="C929" i="3"/>
  <c r="E929" i="3" s="1"/>
  <c r="F929" i="3" s="1"/>
  <c r="C928" i="3"/>
  <c r="C927" i="3"/>
  <c r="C926" i="3"/>
  <c r="C925" i="3"/>
  <c r="C924" i="3"/>
  <c r="C923" i="3"/>
  <c r="C922" i="3"/>
  <c r="C921" i="3"/>
  <c r="E921" i="3" s="1"/>
  <c r="F921" i="3" s="1"/>
  <c r="C920" i="3"/>
  <c r="C919" i="3"/>
  <c r="C918" i="3"/>
  <c r="C917" i="3"/>
  <c r="C916" i="3"/>
  <c r="C915" i="3"/>
  <c r="C914" i="3"/>
  <c r="C913" i="3"/>
  <c r="E913" i="3" s="1"/>
  <c r="F913" i="3" s="1"/>
  <c r="C912" i="3"/>
  <c r="C911" i="3"/>
  <c r="C910" i="3"/>
  <c r="C909" i="3"/>
  <c r="C908" i="3"/>
  <c r="C907" i="3"/>
  <c r="C906" i="3"/>
  <c r="C905" i="3"/>
  <c r="E905" i="3" s="1"/>
  <c r="F905" i="3" s="1"/>
  <c r="C904" i="3"/>
  <c r="C903" i="3"/>
  <c r="C902" i="3"/>
  <c r="C901" i="3"/>
  <c r="C900" i="3"/>
  <c r="C899" i="3"/>
  <c r="C898" i="3"/>
  <c r="C897" i="3"/>
  <c r="E897" i="3" s="1"/>
  <c r="F897" i="3" s="1"/>
  <c r="C896" i="3"/>
  <c r="C895" i="3"/>
  <c r="C894" i="3"/>
  <c r="C893" i="3"/>
  <c r="C892" i="3"/>
  <c r="C891" i="3"/>
  <c r="C890" i="3"/>
  <c r="C889" i="3"/>
  <c r="E889" i="3" s="1"/>
  <c r="F889" i="3" s="1"/>
  <c r="C888" i="3"/>
  <c r="C887" i="3"/>
  <c r="C886" i="3"/>
  <c r="C885" i="3"/>
  <c r="C884" i="3"/>
  <c r="C883" i="3"/>
  <c r="C882" i="3"/>
  <c r="C881" i="3"/>
  <c r="E881" i="3" s="1"/>
  <c r="F881" i="3" s="1"/>
  <c r="C880" i="3"/>
  <c r="C879" i="3"/>
  <c r="C878" i="3"/>
  <c r="C877" i="3"/>
  <c r="C876" i="3"/>
  <c r="C875" i="3"/>
  <c r="C874" i="3"/>
  <c r="C873" i="3"/>
  <c r="E873" i="3" s="1"/>
  <c r="F873" i="3" s="1"/>
  <c r="C872" i="3"/>
  <c r="C871" i="3"/>
  <c r="C870" i="3"/>
  <c r="C869" i="3"/>
  <c r="C868" i="3"/>
  <c r="C867" i="3"/>
  <c r="C866" i="3"/>
  <c r="C865" i="3"/>
  <c r="E865" i="3" s="1"/>
  <c r="F865" i="3" s="1"/>
  <c r="C864" i="3"/>
  <c r="C863" i="3"/>
  <c r="C862" i="3"/>
  <c r="C861" i="3"/>
  <c r="C860" i="3"/>
  <c r="C859" i="3"/>
  <c r="C858" i="3"/>
  <c r="C857" i="3"/>
  <c r="E857" i="3" s="1"/>
  <c r="F857" i="3" s="1"/>
  <c r="C856" i="3"/>
  <c r="C855" i="3"/>
  <c r="C854" i="3"/>
  <c r="C853" i="3"/>
  <c r="C852" i="3"/>
  <c r="C851" i="3"/>
  <c r="C850" i="3"/>
  <c r="C849" i="3"/>
  <c r="E849" i="3" s="1"/>
  <c r="F849" i="3" s="1"/>
  <c r="C848" i="3"/>
  <c r="C847" i="3"/>
  <c r="C846" i="3"/>
  <c r="C845" i="3"/>
  <c r="C844" i="3"/>
  <c r="C843" i="3"/>
  <c r="C842" i="3"/>
  <c r="C841" i="3"/>
  <c r="E841" i="3" s="1"/>
  <c r="F841" i="3" s="1"/>
  <c r="C840" i="3"/>
  <c r="C839" i="3"/>
  <c r="C838" i="3"/>
  <c r="C837" i="3"/>
  <c r="C836" i="3"/>
  <c r="C835" i="3"/>
  <c r="C834" i="3"/>
  <c r="C833" i="3"/>
  <c r="E833" i="3" s="1"/>
  <c r="F833" i="3" s="1"/>
  <c r="C832" i="3"/>
  <c r="C831" i="3"/>
  <c r="C830" i="3"/>
  <c r="C829" i="3"/>
  <c r="C828" i="3"/>
  <c r="C827" i="3"/>
  <c r="C826" i="3"/>
  <c r="C825" i="3"/>
  <c r="E825" i="3" s="1"/>
  <c r="F825" i="3" s="1"/>
  <c r="C824" i="3"/>
  <c r="C823" i="3"/>
  <c r="C822" i="3"/>
  <c r="C821" i="3"/>
  <c r="C820" i="3"/>
  <c r="C819" i="3"/>
  <c r="C818" i="3"/>
  <c r="C817" i="3"/>
  <c r="E817" i="3" s="1"/>
  <c r="F817" i="3" s="1"/>
  <c r="C816" i="3"/>
  <c r="C815" i="3"/>
  <c r="C814" i="3"/>
  <c r="C813" i="3"/>
  <c r="C812" i="3"/>
  <c r="C811" i="3"/>
  <c r="C810" i="3"/>
  <c r="C809" i="3"/>
  <c r="E809" i="3" s="1"/>
  <c r="F809" i="3" s="1"/>
  <c r="C808" i="3"/>
  <c r="C807" i="3"/>
  <c r="C806" i="3"/>
  <c r="C805" i="3"/>
  <c r="C804" i="3"/>
  <c r="C803" i="3"/>
  <c r="C802" i="3"/>
  <c r="C801" i="3"/>
  <c r="E801" i="3" s="1"/>
  <c r="F801" i="3" s="1"/>
  <c r="C800" i="3"/>
  <c r="C799" i="3"/>
  <c r="C798" i="3"/>
  <c r="C797" i="3"/>
  <c r="C796" i="3"/>
  <c r="C795" i="3"/>
  <c r="C794" i="3"/>
  <c r="C793" i="3"/>
  <c r="E793" i="3" s="1"/>
  <c r="F793" i="3" s="1"/>
  <c r="C792" i="3"/>
  <c r="C791" i="3"/>
  <c r="C790" i="3"/>
  <c r="C789" i="3"/>
  <c r="C788" i="3"/>
  <c r="C787" i="3"/>
  <c r="C786" i="3"/>
  <c r="C785" i="3"/>
  <c r="E785" i="3" s="1"/>
  <c r="F785" i="3" s="1"/>
  <c r="C784" i="3"/>
  <c r="C783" i="3"/>
  <c r="C782" i="3"/>
  <c r="C781" i="3"/>
  <c r="C780" i="3"/>
  <c r="C779" i="3"/>
  <c r="C778" i="3"/>
  <c r="C777" i="3"/>
  <c r="E777" i="3" s="1"/>
  <c r="F777" i="3" s="1"/>
  <c r="C776" i="3"/>
  <c r="C775" i="3"/>
  <c r="C774" i="3"/>
  <c r="C773" i="3"/>
  <c r="C772" i="3"/>
  <c r="C771" i="3"/>
  <c r="C770" i="3"/>
  <c r="C769" i="3"/>
  <c r="E769" i="3" s="1"/>
  <c r="F769" i="3" s="1"/>
  <c r="C768" i="3"/>
  <c r="C767" i="3"/>
  <c r="C766" i="3"/>
  <c r="C765" i="3"/>
  <c r="C764" i="3"/>
  <c r="C763" i="3"/>
  <c r="C762" i="3"/>
  <c r="C761" i="3"/>
  <c r="E761" i="3" s="1"/>
  <c r="F761" i="3" s="1"/>
  <c r="C760" i="3"/>
  <c r="C759" i="3"/>
  <c r="C758" i="3"/>
  <c r="C757" i="3"/>
  <c r="C756" i="3"/>
  <c r="C755" i="3"/>
  <c r="C754" i="3"/>
  <c r="C753" i="3"/>
  <c r="E753" i="3" s="1"/>
  <c r="F753" i="3" s="1"/>
  <c r="C752" i="3"/>
  <c r="C751" i="3"/>
  <c r="C750" i="3"/>
  <c r="C749" i="3"/>
  <c r="C748" i="3"/>
  <c r="C747" i="3"/>
  <c r="C746" i="3"/>
  <c r="C745" i="3"/>
  <c r="E745" i="3" s="1"/>
  <c r="F745" i="3" s="1"/>
  <c r="C744" i="3"/>
  <c r="C743" i="3"/>
  <c r="C742" i="3"/>
  <c r="C741" i="3"/>
  <c r="C740" i="3"/>
  <c r="C739" i="3"/>
  <c r="C738" i="3"/>
  <c r="C737" i="3"/>
  <c r="E737" i="3" s="1"/>
  <c r="F737" i="3" s="1"/>
  <c r="C736" i="3"/>
  <c r="C735" i="3"/>
  <c r="C734" i="3"/>
  <c r="C733" i="3"/>
  <c r="C732" i="3"/>
  <c r="C731" i="3"/>
  <c r="C730" i="3"/>
  <c r="C729" i="3"/>
  <c r="E729" i="3" s="1"/>
  <c r="F729" i="3" s="1"/>
  <c r="C728" i="3"/>
  <c r="C727" i="3"/>
  <c r="C726" i="3"/>
  <c r="C725" i="3"/>
  <c r="C724" i="3"/>
  <c r="C723" i="3"/>
  <c r="C722" i="3"/>
  <c r="C721" i="3"/>
  <c r="E721" i="3" s="1"/>
  <c r="F721" i="3" s="1"/>
  <c r="C720" i="3"/>
  <c r="C719" i="3"/>
  <c r="C718" i="3"/>
  <c r="C717" i="3"/>
  <c r="C716" i="3"/>
  <c r="C715" i="3"/>
  <c r="C714" i="3"/>
  <c r="C713" i="3"/>
  <c r="E713" i="3" s="1"/>
  <c r="F713" i="3" s="1"/>
  <c r="C712" i="3"/>
  <c r="C711" i="3"/>
  <c r="C710" i="3"/>
  <c r="C709" i="3"/>
  <c r="C708" i="3"/>
  <c r="C707" i="3"/>
  <c r="C706" i="3"/>
  <c r="C705" i="3"/>
  <c r="E705" i="3" s="1"/>
  <c r="F705" i="3" s="1"/>
  <c r="C704" i="3"/>
  <c r="C703" i="3"/>
  <c r="C702" i="3"/>
  <c r="C701" i="3"/>
  <c r="C700" i="3"/>
  <c r="C699" i="3"/>
  <c r="C698" i="3"/>
  <c r="C697" i="3"/>
  <c r="E697" i="3" s="1"/>
  <c r="F697" i="3" s="1"/>
  <c r="C696" i="3"/>
  <c r="C695" i="3"/>
  <c r="C694" i="3"/>
  <c r="C693" i="3"/>
  <c r="C692" i="3"/>
  <c r="C691" i="3"/>
  <c r="C690" i="3"/>
  <c r="C689" i="3"/>
  <c r="E689" i="3" s="1"/>
  <c r="F689" i="3" s="1"/>
  <c r="C688" i="3"/>
  <c r="C687" i="3"/>
  <c r="C686" i="3"/>
  <c r="C685" i="3"/>
  <c r="C684" i="3"/>
  <c r="C683" i="3"/>
  <c r="C682" i="3"/>
  <c r="C681" i="3"/>
  <c r="E681" i="3" s="1"/>
  <c r="F681" i="3" s="1"/>
  <c r="C680" i="3"/>
  <c r="C679" i="3"/>
  <c r="C678" i="3"/>
  <c r="C677" i="3"/>
  <c r="C676" i="3"/>
  <c r="C675" i="3"/>
  <c r="C674" i="3"/>
  <c r="C673" i="3"/>
  <c r="E673" i="3" s="1"/>
  <c r="F673" i="3" s="1"/>
  <c r="C672" i="3"/>
  <c r="C671" i="3"/>
  <c r="C670" i="3"/>
  <c r="C669" i="3"/>
  <c r="C668" i="3"/>
  <c r="C667" i="3"/>
  <c r="C666" i="3"/>
  <c r="C665" i="3"/>
  <c r="E665" i="3" s="1"/>
  <c r="F665" i="3" s="1"/>
  <c r="C664" i="3"/>
  <c r="C663" i="3"/>
  <c r="C662" i="3"/>
  <c r="C661" i="3"/>
  <c r="C660" i="3"/>
  <c r="C659" i="3"/>
  <c r="C658" i="3"/>
  <c r="C657" i="3"/>
  <c r="E657" i="3" s="1"/>
  <c r="F657" i="3" s="1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E633" i="3" s="1"/>
  <c r="F633" i="3" s="1"/>
  <c r="C632" i="3"/>
  <c r="C631" i="3"/>
  <c r="C630" i="3"/>
  <c r="C629" i="3"/>
  <c r="C628" i="3"/>
  <c r="C627" i="3"/>
  <c r="C626" i="3"/>
  <c r="C625" i="3"/>
  <c r="E625" i="3" s="1"/>
  <c r="F625" i="3" s="1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E601" i="3" s="1"/>
  <c r="F601" i="3" s="1"/>
  <c r="C600" i="3"/>
  <c r="C599" i="3"/>
  <c r="C598" i="3"/>
  <c r="C597" i="3"/>
  <c r="C596" i="3"/>
  <c r="C595" i="3"/>
  <c r="C594" i="3"/>
  <c r="C593" i="3"/>
  <c r="E593" i="3" s="1"/>
  <c r="F593" i="3" s="1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E569" i="3" s="1"/>
  <c r="F569" i="3" s="1"/>
  <c r="C568" i="3"/>
  <c r="C567" i="3"/>
  <c r="C566" i="3"/>
  <c r="C565" i="3"/>
  <c r="C564" i="3"/>
  <c r="C563" i="3"/>
  <c r="C562" i="3"/>
  <c r="C561" i="3"/>
  <c r="E561" i="3" s="1"/>
  <c r="F561" i="3" s="1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E537" i="3" s="1"/>
  <c r="F537" i="3" s="1"/>
  <c r="C536" i="3"/>
  <c r="C535" i="3"/>
  <c r="C534" i="3"/>
  <c r="C533" i="3"/>
  <c r="C532" i="3"/>
  <c r="C531" i="3"/>
  <c r="C530" i="3"/>
  <c r="C529" i="3"/>
  <c r="E529" i="3" s="1"/>
  <c r="F529" i="3" s="1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E505" i="3" s="1"/>
  <c r="F505" i="3" s="1"/>
  <c r="C504" i="3"/>
  <c r="C503" i="3"/>
  <c r="C502" i="3"/>
  <c r="C501" i="3"/>
  <c r="C500" i="3"/>
  <c r="C499" i="3"/>
  <c r="C498" i="3"/>
  <c r="C497" i="3"/>
  <c r="E497" i="3" s="1"/>
  <c r="F497" i="3" s="1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E473" i="3" s="1"/>
  <c r="F473" i="3" s="1"/>
  <c r="C472" i="3"/>
  <c r="C471" i="3"/>
  <c r="C470" i="3"/>
  <c r="C469" i="3"/>
  <c r="C468" i="3"/>
  <c r="C467" i="3"/>
  <c r="C466" i="3"/>
  <c r="C465" i="3"/>
  <c r="E465" i="3" s="1"/>
  <c r="F465" i="3" s="1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E449" i="3" s="1"/>
  <c r="F449" i="3" s="1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E71" i="3" s="1"/>
  <c r="F71" i="3" s="1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E57" i="3" s="1"/>
  <c r="F57" i="3" s="1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E39" i="3" s="1"/>
  <c r="F39" i="3" s="1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E25" i="3" s="1"/>
  <c r="F25" i="3" s="1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E7" i="3" s="1"/>
  <c r="F7" i="3" s="1"/>
  <c r="C6" i="3"/>
  <c r="C5" i="3"/>
  <c r="C4" i="3"/>
  <c r="E1003" i="4" l="1"/>
  <c r="F1003" i="4" s="1"/>
  <c r="E939" i="4"/>
  <c r="F939" i="4" s="1"/>
  <c r="E875" i="4"/>
  <c r="F875" i="4" s="1"/>
  <c r="E811" i="4"/>
  <c r="F811" i="4" s="1"/>
  <c r="E747" i="4"/>
  <c r="F747" i="4" s="1"/>
  <c r="E996" i="4"/>
  <c r="F996" i="4" s="1"/>
  <c r="E994" i="4"/>
  <c r="F994" i="4" s="1"/>
  <c r="E930" i="4"/>
  <c r="F930" i="4" s="1"/>
  <c r="E866" i="4"/>
  <c r="F866" i="4" s="1"/>
  <c r="E802" i="4"/>
  <c r="F802" i="4" s="1"/>
  <c r="E738" i="4"/>
  <c r="F738" i="4" s="1"/>
  <c r="E988" i="4"/>
  <c r="F988" i="4" s="1"/>
  <c r="E836" i="4"/>
  <c r="F836" i="4" s="1"/>
  <c r="E716" i="4"/>
  <c r="F716" i="4" s="1"/>
  <c r="J8" i="4"/>
  <c r="E972" i="4" s="1"/>
  <c r="F972" i="4" s="1"/>
  <c r="E948" i="4"/>
  <c r="F948" i="4" s="1"/>
  <c r="E667" i="4"/>
  <c r="F667" i="4" s="1"/>
  <c r="E659" i="4"/>
  <c r="F659" i="4" s="1"/>
  <c r="E603" i="4"/>
  <c r="F603" i="4" s="1"/>
  <c r="E595" i="4"/>
  <c r="F595" i="4" s="1"/>
  <c r="E539" i="4"/>
  <c r="F539" i="4" s="1"/>
  <c r="E531" i="4"/>
  <c r="F531" i="4" s="1"/>
  <c r="E475" i="4"/>
  <c r="F475" i="4" s="1"/>
  <c r="E467" i="4"/>
  <c r="F467" i="4" s="1"/>
  <c r="E411" i="4"/>
  <c r="F411" i="4" s="1"/>
  <c r="E403" i="4"/>
  <c r="F403" i="4" s="1"/>
  <c r="E347" i="4"/>
  <c r="F347" i="4" s="1"/>
  <c r="E339" i="4"/>
  <c r="F339" i="4" s="1"/>
  <c r="E283" i="4"/>
  <c r="F283" i="4" s="1"/>
  <c r="E275" i="4"/>
  <c r="F275" i="4" s="1"/>
  <c r="E219" i="4"/>
  <c r="F219" i="4" s="1"/>
  <c r="E211" i="4"/>
  <c r="F211" i="4" s="1"/>
  <c r="E155" i="4"/>
  <c r="F155" i="4" s="1"/>
  <c r="E147" i="4"/>
  <c r="F147" i="4" s="1"/>
  <c r="E91" i="4"/>
  <c r="F91" i="4" s="1"/>
  <c r="E83" i="4"/>
  <c r="F83" i="4" s="1"/>
  <c r="E27" i="4"/>
  <c r="F27" i="4" s="1"/>
  <c r="E19" i="4"/>
  <c r="F19" i="4" s="1"/>
  <c r="E969" i="4"/>
  <c r="F969" i="4" s="1"/>
  <c r="E961" i="4"/>
  <c r="F961" i="4" s="1"/>
  <c r="E905" i="4"/>
  <c r="F905" i="4" s="1"/>
  <c r="E897" i="4"/>
  <c r="F897" i="4" s="1"/>
  <c r="E841" i="4"/>
  <c r="F841" i="4" s="1"/>
  <c r="E833" i="4"/>
  <c r="F833" i="4" s="1"/>
  <c r="E777" i="4"/>
  <c r="F777" i="4" s="1"/>
  <c r="E769" i="4"/>
  <c r="F769" i="4" s="1"/>
  <c r="E713" i="4"/>
  <c r="F713" i="4" s="1"/>
  <c r="E705" i="4"/>
  <c r="F705" i="4" s="1"/>
  <c r="E984" i="4"/>
  <c r="F984" i="4" s="1"/>
  <c r="E976" i="4"/>
  <c r="F976" i="4" s="1"/>
  <c r="E920" i="4"/>
  <c r="F920" i="4" s="1"/>
  <c r="E912" i="4"/>
  <c r="F912" i="4" s="1"/>
  <c r="E856" i="4"/>
  <c r="F856" i="4" s="1"/>
  <c r="E848" i="4"/>
  <c r="F848" i="4" s="1"/>
  <c r="E792" i="4"/>
  <c r="F792" i="4" s="1"/>
  <c r="E784" i="4"/>
  <c r="F784" i="4" s="1"/>
  <c r="E728" i="4"/>
  <c r="F728" i="4" s="1"/>
  <c r="E720" i="4"/>
  <c r="F720" i="4" s="1"/>
  <c r="E999" i="4"/>
  <c r="F999" i="4" s="1"/>
  <c r="E991" i="4"/>
  <c r="F991" i="4" s="1"/>
  <c r="E935" i="4"/>
  <c r="F935" i="4" s="1"/>
  <c r="E927" i="4"/>
  <c r="F927" i="4" s="1"/>
  <c r="E871" i="4"/>
  <c r="F871" i="4" s="1"/>
  <c r="E863" i="4"/>
  <c r="F863" i="4" s="1"/>
  <c r="E807" i="4"/>
  <c r="F807" i="4" s="1"/>
  <c r="E799" i="4"/>
  <c r="F799" i="4" s="1"/>
  <c r="E743" i="4"/>
  <c r="F743" i="4" s="1"/>
  <c r="E735" i="4"/>
  <c r="F735" i="4" s="1"/>
  <c r="E679" i="4"/>
  <c r="F679" i="4" s="1"/>
  <c r="E671" i="4"/>
  <c r="F671" i="4" s="1"/>
  <c r="E958" i="4"/>
  <c r="F958" i="4" s="1"/>
  <c r="E950" i="4"/>
  <c r="F950" i="4" s="1"/>
  <c r="E894" i="4"/>
  <c r="F894" i="4" s="1"/>
  <c r="E886" i="4"/>
  <c r="F886" i="4" s="1"/>
  <c r="E830" i="4"/>
  <c r="F830" i="4" s="1"/>
  <c r="E822" i="4"/>
  <c r="F822" i="4" s="1"/>
  <c r="E766" i="4"/>
  <c r="F766" i="4" s="1"/>
  <c r="E758" i="4"/>
  <c r="F758" i="4" s="1"/>
  <c r="E702" i="4"/>
  <c r="F702" i="4" s="1"/>
  <c r="E694" i="4"/>
  <c r="F694" i="4" s="1"/>
  <c r="E973" i="4"/>
  <c r="F973" i="4" s="1"/>
  <c r="E965" i="4"/>
  <c r="F965" i="4" s="1"/>
  <c r="E909" i="4"/>
  <c r="F909" i="4" s="1"/>
  <c r="E901" i="4"/>
  <c r="F901" i="4" s="1"/>
  <c r="E861" i="4"/>
  <c r="F861" i="4" s="1"/>
  <c r="E845" i="4"/>
  <c r="F845" i="4" s="1"/>
  <c r="E837" i="4"/>
  <c r="F837" i="4" s="1"/>
  <c r="E797" i="4"/>
  <c r="F797" i="4" s="1"/>
  <c r="E781" i="4"/>
  <c r="F781" i="4" s="1"/>
  <c r="E773" i="4"/>
  <c r="F773" i="4" s="1"/>
  <c r="E733" i="4"/>
  <c r="F733" i="4" s="1"/>
  <c r="E717" i="4"/>
  <c r="F717" i="4" s="1"/>
  <c r="E709" i="4"/>
  <c r="F709" i="4" s="1"/>
  <c r="E666" i="4"/>
  <c r="F666" i="4" s="1"/>
  <c r="E658" i="4"/>
  <c r="F658" i="4" s="1"/>
  <c r="E650" i="4"/>
  <c r="F650" i="4" s="1"/>
  <c r="E642" i="4"/>
  <c r="F642" i="4" s="1"/>
  <c r="E602" i="4"/>
  <c r="F602" i="4" s="1"/>
  <c r="E594" i="4"/>
  <c r="F594" i="4" s="1"/>
  <c r="E586" i="4"/>
  <c r="F586" i="4" s="1"/>
  <c r="E578" i="4"/>
  <c r="F578" i="4" s="1"/>
  <c r="E538" i="4"/>
  <c r="F538" i="4" s="1"/>
  <c r="E530" i="4"/>
  <c r="F530" i="4" s="1"/>
  <c r="E522" i="4"/>
  <c r="F522" i="4" s="1"/>
  <c r="E514" i="4"/>
  <c r="F514" i="4" s="1"/>
  <c r="E474" i="4"/>
  <c r="F474" i="4" s="1"/>
  <c r="E466" i="4"/>
  <c r="F466" i="4" s="1"/>
  <c r="E458" i="4"/>
  <c r="F458" i="4" s="1"/>
  <c r="E450" i="4"/>
  <c r="F450" i="4" s="1"/>
  <c r="E410" i="4"/>
  <c r="F410" i="4" s="1"/>
  <c r="E402" i="4"/>
  <c r="F402" i="4" s="1"/>
  <c r="E394" i="4"/>
  <c r="F394" i="4" s="1"/>
  <c r="E386" i="4"/>
  <c r="F386" i="4" s="1"/>
  <c r="E346" i="4"/>
  <c r="F346" i="4" s="1"/>
  <c r="E338" i="4"/>
  <c r="F338" i="4" s="1"/>
  <c r="E330" i="4"/>
  <c r="F330" i="4" s="1"/>
  <c r="E322" i="4"/>
  <c r="F322" i="4" s="1"/>
  <c r="E282" i="4"/>
  <c r="F282" i="4" s="1"/>
  <c r="E274" i="4"/>
  <c r="F274" i="4" s="1"/>
  <c r="E266" i="4"/>
  <c r="F266" i="4" s="1"/>
  <c r="E258" i="4"/>
  <c r="F258" i="4" s="1"/>
  <c r="E218" i="4"/>
  <c r="F218" i="4" s="1"/>
  <c r="E210" i="4"/>
  <c r="F210" i="4" s="1"/>
  <c r="E202" i="4"/>
  <c r="F202" i="4" s="1"/>
  <c r="E194" i="4"/>
  <c r="F194" i="4" s="1"/>
  <c r="E154" i="4"/>
  <c r="F154" i="4" s="1"/>
  <c r="E146" i="4"/>
  <c r="F146" i="4" s="1"/>
  <c r="E138" i="4"/>
  <c r="F138" i="4" s="1"/>
  <c r="E130" i="4"/>
  <c r="F130" i="4" s="1"/>
  <c r="E90" i="4"/>
  <c r="F90" i="4" s="1"/>
  <c r="E82" i="4"/>
  <c r="F82" i="4" s="1"/>
  <c r="E74" i="4"/>
  <c r="F74" i="4" s="1"/>
  <c r="E66" i="4"/>
  <c r="F66" i="4" s="1"/>
  <c r="E26" i="4"/>
  <c r="F26" i="4" s="1"/>
  <c r="E18" i="4"/>
  <c r="F18" i="4" s="1"/>
  <c r="E10" i="4"/>
  <c r="F10" i="4" s="1"/>
  <c r="E665" i="4"/>
  <c r="F665" i="4" s="1"/>
  <c r="E625" i="4"/>
  <c r="F625" i="4" s="1"/>
  <c r="E617" i="4"/>
  <c r="F617" i="4" s="1"/>
  <c r="E609" i="4"/>
  <c r="F609" i="4" s="1"/>
  <c r="E601" i="4"/>
  <c r="F601" i="4" s="1"/>
  <c r="E561" i="4"/>
  <c r="F561" i="4" s="1"/>
  <c r="E553" i="4"/>
  <c r="F553" i="4" s="1"/>
  <c r="E545" i="4"/>
  <c r="F545" i="4" s="1"/>
  <c r="E537" i="4"/>
  <c r="F537" i="4" s="1"/>
  <c r="E497" i="4"/>
  <c r="F497" i="4" s="1"/>
  <c r="E489" i="4"/>
  <c r="F489" i="4" s="1"/>
  <c r="E481" i="4"/>
  <c r="F481" i="4" s="1"/>
  <c r="E473" i="4"/>
  <c r="F473" i="4" s="1"/>
  <c r="E433" i="4"/>
  <c r="F433" i="4" s="1"/>
  <c r="E425" i="4"/>
  <c r="F425" i="4" s="1"/>
  <c r="E417" i="4"/>
  <c r="F417" i="4" s="1"/>
  <c r="E409" i="4"/>
  <c r="F409" i="4" s="1"/>
  <c r="E377" i="4"/>
  <c r="F377" i="4" s="1"/>
  <c r="E369" i="4"/>
  <c r="F369" i="4" s="1"/>
  <c r="E361" i="4"/>
  <c r="F361" i="4" s="1"/>
  <c r="E353" i="4"/>
  <c r="F353" i="4" s="1"/>
  <c r="E345" i="4"/>
  <c r="F345" i="4" s="1"/>
  <c r="E313" i="4"/>
  <c r="F313" i="4" s="1"/>
  <c r="E305" i="4"/>
  <c r="F305" i="4" s="1"/>
  <c r="E297" i="4"/>
  <c r="F297" i="4" s="1"/>
  <c r="E289" i="4"/>
  <c r="F289" i="4" s="1"/>
  <c r="E281" i="4"/>
  <c r="F281" i="4" s="1"/>
  <c r="E249" i="4"/>
  <c r="F249" i="4" s="1"/>
  <c r="E241" i="4"/>
  <c r="F241" i="4" s="1"/>
  <c r="E233" i="4"/>
  <c r="F233" i="4" s="1"/>
  <c r="E225" i="4"/>
  <c r="F225" i="4" s="1"/>
  <c r="E217" i="4"/>
  <c r="F217" i="4" s="1"/>
  <c r="E185" i="4"/>
  <c r="F185" i="4" s="1"/>
  <c r="E177" i="4"/>
  <c r="F177" i="4" s="1"/>
  <c r="E169" i="4"/>
  <c r="F169" i="4" s="1"/>
  <c r="E161" i="4"/>
  <c r="F161" i="4" s="1"/>
  <c r="E153" i="4"/>
  <c r="F153" i="4" s="1"/>
  <c r="E121" i="4"/>
  <c r="F121" i="4" s="1"/>
  <c r="E113" i="4"/>
  <c r="F113" i="4" s="1"/>
  <c r="E105" i="4"/>
  <c r="F105" i="4" s="1"/>
  <c r="E97" i="4"/>
  <c r="F97" i="4" s="1"/>
  <c r="E89" i="4"/>
  <c r="F89" i="4" s="1"/>
  <c r="E57" i="4"/>
  <c r="F57" i="4" s="1"/>
  <c r="E49" i="4"/>
  <c r="F49" i="4" s="1"/>
  <c r="E41" i="4"/>
  <c r="F41" i="4" s="1"/>
  <c r="E33" i="4"/>
  <c r="F33" i="4" s="1"/>
  <c r="E25" i="4"/>
  <c r="F25" i="4" s="1"/>
  <c r="E672" i="4"/>
  <c r="F672" i="4" s="1"/>
  <c r="E664" i="4"/>
  <c r="F664" i="4" s="1"/>
  <c r="E656" i="4"/>
  <c r="F656" i="4" s="1"/>
  <c r="E648" i="4"/>
  <c r="F648" i="4" s="1"/>
  <c r="E640" i="4"/>
  <c r="F640" i="4" s="1"/>
  <c r="E632" i="4"/>
  <c r="F632" i="4" s="1"/>
  <c r="E608" i="4"/>
  <c r="F608" i="4" s="1"/>
  <c r="E600" i="4"/>
  <c r="F600" i="4" s="1"/>
  <c r="E592" i="4"/>
  <c r="F592" i="4" s="1"/>
  <c r="E584" i="4"/>
  <c r="F584" i="4" s="1"/>
  <c r="E576" i="4"/>
  <c r="F576" i="4" s="1"/>
  <c r="E568" i="4"/>
  <c r="F568" i="4" s="1"/>
  <c r="E544" i="4"/>
  <c r="F544" i="4" s="1"/>
  <c r="E536" i="4"/>
  <c r="F536" i="4" s="1"/>
  <c r="E528" i="4"/>
  <c r="F528" i="4" s="1"/>
  <c r="E520" i="4"/>
  <c r="F520" i="4" s="1"/>
  <c r="E512" i="4"/>
  <c r="F512" i="4" s="1"/>
  <c r="E504" i="4"/>
  <c r="F504" i="4" s="1"/>
  <c r="E488" i="4"/>
  <c r="F488" i="4" s="1"/>
  <c r="E480" i="4"/>
  <c r="F480" i="4" s="1"/>
  <c r="E472" i="4"/>
  <c r="F472" i="4" s="1"/>
  <c r="E464" i="4"/>
  <c r="F464" i="4" s="1"/>
  <c r="E456" i="4"/>
  <c r="F456" i="4" s="1"/>
  <c r="E448" i="4"/>
  <c r="F448" i="4" s="1"/>
  <c r="E440" i="4"/>
  <c r="F440" i="4" s="1"/>
  <c r="E424" i="4"/>
  <c r="F424" i="4" s="1"/>
  <c r="E416" i="4"/>
  <c r="F416" i="4" s="1"/>
  <c r="E408" i="4"/>
  <c r="F408" i="4" s="1"/>
  <c r="E400" i="4"/>
  <c r="F400" i="4" s="1"/>
  <c r="E392" i="4"/>
  <c r="F392" i="4" s="1"/>
  <c r="E384" i="4"/>
  <c r="F384" i="4" s="1"/>
  <c r="E376" i="4"/>
  <c r="F376" i="4" s="1"/>
  <c r="E360" i="4"/>
  <c r="F360" i="4" s="1"/>
  <c r="E352" i="4"/>
  <c r="F352" i="4" s="1"/>
  <c r="E344" i="4"/>
  <c r="F344" i="4" s="1"/>
  <c r="E336" i="4"/>
  <c r="F336" i="4" s="1"/>
  <c r="E328" i="4"/>
  <c r="F328" i="4" s="1"/>
  <c r="E320" i="4"/>
  <c r="F320" i="4" s="1"/>
  <c r="E312" i="4"/>
  <c r="F312" i="4" s="1"/>
  <c r="E296" i="4"/>
  <c r="F296" i="4" s="1"/>
  <c r="E288" i="4"/>
  <c r="F288" i="4" s="1"/>
  <c r="E280" i="4"/>
  <c r="F280" i="4" s="1"/>
  <c r="E272" i="4"/>
  <c r="F272" i="4" s="1"/>
  <c r="E264" i="4"/>
  <c r="F264" i="4" s="1"/>
  <c r="E256" i="4"/>
  <c r="F256" i="4" s="1"/>
  <c r="E248" i="4"/>
  <c r="F248" i="4" s="1"/>
  <c r="E232" i="4"/>
  <c r="F232" i="4" s="1"/>
  <c r="E224" i="4"/>
  <c r="F224" i="4" s="1"/>
  <c r="E216" i="4"/>
  <c r="F216" i="4" s="1"/>
  <c r="E208" i="4"/>
  <c r="F208" i="4" s="1"/>
  <c r="E200" i="4"/>
  <c r="F200" i="4" s="1"/>
  <c r="E192" i="4"/>
  <c r="F192" i="4" s="1"/>
  <c r="E184" i="4"/>
  <c r="F184" i="4" s="1"/>
  <c r="E168" i="4"/>
  <c r="F168" i="4" s="1"/>
  <c r="E160" i="4"/>
  <c r="F160" i="4" s="1"/>
  <c r="E152" i="4"/>
  <c r="F152" i="4" s="1"/>
  <c r="E144" i="4"/>
  <c r="F144" i="4" s="1"/>
  <c r="E136" i="4"/>
  <c r="F136" i="4" s="1"/>
  <c r="E128" i="4"/>
  <c r="F128" i="4" s="1"/>
  <c r="E120" i="4"/>
  <c r="F120" i="4" s="1"/>
  <c r="E104" i="4"/>
  <c r="F104" i="4" s="1"/>
  <c r="E96" i="4"/>
  <c r="F96" i="4" s="1"/>
  <c r="E88" i="4"/>
  <c r="F88" i="4" s="1"/>
  <c r="E80" i="4"/>
  <c r="F80" i="4" s="1"/>
  <c r="E72" i="4"/>
  <c r="F72" i="4" s="1"/>
  <c r="E64" i="4"/>
  <c r="F64" i="4" s="1"/>
  <c r="E56" i="4"/>
  <c r="F56" i="4" s="1"/>
  <c r="E40" i="4"/>
  <c r="F40" i="4" s="1"/>
  <c r="E32" i="4"/>
  <c r="F32" i="4" s="1"/>
  <c r="E24" i="4"/>
  <c r="F24" i="4" s="1"/>
  <c r="E16" i="4"/>
  <c r="F16" i="4" s="1"/>
  <c r="E8" i="4"/>
  <c r="F8" i="4" s="1"/>
  <c r="E663" i="4"/>
  <c r="F663" i="4" s="1"/>
  <c r="E655" i="4"/>
  <c r="F655" i="4" s="1"/>
  <c r="E639" i="4"/>
  <c r="F639" i="4" s="1"/>
  <c r="E631" i="4"/>
  <c r="F631" i="4" s="1"/>
  <c r="E623" i="4"/>
  <c r="F623" i="4" s="1"/>
  <c r="E615" i="4"/>
  <c r="F615" i="4" s="1"/>
  <c r="E607" i="4"/>
  <c r="F607" i="4" s="1"/>
  <c r="E599" i="4"/>
  <c r="F599" i="4" s="1"/>
  <c r="E591" i="4"/>
  <c r="F591" i="4" s="1"/>
  <c r="E583" i="4"/>
  <c r="F583" i="4" s="1"/>
  <c r="E575" i="4"/>
  <c r="F575" i="4" s="1"/>
  <c r="E567" i="4"/>
  <c r="F567" i="4" s="1"/>
  <c r="E559" i="4"/>
  <c r="F559" i="4" s="1"/>
  <c r="E551" i="4"/>
  <c r="F551" i="4" s="1"/>
  <c r="E543" i="4"/>
  <c r="F543" i="4" s="1"/>
  <c r="E535" i="4"/>
  <c r="F535" i="4" s="1"/>
  <c r="E527" i="4"/>
  <c r="F527" i="4" s="1"/>
  <c r="E519" i="4"/>
  <c r="F519" i="4" s="1"/>
  <c r="E511" i="4"/>
  <c r="F511" i="4" s="1"/>
  <c r="E503" i="4"/>
  <c r="F503" i="4" s="1"/>
  <c r="E495" i="4"/>
  <c r="F495" i="4" s="1"/>
  <c r="E487" i="4"/>
  <c r="F487" i="4" s="1"/>
  <c r="E479" i="4"/>
  <c r="F479" i="4" s="1"/>
  <c r="E471" i="4"/>
  <c r="F471" i="4" s="1"/>
  <c r="E463" i="4"/>
  <c r="F463" i="4" s="1"/>
  <c r="E455" i="4"/>
  <c r="F455" i="4" s="1"/>
  <c r="E447" i="4"/>
  <c r="F447" i="4" s="1"/>
  <c r="E439" i="4"/>
  <c r="F439" i="4" s="1"/>
  <c r="E431" i="4"/>
  <c r="F431" i="4" s="1"/>
  <c r="E423" i="4"/>
  <c r="F423" i="4" s="1"/>
  <c r="E415" i="4"/>
  <c r="F415" i="4" s="1"/>
  <c r="E407" i="4"/>
  <c r="F407" i="4" s="1"/>
  <c r="E399" i="4"/>
  <c r="F399" i="4" s="1"/>
  <c r="E391" i="4"/>
  <c r="F391" i="4" s="1"/>
  <c r="E383" i="4"/>
  <c r="F383" i="4" s="1"/>
  <c r="E375" i="4"/>
  <c r="F375" i="4" s="1"/>
  <c r="E367" i="4"/>
  <c r="F367" i="4" s="1"/>
  <c r="E359" i="4"/>
  <c r="F359" i="4" s="1"/>
  <c r="E351" i="4"/>
  <c r="F351" i="4" s="1"/>
  <c r="E343" i="4"/>
  <c r="F343" i="4" s="1"/>
  <c r="E335" i="4"/>
  <c r="F335" i="4" s="1"/>
  <c r="E327" i="4"/>
  <c r="F327" i="4" s="1"/>
  <c r="E319" i="4"/>
  <c r="F319" i="4" s="1"/>
  <c r="E311" i="4"/>
  <c r="F311" i="4" s="1"/>
  <c r="E303" i="4"/>
  <c r="F303" i="4" s="1"/>
  <c r="E295" i="4"/>
  <c r="F295" i="4" s="1"/>
  <c r="E287" i="4"/>
  <c r="F287" i="4" s="1"/>
  <c r="E279" i="4"/>
  <c r="F279" i="4" s="1"/>
  <c r="E271" i="4"/>
  <c r="F271" i="4" s="1"/>
  <c r="E263" i="4"/>
  <c r="F263" i="4" s="1"/>
  <c r="E255" i="4"/>
  <c r="F255" i="4" s="1"/>
  <c r="E247" i="4"/>
  <c r="F247" i="4" s="1"/>
  <c r="E239" i="4"/>
  <c r="F239" i="4" s="1"/>
  <c r="E231" i="4"/>
  <c r="F231" i="4" s="1"/>
  <c r="E223" i="4"/>
  <c r="F223" i="4" s="1"/>
  <c r="E215" i="4"/>
  <c r="F215" i="4" s="1"/>
  <c r="E207" i="4"/>
  <c r="F207" i="4" s="1"/>
  <c r="E199" i="4"/>
  <c r="F199" i="4" s="1"/>
  <c r="E191" i="4"/>
  <c r="F191" i="4" s="1"/>
  <c r="E183" i="4"/>
  <c r="F183" i="4" s="1"/>
  <c r="E175" i="4"/>
  <c r="F175" i="4" s="1"/>
  <c r="E167" i="4"/>
  <c r="F167" i="4" s="1"/>
  <c r="E159" i="4"/>
  <c r="F159" i="4" s="1"/>
  <c r="E151" i="4"/>
  <c r="F151" i="4" s="1"/>
  <c r="E143" i="4"/>
  <c r="F143" i="4" s="1"/>
  <c r="E135" i="4"/>
  <c r="F135" i="4" s="1"/>
  <c r="E127" i="4"/>
  <c r="F127" i="4" s="1"/>
  <c r="E119" i="4"/>
  <c r="F119" i="4" s="1"/>
  <c r="E111" i="4"/>
  <c r="F111" i="4" s="1"/>
  <c r="E103" i="4"/>
  <c r="F103" i="4" s="1"/>
  <c r="E95" i="4"/>
  <c r="F95" i="4" s="1"/>
  <c r="E87" i="4"/>
  <c r="F87" i="4" s="1"/>
  <c r="E79" i="4"/>
  <c r="F79" i="4" s="1"/>
  <c r="E71" i="4"/>
  <c r="F71" i="4" s="1"/>
  <c r="E63" i="4"/>
  <c r="F63" i="4" s="1"/>
  <c r="E55" i="4"/>
  <c r="F55" i="4" s="1"/>
  <c r="E47" i="4"/>
  <c r="F47" i="4" s="1"/>
  <c r="E39" i="4"/>
  <c r="F39" i="4" s="1"/>
  <c r="E31" i="4"/>
  <c r="F31" i="4" s="1"/>
  <c r="E23" i="4"/>
  <c r="F23" i="4" s="1"/>
  <c r="E15" i="4"/>
  <c r="F15" i="4" s="1"/>
  <c r="E7" i="4"/>
  <c r="F7" i="4" s="1"/>
  <c r="E670" i="4"/>
  <c r="F670" i="4" s="1"/>
  <c r="E662" i="4"/>
  <c r="F662" i="4" s="1"/>
  <c r="E654" i="4"/>
  <c r="F654" i="4" s="1"/>
  <c r="E646" i="4"/>
  <c r="F646" i="4" s="1"/>
  <c r="E638" i="4"/>
  <c r="F638" i="4" s="1"/>
  <c r="E630" i="4"/>
  <c r="F630" i="4" s="1"/>
  <c r="E622" i="4"/>
  <c r="F622" i="4" s="1"/>
  <c r="E614" i="4"/>
  <c r="F614" i="4" s="1"/>
  <c r="E606" i="4"/>
  <c r="F606" i="4" s="1"/>
  <c r="E598" i="4"/>
  <c r="F598" i="4" s="1"/>
  <c r="E590" i="4"/>
  <c r="F590" i="4" s="1"/>
  <c r="E582" i="4"/>
  <c r="F582" i="4" s="1"/>
  <c r="E574" i="4"/>
  <c r="F574" i="4" s="1"/>
  <c r="E566" i="4"/>
  <c r="F566" i="4" s="1"/>
  <c r="E558" i="4"/>
  <c r="F558" i="4" s="1"/>
  <c r="E550" i="4"/>
  <c r="F550" i="4" s="1"/>
  <c r="E542" i="4"/>
  <c r="F542" i="4" s="1"/>
  <c r="E534" i="4"/>
  <c r="F534" i="4" s="1"/>
  <c r="E526" i="4"/>
  <c r="F526" i="4" s="1"/>
  <c r="E518" i="4"/>
  <c r="F518" i="4" s="1"/>
  <c r="E510" i="4"/>
  <c r="F510" i="4" s="1"/>
  <c r="E502" i="4"/>
  <c r="F502" i="4" s="1"/>
  <c r="E494" i="4"/>
  <c r="F494" i="4" s="1"/>
  <c r="E486" i="4"/>
  <c r="F486" i="4" s="1"/>
  <c r="E478" i="4"/>
  <c r="F478" i="4" s="1"/>
  <c r="E470" i="4"/>
  <c r="F470" i="4" s="1"/>
  <c r="E462" i="4"/>
  <c r="F462" i="4" s="1"/>
  <c r="E454" i="4"/>
  <c r="F454" i="4" s="1"/>
  <c r="E446" i="4"/>
  <c r="F446" i="4" s="1"/>
  <c r="E438" i="4"/>
  <c r="F438" i="4" s="1"/>
  <c r="E430" i="4"/>
  <c r="F430" i="4" s="1"/>
  <c r="E422" i="4"/>
  <c r="F422" i="4" s="1"/>
  <c r="E414" i="4"/>
  <c r="F414" i="4" s="1"/>
  <c r="E406" i="4"/>
  <c r="F406" i="4" s="1"/>
  <c r="E398" i="4"/>
  <c r="F398" i="4" s="1"/>
  <c r="E390" i="4"/>
  <c r="F390" i="4" s="1"/>
  <c r="E382" i="4"/>
  <c r="F382" i="4" s="1"/>
  <c r="E374" i="4"/>
  <c r="F374" i="4" s="1"/>
  <c r="E366" i="4"/>
  <c r="F366" i="4" s="1"/>
  <c r="E358" i="4"/>
  <c r="F358" i="4" s="1"/>
  <c r="E350" i="4"/>
  <c r="F350" i="4" s="1"/>
  <c r="E342" i="4"/>
  <c r="F342" i="4" s="1"/>
  <c r="E334" i="4"/>
  <c r="F334" i="4" s="1"/>
  <c r="E326" i="4"/>
  <c r="F326" i="4" s="1"/>
  <c r="E318" i="4"/>
  <c r="F318" i="4" s="1"/>
  <c r="E310" i="4"/>
  <c r="F310" i="4" s="1"/>
  <c r="E302" i="4"/>
  <c r="F302" i="4" s="1"/>
  <c r="E294" i="4"/>
  <c r="F294" i="4" s="1"/>
  <c r="E286" i="4"/>
  <c r="F286" i="4" s="1"/>
  <c r="E278" i="4"/>
  <c r="F278" i="4" s="1"/>
  <c r="E270" i="4"/>
  <c r="F270" i="4" s="1"/>
  <c r="E262" i="4"/>
  <c r="F262" i="4" s="1"/>
  <c r="E254" i="4"/>
  <c r="F254" i="4" s="1"/>
  <c r="E246" i="4"/>
  <c r="F246" i="4" s="1"/>
  <c r="E238" i="4"/>
  <c r="F238" i="4" s="1"/>
  <c r="E230" i="4"/>
  <c r="F230" i="4" s="1"/>
  <c r="E222" i="4"/>
  <c r="F222" i="4" s="1"/>
  <c r="E214" i="4"/>
  <c r="F214" i="4" s="1"/>
  <c r="E206" i="4"/>
  <c r="F206" i="4" s="1"/>
  <c r="E198" i="4"/>
  <c r="F198" i="4" s="1"/>
  <c r="E190" i="4"/>
  <c r="F190" i="4" s="1"/>
  <c r="E182" i="4"/>
  <c r="F182" i="4" s="1"/>
  <c r="E174" i="4"/>
  <c r="F174" i="4" s="1"/>
  <c r="E166" i="4"/>
  <c r="F166" i="4" s="1"/>
  <c r="E158" i="4"/>
  <c r="F158" i="4" s="1"/>
  <c r="E150" i="4"/>
  <c r="F150" i="4" s="1"/>
  <c r="E142" i="4"/>
  <c r="F142" i="4" s="1"/>
  <c r="E134" i="4"/>
  <c r="F134" i="4" s="1"/>
  <c r="E126" i="4"/>
  <c r="F126" i="4" s="1"/>
  <c r="E118" i="4"/>
  <c r="F118" i="4" s="1"/>
  <c r="E110" i="4"/>
  <c r="F110" i="4" s="1"/>
  <c r="E102" i="4"/>
  <c r="F102" i="4" s="1"/>
  <c r="E94" i="4"/>
  <c r="F94" i="4" s="1"/>
  <c r="E86" i="4"/>
  <c r="F86" i="4" s="1"/>
  <c r="E78" i="4"/>
  <c r="F78" i="4" s="1"/>
  <c r="E70" i="4"/>
  <c r="F70" i="4" s="1"/>
  <c r="E62" i="4"/>
  <c r="F62" i="4" s="1"/>
  <c r="E54" i="4"/>
  <c r="F54" i="4" s="1"/>
  <c r="E46" i="4"/>
  <c r="F46" i="4" s="1"/>
  <c r="E38" i="4"/>
  <c r="F38" i="4" s="1"/>
  <c r="E30" i="4"/>
  <c r="F30" i="4" s="1"/>
  <c r="E22" i="4"/>
  <c r="F22" i="4" s="1"/>
  <c r="E14" i="4"/>
  <c r="F14" i="4" s="1"/>
  <c r="E6" i="4"/>
  <c r="F6" i="4" s="1"/>
  <c r="E669" i="4"/>
  <c r="F669" i="4" s="1"/>
  <c r="E661" i="4"/>
  <c r="F661" i="4" s="1"/>
  <c r="E653" i="4"/>
  <c r="F653" i="4" s="1"/>
  <c r="E645" i="4"/>
  <c r="F645" i="4" s="1"/>
  <c r="E637" i="4"/>
  <c r="F637" i="4" s="1"/>
  <c r="E629" i="4"/>
  <c r="F629" i="4" s="1"/>
  <c r="E621" i="4"/>
  <c r="F621" i="4" s="1"/>
  <c r="E613" i="4"/>
  <c r="F613" i="4" s="1"/>
  <c r="E605" i="4"/>
  <c r="F605" i="4" s="1"/>
  <c r="E597" i="4"/>
  <c r="F597" i="4" s="1"/>
  <c r="E589" i="4"/>
  <c r="F589" i="4" s="1"/>
  <c r="E581" i="4"/>
  <c r="F581" i="4" s="1"/>
  <c r="E573" i="4"/>
  <c r="F573" i="4" s="1"/>
  <c r="E565" i="4"/>
  <c r="F565" i="4" s="1"/>
  <c r="E557" i="4"/>
  <c r="F557" i="4" s="1"/>
  <c r="E549" i="4"/>
  <c r="F549" i="4" s="1"/>
  <c r="E541" i="4"/>
  <c r="F541" i="4" s="1"/>
  <c r="E533" i="4"/>
  <c r="F533" i="4" s="1"/>
  <c r="E525" i="4"/>
  <c r="F525" i="4" s="1"/>
  <c r="E517" i="4"/>
  <c r="F517" i="4" s="1"/>
  <c r="E509" i="4"/>
  <c r="F509" i="4" s="1"/>
  <c r="E501" i="4"/>
  <c r="F501" i="4" s="1"/>
  <c r="E493" i="4"/>
  <c r="F493" i="4" s="1"/>
  <c r="E485" i="4"/>
  <c r="F485" i="4" s="1"/>
  <c r="E477" i="4"/>
  <c r="F477" i="4" s="1"/>
  <c r="E469" i="4"/>
  <c r="F469" i="4" s="1"/>
  <c r="E461" i="4"/>
  <c r="F461" i="4" s="1"/>
  <c r="E453" i="4"/>
  <c r="F453" i="4" s="1"/>
  <c r="E445" i="4"/>
  <c r="F445" i="4" s="1"/>
  <c r="E437" i="4"/>
  <c r="F437" i="4" s="1"/>
  <c r="E429" i="4"/>
  <c r="F429" i="4" s="1"/>
  <c r="E421" i="4"/>
  <c r="F421" i="4" s="1"/>
  <c r="E413" i="4"/>
  <c r="F413" i="4" s="1"/>
  <c r="E405" i="4"/>
  <c r="F405" i="4" s="1"/>
  <c r="E397" i="4"/>
  <c r="F397" i="4" s="1"/>
  <c r="E389" i="4"/>
  <c r="F389" i="4" s="1"/>
  <c r="E381" i="4"/>
  <c r="F381" i="4" s="1"/>
  <c r="E373" i="4"/>
  <c r="F373" i="4" s="1"/>
  <c r="E365" i="4"/>
  <c r="F365" i="4" s="1"/>
  <c r="E357" i="4"/>
  <c r="F357" i="4" s="1"/>
  <c r="E349" i="4"/>
  <c r="F349" i="4" s="1"/>
  <c r="E341" i="4"/>
  <c r="F341" i="4" s="1"/>
  <c r="E333" i="4"/>
  <c r="F333" i="4" s="1"/>
  <c r="E325" i="4"/>
  <c r="F325" i="4" s="1"/>
  <c r="E317" i="4"/>
  <c r="F317" i="4" s="1"/>
  <c r="E309" i="4"/>
  <c r="F309" i="4" s="1"/>
  <c r="E301" i="4"/>
  <c r="F301" i="4" s="1"/>
  <c r="E293" i="4"/>
  <c r="F293" i="4" s="1"/>
  <c r="E285" i="4"/>
  <c r="F285" i="4" s="1"/>
  <c r="E277" i="4"/>
  <c r="F277" i="4" s="1"/>
  <c r="E269" i="4"/>
  <c r="F269" i="4" s="1"/>
  <c r="E261" i="4"/>
  <c r="F261" i="4" s="1"/>
  <c r="E253" i="4"/>
  <c r="F253" i="4" s="1"/>
  <c r="E245" i="4"/>
  <c r="F245" i="4" s="1"/>
  <c r="E237" i="4"/>
  <c r="F237" i="4" s="1"/>
  <c r="E229" i="4"/>
  <c r="F229" i="4" s="1"/>
  <c r="E221" i="4"/>
  <c r="F221" i="4" s="1"/>
  <c r="E213" i="4"/>
  <c r="F213" i="4" s="1"/>
  <c r="E205" i="4"/>
  <c r="F205" i="4" s="1"/>
  <c r="E197" i="4"/>
  <c r="F197" i="4" s="1"/>
  <c r="E189" i="4"/>
  <c r="F189" i="4" s="1"/>
  <c r="E181" i="4"/>
  <c r="F181" i="4" s="1"/>
  <c r="E173" i="4"/>
  <c r="F173" i="4" s="1"/>
  <c r="E165" i="4"/>
  <c r="F165" i="4" s="1"/>
  <c r="E157" i="4"/>
  <c r="F157" i="4" s="1"/>
  <c r="E149" i="4"/>
  <c r="F149" i="4" s="1"/>
  <c r="E141" i="4"/>
  <c r="F141" i="4" s="1"/>
  <c r="E133" i="4"/>
  <c r="F133" i="4" s="1"/>
  <c r="E125" i="4"/>
  <c r="F125" i="4" s="1"/>
  <c r="E117" i="4"/>
  <c r="F117" i="4" s="1"/>
  <c r="E109" i="4"/>
  <c r="F109" i="4" s="1"/>
  <c r="E101" i="4"/>
  <c r="F101" i="4" s="1"/>
  <c r="E93" i="4"/>
  <c r="F93" i="4" s="1"/>
  <c r="E85" i="4"/>
  <c r="F85" i="4" s="1"/>
  <c r="E77" i="4"/>
  <c r="F77" i="4" s="1"/>
  <c r="E69" i="4"/>
  <c r="F69" i="4" s="1"/>
  <c r="E61" i="4"/>
  <c r="F61" i="4" s="1"/>
  <c r="E53" i="4"/>
  <c r="F53" i="4" s="1"/>
  <c r="E45" i="4"/>
  <c r="F45" i="4" s="1"/>
  <c r="E37" i="4"/>
  <c r="F37" i="4" s="1"/>
  <c r="E29" i="4"/>
  <c r="F29" i="4" s="1"/>
  <c r="E21" i="4"/>
  <c r="F21" i="4" s="1"/>
  <c r="E13" i="4"/>
  <c r="F13" i="4" s="1"/>
  <c r="E5" i="4"/>
  <c r="F5" i="4" s="1"/>
  <c r="E668" i="4"/>
  <c r="F668" i="4" s="1"/>
  <c r="E660" i="4"/>
  <c r="F660" i="4" s="1"/>
  <c r="E652" i="4"/>
  <c r="F652" i="4" s="1"/>
  <c r="E644" i="4"/>
  <c r="F644" i="4" s="1"/>
  <c r="E636" i="4"/>
  <c r="F636" i="4" s="1"/>
  <c r="E628" i="4"/>
  <c r="F628" i="4" s="1"/>
  <c r="E620" i="4"/>
  <c r="F620" i="4" s="1"/>
  <c r="E612" i="4"/>
  <c r="F612" i="4" s="1"/>
  <c r="E604" i="4"/>
  <c r="F604" i="4" s="1"/>
  <c r="E596" i="4"/>
  <c r="F596" i="4" s="1"/>
  <c r="E588" i="4"/>
  <c r="F588" i="4" s="1"/>
  <c r="E580" i="4"/>
  <c r="F580" i="4" s="1"/>
  <c r="E572" i="4"/>
  <c r="F572" i="4" s="1"/>
  <c r="E564" i="4"/>
  <c r="F564" i="4" s="1"/>
  <c r="E556" i="4"/>
  <c r="F556" i="4" s="1"/>
  <c r="E548" i="4"/>
  <c r="F548" i="4" s="1"/>
  <c r="E540" i="4"/>
  <c r="F540" i="4" s="1"/>
  <c r="E532" i="4"/>
  <c r="F532" i="4" s="1"/>
  <c r="E524" i="4"/>
  <c r="F524" i="4" s="1"/>
  <c r="E516" i="4"/>
  <c r="F516" i="4" s="1"/>
  <c r="E508" i="4"/>
  <c r="F508" i="4" s="1"/>
  <c r="E500" i="4"/>
  <c r="F500" i="4" s="1"/>
  <c r="E492" i="4"/>
  <c r="F492" i="4" s="1"/>
  <c r="E484" i="4"/>
  <c r="F484" i="4" s="1"/>
  <c r="E476" i="4"/>
  <c r="F476" i="4" s="1"/>
  <c r="E468" i="4"/>
  <c r="F468" i="4" s="1"/>
  <c r="E460" i="4"/>
  <c r="F460" i="4" s="1"/>
  <c r="E452" i="4"/>
  <c r="F452" i="4" s="1"/>
  <c r="E444" i="4"/>
  <c r="F444" i="4" s="1"/>
  <c r="E436" i="4"/>
  <c r="F436" i="4" s="1"/>
  <c r="E428" i="4"/>
  <c r="F428" i="4" s="1"/>
  <c r="E420" i="4"/>
  <c r="F420" i="4" s="1"/>
  <c r="E412" i="4"/>
  <c r="F412" i="4" s="1"/>
  <c r="E404" i="4"/>
  <c r="F404" i="4" s="1"/>
  <c r="E396" i="4"/>
  <c r="F396" i="4" s="1"/>
  <c r="E388" i="4"/>
  <c r="F388" i="4" s="1"/>
  <c r="E380" i="4"/>
  <c r="F380" i="4" s="1"/>
  <c r="E372" i="4"/>
  <c r="F372" i="4" s="1"/>
  <c r="E364" i="4"/>
  <c r="F364" i="4" s="1"/>
  <c r="E356" i="4"/>
  <c r="F356" i="4" s="1"/>
  <c r="E348" i="4"/>
  <c r="F348" i="4" s="1"/>
  <c r="E340" i="4"/>
  <c r="F340" i="4" s="1"/>
  <c r="E332" i="4"/>
  <c r="F332" i="4" s="1"/>
  <c r="E324" i="4"/>
  <c r="F324" i="4" s="1"/>
  <c r="E316" i="4"/>
  <c r="F316" i="4" s="1"/>
  <c r="E308" i="4"/>
  <c r="F308" i="4" s="1"/>
  <c r="E300" i="4"/>
  <c r="F300" i="4" s="1"/>
  <c r="E292" i="4"/>
  <c r="F292" i="4" s="1"/>
  <c r="E284" i="4"/>
  <c r="F284" i="4" s="1"/>
  <c r="E276" i="4"/>
  <c r="F276" i="4" s="1"/>
  <c r="E268" i="4"/>
  <c r="F268" i="4" s="1"/>
  <c r="E260" i="4"/>
  <c r="F260" i="4" s="1"/>
  <c r="E252" i="4"/>
  <c r="F252" i="4" s="1"/>
  <c r="E244" i="4"/>
  <c r="F244" i="4" s="1"/>
  <c r="E236" i="4"/>
  <c r="F236" i="4" s="1"/>
  <c r="E228" i="4"/>
  <c r="F228" i="4" s="1"/>
  <c r="E220" i="4"/>
  <c r="F220" i="4" s="1"/>
  <c r="E212" i="4"/>
  <c r="F212" i="4" s="1"/>
  <c r="E204" i="4"/>
  <c r="F204" i="4" s="1"/>
  <c r="E196" i="4"/>
  <c r="F196" i="4" s="1"/>
  <c r="E188" i="4"/>
  <c r="F188" i="4" s="1"/>
  <c r="E180" i="4"/>
  <c r="F180" i="4" s="1"/>
  <c r="E172" i="4"/>
  <c r="F172" i="4" s="1"/>
  <c r="E164" i="4"/>
  <c r="F164" i="4" s="1"/>
  <c r="E156" i="4"/>
  <c r="F156" i="4" s="1"/>
  <c r="E148" i="4"/>
  <c r="F148" i="4" s="1"/>
  <c r="E140" i="4"/>
  <c r="F140" i="4" s="1"/>
  <c r="E132" i="4"/>
  <c r="F132" i="4" s="1"/>
  <c r="E124" i="4"/>
  <c r="F124" i="4" s="1"/>
  <c r="E116" i="4"/>
  <c r="F116" i="4" s="1"/>
  <c r="E108" i="4"/>
  <c r="F108" i="4" s="1"/>
  <c r="E100" i="4"/>
  <c r="F100" i="4" s="1"/>
  <c r="E92" i="4"/>
  <c r="F92" i="4" s="1"/>
  <c r="E84" i="4"/>
  <c r="F84" i="4" s="1"/>
  <c r="E76" i="4"/>
  <c r="F76" i="4" s="1"/>
  <c r="E68" i="4"/>
  <c r="F68" i="4" s="1"/>
  <c r="E60" i="4"/>
  <c r="F60" i="4" s="1"/>
  <c r="E52" i="4"/>
  <c r="F52" i="4" s="1"/>
  <c r="E44" i="4"/>
  <c r="F44" i="4" s="1"/>
  <c r="E36" i="4"/>
  <c r="F36" i="4" s="1"/>
  <c r="E28" i="4"/>
  <c r="F28" i="4" s="1"/>
  <c r="E20" i="4"/>
  <c r="F20" i="4" s="1"/>
  <c r="E12" i="4"/>
  <c r="F12" i="4" s="1"/>
  <c r="E11" i="3"/>
  <c r="F11" i="3" s="1"/>
  <c r="E19" i="3"/>
  <c r="F19" i="3" s="1"/>
  <c r="E27" i="3"/>
  <c r="F27" i="3" s="1"/>
  <c r="E35" i="3"/>
  <c r="F35" i="3" s="1"/>
  <c r="E43" i="3"/>
  <c r="F43" i="3" s="1"/>
  <c r="E51" i="3"/>
  <c r="F51" i="3" s="1"/>
  <c r="E59" i="3"/>
  <c r="F59" i="3" s="1"/>
  <c r="E67" i="3"/>
  <c r="F67" i="3" s="1"/>
  <c r="E75" i="3"/>
  <c r="F75" i="3" s="1"/>
  <c r="E83" i="3"/>
  <c r="F83" i="3" s="1"/>
  <c r="E12" i="3"/>
  <c r="F12" i="3" s="1"/>
  <c r="E20" i="3"/>
  <c r="F20" i="3" s="1"/>
  <c r="E28" i="3"/>
  <c r="F28" i="3" s="1"/>
  <c r="E36" i="3"/>
  <c r="F36" i="3" s="1"/>
  <c r="E44" i="3"/>
  <c r="F44" i="3" s="1"/>
  <c r="E52" i="3"/>
  <c r="F52" i="3" s="1"/>
  <c r="E60" i="3"/>
  <c r="F60" i="3" s="1"/>
  <c r="E68" i="3"/>
  <c r="F68" i="3" s="1"/>
  <c r="E76" i="3"/>
  <c r="F76" i="3" s="1"/>
  <c r="E5" i="3"/>
  <c r="F5" i="3" s="1"/>
  <c r="E13" i="3"/>
  <c r="F13" i="3" s="1"/>
  <c r="E21" i="3"/>
  <c r="F21" i="3" s="1"/>
  <c r="E29" i="3"/>
  <c r="F29" i="3" s="1"/>
  <c r="E37" i="3"/>
  <c r="F37" i="3" s="1"/>
  <c r="E45" i="3"/>
  <c r="F45" i="3" s="1"/>
  <c r="E53" i="3"/>
  <c r="F53" i="3" s="1"/>
  <c r="E61" i="3"/>
  <c r="F61" i="3" s="1"/>
  <c r="E69" i="3"/>
  <c r="F69" i="3" s="1"/>
  <c r="E77" i="3"/>
  <c r="F77" i="3" s="1"/>
  <c r="E6" i="3"/>
  <c r="F6" i="3" s="1"/>
  <c r="E14" i="3"/>
  <c r="F14" i="3" s="1"/>
  <c r="E22" i="3"/>
  <c r="F22" i="3" s="1"/>
  <c r="E30" i="3"/>
  <c r="F30" i="3" s="1"/>
  <c r="E38" i="3"/>
  <c r="F38" i="3" s="1"/>
  <c r="E46" i="3"/>
  <c r="F46" i="3" s="1"/>
  <c r="E54" i="3"/>
  <c r="F54" i="3" s="1"/>
  <c r="E62" i="3"/>
  <c r="F62" i="3" s="1"/>
  <c r="E70" i="3"/>
  <c r="F70" i="3" s="1"/>
  <c r="E10" i="3"/>
  <c r="F10" i="3" s="1"/>
  <c r="E26" i="3"/>
  <c r="F26" i="3" s="1"/>
  <c r="E42" i="3"/>
  <c r="F42" i="3" s="1"/>
  <c r="E58" i="3"/>
  <c r="F58" i="3" s="1"/>
  <c r="E74" i="3"/>
  <c r="F74" i="3" s="1"/>
  <c r="E86" i="3"/>
  <c r="F86" i="3" s="1"/>
  <c r="E94" i="3"/>
  <c r="F94" i="3" s="1"/>
  <c r="E102" i="3"/>
  <c r="F102" i="3" s="1"/>
  <c r="E110" i="3"/>
  <c r="F110" i="3" s="1"/>
  <c r="E118" i="3"/>
  <c r="F118" i="3" s="1"/>
  <c r="E126" i="3"/>
  <c r="F126" i="3" s="1"/>
  <c r="E134" i="3"/>
  <c r="F134" i="3" s="1"/>
  <c r="E142" i="3"/>
  <c r="F142" i="3" s="1"/>
  <c r="E150" i="3"/>
  <c r="F150" i="3" s="1"/>
  <c r="E158" i="3"/>
  <c r="F158" i="3" s="1"/>
  <c r="E166" i="3"/>
  <c r="F166" i="3" s="1"/>
  <c r="E174" i="3"/>
  <c r="F174" i="3" s="1"/>
  <c r="E182" i="3"/>
  <c r="F182" i="3" s="1"/>
  <c r="E190" i="3"/>
  <c r="F190" i="3" s="1"/>
  <c r="E198" i="3"/>
  <c r="F198" i="3" s="1"/>
  <c r="E206" i="3"/>
  <c r="F206" i="3" s="1"/>
  <c r="E214" i="3"/>
  <c r="F214" i="3" s="1"/>
  <c r="E222" i="3"/>
  <c r="F222" i="3" s="1"/>
  <c r="E230" i="3"/>
  <c r="F230" i="3" s="1"/>
  <c r="E238" i="3"/>
  <c r="F238" i="3" s="1"/>
  <c r="E246" i="3"/>
  <c r="F246" i="3" s="1"/>
  <c r="E254" i="3"/>
  <c r="F254" i="3" s="1"/>
  <c r="E262" i="3"/>
  <c r="F262" i="3" s="1"/>
  <c r="E270" i="3"/>
  <c r="F270" i="3" s="1"/>
  <c r="E278" i="3"/>
  <c r="F278" i="3" s="1"/>
  <c r="E286" i="3"/>
  <c r="F286" i="3" s="1"/>
  <c r="E294" i="3"/>
  <c r="F294" i="3" s="1"/>
  <c r="E302" i="3"/>
  <c r="F302" i="3" s="1"/>
  <c r="E310" i="3"/>
  <c r="F310" i="3" s="1"/>
  <c r="E318" i="3"/>
  <c r="F318" i="3" s="1"/>
  <c r="E326" i="3"/>
  <c r="F326" i="3" s="1"/>
  <c r="E334" i="3"/>
  <c r="F334" i="3" s="1"/>
  <c r="E342" i="3"/>
  <c r="F342" i="3" s="1"/>
  <c r="E350" i="3"/>
  <c r="F350" i="3" s="1"/>
  <c r="E358" i="3"/>
  <c r="F358" i="3" s="1"/>
  <c r="E366" i="3"/>
  <c r="F366" i="3" s="1"/>
  <c r="E374" i="3"/>
  <c r="F374" i="3" s="1"/>
  <c r="E382" i="3"/>
  <c r="F382" i="3" s="1"/>
  <c r="E390" i="3"/>
  <c r="F390" i="3" s="1"/>
  <c r="E398" i="3"/>
  <c r="F398" i="3" s="1"/>
  <c r="E406" i="3"/>
  <c r="F406" i="3" s="1"/>
  <c r="E414" i="3"/>
  <c r="F414" i="3" s="1"/>
  <c r="E422" i="3"/>
  <c r="F422" i="3" s="1"/>
  <c r="E430" i="3"/>
  <c r="F430" i="3" s="1"/>
  <c r="E438" i="3"/>
  <c r="F438" i="3" s="1"/>
  <c r="E446" i="3"/>
  <c r="F446" i="3" s="1"/>
  <c r="E454" i="3"/>
  <c r="F454" i="3" s="1"/>
  <c r="E462" i="3"/>
  <c r="F462" i="3" s="1"/>
  <c r="E470" i="3"/>
  <c r="F470" i="3" s="1"/>
  <c r="E478" i="3"/>
  <c r="F478" i="3" s="1"/>
  <c r="E486" i="3"/>
  <c r="F486" i="3" s="1"/>
  <c r="E494" i="3"/>
  <c r="F494" i="3" s="1"/>
  <c r="E502" i="3"/>
  <c r="F502" i="3" s="1"/>
  <c r="E510" i="3"/>
  <c r="F510" i="3" s="1"/>
  <c r="E518" i="3"/>
  <c r="F518" i="3" s="1"/>
  <c r="E526" i="3"/>
  <c r="F526" i="3" s="1"/>
  <c r="E534" i="3"/>
  <c r="F534" i="3" s="1"/>
  <c r="E542" i="3"/>
  <c r="F542" i="3" s="1"/>
  <c r="E550" i="3"/>
  <c r="F550" i="3" s="1"/>
  <c r="E558" i="3"/>
  <c r="F558" i="3" s="1"/>
  <c r="E566" i="3"/>
  <c r="F566" i="3" s="1"/>
  <c r="E574" i="3"/>
  <c r="F574" i="3" s="1"/>
  <c r="E582" i="3"/>
  <c r="F582" i="3" s="1"/>
  <c r="E590" i="3"/>
  <c r="F590" i="3" s="1"/>
  <c r="E598" i="3"/>
  <c r="F598" i="3" s="1"/>
  <c r="E606" i="3"/>
  <c r="F606" i="3" s="1"/>
  <c r="E614" i="3"/>
  <c r="F614" i="3" s="1"/>
  <c r="E622" i="3"/>
  <c r="F622" i="3" s="1"/>
  <c r="E630" i="3"/>
  <c r="F630" i="3" s="1"/>
  <c r="E638" i="3"/>
  <c r="F638" i="3" s="1"/>
  <c r="E646" i="3"/>
  <c r="F646" i="3" s="1"/>
  <c r="E654" i="3"/>
  <c r="F654" i="3" s="1"/>
  <c r="E662" i="3"/>
  <c r="F662" i="3" s="1"/>
  <c r="E15" i="3"/>
  <c r="F15" i="3" s="1"/>
  <c r="E31" i="3"/>
  <c r="F31" i="3" s="1"/>
  <c r="E47" i="3"/>
  <c r="F47" i="3" s="1"/>
  <c r="E63" i="3"/>
  <c r="F63" i="3" s="1"/>
  <c r="E78" i="3"/>
  <c r="F78" i="3" s="1"/>
  <c r="E87" i="3"/>
  <c r="F87" i="3" s="1"/>
  <c r="E95" i="3"/>
  <c r="F95" i="3" s="1"/>
  <c r="E103" i="3"/>
  <c r="F103" i="3" s="1"/>
  <c r="E111" i="3"/>
  <c r="F111" i="3" s="1"/>
  <c r="E119" i="3"/>
  <c r="F119" i="3" s="1"/>
  <c r="E127" i="3"/>
  <c r="F127" i="3" s="1"/>
  <c r="E135" i="3"/>
  <c r="F135" i="3" s="1"/>
  <c r="E143" i="3"/>
  <c r="F143" i="3" s="1"/>
  <c r="E151" i="3"/>
  <c r="F151" i="3" s="1"/>
  <c r="E159" i="3"/>
  <c r="F159" i="3" s="1"/>
  <c r="E167" i="3"/>
  <c r="F167" i="3" s="1"/>
  <c r="E175" i="3"/>
  <c r="F175" i="3" s="1"/>
  <c r="E183" i="3"/>
  <c r="F183" i="3" s="1"/>
  <c r="E191" i="3"/>
  <c r="F191" i="3" s="1"/>
  <c r="E199" i="3"/>
  <c r="F199" i="3" s="1"/>
  <c r="E207" i="3"/>
  <c r="F207" i="3" s="1"/>
  <c r="E215" i="3"/>
  <c r="F215" i="3" s="1"/>
  <c r="E223" i="3"/>
  <c r="F223" i="3" s="1"/>
  <c r="E231" i="3"/>
  <c r="F231" i="3" s="1"/>
  <c r="E239" i="3"/>
  <c r="F239" i="3" s="1"/>
  <c r="E247" i="3"/>
  <c r="F247" i="3" s="1"/>
  <c r="E255" i="3"/>
  <c r="F255" i="3" s="1"/>
  <c r="E263" i="3"/>
  <c r="F263" i="3" s="1"/>
  <c r="E271" i="3"/>
  <c r="F271" i="3" s="1"/>
  <c r="E279" i="3"/>
  <c r="F279" i="3" s="1"/>
  <c r="E287" i="3"/>
  <c r="F287" i="3" s="1"/>
  <c r="E295" i="3"/>
  <c r="F295" i="3" s="1"/>
  <c r="E303" i="3"/>
  <c r="F303" i="3" s="1"/>
  <c r="E311" i="3"/>
  <c r="F311" i="3" s="1"/>
  <c r="E319" i="3"/>
  <c r="F319" i="3" s="1"/>
  <c r="E327" i="3"/>
  <c r="F327" i="3" s="1"/>
  <c r="E335" i="3"/>
  <c r="F335" i="3" s="1"/>
  <c r="E343" i="3"/>
  <c r="F343" i="3" s="1"/>
  <c r="E351" i="3"/>
  <c r="F351" i="3" s="1"/>
  <c r="E359" i="3"/>
  <c r="F359" i="3" s="1"/>
  <c r="E367" i="3"/>
  <c r="F367" i="3" s="1"/>
  <c r="E375" i="3"/>
  <c r="F375" i="3" s="1"/>
  <c r="E383" i="3"/>
  <c r="F383" i="3" s="1"/>
  <c r="E391" i="3"/>
  <c r="F391" i="3" s="1"/>
  <c r="E399" i="3"/>
  <c r="F399" i="3" s="1"/>
  <c r="E407" i="3"/>
  <c r="F407" i="3" s="1"/>
  <c r="E415" i="3"/>
  <c r="F415" i="3" s="1"/>
  <c r="E423" i="3"/>
  <c r="F423" i="3" s="1"/>
  <c r="E431" i="3"/>
  <c r="F431" i="3" s="1"/>
  <c r="E439" i="3"/>
  <c r="F439" i="3" s="1"/>
  <c r="E447" i="3"/>
  <c r="F447" i="3" s="1"/>
  <c r="E455" i="3"/>
  <c r="F455" i="3" s="1"/>
  <c r="E463" i="3"/>
  <c r="F463" i="3" s="1"/>
  <c r="E16" i="3"/>
  <c r="F16" i="3" s="1"/>
  <c r="E32" i="3"/>
  <c r="F32" i="3" s="1"/>
  <c r="E48" i="3"/>
  <c r="F48" i="3" s="1"/>
  <c r="E64" i="3"/>
  <c r="F64" i="3" s="1"/>
  <c r="E79" i="3"/>
  <c r="F79" i="3" s="1"/>
  <c r="E88" i="3"/>
  <c r="F88" i="3" s="1"/>
  <c r="E96" i="3"/>
  <c r="F96" i="3" s="1"/>
  <c r="E104" i="3"/>
  <c r="F104" i="3" s="1"/>
  <c r="E112" i="3"/>
  <c r="F112" i="3" s="1"/>
  <c r="E120" i="3"/>
  <c r="F120" i="3" s="1"/>
  <c r="E128" i="3"/>
  <c r="F128" i="3" s="1"/>
  <c r="E136" i="3"/>
  <c r="F136" i="3" s="1"/>
  <c r="E144" i="3"/>
  <c r="F144" i="3" s="1"/>
  <c r="E152" i="3"/>
  <c r="F152" i="3" s="1"/>
  <c r="E160" i="3"/>
  <c r="F160" i="3" s="1"/>
  <c r="E168" i="3"/>
  <c r="F168" i="3" s="1"/>
  <c r="E176" i="3"/>
  <c r="F176" i="3" s="1"/>
  <c r="E184" i="3"/>
  <c r="F184" i="3" s="1"/>
  <c r="E192" i="3"/>
  <c r="F192" i="3" s="1"/>
  <c r="E200" i="3"/>
  <c r="F200" i="3" s="1"/>
  <c r="E208" i="3"/>
  <c r="F208" i="3" s="1"/>
  <c r="E216" i="3"/>
  <c r="F216" i="3" s="1"/>
  <c r="E224" i="3"/>
  <c r="F224" i="3" s="1"/>
  <c r="E232" i="3"/>
  <c r="F232" i="3" s="1"/>
  <c r="E240" i="3"/>
  <c r="F240" i="3" s="1"/>
  <c r="E248" i="3"/>
  <c r="F248" i="3" s="1"/>
  <c r="E256" i="3"/>
  <c r="F256" i="3" s="1"/>
  <c r="E264" i="3"/>
  <c r="F264" i="3" s="1"/>
  <c r="E272" i="3"/>
  <c r="F272" i="3" s="1"/>
  <c r="E280" i="3"/>
  <c r="F280" i="3" s="1"/>
  <c r="E288" i="3"/>
  <c r="F288" i="3" s="1"/>
  <c r="E296" i="3"/>
  <c r="F296" i="3" s="1"/>
  <c r="E304" i="3"/>
  <c r="F304" i="3" s="1"/>
  <c r="E312" i="3"/>
  <c r="F312" i="3" s="1"/>
  <c r="E320" i="3"/>
  <c r="F320" i="3" s="1"/>
  <c r="E328" i="3"/>
  <c r="F328" i="3" s="1"/>
  <c r="E336" i="3"/>
  <c r="F336" i="3" s="1"/>
  <c r="E344" i="3"/>
  <c r="F344" i="3" s="1"/>
  <c r="E352" i="3"/>
  <c r="F352" i="3" s="1"/>
  <c r="E360" i="3"/>
  <c r="F360" i="3" s="1"/>
  <c r="E368" i="3"/>
  <c r="F368" i="3" s="1"/>
  <c r="E376" i="3"/>
  <c r="F376" i="3" s="1"/>
  <c r="E384" i="3"/>
  <c r="F384" i="3" s="1"/>
  <c r="E392" i="3"/>
  <c r="F392" i="3" s="1"/>
  <c r="E400" i="3"/>
  <c r="F400" i="3" s="1"/>
  <c r="E408" i="3"/>
  <c r="F408" i="3" s="1"/>
  <c r="E416" i="3"/>
  <c r="F416" i="3" s="1"/>
  <c r="E424" i="3"/>
  <c r="F424" i="3" s="1"/>
  <c r="E432" i="3"/>
  <c r="F432" i="3" s="1"/>
  <c r="E440" i="3"/>
  <c r="F440" i="3" s="1"/>
  <c r="E448" i="3"/>
  <c r="F448" i="3" s="1"/>
  <c r="E456" i="3"/>
  <c r="F456" i="3" s="1"/>
  <c r="E464" i="3"/>
  <c r="F464" i="3" s="1"/>
  <c r="E472" i="3"/>
  <c r="F472" i="3" s="1"/>
  <c r="E480" i="3"/>
  <c r="F480" i="3" s="1"/>
  <c r="E488" i="3"/>
  <c r="F488" i="3" s="1"/>
  <c r="E496" i="3"/>
  <c r="F496" i="3" s="1"/>
  <c r="E504" i="3"/>
  <c r="F504" i="3" s="1"/>
  <c r="E512" i="3"/>
  <c r="F512" i="3" s="1"/>
  <c r="E520" i="3"/>
  <c r="F520" i="3" s="1"/>
  <c r="E528" i="3"/>
  <c r="F528" i="3" s="1"/>
  <c r="E536" i="3"/>
  <c r="F536" i="3" s="1"/>
  <c r="E544" i="3"/>
  <c r="F544" i="3" s="1"/>
  <c r="E552" i="3"/>
  <c r="F552" i="3" s="1"/>
  <c r="E560" i="3"/>
  <c r="F560" i="3" s="1"/>
  <c r="E568" i="3"/>
  <c r="F568" i="3" s="1"/>
  <c r="E576" i="3"/>
  <c r="F576" i="3" s="1"/>
  <c r="E584" i="3"/>
  <c r="F584" i="3" s="1"/>
  <c r="E592" i="3"/>
  <c r="F592" i="3" s="1"/>
  <c r="E600" i="3"/>
  <c r="F600" i="3" s="1"/>
  <c r="E608" i="3"/>
  <c r="F608" i="3" s="1"/>
  <c r="E616" i="3"/>
  <c r="F616" i="3" s="1"/>
  <c r="E624" i="3"/>
  <c r="F624" i="3" s="1"/>
  <c r="E632" i="3"/>
  <c r="F632" i="3" s="1"/>
  <c r="E640" i="3"/>
  <c r="F640" i="3" s="1"/>
  <c r="E648" i="3"/>
  <c r="F648" i="3" s="1"/>
  <c r="E656" i="3"/>
  <c r="F656" i="3" s="1"/>
  <c r="E664" i="3"/>
  <c r="F664" i="3" s="1"/>
  <c r="E17" i="3"/>
  <c r="F17" i="3" s="1"/>
  <c r="E33" i="3"/>
  <c r="F33" i="3" s="1"/>
  <c r="E49" i="3"/>
  <c r="F49" i="3" s="1"/>
  <c r="E65" i="3"/>
  <c r="F65" i="3" s="1"/>
  <c r="E80" i="3"/>
  <c r="F80" i="3" s="1"/>
  <c r="E89" i="3"/>
  <c r="F89" i="3" s="1"/>
  <c r="E97" i="3"/>
  <c r="F97" i="3" s="1"/>
  <c r="E105" i="3"/>
  <c r="F105" i="3" s="1"/>
  <c r="E113" i="3"/>
  <c r="F113" i="3" s="1"/>
  <c r="E121" i="3"/>
  <c r="F121" i="3" s="1"/>
  <c r="E129" i="3"/>
  <c r="F129" i="3" s="1"/>
  <c r="E137" i="3"/>
  <c r="F137" i="3" s="1"/>
  <c r="E145" i="3"/>
  <c r="F145" i="3" s="1"/>
  <c r="E153" i="3"/>
  <c r="F153" i="3" s="1"/>
  <c r="E161" i="3"/>
  <c r="F161" i="3" s="1"/>
  <c r="E169" i="3"/>
  <c r="F169" i="3" s="1"/>
  <c r="E177" i="3"/>
  <c r="F177" i="3" s="1"/>
  <c r="E185" i="3"/>
  <c r="F185" i="3" s="1"/>
  <c r="E193" i="3"/>
  <c r="F193" i="3" s="1"/>
  <c r="E201" i="3"/>
  <c r="F201" i="3" s="1"/>
  <c r="E209" i="3"/>
  <c r="F209" i="3" s="1"/>
  <c r="E217" i="3"/>
  <c r="F217" i="3" s="1"/>
  <c r="E225" i="3"/>
  <c r="F225" i="3" s="1"/>
  <c r="E233" i="3"/>
  <c r="F233" i="3" s="1"/>
  <c r="E241" i="3"/>
  <c r="F241" i="3" s="1"/>
  <c r="E249" i="3"/>
  <c r="F249" i="3" s="1"/>
  <c r="E257" i="3"/>
  <c r="F257" i="3" s="1"/>
  <c r="E265" i="3"/>
  <c r="F265" i="3" s="1"/>
  <c r="E273" i="3"/>
  <c r="F273" i="3" s="1"/>
  <c r="E281" i="3"/>
  <c r="F281" i="3" s="1"/>
  <c r="E289" i="3"/>
  <c r="F289" i="3" s="1"/>
  <c r="E297" i="3"/>
  <c r="F297" i="3" s="1"/>
  <c r="E305" i="3"/>
  <c r="F305" i="3" s="1"/>
  <c r="E313" i="3"/>
  <c r="F313" i="3" s="1"/>
  <c r="E321" i="3"/>
  <c r="F321" i="3" s="1"/>
  <c r="E329" i="3"/>
  <c r="F329" i="3" s="1"/>
  <c r="E337" i="3"/>
  <c r="F337" i="3" s="1"/>
  <c r="E345" i="3"/>
  <c r="F345" i="3" s="1"/>
  <c r="E353" i="3"/>
  <c r="F353" i="3" s="1"/>
  <c r="E361" i="3"/>
  <c r="F361" i="3" s="1"/>
  <c r="E369" i="3"/>
  <c r="F369" i="3" s="1"/>
  <c r="E377" i="3"/>
  <c r="F377" i="3" s="1"/>
  <c r="E385" i="3"/>
  <c r="F385" i="3" s="1"/>
  <c r="E393" i="3"/>
  <c r="F393" i="3" s="1"/>
  <c r="E401" i="3"/>
  <c r="F401" i="3" s="1"/>
  <c r="E409" i="3"/>
  <c r="F409" i="3" s="1"/>
  <c r="E417" i="3"/>
  <c r="F417" i="3" s="1"/>
  <c r="E1000" i="3"/>
  <c r="F1000" i="3" s="1"/>
  <c r="E992" i="3"/>
  <c r="F992" i="3" s="1"/>
  <c r="E984" i="3"/>
  <c r="F984" i="3" s="1"/>
  <c r="E976" i="3"/>
  <c r="F976" i="3" s="1"/>
  <c r="E968" i="3"/>
  <c r="F968" i="3" s="1"/>
  <c r="E960" i="3"/>
  <c r="F960" i="3" s="1"/>
  <c r="E952" i="3"/>
  <c r="F952" i="3" s="1"/>
  <c r="E944" i="3"/>
  <c r="F944" i="3" s="1"/>
  <c r="E936" i="3"/>
  <c r="F936" i="3" s="1"/>
  <c r="E928" i="3"/>
  <c r="F928" i="3" s="1"/>
  <c r="E920" i="3"/>
  <c r="F920" i="3" s="1"/>
  <c r="E912" i="3"/>
  <c r="F912" i="3" s="1"/>
  <c r="E904" i="3"/>
  <c r="F904" i="3" s="1"/>
  <c r="E896" i="3"/>
  <c r="F896" i="3" s="1"/>
  <c r="E888" i="3"/>
  <c r="F888" i="3" s="1"/>
  <c r="E880" i="3"/>
  <c r="F880" i="3" s="1"/>
  <c r="E872" i="3"/>
  <c r="F872" i="3" s="1"/>
  <c r="E864" i="3"/>
  <c r="F864" i="3" s="1"/>
  <c r="E856" i="3"/>
  <c r="F856" i="3" s="1"/>
  <c r="E848" i="3"/>
  <c r="F848" i="3" s="1"/>
  <c r="E840" i="3"/>
  <c r="F840" i="3" s="1"/>
  <c r="E832" i="3"/>
  <c r="F832" i="3" s="1"/>
  <c r="E824" i="3"/>
  <c r="F824" i="3" s="1"/>
  <c r="E816" i="3"/>
  <c r="F816" i="3" s="1"/>
  <c r="E808" i="3"/>
  <c r="F808" i="3" s="1"/>
  <c r="E800" i="3"/>
  <c r="F800" i="3" s="1"/>
  <c r="E792" i="3"/>
  <c r="F792" i="3" s="1"/>
  <c r="E784" i="3"/>
  <c r="F784" i="3" s="1"/>
  <c r="E776" i="3"/>
  <c r="F776" i="3" s="1"/>
  <c r="E768" i="3"/>
  <c r="F768" i="3" s="1"/>
  <c r="E760" i="3"/>
  <c r="F760" i="3" s="1"/>
  <c r="E752" i="3"/>
  <c r="F752" i="3" s="1"/>
  <c r="E744" i="3"/>
  <c r="F744" i="3" s="1"/>
  <c r="E736" i="3"/>
  <c r="F736" i="3" s="1"/>
  <c r="E728" i="3"/>
  <c r="F728" i="3" s="1"/>
  <c r="E720" i="3"/>
  <c r="F720" i="3" s="1"/>
  <c r="E712" i="3"/>
  <c r="F712" i="3" s="1"/>
  <c r="E704" i="3"/>
  <c r="F704" i="3" s="1"/>
  <c r="E696" i="3"/>
  <c r="F696" i="3" s="1"/>
  <c r="E688" i="3"/>
  <c r="F688" i="3" s="1"/>
  <c r="E680" i="3"/>
  <c r="F680" i="3" s="1"/>
  <c r="E672" i="3"/>
  <c r="F672" i="3" s="1"/>
  <c r="E663" i="3"/>
  <c r="F663" i="3" s="1"/>
  <c r="E652" i="3"/>
  <c r="F652" i="3" s="1"/>
  <c r="E642" i="3"/>
  <c r="F642" i="3" s="1"/>
  <c r="E631" i="3"/>
  <c r="F631" i="3" s="1"/>
  <c r="E620" i="3"/>
  <c r="F620" i="3" s="1"/>
  <c r="E610" i="3"/>
  <c r="F610" i="3" s="1"/>
  <c r="E599" i="3"/>
  <c r="F599" i="3" s="1"/>
  <c r="E588" i="3"/>
  <c r="F588" i="3" s="1"/>
  <c r="E578" i="3"/>
  <c r="F578" i="3" s="1"/>
  <c r="E567" i="3"/>
  <c r="F567" i="3" s="1"/>
  <c r="E556" i="3"/>
  <c r="F556" i="3" s="1"/>
  <c r="E546" i="3"/>
  <c r="F546" i="3" s="1"/>
  <c r="E535" i="3"/>
  <c r="F535" i="3" s="1"/>
  <c r="E524" i="3"/>
  <c r="F524" i="3" s="1"/>
  <c r="E514" i="3"/>
  <c r="F514" i="3" s="1"/>
  <c r="E503" i="3"/>
  <c r="F503" i="3" s="1"/>
  <c r="E492" i="3"/>
  <c r="F492" i="3" s="1"/>
  <c r="E482" i="3"/>
  <c r="F482" i="3" s="1"/>
  <c r="E471" i="3"/>
  <c r="F471" i="3" s="1"/>
  <c r="E459" i="3"/>
  <c r="F459" i="3" s="1"/>
  <c r="E445" i="3"/>
  <c r="F445" i="3" s="1"/>
  <c r="E434" i="3"/>
  <c r="F434" i="3" s="1"/>
  <c r="E420" i="3"/>
  <c r="F420" i="3" s="1"/>
  <c r="E404" i="3"/>
  <c r="F404" i="3" s="1"/>
  <c r="E388" i="3"/>
  <c r="F388" i="3" s="1"/>
  <c r="E372" i="3"/>
  <c r="F372" i="3" s="1"/>
  <c r="E356" i="3"/>
  <c r="F356" i="3" s="1"/>
  <c r="E340" i="3"/>
  <c r="F340" i="3" s="1"/>
  <c r="E324" i="3"/>
  <c r="F324" i="3" s="1"/>
  <c r="E308" i="3"/>
  <c r="F308" i="3" s="1"/>
  <c r="E292" i="3"/>
  <c r="F292" i="3" s="1"/>
  <c r="E276" i="3"/>
  <c r="F276" i="3" s="1"/>
  <c r="E260" i="3"/>
  <c r="F260" i="3" s="1"/>
  <c r="E244" i="3"/>
  <c r="F244" i="3" s="1"/>
  <c r="E228" i="3"/>
  <c r="F228" i="3" s="1"/>
  <c r="E212" i="3"/>
  <c r="F212" i="3" s="1"/>
  <c r="E196" i="3"/>
  <c r="F196" i="3" s="1"/>
  <c r="E180" i="3"/>
  <c r="F180" i="3" s="1"/>
  <c r="E164" i="3"/>
  <c r="F164" i="3" s="1"/>
  <c r="E148" i="3"/>
  <c r="F148" i="3" s="1"/>
  <c r="E132" i="3"/>
  <c r="F132" i="3" s="1"/>
  <c r="E116" i="3"/>
  <c r="F116" i="3" s="1"/>
  <c r="E100" i="3"/>
  <c r="F100" i="3" s="1"/>
  <c r="E84" i="3"/>
  <c r="F84" i="3" s="1"/>
  <c r="E56" i="3"/>
  <c r="F56" i="3" s="1"/>
  <c r="E24" i="3"/>
  <c r="F24" i="3" s="1"/>
  <c r="E4" i="3"/>
  <c r="F4" i="3" s="1"/>
  <c r="E999" i="3"/>
  <c r="F999" i="3" s="1"/>
  <c r="E991" i="3"/>
  <c r="F991" i="3" s="1"/>
  <c r="E983" i="3"/>
  <c r="F983" i="3" s="1"/>
  <c r="E975" i="3"/>
  <c r="F975" i="3" s="1"/>
  <c r="E967" i="3"/>
  <c r="F967" i="3" s="1"/>
  <c r="E959" i="3"/>
  <c r="F959" i="3" s="1"/>
  <c r="E951" i="3"/>
  <c r="F951" i="3" s="1"/>
  <c r="E943" i="3"/>
  <c r="F943" i="3" s="1"/>
  <c r="E935" i="3"/>
  <c r="F935" i="3" s="1"/>
  <c r="E927" i="3"/>
  <c r="F927" i="3" s="1"/>
  <c r="E919" i="3"/>
  <c r="F919" i="3" s="1"/>
  <c r="E911" i="3"/>
  <c r="F911" i="3" s="1"/>
  <c r="E903" i="3"/>
  <c r="F903" i="3" s="1"/>
  <c r="E895" i="3"/>
  <c r="F895" i="3" s="1"/>
  <c r="E887" i="3"/>
  <c r="F887" i="3" s="1"/>
  <c r="E879" i="3"/>
  <c r="F879" i="3" s="1"/>
  <c r="E871" i="3"/>
  <c r="F871" i="3" s="1"/>
  <c r="E863" i="3"/>
  <c r="F863" i="3" s="1"/>
  <c r="E855" i="3"/>
  <c r="F855" i="3" s="1"/>
  <c r="E847" i="3"/>
  <c r="F847" i="3" s="1"/>
  <c r="E839" i="3"/>
  <c r="F839" i="3" s="1"/>
  <c r="E831" i="3"/>
  <c r="F831" i="3" s="1"/>
  <c r="E823" i="3"/>
  <c r="F823" i="3" s="1"/>
  <c r="E815" i="3"/>
  <c r="F815" i="3" s="1"/>
  <c r="E807" i="3"/>
  <c r="F807" i="3" s="1"/>
  <c r="E799" i="3"/>
  <c r="F799" i="3" s="1"/>
  <c r="E791" i="3"/>
  <c r="F791" i="3" s="1"/>
  <c r="E783" i="3"/>
  <c r="F783" i="3" s="1"/>
  <c r="E775" i="3"/>
  <c r="F775" i="3" s="1"/>
  <c r="E767" i="3"/>
  <c r="F767" i="3" s="1"/>
  <c r="E759" i="3"/>
  <c r="F759" i="3" s="1"/>
  <c r="E751" i="3"/>
  <c r="F751" i="3" s="1"/>
  <c r="E743" i="3"/>
  <c r="F743" i="3" s="1"/>
  <c r="E735" i="3"/>
  <c r="F735" i="3" s="1"/>
  <c r="E727" i="3"/>
  <c r="F727" i="3" s="1"/>
  <c r="E719" i="3"/>
  <c r="F719" i="3" s="1"/>
  <c r="E711" i="3"/>
  <c r="F711" i="3" s="1"/>
  <c r="E703" i="3"/>
  <c r="F703" i="3" s="1"/>
  <c r="E695" i="3"/>
  <c r="F695" i="3" s="1"/>
  <c r="E687" i="3"/>
  <c r="F687" i="3" s="1"/>
  <c r="E679" i="3"/>
  <c r="F679" i="3" s="1"/>
  <c r="E671" i="3"/>
  <c r="F671" i="3" s="1"/>
  <c r="E661" i="3"/>
  <c r="F661" i="3" s="1"/>
  <c r="E651" i="3"/>
  <c r="F651" i="3" s="1"/>
  <c r="E641" i="3"/>
  <c r="F641" i="3" s="1"/>
  <c r="E629" i="3"/>
  <c r="F629" i="3" s="1"/>
  <c r="E619" i="3"/>
  <c r="F619" i="3" s="1"/>
  <c r="E609" i="3"/>
  <c r="F609" i="3" s="1"/>
  <c r="E597" i="3"/>
  <c r="F597" i="3" s="1"/>
  <c r="E587" i="3"/>
  <c r="F587" i="3" s="1"/>
  <c r="E577" i="3"/>
  <c r="F577" i="3" s="1"/>
  <c r="E565" i="3"/>
  <c r="F565" i="3" s="1"/>
  <c r="E555" i="3"/>
  <c r="F555" i="3" s="1"/>
  <c r="E545" i="3"/>
  <c r="F545" i="3" s="1"/>
  <c r="E533" i="3"/>
  <c r="F533" i="3" s="1"/>
  <c r="E523" i="3"/>
  <c r="F523" i="3" s="1"/>
  <c r="E513" i="3"/>
  <c r="F513" i="3" s="1"/>
  <c r="E501" i="3"/>
  <c r="F501" i="3" s="1"/>
  <c r="E491" i="3"/>
  <c r="F491" i="3" s="1"/>
  <c r="E481" i="3"/>
  <c r="F481" i="3" s="1"/>
  <c r="E469" i="3"/>
  <c r="F469" i="3" s="1"/>
  <c r="E458" i="3"/>
  <c r="F458" i="3" s="1"/>
  <c r="E444" i="3"/>
  <c r="F444" i="3" s="1"/>
  <c r="E433" i="3"/>
  <c r="F433" i="3" s="1"/>
  <c r="E419" i="3"/>
  <c r="F419" i="3" s="1"/>
  <c r="E403" i="3"/>
  <c r="F403" i="3" s="1"/>
  <c r="E387" i="3"/>
  <c r="F387" i="3" s="1"/>
  <c r="E371" i="3"/>
  <c r="F371" i="3" s="1"/>
  <c r="E355" i="3"/>
  <c r="F355" i="3" s="1"/>
  <c r="E339" i="3"/>
  <c r="F339" i="3" s="1"/>
  <c r="E323" i="3"/>
  <c r="F323" i="3" s="1"/>
  <c r="E307" i="3"/>
  <c r="F307" i="3" s="1"/>
  <c r="E291" i="3"/>
  <c r="F291" i="3" s="1"/>
  <c r="E275" i="3"/>
  <c r="F275" i="3" s="1"/>
  <c r="E259" i="3"/>
  <c r="F259" i="3" s="1"/>
  <c r="E243" i="3"/>
  <c r="F243" i="3" s="1"/>
  <c r="E227" i="3"/>
  <c r="F227" i="3" s="1"/>
  <c r="E211" i="3"/>
  <c r="F211" i="3" s="1"/>
  <c r="E195" i="3"/>
  <c r="F195" i="3" s="1"/>
  <c r="E179" i="3"/>
  <c r="F179" i="3" s="1"/>
  <c r="E163" i="3"/>
  <c r="F163" i="3" s="1"/>
  <c r="E147" i="3"/>
  <c r="F147" i="3" s="1"/>
  <c r="E131" i="3"/>
  <c r="F131" i="3" s="1"/>
  <c r="E115" i="3"/>
  <c r="F115" i="3" s="1"/>
  <c r="E99" i="3"/>
  <c r="F99" i="3" s="1"/>
  <c r="E82" i="3"/>
  <c r="F82" i="3" s="1"/>
  <c r="E55" i="3"/>
  <c r="F55" i="3" s="1"/>
  <c r="E23" i="3"/>
  <c r="F23" i="3" s="1"/>
  <c r="E1006" i="3"/>
  <c r="F1006" i="3" s="1"/>
  <c r="E998" i="3"/>
  <c r="F998" i="3" s="1"/>
  <c r="E990" i="3"/>
  <c r="F990" i="3" s="1"/>
  <c r="E982" i="3"/>
  <c r="F982" i="3" s="1"/>
  <c r="E974" i="3"/>
  <c r="F974" i="3" s="1"/>
  <c r="E966" i="3"/>
  <c r="F966" i="3" s="1"/>
  <c r="E958" i="3"/>
  <c r="F958" i="3" s="1"/>
  <c r="E950" i="3"/>
  <c r="F950" i="3" s="1"/>
  <c r="E942" i="3"/>
  <c r="F942" i="3" s="1"/>
  <c r="E934" i="3"/>
  <c r="F934" i="3" s="1"/>
  <c r="E926" i="3"/>
  <c r="F926" i="3" s="1"/>
  <c r="E918" i="3"/>
  <c r="F918" i="3" s="1"/>
  <c r="E910" i="3"/>
  <c r="F910" i="3" s="1"/>
  <c r="E902" i="3"/>
  <c r="F902" i="3" s="1"/>
  <c r="E894" i="3"/>
  <c r="F894" i="3" s="1"/>
  <c r="E886" i="3"/>
  <c r="F886" i="3" s="1"/>
  <c r="E878" i="3"/>
  <c r="F878" i="3" s="1"/>
  <c r="E870" i="3"/>
  <c r="F870" i="3" s="1"/>
  <c r="E862" i="3"/>
  <c r="F862" i="3" s="1"/>
  <c r="E854" i="3"/>
  <c r="F854" i="3" s="1"/>
  <c r="E846" i="3"/>
  <c r="F846" i="3" s="1"/>
  <c r="E838" i="3"/>
  <c r="F838" i="3" s="1"/>
  <c r="E830" i="3"/>
  <c r="F830" i="3" s="1"/>
  <c r="E822" i="3"/>
  <c r="F822" i="3" s="1"/>
  <c r="E814" i="3"/>
  <c r="F814" i="3" s="1"/>
  <c r="E806" i="3"/>
  <c r="F806" i="3" s="1"/>
  <c r="E798" i="3"/>
  <c r="F798" i="3" s="1"/>
  <c r="E790" i="3"/>
  <c r="F790" i="3" s="1"/>
  <c r="E782" i="3"/>
  <c r="F782" i="3" s="1"/>
  <c r="E774" i="3"/>
  <c r="F774" i="3" s="1"/>
  <c r="E766" i="3"/>
  <c r="F766" i="3" s="1"/>
  <c r="E758" i="3"/>
  <c r="F758" i="3" s="1"/>
  <c r="E750" i="3"/>
  <c r="F750" i="3" s="1"/>
  <c r="E742" i="3"/>
  <c r="F742" i="3" s="1"/>
  <c r="E734" i="3"/>
  <c r="F734" i="3" s="1"/>
  <c r="E726" i="3"/>
  <c r="F726" i="3" s="1"/>
  <c r="E718" i="3"/>
  <c r="F718" i="3" s="1"/>
  <c r="E710" i="3"/>
  <c r="F710" i="3" s="1"/>
  <c r="E702" i="3"/>
  <c r="F702" i="3" s="1"/>
  <c r="E694" i="3"/>
  <c r="F694" i="3" s="1"/>
  <c r="E686" i="3"/>
  <c r="F686" i="3" s="1"/>
  <c r="E678" i="3"/>
  <c r="F678" i="3" s="1"/>
  <c r="E670" i="3"/>
  <c r="F670" i="3" s="1"/>
  <c r="E660" i="3"/>
  <c r="F660" i="3" s="1"/>
  <c r="E650" i="3"/>
  <c r="F650" i="3" s="1"/>
  <c r="E639" i="3"/>
  <c r="F639" i="3" s="1"/>
  <c r="E628" i="3"/>
  <c r="F628" i="3" s="1"/>
  <c r="E618" i="3"/>
  <c r="F618" i="3" s="1"/>
  <c r="E607" i="3"/>
  <c r="F607" i="3" s="1"/>
  <c r="E596" i="3"/>
  <c r="F596" i="3" s="1"/>
  <c r="E586" i="3"/>
  <c r="F586" i="3" s="1"/>
  <c r="E575" i="3"/>
  <c r="F575" i="3" s="1"/>
  <c r="E564" i="3"/>
  <c r="F564" i="3" s="1"/>
  <c r="E554" i="3"/>
  <c r="F554" i="3" s="1"/>
  <c r="E543" i="3"/>
  <c r="F543" i="3" s="1"/>
  <c r="E532" i="3"/>
  <c r="F532" i="3" s="1"/>
  <c r="E522" i="3"/>
  <c r="F522" i="3" s="1"/>
  <c r="E511" i="3"/>
  <c r="F511" i="3" s="1"/>
  <c r="E500" i="3"/>
  <c r="F500" i="3" s="1"/>
  <c r="E490" i="3"/>
  <c r="F490" i="3" s="1"/>
  <c r="E479" i="3"/>
  <c r="F479" i="3" s="1"/>
  <c r="E468" i="3"/>
  <c r="F468" i="3" s="1"/>
  <c r="E457" i="3"/>
  <c r="F457" i="3" s="1"/>
  <c r="E443" i="3"/>
  <c r="F443" i="3" s="1"/>
  <c r="E429" i="3"/>
  <c r="F429" i="3" s="1"/>
  <c r="E418" i="3"/>
  <c r="F418" i="3" s="1"/>
  <c r="E402" i="3"/>
  <c r="F402" i="3" s="1"/>
  <c r="E386" i="3"/>
  <c r="F386" i="3" s="1"/>
  <c r="E370" i="3"/>
  <c r="F370" i="3" s="1"/>
  <c r="E354" i="3"/>
  <c r="F354" i="3" s="1"/>
  <c r="E338" i="3"/>
  <c r="F338" i="3" s="1"/>
  <c r="E322" i="3"/>
  <c r="F322" i="3" s="1"/>
  <c r="E306" i="3"/>
  <c r="F306" i="3" s="1"/>
  <c r="E290" i="3"/>
  <c r="F290" i="3" s="1"/>
  <c r="E274" i="3"/>
  <c r="F274" i="3" s="1"/>
  <c r="E258" i="3"/>
  <c r="F258" i="3" s="1"/>
  <c r="E242" i="3"/>
  <c r="F242" i="3" s="1"/>
  <c r="E226" i="3"/>
  <c r="F226" i="3" s="1"/>
  <c r="E210" i="3"/>
  <c r="F210" i="3" s="1"/>
  <c r="E194" i="3"/>
  <c r="F194" i="3" s="1"/>
  <c r="E178" i="3"/>
  <c r="F178" i="3" s="1"/>
  <c r="E162" i="3"/>
  <c r="F162" i="3" s="1"/>
  <c r="E146" i="3"/>
  <c r="F146" i="3" s="1"/>
  <c r="E130" i="3"/>
  <c r="F130" i="3" s="1"/>
  <c r="E114" i="3"/>
  <c r="F114" i="3" s="1"/>
  <c r="E98" i="3"/>
  <c r="F98" i="3" s="1"/>
  <c r="E81" i="3"/>
  <c r="F81" i="3" s="1"/>
  <c r="E50" i="3"/>
  <c r="F50" i="3" s="1"/>
  <c r="E18" i="3"/>
  <c r="F18" i="3" s="1"/>
  <c r="E1005" i="3"/>
  <c r="F1005" i="3" s="1"/>
  <c r="E997" i="3"/>
  <c r="F997" i="3" s="1"/>
  <c r="E989" i="3"/>
  <c r="F989" i="3" s="1"/>
  <c r="E981" i="3"/>
  <c r="F981" i="3" s="1"/>
  <c r="E973" i="3"/>
  <c r="F973" i="3" s="1"/>
  <c r="E965" i="3"/>
  <c r="F965" i="3" s="1"/>
  <c r="E957" i="3"/>
  <c r="F957" i="3" s="1"/>
  <c r="E949" i="3"/>
  <c r="F949" i="3" s="1"/>
  <c r="E941" i="3"/>
  <c r="F941" i="3" s="1"/>
  <c r="E933" i="3"/>
  <c r="F933" i="3" s="1"/>
  <c r="E925" i="3"/>
  <c r="F925" i="3" s="1"/>
  <c r="E917" i="3"/>
  <c r="F917" i="3" s="1"/>
  <c r="E909" i="3"/>
  <c r="F909" i="3" s="1"/>
  <c r="E901" i="3"/>
  <c r="F901" i="3" s="1"/>
  <c r="E893" i="3"/>
  <c r="F893" i="3" s="1"/>
  <c r="E885" i="3"/>
  <c r="F885" i="3" s="1"/>
  <c r="E877" i="3"/>
  <c r="F877" i="3" s="1"/>
  <c r="E869" i="3"/>
  <c r="F869" i="3" s="1"/>
  <c r="E861" i="3"/>
  <c r="F861" i="3" s="1"/>
  <c r="E853" i="3"/>
  <c r="F853" i="3" s="1"/>
  <c r="E845" i="3"/>
  <c r="F845" i="3" s="1"/>
  <c r="E837" i="3"/>
  <c r="F837" i="3" s="1"/>
  <c r="E829" i="3"/>
  <c r="F829" i="3" s="1"/>
  <c r="E821" i="3"/>
  <c r="F821" i="3" s="1"/>
  <c r="E813" i="3"/>
  <c r="F813" i="3" s="1"/>
  <c r="E805" i="3"/>
  <c r="F805" i="3" s="1"/>
  <c r="E797" i="3"/>
  <c r="F797" i="3" s="1"/>
  <c r="E789" i="3"/>
  <c r="F789" i="3" s="1"/>
  <c r="E781" i="3"/>
  <c r="F781" i="3" s="1"/>
  <c r="E773" i="3"/>
  <c r="F773" i="3" s="1"/>
  <c r="E765" i="3"/>
  <c r="F765" i="3" s="1"/>
  <c r="E757" i="3"/>
  <c r="F757" i="3" s="1"/>
  <c r="E749" i="3"/>
  <c r="F749" i="3" s="1"/>
  <c r="E741" i="3"/>
  <c r="F741" i="3" s="1"/>
  <c r="E733" i="3"/>
  <c r="F733" i="3" s="1"/>
  <c r="E725" i="3"/>
  <c r="F725" i="3" s="1"/>
  <c r="E717" i="3"/>
  <c r="F717" i="3" s="1"/>
  <c r="E709" i="3"/>
  <c r="F709" i="3" s="1"/>
  <c r="E701" i="3"/>
  <c r="F701" i="3" s="1"/>
  <c r="E693" i="3"/>
  <c r="F693" i="3" s="1"/>
  <c r="E685" i="3"/>
  <c r="F685" i="3" s="1"/>
  <c r="E677" i="3"/>
  <c r="F677" i="3" s="1"/>
  <c r="E669" i="3"/>
  <c r="F669" i="3" s="1"/>
  <c r="E659" i="3"/>
  <c r="F659" i="3" s="1"/>
  <c r="E649" i="3"/>
  <c r="F649" i="3" s="1"/>
  <c r="E637" i="3"/>
  <c r="F637" i="3" s="1"/>
  <c r="E627" i="3"/>
  <c r="F627" i="3" s="1"/>
  <c r="E617" i="3"/>
  <c r="F617" i="3" s="1"/>
  <c r="E605" i="3"/>
  <c r="F605" i="3" s="1"/>
  <c r="E595" i="3"/>
  <c r="F595" i="3" s="1"/>
  <c r="E585" i="3"/>
  <c r="F585" i="3" s="1"/>
  <c r="E573" i="3"/>
  <c r="F573" i="3" s="1"/>
  <c r="E563" i="3"/>
  <c r="F563" i="3" s="1"/>
  <c r="E553" i="3"/>
  <c r="F553" i="3" s="1"/>
  <c r="E541" i="3"/>
  <c r="F541" i="3" s="1"/>
  <c r="E531" i="3"/>
  <c r="F531" i="3" s="1"/>
  <c r="E521" i="3"/>
  <c r="F521" i="3" s="1"/>
  <c r="E509" i="3"/>
  <c r="F509" i="3" s="1"/>
  <c r="E499" i="3"/>
  <c r="F499" i="3" s="1"/>
  <c r="E489" i="3"/>
  <c r="F489" i="3" s="1"/>
  <c r="E477" i="3"/>
  <c r="F477" i="3" s="1"/>
  <c r="E467" i="3"/>
  <c r="F467" i="3" s="1"/>
  <c r="E453" i="3"/>
  <c r="F453" i="3" s="1"/>
  <c r="E442" i="3"/>
  <c r="F442" i="3" s="1"/>
  <c r="E428" i="3"/>
  <c r="F428" i="3" s="1"/>
  <c r="E413" i="3"/>
  <c r="F413" i="3" s="1"/>
  <c r="E397" i="3"/>
  <c r="F397" i="3" s="1"/>
  <c r="E381" i="3"/>
  <c r="F381" i="3" s="1"/>
  <c r="E365" i="3"/>
  <c r="F365" i="3" s="1"/>
  <c r="E349" i="3"/>
  <c r="F349" i="3" s="1"/>
  <c r="E333" i="3"/>
  <c r="F333" i="3" s="1"/>
  <c r="E317" i="3"/>
  <c r="F317" i="3" s="1"/>
  <c r="E301" i="3"/>
  <c r="F301" i="3" s="1"/>
  <c r="E285" i="3"/>
  <c r="F285" i="3" s="1"/>
  <c r="E269" i="3"/>
  <c r="F269" i="3" s="1"/>
  <c r="E253" i="3"/>
  <c r="F253" i="3" s="1"/>
  <c r="E237" i="3"/>
  <c r="F237" i="3" s="1"/>
  <c r="E221" i="3"/>
  <c r="F221" i="3" s="1"/>
  <c r="E205" i="3"/>
  <c r="F205" i="3" s="1"/>
  <c r="E189" i="3"/>
  <c r="F189" i="3" s="1"/>
  <c r="E173" i="3"/>
  <c r="F173" i="3" s="1"/>
  <c r="E157" i="3"/>
  <c r="F157" i="3" s="1"/>
  <c r="E141" i="3"/>
  <c r="F141" i="3" s="1"/>
  <c r="E125" i="3"/>
  <c r="F125" i="3" s="1"/>
  <c r="E109" i="3"/>
  <c r="F109" i="3" s="1"/>
  <c r="E93" i="3"/>
  <c r="F93" i="3" s="1"/>
  <c r="E73" i="3"/>
  <c r="F73" i="3" s="1"/>
  <c r="E41" i="3"/>
  <c r="F41" i="3" s="1"/>
  <c r="E9" i="3"/>
  <c r="F9" i="3" s="1"/>
  <c r="E756" i="4" l="1"/>
  <c r="F756" i="4" s="1"/>
  <c r="E892" i="4"/>
  <c r="F892" i="4" s="1"/>
  <c r="E682" i="4"/>
  <c r="F682" i="4" s="1"/>
  <c r="E746" i="4"/>
  <c r="F746" i="4" s="1"/>
  <c r="E810" i="4"/>
  <c r="F810" i="4" s="1"/>
  <c r="E874" i="4"/>
  <c r="F874" i="4" s="1"/>
  <c r="E938" i="4"/>
  <c r="F938" i="4" s="1"/>
  <c r="E1002" i="4"/>
  <c r="F1002" i="4" s="1"/>
  <c r="E691" i="4"/>
  <c r="F691" i="4" s="1"/>
  <c r="E755" i="4"/>
  <c r="F755" i="4" s="1"/>
  <c r="E819" i="4"/>
  <c r="F819" i="4" s="1"/>
  <c r="E883" i="4"/>
  <c r="F883" i="4" s="1"/>
  <c r="E947" i="4"/>
  <c r="F947" i="4" s="1"/>
  <c r="E724" i="4"/>
  <c r="F724" i="4" s="1"/>
  <c r="E725" i="4"/>
  <c r="F725" i="4" s="1"/>
  <c r="E789" i="4"/>
  <c r="F789" i="4" s="1"/>
  <c r="E853" i="4"/>
  <c r="F853" i="4" s="1"/>
  <c r="E917" i="4"/>
  <c r="F917" i="4" s="1"/>
  <c r="E981" i="4"/>
  <c r="F981" i="4" s="1"/>
  <c r="E710" i="4"/>
  <c r="F710" i="4" s="1"/>
  <c r="E774" i="4"/>
  <c r="F774" i="4" s="1"/>
  <c r="E838" i="4"/>
  <c r="F838" i="4" s="1"/>
  <c r="E902" i="4"/>
  <c r="F902" i="4" s="1"/>
  <c r="E966" i="4"/>
  <c r="F966" i="4" s="1"/>
  <c r="E687" i="4"/>
  <c r="F687" i="4" s="1"/>
  <c r="E751" i="4"/>
  <c r="F751" i="4" s="1"/>
  <c r="E815" i="4"/>
  <c r="F815" i="4" s="1"/>
  <c r="E879" i="4"/>
  <c r="F879" i="4" s="1"/>
  <c r="E943" i="4"/>
  <c r="F943" i="4" s="1"/>
  <c r="E4" i="4"/>
  <c r="F4" i="4" s="1"/>
  <c r="E736" i="4"/>
  <c r="F736" i="4" s="1"/>
  <c r="E800" i="4"/>
  <c r="F800" i="4" s="1"/>
  <c r="E864" i="4"/>
  <c r="F864" i="4" s="1"/>
  <c r="E928" i="4"/>
  <c r="F928" i="4" s="1"/>
  <c r="E992" i="4"/>
  <c r="F992" i="4" s="1"/>
  <c r="E721" i="4"/>
  <c r="F721" i="4" s="1"/>
  <c r="E785" i="4"/>
  <c r="F785" i="4" s="1"/>
  <c r="E849" i="4"/>
  <c r="F849" i="4" s="1"/>
  <c r="E913" i="4"/>
  <c r="F913" i="4" s="1"/>
  <c r="E977" i="4"/>
  <c r="F977" i="4" s="1"/>
  <c r="E35" i="4"/>
  <c r="F35" i="4" s="1"/>
  <c r="E99" i="4"/>
  <c r="F99" i="4" s="1"/>
  <c r="E163" i="4"/>
  <c r="F163" i="4" s="1"/>
  <c r="E227" i="4"/>
  <c r="F227" i="4" s="1"/>
  <c r="E291" i="4"/>
  <c r="F291" i="4" s="1"/>
  <c r="E355" i="4"/>
  <c r="F355" i="4" s="1"/>
  <c r="E419" i="4"/>
  <c r="F419" i="4" s="1"/>
  <c r="E483" i="4"/>
  <c r="F483" i="4" s="1"/>
  <c r="E547" i="4"/>
  <c r="F547" i="4" s="1"/>
  <c r="E611" i="4"/>
  <c r="F611" i="4" s="1"/>
  <c r="E675" i="4"/>
  <c r="F675" i="4" s="1"/>
  <c r="E700" i="4"/>
  <c r="F700" i="4" s="1"/>
  <c r="E812" i="4"/>
  <c r="F812" i="4" s="1"/>
  <c r="E956" i="4"/>
  <c r="F956" i="4" s="1"/>
  <c r="E690" i="4"/>
  <c r="F690" i="4" s="1"/>
  <c r="E754" i="4"/>
  <c r="F754" i="4" s="1"/>
  <c r="E818" i="4"/>
  <c r="F818" i="4" s="1"/>
  <c r="E882" i="4"/>
  <c r="F882" i="4" s="1"/>
  <c r="E946" i="4"/>
  <c r="F946" i="4" s="1"/>
  <c r="E692" i="4"/>
  <c r="F692" i="4" s="1"/>
  <c r="E699" i="4"/>
  <c r="F699" i="4" s="1"/>
  <c r="E763" i="4"/>
  <c r="F763" i="4" s="1"/>
  <c r="E827" i="4"/>
  <c r="F827" i="4" s="1"/>
  <c r="E891" i="4"/>
  <c r="F891" i="4" s="1"/>
  <c r="E955" i="4"/>
  <c r="F955" i="4" s="1"/>
  <c r="E740" i="4"/>
  <c r="F740" i="4" s="1"/>
  <c r="E925" i="4"/>
  <c r="F925" i="4" s="1"/>
  <c r="E989" i="4"/>
  <c r="F989" i="4" s="1"/>
  <c r="E718" i="4"/>
  <c r="F718" i="4" s="1"/>
  <c r="E782" i="4"/>
  <c r="F782" i="4" s="1"/>
  <c r="E846" i="4"/>
  <c r="F846" i="4" s="1"/>
  <c r="E910" i="4"/>
  <c r="F910" i="4" s="1"/>
  <c r="E974" i="4"/>
  <c r="F974" i="4" s="1"/>
  <c r="E695" i="4"/>
  <c r="F695" i="4" s="1"/>
  <c r="E759" i="4"/>
  <c r="F759" i="4" s="1"/>
  <c r="E823" i="4"/>
  <c r="F823" i="4" s="1"/>
  <c r="E887" i="4"/>
  <c r="F887" i="4" s="1"/>
  <c r="E951" i="4"/>
  <c r="F951" i="4" s="1"/>
  <c r="E680" i="4"/>
  <c r="F680" i="4" s="1"/>
  <c r="E744" i="4"/>
  <c r="F744" i="4" s="1"/>
  <c r="E808" i="4"/>
  <c r="F808" i="4" s="1"/>
  <c r="E872" i="4"/>
  <c r="F872" i="4" s="1"/>
  <c r="E936" i="4"/>
  <c r="F936" i="4" s="1"/>
  <c r="E1000" i="4"/>
  <c r="F1000" i="4" s="1"/>
  <c r="E729" i="4"/>
  <c r="F729" i="4" s="1"/>
  <c r="E793" i="4"/>
  <c r="F793" i="4" s="1"/>
  <c r="E857" i="4"/>
  <c r="F857" i="4" s="1"/>
  <c r="E921" i="4"/>
  <c r="F921" i="4" s="1"/>
  <c r="E985" i="4"/>
  <c r="F985" i="4" s="1"/>
  <c r="E43" i="4"/>
  <c r="F43" i="4" s="1"/>
  <c r="E107" i="4"/>
  <c r="F107" i="4" s="1"/>
  <c r="E171" i="4"/>
  <c r="F171" i="4" s="1"/>
  <c r="E235" i="4"/>
  <c r="F235" i="4" s="1"/>
  <c r="E299" i="4"/>
  <c r="F299" i="4" s="1"/>
  <c r="E363" i="4"/>
  <c r="F363" i="4" s="1"/>
  <c r="E427" i="4"/>
  <c r="F427" i="4" s="1"/>
  <c r="E491" i="4"/>
  <c r="F491" i="4" s="1"/>
  <c r="E555" i="4"/>
  <c r="F555" i="4" s="1"/>
  <c r="E619" i="4"/>
  <c r="F619" i="4" s="1"/>
  <c r="E683" i="4"/>
  <c r="F683" i="4" s="1"/>
  <c r="E748" i="4"/>
  <c r="F748" i="4" s="1"/>
  <c r="E868" i="4"/>
  <c r="F868" i="4" s="1"/>
  <c r="E1004" i="4"/>
  <c r="F1004" i="4" s="1"/>
  <c r="E698" i="4"/>
  <c r="F698" i="4" s="1"/>
  <c r="E762" i="4"/>
  <c r="F762" i="4" s="1"/>
  <c r="E826" i="4"/>
  <c r="F826" i="4" s="1"/>
  <c r="E890" i="4"/>
  <c r="F890" i="4" s="1"/>
  <c r="E954" i="4"/>
  <c r="F954" i="4" s="1"/>
  <c r="E732" i="4"/>
  <c r="F732" i="4" s="1"/>
  <c r="E707" i="4"/>
  <c r="F707" i="4" s="1"/>
  <c r="E771" i="4"/>
  <c r="F771" i="4" s="1"/>
  <c r="E835" i="4"/>
  <c r="F835" i="4" s="1"/>
  <c r="E899" i="4"/>
  <c r="F899" i="4" s="1"/>
  <c r="E963" i="4"/>
  <c r="F963" i="4" s="1"/>
  <c r="E764" i="4"/>
  <c r="F764" i="4" s="1"/>
  <c r="E441" i="4"/>
  <c r="F441" i="4" s="1"/>
  <c r="E505" i="4"/>
  <c r="F505" i="4" s="1"/>
  <c r="E569" i="4"/>
  <c r="F569" i="4" s="1"/>
  <c r="E633" i="4"/>
  <c r="F633" i="4" s="1"/>
  <c r="E34" i="4"/>
  <c r="F34" i="4" s="1"/>
  <c r="E98" i="4"/>
  <c r="F98" i="4" s="1"/>
  <c r="E162" i="4"/>
  <c r="F162" i="4" s="1"/>
  <c r="E226" i="4"/>
  <c r="F226" i="4" s="1"/>
  <c r="E290" i="4"/>
  <c r="F290" i="4" s="1"/>
  <c r="E354" i="4"/>
  <c r="F354" i="4" s="1"/>
  <c r="E418" i="4"/>
  <c r="F418" i="4" s="1"/>
  <c r="E482" i="4"/>
  <c r="F482" i="4" s="1"/>
  <c r="E546" i="4"/>
  <c r="F546" i="4" s="1"/>
  <c r="E610" i="4"/>
  <c r="F610" i="4" s="1"/>
  <c r="E677" i="4"/>
  <c r="F677" i="4" s="1"/>
  <c r="E741" i="4"/>
  <c r="F741" i="4" s="1"/>
  <c r="E805" i="4"/>
  <c r="F805" i="4" s="1"/>
  <c r="E869" i="4"/>
  <c r="F869" i="4" s="1"/>
  <c r="E933" i="4"/>
  <c r="F933" i="4" s="1"/>
  <c r="E997" i="4"/>
  <c r="F997" i="4" s="1"/>
  <c r="E726" i="4"/>
  <c r="F726" i="4" s="1"/>
  <c r="E790" i="4"/>
  <c r="F790" i="4" s="1"/>
  <c r="E854" i="4"/>
  <c r="F854" i="4" s="1"/>
  <c r="E918" i="4"/>
  <c r="F918" i="4" s="1"/>
  <c r="E982" i="4"/>
  <c r="F982" i="4" s="1"/>
  <c r="E703" i="4"/>
  <c r="F703" i="4" s="1"/>
  <c r="E767" i="4"/>
  <c r="F767" i="4" s="1"/>
  <c r="E831" i="4"/>
  <c r="F831" i="4" s="1"/>
  <c r="E895" i="4"/>
  <c r="F895" i="4" s="1"/>
  <c r="E959" i="4"/>
  <c r="F959" i="4" s="1"/>
  <c r="E688" i="4"/>
  <c r="F688" i="4" s="1"/>
  <c r="E752" i="4"/>
  <c r="F752" i="4" s="1"/>
  <c r="E816" i="4"/>
  <c r="F816" i="4" s="1"/>
  <c r="E880" i="4"/>
  <c r="F880" i="4" s="1"/>
  <c r="E944" i="4"/>
  <c r="F944" i="4" s="1"/>
  <c r="E673" i="4"/>
  <c r="F673" i="4" s="1"/>
  <c r="E737" i="4"/>
  <c r="F737" i="4" s="1"/>
  <c r="E801" i="4"/>
  <c r="F801" i="4" s="1"/>
  <c r="E865" i="4"/>
  <c r="F865" i="4" s="1"/>
  <c r="E929" i="4"/>
  <c r="F929" i="4" s="1"/>
  <c r="E993" i="4"/>
  <c r="F993" i="4" s="1"/>
  <c r="E51" i="4"/>
  <c r="F51" i="4" s="1"/>
  <c r="E115" i="4"/>
  <c r="F115" i="4" s="1"/>
  <c r="E179" i="4"/>
  <c r="F179" i="4" s="1"/>
  <c r="E243" i="4"/>
  <c r="F243" i="4" s="1"/>
  <c r="E307" i="4"/>
  <c r="F307" i="4" s="1"/>
  <c r="E371" i="4"/>
  <c r="F371" i="4" s="1"/>
  <c r="E435" i="4"/>
  <c r="F435" i="4" s="1"/>
  <c r="E499" i="4"/>
  <c r="F499" i="4" s="1"/>
  <c r="E563" i="4"/>
  <c r="F563" i="4" s="1"/>
  <c r="E627" i="4"/>
  <c r="F627" i="4" s="1"/>
  <c r="E684" i="4"/>
  <c r="F684" i="4" s="1"/>
  <c r="E796" i="4"/>
  <c r="F796" i="4" s="1"/>
  <c r="E924" i="4"/>
  <c r="F924" i="4" s="1"/>
  <c r="E676" i="4"/>
  <c r="F676" i="4" s="1"/>
  <c r="E706" i="4"/>
  <c r="F706" i="4" s="1"/>
  <c r="E770" i="4"/>
  <c r="F770" i="4" s="1"/>
  <c r="E834" i="4"/>
  <c r="F834" i="4" s="1"/>
  <c r="E898" i="4"/>
  <c r="F898" i="4" s="1"/>
  <c r="E962" i="4"/>
  <c r="F962" i="4" s="1"/>
  <c r="E788" i="4"/>
  <c r="F788" i="4" s="1"/>
  <c r="E715" i="4"/>
  <c r="F715" i="4" s="1"/>
  <c r="E779" i="4"/>
  <c r="F779" i="4" s="1"/>
  <c r="E843" i="4"/>
  <c r="F843" i="4" s="1"/>
  <c r="E907" i="4"/>
  <c r="F907" i="4" s="1"/>
  <c r="E971" i="4"/>
  <c r="F971" i="4" s="1"/>
  <c r="E820" i="4"/>
  <c r="F820" i="4" s="1"/>
  <c r="E65" i="4"/>
  <c r="F65" i="4" s="1"/>
  <c r="E129" i="4"/>
  <c r="F129" i="4" s="1"/>
  <c r="E193" i="4"/>
  <c r="F193" i="4" s="1"/>
  <c r="E257" i="4"/>
  <c r="F257" i="4" s="1"/>
  <c r="E321" i="4"/>
  <c r="F321" i="4" s="1"/>
  <c r="E385" i="4"/>
  <c r="F385" i="4" s="1"/>
  <c r="E449" i="4"/>
  <c r="F449" i="4" s="1"/>
  <c r="E513" i="4"/>
  <c r="F513" i="4" s="1"/>
  <c r="E577" i="4"/>
  <c r="F577" i="4" s="1"/>
  <c r="E641" i="4"/>
  <c r="F641" i="4" s="1"/>
  <c r="E42" i="4"/>
  <c r="F42" i="4" s="1"/>
  <c r="E106" i="4"/>
  <c r="F106" i="4" s="1"/>
  <c r="E170" i="4"/>
  <c r="F170" i="4" s="1"/>
  <c r="E234" i="4"/>
  <c r="F234" i="4" s="1"/>
  <c r="E298" i="4"/>
  <c r="F298" i="4" s="1"/>
  <c r="E362" i="4"/>
  <c r="F362" i="4" s="1"/>
  <c r="E426" i="4"/>
  <c r="F426" i="4" s="1"/>
  <c r="E490" i="4"/>
  <c r="F490" i="4" s="1"/>
  <c r="E554" i="4"/>
  <c r="F554" i="4" s="1"/>
  <c r="E618" i="4"/>
  <c r="F618" i="4" s="1"/>
  <c r="E685" i="4"/>
  <c r="F685" i="4" s="1"/>
  <c r="E749" i="4"/>
  <c r="F749" i="4" s="1"/>
  <c r="E813" i="4"/>
  <c r="F813" i="4" s="1"/>
  <c r="E877" i="4"/>
  <c r="F877" i="4" s="1"/>
  <c r="E941" i="4"/>
  <c r="F941" i="4" s="1"/>
  <c r="E1005" i="4"/>
  <c r="F1005" i="4" s="1"/>
  <c r="E734" i="4"/>
  <c r="F734" i="4" s="1"/>
  <c r="E798" i="4"/>
  <c r="F798" i="4" s="1"/>
  <c r="E862" i="4"/>
  <c r="F862" i="4" s="1"/>
  <c r="E926" i="4"/>
  <c r="F926" i="4" s="1"/>
  <c r="E990" i="4"/>
  <c r="F990" i="4" s="1"/>
  <c r="E711" i="4"/>
  <c r="F711" i="4" s="1"/>
  <c r="E775" i="4"/>
  <c r="F775" i="4" s="1"/>
  <c r="E839" i="4"/>
  <c r="F839" i="4" s="1"/>
  <c r="E903" i="4"/>
  <c r="F903" i="4" s="1"/>
  <c r="E967" i="4"/>
  <c r="F967" i="4" s="1"/>
  <c r="E696" i="4"/>
  <c r="F696" i="4" s="1"/>
  <c r="E760" i="4"/>
  <c r="F760" i="4" s="1"/>
  <c r="E824" i="4"/>
  <c r="F824" i="4" s="1"/>
  <c r="E888" i="4"/>
  <c r="F888" i="4" s="1"/>
  <c r="E952" i="4"/>
  <c r="F952" i="4" s="1"/>
  <c r="E681" i="4"/>
  <c r="F681" i="4" s="1"/>
  <c r="E745" i="4"/>
  <c r="F745" i="4" s="1"/>
  <c r="E809" i="4"/>
  <c r="F809" i="4" s="1"/>
  <c r="E873" i="4"/>
  <c r="F873" i="4" s="1"/>
  <c r="E937" i="4"/>
  <c r="F937" i="4" s="1"/>
  <c r="E1001" i="4"/>
  <c r="F1001" i="4" s="1"/>
  <c r="E59" i="4"/>
  <c r="F59" i="4" s="1"/>
  <c r="E123" i="4"/>
  <c r="F123" i="4" s="1"/>
  <c r="E187" i="4"/>
  <c r="F187" i="4" s="1"/>
  <c r="E251" i="4"/>
  <c r="F251" i="4" s="1"/>
  <c r="E315" i="4"/>
  <c r="F315" i="4" s="1"/>
  <c r="E379" i="4"/>
  <c r="F379" i="4" s="1"/>
  <c r="E443" i="4"/>
  <c r="F443" i="4" s="1"/>
  <c r="E507" i="4"/>
  <c r="F507" i="4" s="1"/>
  <c r="E571" i="4"/>
  <c r="F571" i="4" s="1"/>
  <c r="E635" i="4"/>
  <c r="F635" i="4" s="1"/>
  <c r="E772" i="4"/>
  <c r="F772" i="4" s="1"/>
  <c r="E852" i="4"/>
  <c r="F852" i="4" s="1"/>
  <c r="E980" i="4"/>
  <c r="F980" i="4" s="1"/>
  <c r="E804" i="4"/>
  <c r="F804" i="4" s="1"/>
  <c r="E714" i="4"/>
  <c r="F714" i="4" s="1"/>
  <c r="E778" i="4"/>
  <c r="F778" i="4" s="1"/>
  <c r="E842" i="4"/>
  <c r="F842" i="4" s="1"/>
  <c r="E906" i="4"/>
  <c r="F906" i="4" s="1"/>
  <c r="E970" i="4"/>
  <c r="F970" i="4" s="1"/>
  <c r="E828" i="4"/>
  <c r="F828" i="4" s="1"/>
  <c r="E723" i="4"/>
  <c r="F723" i="4" s="1"/>
  <c r="E787" i="4"/>
  <c r="F787" i="4" s="1"/>
  <c r="E851" i="4"/>
  <c r="F851" i="4" s="1"/>
  <c r="E915" i="4"/>
  <c r="F915" i="4" s="1"/>
  <c r="E979" i="4"/>
  <c r="F979" i="4" s="1"/>
  <c r="E860" i="4"/>
  <c r="F860" i="4" s="1"/>
  <c r="E552" i="4"/>
  <c r="F552" i="4" s="1"/>
  <c r="E616" i="4"/>
  <c r="F616" i="4" s="1"/>
  <c r="E9" i="4"/>
  <c r="F9" i="4" s="1"/>
  <c r="E73" i="4"/>
  <c r="F73" i="4" s="1"/>
  <c r="E137" i="4"/>
  <c r="F137" i="4" s="1"/>
  <c r="E201" i="4"/>
  <c r="F201" i="4" s="1"/>
  <c r="E265" i="4"/>
  <c r="F265" i="4" s="1"/>
  <c r="E329" i="4"/>
  <c r="F329" i="4" s="1"/>
  <c r="E393" i="4"/>
  <c r="F393" i="4" s="1"/>
  <c r="E457" i="4"/>
  <c r="F457" i="4" s="1"/>
  <c r="E521" i="4"/>
  <c r="F521" i="4" s="1"/>
  <c r="E585" i="4"/>
  <c r="F585" i="4" s="1"/>
  <c r="E649" i="4"/>
  <c r="F649" i="4" s="1"/>
  <c r="E50" i="4"/>
  <c r="F50" i="4" s="1"/>
  <c r="E114" i="4"/>
  <c r="F114" i="4" s="1"/>
  <c r="E178" i="4"/>
  <c r="F178" i="4" s="1"/>
  <c r="E242" i="4"/>
  <c r="F242" i="4" s="1"/>
  <c r="E306" i="4"/>
  <c r="F306" i="4" s="1"/>
  <c r="E370" i="4"/>
  <c r="F370" i="4" s="1"/>
  <c r="E434" i="4"/>
  <c r="F434" i="4" s="1"/>
  <c r="E498" i="4"/>
  <c r="F498" i="4" s="1"/>
  <c r="E562" i="4"/>
  <c r="F562" i="4" s="1"/>
  <c r="E626" i="4"/>
  <c r="F626" i="4" s="1"/>
  <c r="E693" i="4"/>
  <c r="F693" i="4" s="1"/>
  <c r="E757" i="4"/>
  <c r="F757" i="4" s="1"/>
  <c r="E821" i="4"/>
  <c r="F821" i="4" s="1"/>
  <c r="E885" i="4"/>
  <c r="F885" i="4" s="1"/>
  <c r="E949" i="4"/>
  <c r="F949" i="4" s="1"/>
  <c r="E678" i="4"/>
  <c r="F678" i="4" s="1"/>
  <c r="E742" i="4"/>
  <c r="F742" i="4" s="1"/>
  <c r="E806" i="4"/>
  <c r="F806" i="4" s="1"/>
  <c r="E870" i="4"/>
  <c r="F870" i="4" s="1"/>
  <c r="E934" i="4"/>
  <c r="F934" i="4" s="1"/>
  <c r="E998" i="4"/>
  <c r="F998" i="4" s="1"/>
  <c r="E719" i="4"/>
  <c r="F719" i="4" s="1"/>
  <c r="E783" i="4"/>
  <c r="F783" i="4" s="1"/>
  <c r="E847" i="4"/>
  <c r="F847" i="4" s="1"/>
  <c r="E911" i="4"/>
  <c r="F911" i="4" s="1"/>
  <c r="E975" i="4"/>
  <c r="F975" i="4" s="1"/>
  <c r="E704" i="4"/>
  <c r="F704" i="4" s="1"/>
  <c r="E768" i="4"/>
  <c r="F768" i="4" s="1"/>
  <c r="E832" i="4"/>
  <c r="F832" i="4" s="1"/>
  <c r="E896" i="4"/>
  <c r="F896" i="4" s="1"/>
  <c r="E960" i="4"/>
  <c r="F960" i="4" s="1"/>
  <c r="E689" i="4"/>
  <c r="F689" i="4" s="1"/>
  <c r="E753" i="4"/>
  <c r="F753" i="4" s="1"/>
  <c r="E817" i="4"/>
  <c r="F817" i="4" s="1"/>
  <c r="E881" i="4"/>
  <c r="F881" i="4" s="1"/>
  <c r="E945" i="4"/>
  <c r="F945" i="4" s="1"/>
  <c r="E674" i="4"/>
  <c r="F674" i="4" s="1"/>
  <c r="E67" i="4"/>
  <c r="F67" i="4" s="1"/>
  <c r="E131" i="4"/>
  <c r="F131" i="4" s="1"/>
  <c r="E195" i="4"/>
  <c r="F195" i="4" s="1"/>
  <c r="E259" i="4"/>
  <c r="F259" i="4" s="1"/>
  <c r="E323" i="4"/>
  <c r="F323" i="4" s="1"/>
  <c r="E387" i="4"/>
  <c r="F387" i="4" s="1"/>
  <c r="E451" i="4"/>
  <c r="F451" i="4" s="1"/>
  <c r="E515" i="4"/>
  <c r="F515" i="4" s="1"/>
  <c r="E579" i="4"/>
  <c r="F579" i="4" s="1"/>
  <c r="E643" i="4"/>
  <c r="F643" i="4" s="1"/>
  <c r="E844" i="4"/>
  <c r="F844" i="4" s="1"/>
  <c r="E908" i="4"/>
  <c r="F908" i="4" s="1"/>
  <c r="E708" i="4"/>
  <c r="F708" i="4" s="1"/>
  <c r="E884" i="4"/>
  <c r="F884" i="4" s="1"/>
  <c r="E722" i="4"/>
  <c r="F722" i="4" s="1"/>
  <c r="E786" i="4"/>
  <c r="F786" i="4" s="1"/>
  <c r="E850" i="4"/>
  <c r="F850" i="4" s="1"/>
  <c r="E914" i="4"/>
  <c r="F914" i="4" s="1"/>
  <c r="E978" i="4"/>
  <c r="F978" i="4" s="1"/>
  <c r="E876" i="4"/>
  <c r="F876" i="4" s="1"/>
  <c r="E731" i="4"/>
  <c r="F731" i="4" s="1"/>
  <c r="E795" i="4"/>
  <c r="F795" i="4" s="1"/>
  <c r="E859" i="4"/>
  <c r="F859" i="4" s="1"/>
  <c r="E923" i="4"/>
  <c r="F923" i="4" s="1"/>
  <c r="E987" i="4"/>
  <c r="F987" i="4" s="1"/>
  <c r="E916" i="4"/>
  <c r="F916" i="4" s="1"/>
  <c r="E647" i="4"/>
  <c r="F647" i="4" s="1"/>
  <c r="E48" i="4"/>
  <c r="F48" i="4" s="1"/>
  <c r="E112" i="4"/>
  <c r="F112" i="4" s="1"/>
  <c r="E176" i="4"/>
  <c r="F176" i="4" s="1"/>
  <c r="E240" i="4"/>
  <c r="F240" i="4" s="1"/>
  <c r="E304" i="4"/>
  <c r="F304" i="4" s="1"/>
  <c r="E368" i="4"/>
  <c r="F368" i="4" s="1"/>
  <c r="E432" i="4"/>
  <c r="F432" i="4" s="1"/>
  <c r="E496" i="4"/>
  <c r="F496" i="4" s="1"/>
  <c r="E560" i="4"/>
  <c r="F560" i="4" s="1"/>
  <c r="E624" i="4"/>
  <c r="F624" i="4" s="1"/>
  <c r="E17" i="4"/>
  <c r="F17" i="4" s="1"/>
  <c r="E81" i="4"/>
  <c r="F81" i="4" s="1"/>
  <c r="E145" i="4"/>
  <c r="F145" i="4" s="1"/>
  <c r="E209" i="4"/>
  <c r="F209" i="4" s="1"/>
  <c r="E273" i="4"/>
  <c r="F273" i="4" s="1"/>
  <c r="E337" i="4"/>
  <c r="F337" i="4" s="1"/>
  <c r="E401" i="4"/>
  <c r="F401" i="4" s="1"/>
  <c r="E465" i="4"/>
  <c r="F465" i="4" s="1"/>
  <c r="E529" i="4"/>
  <c r="F529" i="4" s="1"/>
  <c r="E593" i="4"/>
  <c r="F593" i="4" s="1"/>
  <c r="E657" i="4"/>
  <c r="F657" i="4" s="1"/>
  <c r="E58" i="4"/>
  <c r="F58" i="4" s="1"/>
  <c r="E122" i="4"/>
  <c r="F122" i="4" s="1"/>
  <c r="E186" i="4"/>
  <c r="F186" i="4" s="1"/>
  <c r="E250" i="4"/>
  <c r="F250" i="4" s="1"/>
  <c r="E314" i="4"/>
  <c r="F314" i="4" s="1"/>
  <c r="E378" i="4"/>
  <c r="F378" i="4" s="1"/>
  <c r="E442" i="4"/>
  <c r="F442" i="4" s="1"/>
  <c r="E506" i="4"/>
  <c r="F506" i="4" s="1"/>
  <c r="E570" i="4"/>
  <c r="F570" i="4" s="1"/>
  <c r="E634" i="4"/>
  <c r="F634" i="4" s="1"/>
  <c r="E701" i="4"/>
  <c r="F701" i="4" s="1"/>
  <c r="E765" i="4"/>
  <c r="F765" i="4" s="1"/>
  <c r="E829" i="4"/>
  <c r="F829" i="4" s="1"/>
  <c r="E893" i="4"/>
  <c r="F893" i="4" s="1"/>
  <c r="E957" i="4"/>
  <c r="F957" i="4" s="1"/>
  <c r="E686" i="4"/>
  <c r="F686" i="4" s="1"/>
  <c r="E750" i="4"/>
  <c r="F750" i="4" s="1"/>
  <c r="E814" i="4"/>
  <c r="F814" i="4" s="1"/>
  <c r="E878" i="4"/>
  <c r="F878" i="4" s="1"/>
  <c r="E942" i="4"/>
  <c r="F942" i="4" s="1"/>
  <c r="E1006" i="4"/>
  <c r="F1006" i="4" s="1"/>
  <c r="E727" i="4"/>
  <c r="F727" i="4" s="1"/>
  <c r="E791" i="4"/>
  <c r="F791" i="4" s="1"/>
  <c r="E855" i="4"/>
  <c r="F855" i="4" s="1"/>
  <c r="E919" i="4"/>
  <c r="F919" i="4" s="1"/>
  <c r="E983" i="4"/>
  <c r="F983" i="4" s="1"/>
  <c r="E712" i="4"/>
  <c r="F712" i="4" s="1"/>
  <c r="E776" i="4"/>
  <c r="F776" i="4" s="1"/>
  <c r="E840" i="4"/>
  <c r="F840" i="4" s="1"/>
  <c r="E904" i="4"/>
  <c r="F904" i="4" s="1"/>
  <c r="E968" i="4"/>
  <c r="F968" i="4" s="1"/>
  <c r="E697" i="4"/>
  <c r="F697" i="4" s="1"/>
  <c r="E761" i="4"/>
  <c r="F761" i="4" s="1"/>
  <c r="E825" i="4"/>
  <c r="F825" i="4" s="1"/>
  <c r="E889" i="4"/>
  <c r="F889" i="4" s="1"/>
  <c r="E953" i="4"/>
  <c r="F953" i="4" s="1"/>
  <c r="E11" i="4"/>
  <c r="F11" i="4" s="1"/>
  <c r="E75" i="4"/>
  <c r="F75" i="4" s="1"/>
  <c r="E139" i="4"/>
  <c r="F139" i="4" s="1"/>
  <c r="E203" i="4"/>
  <c r="F203" i="4" s="1"/>
  <c r="E267" i="4"/>
  <c r="F267" i="4" s="1"/>
  <c r="E331" i="4"/>
  <c r="F331" i="4" s="1"/>
  <c r="E395" i="4"/>
  <c r="F395" i="4" s="1"/>
  <c r="E459" i="4"/>
  <c r="F459" i="4" s="1"/>
  <c r="E523" i="4"/>
  <c r="F523" i="4" s="1"/>
  <c r="E587" i="4"/>
  <c r="F587" i="4" s="1"/>
  <c r="E651" i="4"/>
  <c r="F651" i="4" s="1"/>
  <c r="E900" i="4"/>
  <c r="F900" i="4" s="1"/>
  <c r="E964" i="4"/>
  <c r="F964" i="4" s="1"/>
  <c r="E780" i="4"/>
  <c r="F780" i="4" s="1"/>
  <c r="E940" i="4"/>
  <c r="F940" i="4" s="1"/>
  <c r="E730" i="4"/>
  <c r="F730" i="4" s="1"/>
  <c r="E794" i="4"/>
  <c r="F794" i="4" s="1"/>
  <c r="E858" i="4"/>
  <c r="F858" i="4" s="1"/>
  <c r="E922" i="4"/>
  <c r="F922" i="4" s="1"/>
  <c r="E986" i="4"/>
  <c r="F986" i="4" s="1"/>
  <c r="E932" i="4"/>
  <c r="F932" i="4" s="1"/>
  <c r="E739" i="4"/>
  <c r="F739" i="4" s="1"/>
  <c r="E803" i="4"/>
  <c r="F803" i="4" s="1"/>
  <c r="E867" i="4"/>
  <c r="F867" i="4" s="1"/>
  <c r="E931" i="4"/>
  <c r="F931" i="4" s="1"/>
  <c r="E995" i="4"/>
  <c r="F995" i="4" s="1"/>
  <c r="I5" i="3"/>
  <c r="J5" i="4" l="1"/>
  <c r="I9" i="3"/>
  <c r="I10" i="3"/>
  <c r="J6" i="2"/>
  <c r="J4" i="2"/>
  <c r="J3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4" i="2"/>
  <c r="J9" i="4" l="1"/>
  <c r="J10" i="4"/>
  <c r="F4" i="2"/>
  <c r="J5" i="2" s="1"/>
  <c r="J9" i="2" s="1"/>
  <c r="F3" i="2"/>
  <c r="J10" i="2" l="1"/>
  <c r="O3" i="1" l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F502" i="1"/>
  <c r="G502" i="1"/>
  <c r="H502" i="1"/>
  <c r="I502" i="1"/>
  <c r="F503" i="1"/>
  <c r="G503" i="1"/>
  <c r="H503" i="1"/>
  <c r="I503" i="1"/>
  <c r="F504" i="1"/>
  <c r="G504" i="1"/>
  <c r="H504" i="1"/>
  <c r="I504" i="1"/>
  <c r="F505" i="1"/>
  <c r="G505" i="1"/>
  <c r="H505" i="1"/>
  <c r="I505" i="1"/>
  <c r="F506" i="1"/>
  <c r="G506" i="1"/>
  <c r="H506" i="1"/>
  <c r="I506" i="1"/>
  <c r="F507" i="1"/>
  <c r="G507" i="1"/>
  <c r="H507" i="1"/>
  <c r="I507" i="1"/>
  <c r="F508" i="1"/>
  <c r="G508" i="1"/>
  <c r="H508" i="1"/>
  <c r="I508" i="1"/>
  <c r="F509" i="1"/>
  <c r="G509" i="1"/>
  <c r="H509" i="1"/>
  <c r="I509" i="1"/>
  <c r="F510" i="1"/>
  <c r="G510" i="1"/>
  <c r="H510" i="1"/>
  <c r="I510" i="1"/>
  <c r="F511" i="1"/>
  <c r="G511" i="1"/>
  <c r="H511" i="1"/>
  <c r="I511" i="1"/>
  <c r="F512" i="1"/>
  <c r="G512" i="1"/>
  <c r="H512" i="1"/>
  <c r="I512" i="1"/>
  <c r="F513" i="1"/>
  <c r="G513" i="1"/>
  <c r="H513" i="1"/>
  <c r="I513" i="1"/>
  <c r="F514" i="1"/>
  <c r="G514" i="1"/>
  <c r="H514" i="1"/>
  <c r="I514" i="1"/>
  <c r="F515" i="1"/>
  <c r="G515" i="1"/>
  <c r="H515" i="1"/>
  <c r="I515" i="1"/>
  <c r="F516" i="1"/>
  <c r="G516" i="1"/>
  <c r="H516" i="1"/>
  <c r="I516" i="1"/>
  <c r="F517" i="1"/>
  <c r="G517" i="1"/>
  <c r="H517" i="1"/>
  <c r="I517" i="1"/>
  <c r="F518" i="1"/>
  <c r="G518" i="1"/>
  <c r="H518" i="1"/>
  <c r="I518" i="1"/>
  <c r="F519" i="1"/>
  <c r="G519" i="1"/>
  <c r="H519" i="1"/>
  <c r="I519" i="1"/>
  <c r="F520" i="1"/>
  <c r="G520" i="1"/>
  <c r="H520" i="1"/>
  <c r="I520" i="1"/>
  <c r="F521" i="1"/>
  <c r="G521" i="1"/>
  <c r="H521" i="1"/>
  <c r="I521" i="1"/>
  <c r="F522" i="1"/>
  <c r="G522" i="1"/>
  <c r="H522" i="1"/>
  <c r="I522" i="1"/>
  <c r="F523" i="1"/>
  <c r="G523" i="1"/>
  <c r="H523" i="1"/>
  <c r="I523" i="1"/>
  <c r="F524" i="1"/>
  <c r="G524" i="1"/>
  <c r="H524" i="1"/>
  <c r="I524" i="1"/>
  <c r="F525" i="1"/>
  <c r="G525" i="1"/>
  <c r="H525" i="1"/>
  <c r="I525" i="1"/>
  <c r="F526" i="1"/>
  <c r="G526" i="1"/>
  <c r="H526" i="1"/>
  <c r="I526" i="1"/>
  <c r="F527" i="1"/>
  <c r="G527" i="1"/>
  <c r="H527" i="1"/>
  <c r="I527" i="1"/>
  <c r="F528" i="1"/>
  <c r="G528" i="1"/>
  <c r="H528" i="1"/>
  <c r="I528" i="1"/>
  <c r="F529" i="1"/>
  <c r="G529" i="1"/>
  <c r="H529" i="1"/>
  <c r="I529" i="1"/>
  <c r="F530" i="1"/>
  <c r="G530" i="1"/>
  <c r="H530" i="1"/>
  <c r="I530" i="1"/>
  <c r="F531" i="1"/>
  <c r="G531" i="1"/>
  <c r="H531" i="1"/>
  <c r="I531" i="1"/>
  <c r="F532" i="1"/>
  <c r="G532" i="1"/>
  <c r="H532" i="1"/>
  <c r="I532" i="1"/>
  <c r="F533" i="1"/>
  <c r="G533" i="1"/>
  <c r="H533" i="1"/>
  <c r="I533" i="1"/>
  <c r="F534" i="1"/>
  <c r="G534" i="1"/>
  <c r="H534" i="1"/>
  <c r="I534" i="1"/>
  <c r="F535" i="1"/>
  <c r="G535" i="1"/>
  <c r="H535" i="1"/>
  <c r="I535" i="1"/>
  <c r="F536" i="1"/>
  <c r="G536" i="1"/>
  <c r="H536" i="1"/>
  <c r="I536" i="1"/>
  <c r="F537" i="1"/>
  <c r="G537" i="1"/>
  <c r="H537" i="1"/>
  <c r="I537" i="1"/>
  <c r="F538" i="1"/>
  <c r="G538" i="1"/>
  <c r="H538" i="1"/>
  <c r="I538" i="1"/>
  <c r="F539" i="1"/>
  <c r="G539" i="1"/>
  <c r="H539" i="1"/>
  <c r="I539" i="1"/>
  <c r="F540" i="1"/>
  <c r="G540" i="1"/>
  <c r="H540" i="1"/>
  <c r="I540" i="1"/>
  <c r="F541" i="1"/>
  <c r="G541" i="1"/>
  <c r="H541" i="1"/>
  <c r="I541" i="1"/>
  <c r="F542" i="1"/>
  <c r="G542" i="1"/>
  <c r="H542" i="1"/>
  <c r="I542" i="1"/>
  <c r="F543" i="1"/>
  <c r="G543" i="1"/>
  <c r="H543" i="1"/>
  <c r="I543" i="1"/>
  <c r="F544" i="1"/>
  <c r="G544" i="1"/>
  <c r="H544" i="1"/>
  <c r="I544" i="1"/>
  <c r="F545" i="1"/>
  <c r="G545" i="1"/>
  <c r="H545" i="1"/>
  <c r="I545" i="1"/>
  <c r="F546" i="1"/>
  <c r="G546" i="1"/>
  <c r="H546" i="1"/>
  <c r="I546" i="1"/>
  <c r="F547" i="1"/>
  <c r="G547" i="1"/>
  <c r="H547" i="1"/>
  <c r="I547" i="1"/>
  <c r="F548" i="1"/>
  <c r="G548" i="1"/>
  <c r="H548" i="1"/>
  <c r="I548" i="1"/>
  <c r="F549" i="1"/>
  <c r="G549" i="1"/>
  <c r="H549" i="1"/>
  <c r="I549" i="1"/>
  <c r="F550" i="1"/>
  <c r="G550" i="1"/>
  <c r="H550" i="1"/>
  <c r="I550" i="1"/>
  <c r="F551" i="1"/>
  <c r="G551" i="1"/>
  <c r="H551" i="1"/>
  <c r="I551" i="1"/>
  <c r="F552" i="1"/>
  <c r="G552" i="1"/>
  <c r="H552" i="1"/>
  <c r="I552" i="1"/>
  <c r="F553" i="1"/>
  <c r="G553" i="1"/>
  <c r="H553" i="1"/>
  <c r="I553" i="1"/>
  <c r="F554" i="1"/>
  <c r="G554" i="1"/>
  <c r="H554" i="1"/>
  <c r="I554" i="1"/>
  <c r="F555" i="1"/>
  <c r="G555" i="1"/>
  <c r="H555" i="1"/>
  <c r="I555" i="1"/>
  <c r="F556" i="1"/>
  <c r="G556" i="1"/>
  <c r="H556" i="1"/>
  <c r="I556" i="1"/>
  <c r="F557" i="1"/>
  <c r="G557" i="1"/>
  <c r="H557" i="1"/>
  <c r="I557" i="1"/>
  <c r="F558" i="1"/>
  <c r="G558" i="1"/>
  <c r="H558" i="1"/>
  <c r="I558" i="1"/>
  <c r="F559" i="1"/>
  <c r="G559" i="1"/>
  <c r="H559" i="1"/>
  <c r="I559" i="1"/>
  <c r="F560" i="1"/>
  <c r="G560" i="1"/>
  <c r="H560" i="1"/>
  <c r="I560" i="1"/>
  <c r="F561" i="1"/>
  <c r="G561" i="1"/>
  <c r="H561" i="1"/>
  <c r="I561" i="1"/>
  <c r="F562" i="1"/>
  <c r="G562" i="1"/>
  <c r="H562" i="1"/>
  <c r="I562" i="1"/>
  <c r="F563" i="1"/>
  <c r="G563" i="1"/>
  <c r="H563" i="1"/>
  <c r="I563" i="1"/>
  <c r="F564" i="1"/>
  <c r="G564" i="1"/>
  <c r="H564" i="1"/>
  <c r="I564" i="1"/>
  <c r="F565" i="1"/>
  <c r="G565" i="1"/>
  <c r="H565" i="1"/>
  <c r="I565" i="1"/>
  <c r="F566" i="1"/>
  <c r="G566" i="1"/>
  <c r="H566" i="1"/>
  <c r="I566" i="1"/>
  <c r="F567" i="1"/>
  <c r="G567" i="1"/>
  <c r="H567" i="1"/>
  <c r="I567" i="1"/>
  <c r="F568" i="1"/>
  <c r="G568" i="1"/>
  <c r="H568" i="1"/>
  <c r="I568" i="1"/>
  <c r="F569" i="1"/>
  <c r="G569" i="1"/>
  <c r="H569" i="1"/>
  <c r="I569" i="1"/>
  <c r="F570" i="1"/>
  <c r="G570" i="1"/>
  <c r="H570" i="1"/>
  <c r="I570" i="1"/>
  <c r="F571" i="1"/>
  <c r="G571" i="1"/>
  <c r="H571" i="1"/>
  <c r="I571" i="1"/>
  <c r="F572" i="1"/>
  <c r="G572" i="1"/>
  <c r="H572" i="1"/>
  <c r="I572" i="1"/>
  <c r="F573" i="1"/>
  <c r="G573" i="1"/>
  <c r="H573" i="1"/>
  <c r="I573" i="1"/>
  <c r="F574" i="1"/>
  <c r="G574" i="1"/>
  <c r="H574" i="1"/>
  <c r="I574" i="1"/>
  <c r="F575" i="1"/>
  <c r="G575" i="1"/>
  <c r="H575" i="1"/>
  <c r="I575" i="1"/>
  <c r="F576" i="1"/>
  <c r="G576" i="1"/>
  <c r="H576" i="1"/>
  <c r="I576" i="1"/>
  <c r="F577" i="1"/>
  <c r="G577" i="1"/>
  <c r="H577" i="1"/>
  <c r="I577" i="1"/>
  <c r="F578" i="1"/>
  <c r="G578" i="1"/>
  <c r="H578" i="1"/>
  <c r="I578" i="1"/>
  <c r="F579" i="1"/>
  <c r="G579" i="1"/>
  <c r="H579" i="1"/>
  <c r="I579" i="1"/>
  <c r="F580" i="1"/>
  <c r="G580" i="1"/>
  <c r="H580" i="1"/>
  <c r="I580" i="1"/>
  <c r="F581" i="1"/>
  <c r="G581" i="1"/>
  <c r="H581" i="1"/>
  <c r="I581" i="1"/>
  <c r="F582" i="1"/>
  <c r="G582" i="1"/>
  <c r="H582" i="1"/>
  <c r="I582" i="1"/>
  <c r="F583" i="1"/>
  <c r="G583" i="1"/>
  <c r="H583" i="1"/>
  <c r="I583" i="1"/>
  <c r="F584" i="1"/>
  <c r="G584" i="1"/>
  <c r="H584" i="1"/>
  <c r="I584" i="1"/>
  <c r="F585" i="1"/>
  <c r="G585" i="1"/>
  <c r="H585" i="1"/>
  <c r="I585" i="1"/>
  <c r="F586" i="1"/>
  <c r="G586" i="1"/>
  <c r="H586" i="1"/>
  <c r="I586" i="1"/>
  <c r="F587" i="1"/>
  <c r="G587" i="1"/>
  <c r="H587" i="1"/>
  <c r="I587" i="1"/>
  <c r="F588" i="1"/>
  <c r="G588" i="1"/>
  <c r="H588" i="1"/>
  <c r="I588" i="1"/>
  <c r="F589" i="1"/>
  <c r="G589" i="1"/>
  <c r="H589" i="1"/>
  <c r="I589" i="1"/>
  <c r="F590" i="1"/>
  <c r="G590" i="1"/>
  <c r="H590" i="1"/>
  <c r="I590" i="1"/>
  <c r="F591" i="1"/>
  <c r="G591" i="1"/>
  <c r="H591" i="1"/>
  <c r="I591" i="1"/>
  <c r="F592" i="1"/>
  <c r="G592" i="1"/>
  <c r="H592" i="1"/>
  <c r="I592" i="1"/>
  <c r="F593" i="1"/>
  <c r="G593" i="1"/>
  <c r="H593" i="1"/>
  <c r="I593" i="1"/>
  <c r="F594" i="1"/>
  <c r="G594" i="1"/>
  <c r="H594" i="1"/>
  <c r="I594" i="1"/>
  <c r="F595" i="1"/>
  <c r="G595" i="1"/>
  <c r="H595" i="1"/>
  <c r="I595" i="1"/>
  <c r="F596" i="1"/>
  <c r="G596" i="1"/>
  <c r="H596" i="1"/>
  <c r="I596" i="1"/>
  <c r="F597" i="1"/>
  <c r="G597" i="1"/>
  <c r="H597" i="1"/>
  <c r="I597" i="1"/>
  <c r="F598" i="1"/>
  <c r="G598" i="1"/>
  <c r="H598" i="1"/>
  <c r="I598" i="1"/>
  <c r="F599" i="1"/>
  <c r="G599" i="1"/>
  <c r="H599" i="1"/>
  <c r="I599" i="1"/>
  <c r="F600" i="1"/>
  <c r="G600" i="1"/>
  <c r="H600" i="1"/>
  <c r="I600" i="1"/>
  <c r="F601" i="1"/>
  <c r="G601" i="1"/>
  <c r="H601" i="1"/>
  <c r="I601" i="1"/>
  <c r="F602" i="1"/>
  <c r="G602" i="1"/>
  <c r="H602" i="1"/>
  <c r="I602" i="1"/>
  <c r="F603" i="1"/>
  <c r="G603" i="1"/>
  <c r="H603" i="1"/>
  <c r="I603" i="1"/>
  <c r="F604" i="1"/>
  <c r="G604" i="1"/>
  <c r="H604" i="1"/>
  <c r="I604" i="1"/>
  <c r="F605" i="1"/>
  <c r="G605" i="1"/>
  <c r="H605" i="1"/>
  <c r="I605" i="1"/>
  <c r="F606" i="1"/>
  <c r="G606" i="1"/>
  <c r="H606" i="1"/>
  <c r="I606" i="1"/>
  <c r="F607" i="1"/>
  <c r="G607" i="1"/>
  <c r="H607" i="1"/>
  <c r="I607" i="1"/>
  <c r="F608" i="1"/>
  <c r="G608" i="1"/>
  <c r="H608" i="1"/>
  <c r="I608" i="1"/>
  <c r="F609" i="1"/>
  <c r="G609" i="1"/>
  <c r="H609" i="1"/>
  <c r="I609" i="1"/>
  <c r="F610" i="1"/>
  <c r="G610" i="1"/>
  <c r="H610" i="1"/>
  <c r="I610" i="1"/>
  <c r="F611" i="1"/>
  <c r="G611" i="1"/>
  <c r="H611" i="1"/>
  <c r="I611" i="1"/>
  <c r="F612" i="1"/>
  <c r="G612" i="1"/>
  <c r="H612" i="1"/>
  <c r="I612" i="1"/>
  <c r="F613" i="1"/>
  <c r="G613" i="1"/>
  <c r="H613" i="1"/>
  <c r="I613" i="1"/>
  <c r="F614" i="1"/>
  <c r="G614" i="1"/>
  <c r="H614" i="1"/>
  <c r="I614" i="1"/>
  <c r="F615" i="1"/>
  <c r="G615" i="1"/>
  <c r="H615" i="1"/>
  <c r="I615" i="1"/>
  <c r="F616" i="1"/>
  <c r="G616" i="1"/>
  <c r="H616" i="1"/>
  <c r="I616" i="1"/>
  <c r="F617" i="1"/>
  <c r="G617" i="1"/>
  <c r="H617" i="1"/>
  <c r="I617" i="1"/>
  <c r="F618" i="1"/>
  <c r="G618" i="1"/>
  <c r="H618" i="1"/>
  <c r="I618" i="1"/>
  <c r="F619" i="1"/>
  <c r="G619" i="1"/>
  <c r="H619" i="1"/>
  <c r="I619" i="1"/>
  <c r="F620" i="1"/>
  <c r="G620" i="1"/>
  <c r="H620" i="1"/>
  <c r="I620" i="1"/>
  <c r="F621" i="1"/>
  <c r="G621" i="1"/>
  <c r="H621" i="1"/>
  <c r="I621" i="1"/>
  <c r="F622" i="1"/>
  <c r="G622" i="1"/>
  <c r="H622" i="1"/>
  <c r="I622" i="1"/>
  <c r="F623" i="1"/>
  <c r="G623" i="1"/>
  <c r="H623" i="1"/>
  <c r="I623" i="1"/>
  <c r="F624" i="1"/>
  <c r="G624" i="1"/>
  <c r="H624" i="1"/>
  <c r="I624" i="1"/>
  <c r="F625" i="1"/>
  <c r="G625" i="1"/>
  <c r="H625" i="1"/>
  <c r="I625" i="1"/>
  <c r="F626" i="1"/>
  <c r="G626" i="1"/>
  <c r="H626" i="1"/>
  <c r="I626" i="1"/>
  <c r="F627" i="1"/>
  <c r="G627" i="1"/>
  <c r="H627" i="1"/>
  <c r="I627" i="1"/>
  <c r="F628" i="1"/>
  <c r="G628" i="1"/>
  <c r="H628" i="1"/>
  <c r="I628" i="1"/>
  <c r="F629" i="1"/>
  <c r="G629" i="1"/>
  <c r="H629" i="1"/>
  <c r="I629" i="1"/>
  <c r="F630" i="1"/>
  <c r="G630" i="1"/>
  <c r="H630" i="1"/>
  <c r="I630" i="1"/>
  <c r="F631" i="1"/>
  <c r="G631" i="1"/>
  <c r="H631" i="1"/>
  <c r="I631" i="1"/>
  <c r="F632" i="1"/>
  <c r="G632" i="1"/>
  <c r="H632" i="1"/>
  <c r="I632" i="1"/>
  <c r="F633" i="1"/>
  <c r="G633" i="1"/>
  <c r="H633" i="1"/>
  <c r="I633" i="1"/>
  <c r="F634" i="1"/>
  <c r="G634" i="1"/>
  <c r="H634" i="1"/>
  <c r="I634" i="1"/>
  <c r="F635" i="1"/>
  <c r="G635" i="1"/>
  <c r="H635" i="1"/>
  <c r="I635" i="1"/>
  <c r="F636" i="1"/>
  <c r="G636" i="1"/>
  <c r="H636" i="1"/>
  <c r="I636" i="1"/>
  <c r="F637" i="1"/>
  <c r="G637" i="1"/>
  <c r="H637" i="1"/>
  <c r="I637" i="1"/>
  <c r="F638" i="1"/>
  <c r="G638" i="1"/>
  <c r="H638" i="1"/>
  <c r="I638" i="1"/>
  <c r="F639" i="1"/>
  <c r="G639" i="1"/>
  <c r="H639" i="1"/>
  <c r="I639" i="1"/>
  <c r="F640" i="1"/>
  <c r="G640" i="1"/>
  <c r="H640" i="1"/>
  <c r="I640" i="1"/>
  <c r="F641" i="1"/>
  <c r="G641" i="1"/>
  <c r="H641" i="1"/>
  <c r="I641" i="1"/>
  <c r="F642" i="1"/>
  <c r="G642" i="1"/>
  <c r="H642" i="1"/>
  <c r="I642" i="1"/>
  <c r="F643" i="1"/>
  <c r="G643" i="1"/>
  <c r="H643" i="1"/>
  <c r="I643" i="1"/>
  <c r="F644" i="1"/>
  <c r="G644" i="1"/>
  <c r="H644" i="1"/>
  <c r="I644" i="1"/>
  <c r="F645" i="1"/>
  <c r="G645" i="1"/>
  <c r="H645" i="1"/>
  <c r="I645" i="1"/>
  <c r="F646" i="1"/>
  <c r="G646" i="1"/>
  <c r="H646" i="1"/>
  <c r="I646" i="1"/>
  <c r="F647" i="1"/>
  <c r="G647" i="1"/>
  <c r="H647" i="1"/>
  <c r="I647" i="1"/>
  <c r="F648" i="1"/>
  <c r="G648" i="1"/>
  <c r="H648" i="1"/>
  <c r="I648" i="1"/>
  <c r="F649" i="1"/>
  <c r="G649" i="1"/>
  <c r="H649" i="1"/>
  <c r="I649" i="1"/>
  <c r="F650" i="1"/>
  <c r="G650" i="1"/>
  <c r="H650" i="1"/>
  <c r="I650" i="1"/>
  <c r="F651" i="1"/>
  <c r="G651" i="1"/>
  <c r="H651" i="1"/>
  <c r="I651" i="1"/>
  <c r="F652" i="1"/>
  <c r="G652" i="1"/>
  <c r="H652" i="1"/>
  <c r="I652" i="1"/>
  <c r="F653" i="1"/>
  <c r="G653" i="1"/>
  <c r="H653" i="1"/>
  <c r="I653" i="1"/>
  <c r="F654" i="1"/>
  <c r="G654" i="1"/>
  <c r="H654" i="1"/>
  <c r="I654" i="1"/>
  <c r="F655" i="1"/>
  <c r="G655" i="1"/>
  <c r="H655" i="1"/>
  <c r="I655" i="1"/>
  <c r="F656" i="1"/>
  <c r="G656" i="1"/>
  <c r="H656" i="1"/>
  <c r="I656" i="1"/>
  <c r="F657" i="1"/>
  <c r="G657" i="1"/>
  <c r="H657" i="1"/>
  <c r="I657" i="1"/>
  <c r="F658" i="1"/>
  <c r="G658" i="1"/>
  <c r="H658" i="1"/>
  <c r="I658" i="1"/>
  <c r="F659" i="1"/>
  <c r="G659" i="1"/>
  <c r="H659" i="1"/>
  <c r="I659" i="1"/>
  <c r="F660" i="1"/>
  <c r="G660" i="1"/>
  <c r="H660" i="1"/>
  <c r="I660" i="1"/>
  <c r="F661" i="1"/>
  <c r="G661" i="1"/>
  <c r="H661" i="1"/>
  <c r="I661" i="1"/>
  <c r="F662" i="1"/>
  <c r="G662" i="1"/>
  <c r="H662" i="1"/>
  <c r="I662" i="1"/>
  <c r="F663" i="1"/>
  <c r="G663" i="1"/>
  <c r="H663" i="1"/>
  <c r="I663" i="1"/>
  <c r="F664" i="1"/>
  <c r="G664" i="1"/>
  <c r="H664" i="1"/>
  <c r="I664" i="1"/>
  <c r="F665" i="1"/>
  <c r="G665" i="1"/>
  <c r="H665" i="1"/>
  <c r="I665" i="1"/>
  <c r="F666" i="1"/>
  <c r="G666" i="1"/>
  <c r="H666" i="1"/>
  <c r="I666" i="1"/>
  <c r="F667" i="1"/>
  <c r="G667" i="1"/>
  <c r="H667" i="1"/>
  <c r="I667" i="1"/>
  <c r="F668" i="1"/>
  <c r="G668" i="1"/>
  <c r="H668" i="1"/>
  <c r="I668" i="1"/>
  <c r="F669" i="1"/>
  <c r="G669" i="1"/>
  <c r="H669" i="1"/>
  <c r="I669" i="1"/>
  <c r="F670" i="1"/>
  <c r="G670" i="1"/>
  <c r="H670" i="1"/>
  <c r="I670" i="1"/>
  <c r="F671" i="1"/>
  <c r="G671" i="1"/>
  <c r="H671" i="1"/>
  <c r="I671" i="1"/>
  <c r="F672" i="1"/>
  <c r="G672" i="1"/>
  <c r="H672" i="1"/>
  <c r="I672" i="1"/>
  <c r="F673" i="1"/>
  <c r="G673" i="1"/>
  <c r="H673" i="1"/>
  <c r="I673" i="1"/>
  <c r="F674" i="1"/>
  <c r="G674" i="1"/>
  <c r="H674" i="1"/>
  <c r="I674" i="1"/>
  <c r="F675" i="1"/>
  <c r="G675" i="1"/>
  <c r="H675" i="1"/>
  <c r="I675" i="1"/>
  <c r="F676" i="1"/>
  <c r="G676" i="1"/>
  <c r="H676" i="1"/>
  <c r="I676" i="1"/>
  <c r="F677" i="1"/>
  <c r="G677" i="1"/>
  <c r="H677" i="1"/>
  <c r="I677" i="1"/>
  <c r="F678" i="1"/>
  <c r="G678" i="1"/>
  <c r="H678" i="1"/>
  <c r="I678" i="1"/>
  <c r="F679" i="1"/>
  <c r="G679" i="1"/>
  <c r="H679" i="1"/>
  <c r="I679" i="1"/>
  <c r="F680" i="1"/>
  <c r="G680" i="1"/>
  <c r="H680" i="1"/>
  <c r="I680" i="1"/>
  <c r="F681" i="1"/>
  <c r="G681" i="1"/>
  <c r="H681" i="1"/>
  <c r="I681" i="1"/>
  <c r="F682" i="1"/>
  <c r="G682" i="1"/>
  <c r="H682" i="1"/>
  <c r="I682" i="1"/>
  <c r="F683" i="1"/>
  <c r="G683" i="1"/>
  <c r="H683" i="1"/>
  <c r="I683" i="1"/>
  <c r="F684" i="1"/>
  <c r="G684" i="1"/>
  <c r="H684" i="1"/>
  <c r="I684" i="1"/>
  <c r="F685" i="1"/>
  <c r="G685" i="1"/>
  <c r="H685" i="1"/>
  <c r="I685" i="1"/>
  <c r="F686" i="1"/>
  <c r="G686" i="1"/>
  <c r="H686" i="1"/>
  <c r="I686" i="1"/>
  <c r="F687" i="1"/>
  <c r="G687" i="1"/>
  <c r="H687" i="1"/>
  <c r="I687" i="1"/>
  <c r="F688" i="1"/>
  <c r="G688" i="1"/>
  <c r="H688" i="1"/>
  <c r="I688" i="1"/>
  <c r="F689" i="1"/>
  <c r="G689" i="1"/>
  <c r="H689" i="1"/>
  <c r="I689" i="1"/>
  <c r="F690" i="1"/>
  <c r="G690" i="1"/>
  <c r="H690" i="1"/>
  <c r="I690" i="1"/>
  <c r="F691" i="1"/>
  <c r="G691" i="1"/>
  <c r="H691" i="1"/>
  <c r="I691" i="1"/>
  <c r="F692" i="1"/>
  <c r="G692" i="1"/>
  <c r="H692" i="1"/>
  <c r="I692" i="1"/>
  <c r="F693" i="1"/>
  <c r="G693" i="1"/>
  <c r="H693" i="1"/>
  <c r="I693" i="1"/>
  <c r="F694" i="1"/>
  <c r="G694" i="1"/>
  <c r="H694" i="1"/>
  <c r="I694" i="1"/>
  <c r="F695" i="1"/>
  <c r="G695" i="1"/>
  <c r="H695" i="1"/>
  <c r="I695" i="1"/>
  <c r="F696" i="1"/>
  <c r="G696" i="1"/>
  <c r="H696" i="1"/>
  <c r="I696" i="1"/>
  <c r="F697" i="1"/>
  <c r="G697" i="1"/>
  <c r="H697" i="1"/>
  <c r="I697" i="1"/>
  <c r="F698" i="1"/>
  <c r="G698" i="1"/>
  <c r="H698" i="1"/>
  <c r="I698" i="1"/>
  <c r="F699" i="1"/>
  <c r="G699" i="1"/>
  <c r="H699" i="1"/>
  <c r="I699" i="1"/>
  <c r="F700" i="1"/>
  <c r="G700" i="1"/>
  <c r="H700" i="1"/>
  <c r="I700" i="1"/>
  <c r="F701" i="1"/>
  <c r="G701" i="1"/>
  <c r="H701" i="1"/>
  <c r="I701" i="1"/>
  <c r="F702" i="1"/>
  <c r="G702" i="1"/>
  <c r="H702" i="1"/>
  <c r="I702" i="1"/>
  <c r="F703" i="1"/>
  <c r="G703" i="1"/>
  <c r="H703" i="1"/>
  <c r="I703" i="1"/>
  <c r="F704" i="1"/>
  <c r="G704" i="1"/>
  <c r="H704" i="1"/>
  <c r="I704" i="1"/>
  <c r="F705" i="1"/>
  <c r="G705" i="1"/>
  <c r="H705" i="1"/>
  <c r="I705" i="1"/>
  <c r="F706" i="1"/>
  <c r="G706" i="1"/>
  <c r="H706" i="1"/>
  <c r="I706" i="1"/>
  <c r="F707" i="1"/>
  <c r="G707" i="1"/>
  <c r="H707" i="1"/>
  <c r="I707" i="1"/>
  <c r="F708" i="1"/>
  <c r="G708" i="1"/>
  <c r="H708" i="1"/>
  <c r="I708" i="1"/>
  <c r="F709" i="1"/>
  <c r="G709" i="1"/>
  <c r="H709" i="1"/>
  <c r="I709" i="1"/>
  <c r="F710" i="1"/>
  <c r="G710" i="1"/>
  <c r="H710" i="1"/>
  <c r="I710" i="1"/>
  <c r="F711" i="1"/>
  <c r="G711" i="1"/>
  <c r="H711" i="1"/>
  <c r="I711" i="1"/>
  <c r="F712" i="1"/>
  <c r="G712" i="1"/>
  <c r="H712" i="1"/>
  <c r="I712" i="1"/>
  <c r="F713" i="1"/>
  <c r="G713" i="1"/>
  <c r="H713" i="1"/>
  <c r="I713" i="1"/>
  <c r="F714" i="1"/>
  <c r="G714" i="1"/>
  <c r="H714" i="1"/>
  <c r="I714" i="1"/>
  <c r="F715" i="1"/>
  <c r="G715" i="1"/>
  <c r="H715" i="1"/>
  <c r="I715" i="1"/>
  <c r="F716" i="1"/>
  <c r="G716" i="1"/>
  <c r="H716" i="1"/>
  <c r="I716" i="1"/>
  <c r="F717" i="1"/>
  <c r="G717" i="1"/>
  <c r="H717" i="1"/>
  <c r="I717" i="1"/>
  <c r="F718" i="1"/>
  <c r="G718" i="1"/>
  <c r="H718" i="1"/>
  <c r="I718" i="1"/>
  <c r="F719" i="1"/>
  <c r="G719" i="1"/>
  <c r="H719" i="1"/>
  <c r="I719" i="1"/>
  <c r="F720" i="1"/>
  <c r="G720" i="1"/>
  <c r="H720" i="1"/>
  <c r="I720" i="1"/>
  <c r="F721" i="1"/>
  <c r="G721" i="1"/>
  <c r="H721" i="1"/>
  <c r="I721" i="1"/>
  <c r="F722" i="1"/>
  <c r="G722" i="1"/>
  <c r="H722" i="1"/>
  <c r="I722" i="1"/>
  <c r="F723" i="1"/>
  <c r="G723" i="1"/>
  <c r="H723" i="1"/>
  <c r="I723" i="1"/>
  <c r="F724" i="1"/>
  <c r="G724" i="1"/>
  <c r="H724" i="1"/>
  <c r="I724" i="1"/>
  <c r="F725" i="1"/>
  <c r="G725" i="1"/>
  <c r="H725" i="1"/>
  <c r="I725" i="1"/>
  <c r="F726" i="1"/>
  <c r="G726" i="1"/>
  <c r="H726" i="1"/>
  <c r="I726" i="1"/>
  <c r="F727" i="1"/>
  <c r="G727" i="1"/>
  <c r="H727" i="1"/>
  <c r="I727" i="1"/>
  <c r="F728" i="1"/>
  <c r="G728" i="1"/>
  <c r="H728" i="1"/>
  <c r="I728" i="1"/>
  <c r="F729" i="1"/>
  <c r="G729" i="1"/>
  <c r="H729" i="1"/>
  <c r="I729" i="1"/>
  <c r="F730" i="1"/>
  <c r="G730" i="1"/>
  <c r="H730" i="1"/>
  <c r="I730" i="1"/>
  <c r="F731" i="1"/>
  <c r="G731" i="1"/>
  <c r="H731" i="1"/>
  <c r="I731" i="1"/>
  <c r="F732" i="1"/>
  <c r="G732" i="1"/>
  <c r="H732" i="1"/>
  <c r="I732" i="1"/>
  <c r="F733" i="1"/>
  <c r="G733" i="1"/>
  <c r="H733" i="1"/>
  <c r="I733" i="1"/>
  <c r="F734" i="1"/>
  <c r="G734" i="1"/>
  <c r="H734" i="1"/>
  <c r="I734" i="1"/>
  <c r="F735" i="1"/>
  <c r="G735" i="1"/>
  <c r="H735" i="1"/>
  <c r="I735" i="1"/>
  <c r="F736" i="1"/>
  <c r="G736" i="1"/>
  <c r="H736" i="1"/>
  <c r="I736" i="1"/>
  <c r="F737" i="1"/>
  <c r="G737" i="1"/>
  <c r="H737" i="1"/>
  <c r="I737" i="1"/>
  <c r="F738" i="1"/>
  <c r="G738" i="1"/>
  <c r="H738" i="1"/>
  <c r="I738" i="1"/>
  <c r="F739" i="1"/>
  <c r="G739" i="1"/>
  <c r="H739" i="1"/>
  <c r="I739" i="1"/>
  <c r="F740" i="1"/>
  <c r="G740" i="1"/>
  <c r="H740" i="1"/>
  <c r="I740" i="1"/>
  <c r="F741" i="1"/>
  <c r="G741" i="1"/>
  <c r="H741" i="1"/>
  <c r="I741" i="1"/>
  <c r="F742" i="1"/>
  <c r="G742" i="1"/>
  <c r="H742" i="1"/>
  <c r="I742" i="1"/>
  <c r="F743" i="1"/>
  <c r="G743" i="1"/>
  <c r="H743" i="1"/>
  <c r="I743" i="1"/>
  <c r="F744" i="1"/>
  <c r="G744" i="1"/>
  <c r="H744" i="1"/>
  <c r="I744" i="1"/>
  <c r="F745" i="1"/>
  <c r="G745" i="1"/>
  <c r="H745" i="1"/>
  <c r="I745" i="1"/>
  <c r="F746" i="1"/>
  <c r="G746" i="1"/>
  <c r="H746" i="1"/>
  <c r="I746" i="1"/>
  <c r="F747" i="1"/>
  <c r="G747" i="1"/>
  <c r="H747" i="1"/>
  <c r="I747" i="1"/>
  <c r="F748" i="1"/>
  <c r="G748" i="1"/>
  <c r="H748" i="1"/>
  <c r="I748" i="1"/>
  <c r="F749" i="1"/>
  <c r="G749" i="1"/>
  <c r="H749" i="1"/>
  <c r="I749" i="1"/>
  <c r="F750" i="1"/>
  <c r="G750" i="1"/>
  <c r="H750" i="1"/>
  <c r="I750" i="1"/>
  <c r="F751" i="1"/>
  <c r="G751" i="1"/>
  <c r="H751" i="1"/>
  <c r="I751" i="1"/>
  <c r="F752" i="1"/>
  <c r="G752" i="1"/>
  <c r="H752" i="1"/>
  <c r="I752" i="1"/>
  <c r="F753" i="1"/>
  <c r="G753" i="1"/>
  <c r="H753" i="1"/>
  <c r="I753" i="1"/>
  <c r="F754" i="1"/>
  <c r="G754" i="1"/>
  <c r="H754" i="1"/>
  <c r="I754" i="1"/>
  <c r="F755" i="1"/>
  <c r="G755" i="1"/>
  <c r="H755" i="1"/>
  <c r="I755" i="1"/>
  <c r="F756" i="1"/>
  <c r="G756" i="1"/>
  <c r="H756" i="1"/>
  <c r="I756" i="1"/>
  <c r="F757" i="1"/>
  <c r="G757" i="1"/>
  <c r="H757" i="1"/>
  <c r="I757" i="1"/>
  <c r="F758" i="1"/>
  <c r="G758" i="1"/>
  <c r="H758" i="1"/>
  <c r="I758" i="1"/>
  <c r="F759" i="1"/>
  <c r="G759" i="1"/>
  <c r="H759" i="1"/>
  <c r="I759" i="1"/>
  <c r="F760" i="1"/>
  <c r="G760" i="1"/>
  <c r="H760" i="1"/>
  <c r="I760" i="1"/>
  <c r="F761" i="1"/>
  <c r="G761" i="1"/>
  <c r="H761" i="1"/>
  <c r="I761" i="1"/>
  <c r="F762" i="1"/>
  <c r="G762" i="1"/>
  <c r="H762" i="1"/>
  <c r="I762" i="1"/>
  <c r="F763" i="1"/>
  <c r="G763" i="1"/>
  <c r="H763" i="1"/>
  <c r="I763" i="1"/>
  <c r="F764" i="1"/>
  <c r="G764" i="1"/>
  <c r="H764" i="1"/>
  <c r="I764" i="1"/>
  <c r="F765" i="1"/>
  <c r="G765" i="1"/>
  <c r="H765" i="1"/>
  <c r="I765" i="1"/>
  <c r="F766" i="1"/>
  <c r="G766" i="1"/>
  <c r="H766" i="1"/>
  <c r="I766" i="1"/>
  <c r="F767" i="1"/>
  <c r="G767" i="1"/>
  <c r="H767" i="1"/>
  <c r="I767" i="1"/>
  <c r="F768" i="1"/>
  <c r="G768" i="1"/>
  <c r="H768" i="1"/>
  <c r="I768" i="1"/>
  <c r="F769" i="1"/>
  <c r="G769" i="1"/>
  <c r="H769" i="1"/>
  <c r="I769" i="1"/>
  <c r="F770" i="1"/>
  <c r="G770" i="1"/>
  <c r="H770" i="1"/>
  <c r="I770" i="1"/>
  <c r="F771" i="1"/>
  <c r="G771" i="1"/>
  <c r="H771" i="1"/>
  <c r="I771" i="1"/>
  <c r="F772" i="1"/>
  <c r="G772" i="1"/>
  <c r="H772" i="1"/>
  <c r="I772" i="1"/>
  <c r="F773" i="1"/>
  <c r="G773" i="1"/>
  <c r="H773" i="1"/>
  <c r="I773" i="1"/>
  <c r="F774" i="1"/>
  <c r="G774" i="1"/>
  <c r="H774" i="1"/>
  <c r="I774" i="1"/>
  <c r="F775" i="1"/>
  <c r="G775" i="1"/>
  <c r="H775" i="1"/>
  <c r="I775" i="1"/>
  <c r="F776" i="1"/>
  <c r="G776" i="1"/>
  <c r="H776" i="1"/>
  <c r="I776" i="1"/>
  <c r="F777" i="1"/>
  <c r="G777" i="1"/>
  <c r="H777" i="1"/>
  <c r="I777" i="1"/>
  <c r="F778" i="1"/>
  <c r="G778" i="1"/>
  <c r="H778" i="1"/>
  <c r="I778" i="1"/>
  <c r="F779" i="1"/>
  <c r="G779" i="1"/>
  <c r="H779" i="1"/>
  <c r="I779" i="1"/>
  <c r="F780" i="1"/>
  <c r="G780" i="1"/>
  <c r="H780" i="1"/>
  <c r="I780" i="1"/>
  <c r="F781" i="1"/>
  <c r="G781" i="1"/>
  <c r="H781" i="1"/>
  <c r="I781" i="1"/>
  <c r="F782" i="1"/>
  <c r="G782" i="1"/>
  <c r="H782" i="1"/>
  <c r="I782" i="1"/>
  <c r="F783" i="1"/>
  <c r="G783" i="1"/>
  <c r="H783" i="1"/>
  <c r="I783" i="1"/>
  <c r="F784" i="1"/>
  <c r="G784" i="1"/>
  <c r="H784" i="1"/>
  <c r="I784" i="1"/>
  <c r="F785" i="1"/>
  <c r="G785" i="1"/>
  <c r="H785" i="1"/>
  <c r="I785" i="1"/>
  <c r="F786" i="1"/>
  <c r="G786" i="1"/>
  <c r="H786" i="1"/>
  <c r="I786" i="1"/>
  <c r="F787" i="1"/>
  <c r="G787" i="1"/>
  <c r="H787" i="1"/>
  <c r="I787" i="1"/>
  <c r="F788" i="1"/>
  <c r="G788" i="1"/>
  <c r="H788" i="1"/>
  <c r="I788" i="1"/>
  <c r="F789" i="1"/>
  <c r="G789" i="1"/>
  <c r="H789" i="1"/>
  <c r="I789" i="1"/>
  <c r="F790" i="1"/>
  <c r="G790" i="1"/>
  <c r="H790" i="1"/>
  <c r="I790" i="1"/>
  <c r="F791" i="1"/>
  <c r="G791" i="1"/>
  <c r="H791" i="1"/>
  <c r="I791" i="1"/>
  <c r="F792" i="1"/>
  <c r="G792" i="1"/>
  <c r="H792" i="1"/>
  <c r="I792" i="1"/>
  <c r="F793" i="1"/>
  <c r="G793" i="1"/>
  <c r="H793" i="1"/>
  <c r="I793" i="1"/>
  <c r="F794" i="1"/>
  <c r="G794" i="1"/>
  <c r="H794" i="1"/>
  <c r="I794" i="1"/>
  <c r="F795" i="1"/>
  <c r="G795" i="1"/>
  <c r="H795" i="1"/>
  <c r="I795" i="1"/>
  <c r="F796" i="1"/>
  <c r="G796" i="1"/>
  <c r="H796" i="1"/>
  <c r="I796" i="1"/>
  <c r="F797" i="1"/>
  <c r="G797" i="1"/>
  <c r="H797" i="1"/>
  <c r="I797" i="1"/>
  <c r="F798" i="1"/>
  <c r="G798" i="1"/>
  <c r="H798" i="1"/>
  <c r="I798" i="1"/>
  <c r="F799" i="1"/>
  <c r="G799" i="1"/>
  <c r="H799" i="1"/>
  <c r="I799" i="1"/>
  <c r="F800" i="1"/>
  <c r="G800" i="1"/>
  <c r="H800" i="1"/>
  <c r="I800" i="1"/>
  <c r="F801" i="1"/>
  <c r="G801" i="1"/>
  <c r="H801" i="1"/>
  <c r="I801" i="1"/>
  <c r="F802" i="1"/>
  <c r="G802" i="1"/>
  <c r="H802" i="1"/>
  <c r="I802" i="1"/>
  <c r="F803" i="1"/>
  <c r="G803" i="1"/>
  <c r="H803" i="1"/>
  <c r="I803" i="1"/>
  <c r="F804" i="1"/>
  <c r="G804" i="1"/>
  <c r="H804" i="1"/>
  <c r="I804" i="1"/>
  <c r="F805" i="1"/>
  <c r="G805" i="1"/>
  <c r="H805" i="1"/>
  <c r="I805" i="1"/>
  <c r="F806" i="1"/>
  <c r="G806" i="1"/>
  <c r="H806" i="1"/>
  <c r="I806" i="1"/>
  <c r="F807" i="1"/>
  <c r="G807" i="1"/>
  <c r="H807" i="1"/>
  <c r="I807" i="1"/>
  <c r="F808" i="1"/>
  <c r="G808" i="1"/>
  <c r="H808" i="1"/>
  <c r="I808" i="1"/>
  <c r="F809" i="1"/>
  <c r="G809" i="1"/>
  <c r="H809" i="1"/>
  <c r="I809" i="1"/>
  <c r="F810" i="1"/>
  <c r="G810" i="1"/>
  <c r="H810" i="1"/>
  <c r="I810" i="1"/>
  <c r="F811" i="1"/>
  <c r="G811" i="1"/>
  <c r="H811" i="1"/>
  <c r="I811" i="1"/>
  <c r="F812" i="1"/>
  <c r="G812" i="1"/>
  <c r="H812" i="1"/>
  <c r="I812" i="1"/>
  <c r="F813" i="1"/>
  <c r="G813" i="1"/>
  <c r="H813" i="1"/>
  <c r="I813" i="1"/>
  <c r="F814" i="1"/>
  <c r="G814" i="1"/>
  <c r="H814" i="1"/>
  <c r="I814" i="1"/>
  <c r="F815" i="1"/>
  <c r="G815" i="1"/>
  <c r="H815" i="1"/>
  <c r="I815" i="1"/>
  <c r="F816" i="1"/>
  <c r="G816" i="1"/>
  <c r="H816" i="1"/>
  <c r="I816" i="1"/>
  <c r="F817" i="1"/>
  <c r="G817" i="1"/>
  <c r="H817" i="1"/>
  <c r="I817" i="1"/>
  <c r="F818" i="1"/>
  <c r="G818" i="1"/>
  <c r="H818" i="1"/>
  <c r="I818" i="1"/>
  <c r="F819" i="1"/>
  <c r="G819" i="1"/>
  <c r="H819" i="1"/>
  <c r="I819" i="1"/>
  <c r="F820" i="1"/>
  <c r="G820" i="1"/>
  <c r="H820" i="1"/>
  <c r="I820" i="1"/>
  <c r="F821" i="1"/>
  <c r="G821" i="1"/>
  <c r="H821" i="1"/>
  <c r="I821" i="1"/>
  <c r="F822" i="1"/>
  <c r="G822" i="1"/>
  <c r="H822" i="1"/>
  <c r="I822" i="1"/>
  <c r="F823" i="1"/>
  <c r="G823" i="1"/>
  <c r="H823" i="1"/>
  <c r="I823" i="1"/>
  <c r="F824" i="1"/>
  <c r="G824" i="1"/>
  <c r="H824" i="1"/>
  <c r="I824" i="1"/>
  <c r="F825" i="1"/>
  <c r="G825" i="1"/>
  <c r="H825" i="1"/>
  <c r="I825" i="1"/>
  <c r="F826" i="1"/>
  <c r="G826" i="1"/>
  <c r="H826" i="1"/>
  <c r="I826" i="1"/>
  <c r="F827" i="1"/>
  <c r="G827" i="1"/>
  <c r="H827" i="1"/>
  <c r="I827" i="1"/>
  <c r="F828" i="1"/>
  <c r="G828" i="1"/>
  <c r="H828" i="1"/>
  <c r="I828" i="1"/>
  <c r="F829" i="1"/>
  <c r="G829" i="1"/>
  <c r="H829" i="1"/>
  <c r="I829" i="1"/>
  <c r="F830" i="1"/>
  <c r="G830" i="1"/>
  <c r="H830" i="1"/>
  <c r="I830" i="1"/>
  <c r="F831" i="1"/>
  <c r="G831" i="1"/>
  <c r="H831" i="1"/>
  <c r="I831" i="1"/>
  <c r="F832" i="1"/>
  <c r="G832" i="1"/>
  <c r="H832" i="1"/>
  <c r="I832" i="1"/>
  <c r="F833" i="1"/>
  <c r="G833" i="1"/>
  <c r="H833" i="1"/>
  <c r="I833" i="1"/>
  <c r="F834" i="1"/>
  <c r="G834" i="1"/>
  <c r="H834" i="1"/>
  <c r="I834" i="1"/>
  <c r="F835" i="1"/>
  <c r="G835" i="1"/>
  <c r="H835" i="1"/>
  <c r="I835" i="1"/>
  <c r="F836" i="1"/>
  <c r="G836" i="1"/>
  <c r="H836" i="1"/>
  <c r="I836" i="1"/>
  <c r="F837" i="1"/>
  <c r="G837" i="1"/>
  <c r="H837" i="1"/>
  <c r="I837" i="1"/>
  <c r="F838" i="1"/>
  <c r="G838" i="1"/>
  <c r="H838" i="1"/>
  <c r="I838" i="1"/>
  <c r="F839" i="1"/>
  <c r="G839" i="1"/>
  <c r="H839" i="1"/>
  <c r="I839" i="1"/>
  <c r="F840" i="1"/>
  <c r="G840" i="1"/>
  <c r="H840" i="1"/>
  <c r="I840" i="1"/>
  <c r="F841" i="1"/>
  <c r="G841" i="1"/>
  <c r="H841" i="1"/>
  <c r="I841" i="1"/>
  <c r="F842" i="1"/>
  <c r="G842" i="1"/>
  <c r="H842" i="1"/>
  <c r="I842" i="1"/>
  <c r="F843" i="1"/>
  <c r="G843" i="1"/>
  <c r="H843" i="1"/>
  <c r="I843" i="1"/>
  <c r="F844" i="1"/>
  <c r="G844" i="1"/>
  <c r="H844" i="1"/>
  <c r="I844" i="1"/>
  <c r="F845" i="1"/>
  <c r="G845" i="1"/>
  <c r="H845" i="1"/>
  <c r="I845" i="1"/>
  <c r="F846" i="1"/>
  <c r="G846" i="1"/>
  <c r="H846" i="1"/>
  <c r="I846" i="1"/>
  <c r="F847" i="1"/>
  <c r="G847" i="1"/>
  <c r="H847" i="1"/>
  <c r="I847" i="1"/>
  <c r="F848" i="1"/>
  <c r="G848" i="1"/>
  <c r="H848" i="1"/>
  <c r="I848" i="1"/>
  <c r="F849" i="1"/>
  <c r="G849" i="1"/>
  <c r="H849" i="1"/>
  <c r="I849" i="1"/>
  <c r="F850" i="1"/>
  <c r="G850" i="1"/>
  <c r="H850" i="1"/>
  <c r="I850" i="1"/>
  <c r="F851" i="1"/>
  <c r="G851" i="1"/>
  <c r="H851" i="1"/>
  <c r="I851" i="1"/>
  <c r="F852" i="1"/>
  <c r="G852" i="1"/>
  <c r="H852" i="1"/>
  <c r="I852" i="1"/>
  <c r="F853" i="1"/>
  <c r="G853" i="1"/>
  <c r="H853" i="1"/>
  <c r="I853" i="1"/>
  <c r="F854" i="1"/>
  <c r="G854" i="1"/>
  <c r="H854" i="1"/>
  <c r="I854" i="1"/>
  <c r="F855" i="1"/>
  <c r="G855" i="1"/>
  <c r="H855" i="1"/>
  <c r="I855" i="1"/>
  <c r="F856" i="1"/>
  <c r="G856" i="1"/>
  <c r="H856" i="1"/>
  <c r="I856" i="1"/>
  <c r="F857" i="1"/>
  <c r="G857" i="1"/>
  <c r="H857" i="1"/>
  <c r="I857" i="1"/>
  <c r="F858" i="1"/>
  <c r="G858" i="1"/>
  <c r="H858" i="1"/>
  <c r="I858" i="1"/>
  <c r="F859" i="1"/>
  <c r="G859" i="1"/>
  <c r="H859" i="1"/>
  <c r="I859" i="1"/>
  <c r="F860" i="1"/>
  <c r="G860" i="1"/>
  <c r="H860" i="1"/>
  <c r="I860" i="1"/>
  <c r="F861" i="1"/>
  <c r="G861" i="1"/>
  <c r="H861" i="1"/>
  <c r="I861" i="1"/>
  <c r="F862" i="1"/>
  <c r="G862" i="1"/>
  <c r="H862" i="1"/>
  <c r="I862" i="1"/>
  <c r="F863" i="1"/>
  <c r="G863" i="1"/>
  <c r="H863" i="1"/>
  <c r="I863" i="1"/>
  <c r="F864" i="1"/>
  <c r="G864" i="1"/>
  <c r="H864" i="1"/>
  <c r="I864" i="1"/>
  <c r="F865" i="1"/>
  <c r="G865" i="1"/>
  <c r="H865" i="1"/>
  <c r="I865" i="1"/>
  <c r="F866" i="1"/>
  <c r="G866" i="1"/>
  <c r="H866" i="1"/>
  <c r="I866" i="1"/>
  <c r="F867" i="1"/>
  <c r="G867" i="1"/>
  <c r="H867" i="1"/>
  <c r="I867" i="1"/>
  <c r="F868" i="1"/>
  <c r="G868" i="1"/>
  <c r="H868" i="1"/>
  <c r="I868" i="1"/>
  <c r="F869" i="1"/>
  <c r="G869" i="1"/>
  <c r="H869" i="1"/>
  <c r="I869" i="1"/>
  <c r="F870" i="1"/>
  <c r="G870" i="1"/>
  <c r="H870" i="1"/>
  <c r="I870" i="1"/>
  <c r="F871" i="1"/>
  <c r="G871" i="1"/>
  <c r="H871" i="1"/>
  <c r="I871" i="1"/>
  <c r="F872" i="1"/>
  <c r="G872" i="1"/>
  <c r="H872" i="1"/>
  <c r="I872" i="1"/>
  <c r="F873" i="1"/>
  <c r="G873" i="1"/>
  <c r="H873" i="1"/>
  <c r="I873" i="1"/>
  <c r="F874" i="1"/>
  <c r="G874" i="1"/>
  <c r="H874" i="1"/>
  <c r="I874" i="1"/>
  <c r="F875" i="1"/>
  <c r="G875" i="1"/>
  <c r="H875" i="1"/>
  <c r="I875" i="1"/>
  <c r="F876" i="1"/>
  <c r="G876" i="1"/>
  <c r="H876" i="1"/>
  <c r="I876" i="1"/>
  <c r="F877" i="1"/>
  <c r="G877" i="1"/>
  <c r="H877" i="1"/>
  <c r="I877" i="1"/>
  <c r="F878" i="1"/>
  <c r="G878" i="1"/>
  <c r="H878" i="1"/>
  <c r="I878" i="1"/>
  <c r="F879" i="1"/>
  <c r="G879" i="1"/>
  <c r="H879" i="1"/>
  <c r="I879" i="1"/>
  <c r="F880" i="1"/>
  <c r="G880" i="1"/>
  <c r="H880" i="1"/>
  <c r="I880" i="1"/>
  <c r="F881" i="1"/>
  <c r="G881" i="1"/>
  <c r="H881" i="1"/>
  <c r="I881" i="1"/>
  <c r="F882" i="1"/>
  <c r="G882" i="1"/>
  <c r="H882" i="1"/>
  <c r="I882" i="1"/>
  <c r="F883" i="1"/>
  <c r="G883" i="1"/>
  <c r="H883" i="1"/>
  <c r="I883" i="1"/>
  <c r="F884" i="1"/>
  <c r="G884" i="1"/>
  <c r="H884" i="1"/>
  <c r="I884" i="1"/>
  <c r="F885" i="1"/>
  <c r="G885" i="1"/>
  <c r="H885" i="1"/>
  <c r="I885" i="1"/>
  <c r="F886" i="1"/>
  <c r="G886" i="1"/>
  <c r="H886" i="1"/>
  <c r="I886" i="1"/>
  <c r="F887" i="1"/>
  <c r="G887" i="1"/>
  <c r="H887" i="1"/>
  <c r="I887" i="1"/>
  <c r="F888" i="1"/>
  <c r="G888" i="1"/>
  <c r="H888" i="1"/>
  <c r="I888" i="1"/>
  <c r="F889" i="1"/>
  <c r="G889" i="1"/>
  <c r="H889" i="1"/>
  <c r="I889" i="1"/>
  <c r="F890" i="1"/>
  <c r="G890" i="1"/>
  <c r="H890" i="1"/>
  <c r="I890" i="1"/>
  <c r="F891" i="1"/>
  <c r="G891" i="1"/>
  <c r="H891" i="1"/>
  <c r="I891" i="1"/>
  <c r="F892" i="1"/>
  <c r="G892" i="1"/>
  <c r="H892" i="1"/>
  <c r="I892" i="1"/>
  <c r="F893" i="1"/>
  <c r="G893" i="1"/>
  <c r="H893" i="1"/>
  <c r="I893" i="1"/>
  <c r="F894" i="1"/>
  <c r="G894" i="1"/>
  <c r="H894" i="1"/>
  <c r="I894" i="1"/>
  <c r="F895" i="1"/>
  <c r="G895" i="1"/>
  <c r="H895" i="1"/>
  <c r="I895" i="1"/>
  <c r="F896" i="1"/>
  <c r="G896" i="1"/>
  <c r="H896" i="1"/>
  <c r="I896" i="1"/>
  <c r="F897" i="1"/>
  <c r="G897" i="1"/>
  <c r="H897" i="1"/>
  <c r="I897" i="1"/>
  <c r="F898" i="1"/>
  <c r="G898" i="1"/>
  <c r="H898" i="1"/>
  <c r="I898" i="1"/>
  <c r="F899" i="1"/>
  <c r="G899" i="1"/>
  <c r="H899" i="1"/>
  <c r="I899" i="1"/>
  <c r="F900" i="1"/>
  <c r="G900" i="1"/>
  <c r="H900" i="1"/>
  <c r="I900" i="1"/>
  <c r="F901" i="1"/>
  <c r="G901" i="1"/>
  <c r="H901" i="1"/>
  <c r="I901" i="1"/>
  <c r="F902" i="1"/>
  <c r="G902" i="1"/>
  <c r="H902" i="1"/>
  <c r="I902" i="1"/>
  <c r="F903" i="1"/>
  <c r="G903" i="1"/>
  <c r="H903" i="1"/>
  <c r="I903" i="1"/>
  <c r="F904" i="1"/>
  <c r="G904" i="1"/>
  <c r="H904" i="1"/>
  <c r="I904" i="1"/>
  <c r="F905" i="1"/>
  <c r="G905" i="1"/>
  <c r="H905" i="1"/>
  <c r="I905" i="1"/>
  <c r="F906" i="1"/>
  <c r="G906" i="1"/>
  <c r="H906" i="1"/>
  <c r="I906" i="1"/>
  <c r="F907" i="1"/>
  <c r="G907" i="1"/>
  <c r="H907" i="1"/>
  <c r="I907" i="1"/>
  <c r="F908" i="1"/>
  <c r="G908" i="1"/>
  <c r="H908" i="1"/>
  <c r="I908" i="1"/>
  <c r="F909" i="1"/>
  <c r="G909" i="1"/>
  <c r="H909" i="1"/>
  <c r="I909" i="1"/>
  <c r="F910" i="1"/>
  <c r="G910" i="1"/>
  <c r="H910" i="1"/>
  <c r="I910" i="1"/>
  <c r="F911" i="1"/>
  <c r="G911" i="1"/>
  <c r="H911" i="1"/>
  <c r="I911" i="1"/>
  <c r="F912" i="1"/>
  <c r="G912" i="1"/>
  <c r="H912" i="1"/>
  <c r="I912" i="1"/>
  <c r="F913" i="1"/>
  <c r="G913" i="1"/>
  <c r="H913" i="1"/>
  <c r="I913" i="1"/>
  <c r="F914" i="1"/>
  <c r="G914" i="1"/>
  <c r="H914" i="1"/>
  <c r="I914" i="1"/>
  <c r="F915" i="1"/>
  <c r="G915" i="1"/>
  <c r="H915" i="1"/>
  <c r="I915" i="1"/>
  <c r="F916" i="1"/>
  <c r="G916" i="1"/>
  <c r="H916" i="1"/>
  <c r="I916" i="1"/>
  <c r="F917" i="1"/>
  <c r="G917" i="1"/>
  <c r="H917" i="1"/>
  <c r="I917" i="1"/>
  <c r="F918" i="1"/>
  <c r="G918" i="1"/>
  <c r="H918" i="1"/>
  <c r="I918" i="1"/>
  <c r="F919" i="1"/>
  <c r="G919" i="1"/>
  <c r="H919" i="1"/>
  <c r="I919" i="1"/>
  <c r="F920" i="1"/>
  <c r="G920" i="1"/>
  <c r="H920" i="1"/>
  <c r="I920" i="1"/>
  <c r="F921" i="1"/>
  <c r="G921" i="1"/>
  <c r="H921" i="1"/>
  <c r="I921" i="1"/>
  <c r="F922" i="1"/>
  <c r="G922" i="1"/>
  <c r="H922" i="1"/>
  <c r="I922" i="1"/>
  <c r="F923" i="1"/>
  <c r="G923" i="1"/>
  <c r="H923" i="1"/>
  <c r="I923" i="1"/>
  <c r="F924" i="1"/>
  <c r="G924" i="1"/>
  <c r="H924" i="1"/>
  <c r="I924" i="1"/>
  <c r="F925" i="1"/>
  <c r="G925" i="1"/>
  <c r="H925" i="1"/>
  <c r="I925" i="1"/>
  <c r="F926" i="1"/>
  <c r="G926" i="1"/>
  <c r="H926" i="1"/>
  <c r="I926" i="1"/>
  <c r="F927" i="1"/>
  <c r="G927" i="1"/>
  <c r="H927" i="1"/>
  <c r="I927" i="1"/>
  <c r="F928" i="1"/>
  <c r="G928" i="1"/>
  <c r="H928" i="1"/>
  <c r="I928" i="1"/>
  <c r="F929" i="1"/>
  <c r="G929" i="1"/>
  <c r="H929" i="1"/>
  <c r="I929" i="1"/>
  <c r="F930" i="1"/>
  <c r="G930" i="1"/>
  <c r="H930" i="1"/>
  <c r="I930" i="1"/>
  <c r="F931" i="1"/>
  <c r="G931" i="1"/>
  <c r="H931" i="1"/>
  <c r="I931" i="1"/>
  <c r="F932" i="1"/>
  <c r="G932" i="1"/>
  <c r="H932" i="1"/>
  <c r="I932" i="1"/>
  <c r="F933" i="1"/>
  <c r="G933" i="1"/>
  <c r="H933" i="1"/>
  <c r="I933" i="1"/>
  <c r="F934" i="1"/>
  <c r="G934" i="1"/>
  <c r="H934" i="1"/>
  <c r="I934" i="1"/>
  <c r="F935" i="1"/>
  <c r="G935" i="1"/>
  <c r="H935" i="1"/>
  <c r="I935" i="1"/>
  <c r="F936" i="1"/>
  <c r="G936" i="1"/>
  <c r="H936" i="1"/>
  <c r="I936" i="1"/>
  <c r="F937" i="1"/>
  <c r="G937" i="1"/>
  <c r="H937" i="1"/>
  <c r="I937" i="1"/>
  <c r="F938" i="1"/>
  <c r="G938" i="1"/>
  <c r="H938" i="1"/>
  <c r="I938" i="1"/>
  <c r="F939" i="1"/>
  <c r="G939" i="1"/>
  <c r="H939" i="1"/>
  <c r="I939" i="1"/>
  <c r="F940" i="1"/>
  <c r="G940" i="1"/>
  <c r="H940" i="1"/>
  <c r="I940" i="1"/>
  <c r="F941" i="1"/>
  <c r="G941" i="1"/>
  <c r="H941" i="1"/>
  <c r="I941" i="1"/>
  <c r="F942" i="1"/>
  <c r="G942" i="1"/>
  <c r="H942" i="1"/>
  <c r="I942" i="1"/>
  <c r="F943" i="1"/>
  <c r="G943" i="1"/>
  <c r="H943" i="1"/>
  <c r="I943" i="1"/>
  <c r="F944" i="1"/>
  <c r="G944" i="1"/>
  <c r="H944" i="1"/>
  <c r="I944" i="1"/>
  <c r="F945" i="1"/>
  <c r="G945" i="1"/>
  <c r="H945" i="1"/>
  <c r="I945" i="1"/>
  <c r="F946" i="1"/>
  <c r="G946" i="1"/>
  <c r="H946" i="1"/>
  <c r="I946" i="1"/>
  <c r="F947" i="1"/>
  <c r="G947" i="1"/>
  <c r="H947" i="1"/>
  <c r="I947" i="1"/>
  <c r="F948" i="1"/>
  <c r="G948" i="1"/>
  <c r="H948" i="1"/>
  <c r="I948" i="1"/>
  <c r="F949" i="1"/>
  <c r="G949" i="1"/>
  <c r="H949" i="1"/>
  <c r="I949" i="1"/>
  <c r="F950" i="1"/>
  <c r="G950" i="1"/>
  <c r="H950" i="1"/>
  <c r="I950" i="1"/>
  <c r="F951" i="1"/>
  <c r="G951" i="1"/>
  <c r="H951" i="1"/>
  <c r="I951" i="1"/>
  <c r="F952" i="1"/>
  <c r="G952" i="1"/>
  <c r="H952" i="1"/>
  <c r="I952" i="1"/>
  <c r="F953" i="1"/>
  <c r="G953" i="1"/>
  <c r="H953" i="1"/>
  <c r="I953" i="1"/>
  <c r="F954" i="1"/>
  <c r="G954" i="1"/>
  <c r="H954" i="1"/>
  <c r="I954" i="1"/>
  <c r="F955" i="1"/>
  <c r="G955" i="1"/>
  <c r="H955" i="1"/>
  <c r="I955" i="1"/>
  <c r="F956" i="1"/>
  <c r="G956" i="1"/>
  <c r="H956" i="1"/>
  <c r="I956" i="1"/>
  <c r="F957" i="1"/>
  <c r="G957" i="1"/>
  <c r="H957" i="1"/>
  <c r="I957" i="1"/>
  <c r="F958" i="1"/>
  <c r="G958" i="1"/>
  <c r="H958" i="1"/>
  <c r="I958" i="1"/>
  <c r="F959" i="1"/>
  <c r="G959" i="1"/>
  <c r="H959" i="1"/>
  <c r="I959" i="1"/>
  <c r="F960" i="1"/>
  <c r="G960" i="1"/>
  <c r="H960" i="1"/>
  <c r="I960" i="1"/>
  <c r="F961" i="1"/>
  <c r="G961" i="1"/>
  <c r="H961" i="1"/>
  <c r="I961" i="1"/>
  <c r="F962" i="1"/>
  <c r="G962" i="1"/>
  <c r="H962" i="1"/>
  <c r="I962" i="1"/>
  <c r="F963" i="1"/>
  <c r="G963" i="1"/>
  <c r="H963" i="1"/>
  <c r="I963" i="1"/>
  <c r="F964" i="1"/>
  <c r="G964" i="1"/>
  <c r="H964" i="1"/>
  <c r="I964" i="1"/>
  <c r="F965" i="1"/>
  <c r="G965" i="1"/>
  <c r="H965" i="1"/>
  <c r="I965" i="1"/>
  <c r="F966" i="1"/>
  <c r="G966" i="1"/>
  <c r="H966" i="1"/>
  <c r="I966" i="1"/>
  <c r="F967" i="1"/>
  <c r="G967" i="1"/>
  <c r="H967" i="1"/>
  <c r="I967" i="1"/>
  <c r="F968" i="1"/>
  <c r="G968" i="1"/>
  <c r="H968" i="1"/>
  <c r="I968" i="1"/>
  <c r="F969" i="1"/>
  <c r="G969" i="1"/>
  <c r="H969" i="1"/>
  <c r="I969" i="1"/>
  <c r="F970" i="1"/>
  <c r="G970" i="1"/>
  <c r="H970" i="1"/>
  <c r="I970" i="1"/>
  <c r="F971" i="1"/>
  <c r="G971" i="1"/>
  <c r="H971" i="1"/>
  <c r="I971" i="1"/>
  <c r="F972" i="1"/>
  <c r="G972" i="1"/>
  <c r="H972" i="1"/>
  <c r="I972" i="1"/>
  <c r="F973" i="1"/>
  <c r="G973" i="1"/>
  <c r="H973" i="1"/>
  <c r="I973" i="1"/>
  <c r="F974" i="1"/>
  <c r="G974" i="1"/>
  <c r="H974" i="1"/>
  <c r="I974" i="1"/>
  <c r="F975" i="1"/>
  <c r="G975" i="1"/>
  <c r="H975" i="1"/>
  <c r="I975" i="1"/>
  <c r="F976" i="1"/>
  <c r="G976" i="1"/>
  <c r="H976" i="1"/>
  <c r="I976" i="1"/>
  <c r="F977" i="1"/>
  <c r="G977" i="1"/>
  <c r="H977" i="1"/>
  <c r="I977" i="1"/>
  <c r="F978" i="1"/>
  <c r="G978" i="1"/>
  <c r="H978" i="1"/>
  <c r="I978" i="1"/>
  <c r="F979" i="1"/>
  <c r="G979" i="1"/>
  <c r="H979" i="1"/>
  <c r="I979" i="1"/>
  <c r="F980" i="1"/>
  <c r="G980" i="1"/>
  <c r="H980" i="1"/>
  <c r="I980" i="1"/>
  <c r="F981" i="1"/>
  <c r="G981" i="1"/>
  <c r="H981" i="1"/>
  <c r="I981" i="1"/>
  <c r="F982" i="1"/>
  <c r="G982" i="1"/>
  <c r="H982" i="1"/>
  <c r="I982" i="1"/>
  <c r="F983" i="1"/>
  <c r="G983" i="1"/>
  <c r="H983" i="1"/>
  <c r="I983" i="1"/>
  <c r="F984" i="1"/>
  <c r="G984" i="1"/>
  <c r="H984" i="1"/>
  <c r="I984" i="1"/>
  <c r="F985" i="1"/>
  <c r="G985" i="1"/>
  <c r="H985" i="1"/>
  <c r="I985" i="1"/>
  <c r="F986" i="1"/>
  <c r="G986" i="1"/>
  <c r="H986" i="1"/>
  <c r="I986" i="1"/>
  <c r="F987" i="1"/>
  <c r="G987" i="1"/>
  <c r="H987" i="1"/>
  <c r="I987" i="1"/>
  <c r="F988" i="1"/>
  <c r="G988" i="1"/>
  <c r="H988" i="1"/>
  <c r="I988" i="1"/>
  <c r="F989" i="1"/>
  <c r="G989" i="1"/>
  <c r="H989" i="1"/>
  <c r="I989" i="1"/>
  <c r="F990" i="1"/>
  <c r="G990" i="1"/>
  <c r="H990" i="1"/>
  <c r="I990" i="1"/>
  <c r="F991" i="1"/>
  <c r="G991" i="1"/>
  <c r="H991" i="1"/>
  <c r="I991" i="1"/>
  <c r="F992" i="1"/>
  <c r="G992" i="1"/>
  <c r="H992" i="1"/>
  <c r="I992" i="1"/>
  <c r="F993" i="1"/>
  <c r="G993" i="1"/>
  <c r="H993" i="1"/>
  <c r="I993" i="1"/>
  <c r="F994" i="1"/>
  <c r="G994" i="1"/>
  <c r="H994" i="1"/>
  <c r="I994" i="1"/>
  <c r="F995" i="1"/>
  <c r="G995" i="1"/>
  <c r="H995" i="1"/>
  <c r="I995" i="1"/>
  <c r="F996" i="1"/>
  <c r="G996" i="1"/>
  <c r="H996" i="1"/>
  <c r="I996" i="1"/>
  <c r="F997" i="1"/>
  <c r="G997" i="1"/>
  <c r="H997" i="1"/>
  <c r="I997" i="1"/>
  <c r="F998" i="1"/>
  <c r="G998" i="1"/>
  <c r="H998" i="1"/>
  <c r="I998" i="1"/>
  <c r="F999" i="1"/>
  <c r="G999" i="1"/>
  <c r="H999" i="1"/>
  <c r="I999" i="1"/>
  <c r="F1000" i="1"/>
  <c r="G1000" i="1"/>
  <c r="H1000" i="1"/>
  <c r="I1000" i="1"/>
  <c r="F1001" i="1"/>
  <c r="G1001" i="1"/>
  <c r="H1001" i="1"/>
  <c r="I1001" i="1"/>
  <c r="F1002" i="1"/>
  <c r="G1002" i="1"/>
  <c r="H1002" i="1"/>
  <c r="I1002" i="1"/>
  <c r="F1003" i="1"/>
  <c r="G1003" i="1"/>
  <c r="H1003" i="1"/>
  <c r="I1003" i="1"/>
  <c r="F1004" i="1"/>
  <c r="G1004" i="1"/>
  <c r="H1004" i="1"/>
  <c r="I1004" i="1"/>
  <c r="F1005" i="1"/>
  <c r="G1005" i="1"/>
  <c r="H1005" i="1"/>
  <c r="I1005" i="1"/>
  <c r="F1006" i="1"/>
  <c r="G1006" i="1"/>
  <c r="H1006" i="1"/>
  <c r="I1006" i="1"/>
  <c r="G4" i="1"/>
  <c r="H4" i="1"/>
  <c r="I4" i="1"/>
  <c r="F4" i="1"/>
  <c r="L8" i="1" l="1"/>
  <c r="U9" i="1"/>
  <c r="O11" i="1"/>
  <c r="N10" i="1"/>
  <c r="M9" i="1"/>
  <c r="T9" i="1"/>
  <c r="M14" i="1"/>
  <c r="S9" i="1"/>
  <c r="R10" i="1"/>
  <c r="R15" i="1" s="1"/>
  <c r="U10" i="1"/>
  <c r="U15" i="1" s="1"/>
  <c r="T10" i="1"/>
  <c r="S10" i="1"/>
  <c r="S15" i="1" l="1"/>
  <c r="T15" i="1"/>
  <c r="R3" i="1" a="1"/>
  <c r="R3" i="1" s="1"/>
  <c r="R2" i="1" a="1"/>
  <c r="R2" i="1" s="1"/>
  <c r="R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<sst xmlns="http://schemas.openxmlformats.org/spreadsheetml/2006/main" count="120" uniqueCount="58">
  <si>
    <t>Fecha</t>
  </si>
  <si>
    <t>R1</t>
  </si>
  <si>
    <t>R2</t>
  </si>
  <si>
    <t>R3</t>
  </si>
  <si>
    <t>R4</t>
  </si>
  <si>
    <t>Precios de los activos</t>
  </si>
  <si>
    <t>Rendimiento esperado y riesgo individual</t>
  </si>
  <si>
    <t xml:space="preserve">RE </t>
  </si>
  <si>
    <t>RI</t>
  </si>
  <si>
    <t>Estructura de Inversión</t>
  </si>
  <si>
    <t>X1</t>
  </si>
  <si>
    <t>X2</t>
  </si>
  <si>
    <t>X3</t>
  </si>
  <si>
    <t>X4</t>
  </si>
  <si>
    <t>Suma</t>
  </si>
  <si>
    <t>Matriz de Varianzas y Covarianzas Poblacional</t>
  </si>
  <si>
    <t>Factor de Corrección:</t>
  </si>
  <si>
    <t>Matriz de Varianzas y Covarianzas Muestral</t>
  </si>
  <si>
    <t>Portafolio</t>
  </si>
  <si>
    <t>RE(P)</t>
  </si>
  <si>
    <t>Var(P)</t>
  </si>
  <si>
    <t>RI(P)</t>
  </si>
  <si>
    <t>Matriz de Correlaciones</t>
  </si>
  <si>
    <t>Indicadores de rendimiento / riesgo</t>
  </si>
  <si>
    <t>Sharpe</t>
  </si>
  <si>
    <t>Sharpe(P)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</si>
  <si>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</si>
  <si>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</si>
  <si>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</si>
  <si>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</si>
  <si>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</si>
  <si>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</si>
  <si>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</si>
  <si>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</si>
  <si>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</si>
  <si>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</si>
  <si>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</si>
  <si>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</si>
  <si>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</si>
  <si>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</si>
  <si>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</si>
  <si>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</t>
  </si>
  <si>
    <t>Monto*Volatilidad*z*raiz(t)</t>
  </si>
  <si>
    <t>VaR %</t>
  </si>
  <si>
    <t>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</si>
  <si>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</si>
  <si>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</si>
  <si>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</si>
  <si>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</si>
  <si>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</si>
  <si>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</si>
  <si>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</si>
  <si>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</si>
  <si>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</si>
  <si>
    <t>AES</t>
  </si>
  <si>
    <t>BTU</t>
  </si>
  <si>
    <t>SCCO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</si>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</sst>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yyyy\-mm\-dd\ hh:mm:ss"/>
    <numFmt numFmtId="166" formatCode="0.0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10" fontId="0" fillId="0" borderId="0" xfId="1" applyNumberFormat="1" applyFont="1" applyAlignment="1">
      <alignment horizontal="center"/>
    </xf>
    <xf numFmtId="0" fontId="16" fillId="34" borderId="1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0" fillId="33" borderId="0" xfId="0" applyFill="1" applyAlignment="1">
      <alignment horizontal="center"/>
    </xf>
    <xf numFmtId="10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0" fontId="14" fillId="0" borderId="0" xfId="0" applyFont="1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164" fontId="0" fillId="0" borderId="0" xfId="0" applyNumberFormat="1"/>
    <xf numFmtId="166" fontId="0" fillId="0" borderId="0" xfId="1" applyNumberFormat="1" applyFont="1" applyFill="1" applyBorder="1" applyAlignment="1"/>
    <xf numFmtId="165" fontId="19" fillId="0" borderId="0" xfId="0" applyNumberFormat="1" applyFont="1" applyAlignment="1">
      <alignment horizontal="center" vertical="top"/>
    </xf>
    <xf numFmtId="0" fontId="16" fillId="33" borderId="12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166" fontId="0" fillId="0" borderId="14" xfId="1" applyNumberFormat="1" applyFont="1" applyFill="1" applyBorder="1" applyAlignment="1"/>
    <xf numFmtId="166" fontId="0" fillId="0" borderId="0" xfId="1" applyNumberFormat="1" applyFont="1"/>
    <xf numFmtId="166" fontId="0" fillId="0" borderId="0" xfId="1" applyNumberFormat="1" applyFont="1" applyBorder="1"/>
    <xf numFmtId="166" fontId="0" fillId="0" borderId="14" xfId="1" applyNumberFormat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G1" zoomScale="102" zoomScaleNormal="102" workbookViewId="0">
      <selection activeCell="M25" sqref="M25"/>
    </sheetView>
  </sheetViews>
  <sheetFormatPr baseColWidth="10" defaultRowHeight="14.4" x14ac:dyDescent="0.3"/>
  <cols>
    <col min="1" max="1" width="20.88671875" customWidth="1"/>
    <col min="2" max="9" width="11.5546875" style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5" t="s">
        <v>5</v>
      </c>
      <c r="B1" s="25"/>
      <c r="C1" s="25"/>
      <c r="D1" s="25"/>
      <c r="E1" s="25"/>
      <c r="F1" s="25"/>
      <c r="G1" s="25"/>
      <c r="H1" s="25"/>
      <c r="I1" s="25"/>
      <c r="K1" s="24" t="s">
        <v>9</v>
      </c>
      <c r="L1" s="24"/>
      <c r="M1" s="24"/>
      <c r="N1" s="24"/>
      <c r="O1" s="24"/>
      <c r="Q1" s="26" t="s">
        <v>18</v>
      </c>
      <c r="R1" s="26"/>
    </row>
    <row r="2" spans="1:22" x14ac:dyDescent="0.3">
      <c r="A2" s="4" t="s">
        <v>0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1</v>
      </c>
      <c r="G2" s="3" t="s">
        <v>2</v>
      </c>
      <c r="H2" s="3" t="s">
        <v>3</v>
      </c>
      <c r="I2" s="3" t="s">
        <v>4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Q2" s="9" t="s">
        <v>19</v>
      </c>
      <c r="R2" s="10" cm="1">
        <f t="array" ref="R2">MMULT(K3:N3,TRANSPOSE(R9:U9))</f>
        <v>3.6934998820629381E-2</v>
      </c>
    </row>
    <row r="3" spans="1:22" x14ac:dyDescent="0.3">
      <c r="A3" s="23">
        <v>44200</v>
      </c>
      <c r="B3">
        <v>20.197662353515621</v>
      </c>
      <c r="C3">
        <v>2.860808134078979</v>
      </c>
      <c r="D3">
        <v>54.866443634033203</v>
      </c>
      <c r="E3">
        <v>185.84663391113281</v>
      </c>
      <c r="K3" s="8">
        <v>0.15507097385691238</v>
      </c>
      <c r="L3" s="8">
        <v>5.7587646530466345E-3</v>
      </c>
      <c r="M3" s="8">
        <v>0.13271934759094833</v>
      </c>
      <c r="N3" s="8">
        <v>0.70645091389909265</v>
      </c>
      <c r="O3" s="8">
        <f>SUM(K3:N3)</f>
        <v>1</v>
      </c>
      <c r="Q3" s="9" t="s">
        <v>20</v>
      </c>
      <c r="R3" s="11" cm="1">
        <f t="array" ref="R3">MMULT(K3:N3,MMULT(L19:O22,TRANSPOSE(K3:N3)))</f>
        <v>1.7309036333897345E-4</v>
      </c>
    </row>
    <row r="4" spans="1:22" x14ac:dyDescent="0.3">
      <c r="A4" s="23">
        <v>44201</v>
      </c>
      <c r="B4">
        <v>20.875547409057621</v>
      </c>
      <c r="C4">
        <v>3.3376090526580811</v>
      </c>
      <c r="D4">
        <v>55.592338562011719</v>
      </c>
      <c r="E4">
        <v>188.12617492675781</v>
      </c>
      <c r="F4" s="5">
        <f>LN(B4/B3)</f>
        <v>3.3011620944474289E-2</v>
      </c>
      <c r="G4" s="5">
        <f t="shared" ref="G4:I4" si="0">LN(C4/C3)</f>
        <v>0.15415054886503576</v>
      </c>
      <c r="H4" s="5">
        <f t="shared" si="0"/>
        <v>1.3143461541294942E-2</v>
      </c>
      <c r="I4" s="5">
        <f t="shared" si="0"/>
        <v>1.2191096220558332E-2</v>
      </c>
      <c r="Q4" s="9" t="s">
        <v>21</v>
      </c>
      <c r="R4" s="10">
        <f>SQRT(R3)*SQRT(252)</f>
        <v>0.20885107507844269</v>
      </c>
    </row>
    <row r="5" spans="1:22" x14ac:dyDescent="0.3">
      <c r="A5" s="23">
        <v>44202</v>
      </c>
      <c r="B5">
        <v>21.70987510681152</v>
      </c>
      <c r="C5">
        <v>3.2013804912567139</v>
      </c>
      <c r="D5">
        <v>56.236667633056641</v>
      </c>
      <c r="E5">
        <v>192.06260681152341</v>
      </c>
      <c r="F5" s="5">
        <f t="shared" ref="F5:F68" si="1">LN(B5/B4)</f>
        <v>3.9188737496750642E-2</v>
      </c>
      <c r="G5" s="5">
        <f t="shared" ref="G5:G68" si="2">LN(C5/C4)</f>
        <v>-4.1672577850624927E-2</v>
      </c>
      <c r="H5" s="5">
        <f t="shared" ref="H5:H68" si="3">LN(D5/D4)</f>
        <v>1.1523597019540125E-2</v>
      </c>
      <c r="I5" s="5">
        <f t="shared" ref="I5:I68" si="4">LN(E5/E4)</f>
        <v>2.0708515078048807E-2</v>
      </c>
      <c r="Q5" s="9" t="s">
        <v>25</v>
      </c>
      <c r="R5" s="14">
        <f>R2/R4</f>
        <v>0.17684849746048426</v>
      </c>
    </row>
    <row r="6" spans="1:22" ht="15" thickBot="1" x14ac:dyDescent="0.35">
      <c r="A6" s="23">
        <v>44203</v>
      </c>
      <c r="B6">
        <v>21.49260139465332</v>
      </c>
      <c r="C6">
        <v>3.181918621063232</v>
      </c>
      <c r="D6">
        <v>58.055492401123047</v>
      </c>
      <c r="E6">
        <v>194.73573303222659</v>
      </c>
      <c r="F6" s="5">
        <f t="shared" si="1"/>
        <v>-1.0058476346815302E-2</v>
      </c>
      <c r="G6" s="5">
        <f t="shared" si="2"/>
        <v>-6.0977654829597015E-3</v>
      </c>
      <c r="H6" s="5">
        <f t="shared" si="3"/>
        <v>3.1830325540496238E-2</v>
      </c>
      <c r="I6" s="5">
        <f t="shared" si="4"/>
        <v>1.3822028190204966E-2</v>
      </c>
      <c r="K6" s="31" t="s">
        <v>15</v>
      </c>
      <c r="L6" s="31"/>
      <c r="M6" s="31"/>
      <c r="N6" s="31"/>
      <c r="O6" s="31"/>
      <c r="Q6" s="1"/>
      <c r="R6" s="10"/>
    </row>
    <row r="7" spans="1:22" x14ac:dyDescent="0.3">
      <c r="A7" s="23">
        <v>44204</v>
      </c>
      <c r="B7">
        <v>22.0922737121582</v>
      </c>
      <c r="C7">
        <v>3.12353515625</v>
      </c>
      <c r="D7">
        <v>58.267566680908203</v>
      </c>
      <c r="E7">
        <v>200.32002258300781</v>
      </c>
      <c r="F7" s="5">
        <f t="shared" si="1"/>
        <v>2.7519186881238947E-2</v>
      </c>
      <c r="G7" s="5">
        <f t="shared" si="2"/>
        <v>-1.8518931521961518E-2</v>
      </c>
      <c r="H7" s="5">
        <f t="shared" si="3"/>
        <v>3.6463022280966866E-3</v>
      </c>
      <c r="I7" s="5">
        <f t="shared" si="4"/>
        <v>2.8272776436651149E-2</v>
      </c>
      <c r="K7" s="20"/>
      <c r="L7" s="32" t="s">
        <v>54</v>
      </c>
      <c r="M7" s="32" t="s">
        <v>55</v>
      </c>
      <c r="N7" s="32" t="s">
        <v>56</v>
      </c>
      <c r="O7" s="32" t="s">
        <v>57</v>
      </c>
      <c r="Q7" s="24" t="s">
        <v>6</v>
      </c>
      <c r="R7" s="24"/>
      <c r="S7" s="24"/>
      <c r="T7" s="24"/>
      <c r="U7" s="24"/>
    </row>
    <row r="8" spans="1:22" x14ac:dyDescent="0.3">
      <c r="A8" s="23">
        <v>44207</v>
      </c>
      <c r="B8">
        <v>22.12703704833984</v>
      </c>
      <c r="C8">
        <v>3.230571985244751</v>
      </c>
      <c r="D8">
        <v>57.631381988525391</v>
      </c>
      <c r="E8">
        <v>198.97431945800781</v>
      </c>
      <c r="F8" s="5">
        <f t="shared" si="1"/>
        <v>1.5723150246136266E-3</v>
      </c>
      <c r="G8" s="5">
        <f t="shared" si="2"/>
        <v>3.3693783481183293E-2</v>
      </c>
      <c r="H8" s="5">
        <f t="shared" si="3"/>
        <v>-1.0978375375086249E-2</v>
      </c>
      <c r="I8" s="5">
        <f t="shared" si="4"/>
        <v>-6.7404321990111151E-3</v>
      </c>
      <c r="K8" t="s">
        <v>54</v>
      </c>
      <c r="L8" s="34">
        <f>VARP('Rendimiento y Riesgo'!$F$4:$F$1006)</f>
        <v>4.6828404571676692E-4</v>
      </c>
      <c r="M8" s="34">
        <v>1.0963997107690353E-4</v>
      </c>
      <c r="N8" s="34">
        <v>1.6697548644258397E-4</v>
      </c>
      <c r="O8" s="35">
        <v>1.0971495265439707E-4</v>
      </c>
      <c r="Q8" s="6"/>
      <c r="R8" s="30" t="s">
        <v>54</v>
      </c>
      <c r="S8" s="30" t="s">
        <v>55</v>
      </c>
      <c r="T8" s="30" t="s">
        <v>56</v>
      </c>
      <c r="U8" s="30" t="s">
        <v>57</v>
      </c>
    </row>
    <row r="9" spans="1:22" x14ac:dyDescent="0.3">
      <c r="A9" s="23">
        <v>44208</v>
      </c>
      <c r="B9">
        <v>22.61373329162598</v>
      </c>
      <c r="C9">
        <v>3.3668010234832759</v>
      </c>
      <c r="D9">
        <v>58.5693359375</v>
      </c>
      <c r="E9">
        <v>200.1552429199219</v>
      </c>
      <c r="F9" s="5">
        <f t="shared" si="1"/>
        <v>2.1757132856728662E-2</v>
      </c>
      <c r="G9" s="5">
        <f t="shared" si="2"/>
        <v>4.1303835576209313E-2</v>
      </c>
      <c r="H9" s="5">
        <f t="shared" si="3"/>
        <v>1.6144036580822235E-2</v>
      </c>
      <c r="I9" s="5">
        <f t="shared" si="4"/>
        <v>5.9175116015154029E-3</v>
      </c>
      <c r="K9" t="s">
        <v>55</v>
      </c>
      <c r="L9" s="34">
        <v>1.0963997107690353E-4</v>
      </c>
      <c r="M9" s="34">
        <f>VARP('Rendimiento y Riesgo'!$G$4:$G$1006)</f>
        <v>2.3407926639196592E-3</v>
      </c>
      <c r="N9" s="34">
        <v>3.6952376726110168E-4</v>
      </c>
      <c r="O9" s="35">
        <v>1.3219978445748912E-4</v>
      </c>
      <c r="Q9" t="s">
        <v>7</v>
      </c>
      <c r="R9" s="7">
        <f>AVERAGE(F4:F1006)*252</f>
        <v>-0.12151514738171117</v>
      </c>
      <c r="S9" s="7">
        <f t="shared" ref="S9:U9" si="5">AVERAGE(G4:G1006)*252</f>
        <v>0.49700123362710719</v>
      </c>
      <c r="T9" s="7">
        <f t="shared" si="5"/>
        <v>0.12655341597278016</v>
      </c>
      <c r="U9" s="7">
        <f t="shared" si="5"/>
        <v>5.1129201495507211E-2</v>
      </c>
    </row>
    <row r="10" spans="1:22" x14ac:dyDescent="0.3">
      <c r="A10" s="23">
        <v>44209</v>
      </c>
      <c r="B10">
        <v>23.36114501953125</v>
      </c>
      <c r="C10">
        <v>3.8825244903564449</v>
      </c>
      <c r="D10">
        <v>57.288818359375</v>
      </c>
      <c r="E10">
        <v>198.29685974121091</v>
      </c>
      <c r="F10" s="5">
        <f t="shared" si="1"/>
        <v>3.2516783511823182E-2</v>
      </c>
      <c r="G10" s="5">
        <f t="shared" si="2"/>
        <v>0.14252254155585814</v>
      </c>
      <c r="H10" s="5">
        <f t="shared" si="3"/>
        <v>-2.2105819500683885E-2</v>
      </c>
      <c r="I10" s="5">
        <f t="shared" si="4"/>
        <v>-9.3280805476218375E-3</v>
      </c>
      <c r="K10" t="s">
        <v>56</v>
      </c>
      <c r="L10" s="34">
        <v>1.6697548644258397E-4</v>
      </c>
      <c r="M10" s="34">
        <v>3.6952376726110168E-4</v>
      </c>
      <c r="N10" s="34">
        <f>VARP('Rendimiento y Riesgo'!$H$4:$H$1006)</f>
        <v>5.5090407114489006E-4</v>
      </c>
      <c r="O10" s="35">
        <v>1.0160807611241256E-4</v>
      </c>
      <c r="Q10" t="s">
        <v>8</v>
      </c>
      <c r="R10" s="5">
        <f>_xlfn.STDEV.S(F4:F1006)*SQRT(252)</f>
        <v>0.34369368856014071</v>
      </c>
      <c r="S10" s="5">
        <f t="shared" ref="S10:U10" si="6">_xlfn.STDEV.S(G4:G1006)*SQRT(252)</f>
        <v>0.76841945163716974</v>
      </c>
      <c r="T10" s="5">
        <f t="shared" si="6"/>
        <v>0.37278194249854951</v>
      </c>
      <c r="U10" s="5">
        <f t="shared" si="6"/>
        <v>0.22490323841617033</v>
      </c>
    </row>
    <row r="11" spans="1:22" ht="15" thickBot="1" x14ac:dyDescent="0.35">
      <c r="A11" s="23">
        <v>44210</v>
      </c>
      <c r="B11">
        <v>23.856527328491211</v>
      </c>
      <c r="C11">
        <v>4.0868682861328116</v>
      </c>
      <c r="D11">
        <v>57.908683776855469</v>
      </c>
      <c r="E11">
        <v>197.88490295410159</v>
      </c>
      <c r="F11" s="5">
        <f t="shared" si="1"/>
        <v>2.0983689420609471E-2</v>
      </c>
      <c r="G11" s="5">
        <f t="shared" si="2"/>
        <v>5.1293392640557892E-2</v>
      </c>
      <c r="H11" s="5">
        <f t="shared" si="3"/>
        <v>1.076188960036269E-2</v>
      </c>
      <c r="I11" s="5">
        <f t="shared" si="4"/>
        <v>-2.0796360376552528E-3</v>
      </c>
      <c r="K11" s="19" t="s">
        <v>57</v>
      </c>
      <c r="L11" s="36">
        <v>1.0971495265439707E-4</v>
      </c>
      <c r="M11" s="36">
        <v>1.3219978445748912E-4</v>
      </c>
      <c r="N11" s="36">
        <v>1.0160807611241256E-4</v>
      </c>
      <c r="O11" s="36">
        <f>VARP('Rendimiento y Riesgo'!$I$4:$I$1006)</f>
        <v>2.0051998600777393E-4</v>
      </c>
      <c r="R11" s="13"/>
      <c r="S11" s="13"/>
      <c r="T11" s="13"/>
      <c r="U11" s="13"/>
    </row>
    <row r="12" spans="1:22" x14ac:dyDescent="0.3">
      <c r="A12" s="23">
        <v>44211</v>
      </c>
      <c r="B12">
        <v>23.98689079284668</v>
      </c>
      <c r="C12">
        <v>3.8533329963684082</v>
      </c>
      <c r="D12">
        <v>56.367168426513672</v>
      </c>
      <c r="E12">
        <v>198.2877197265625</v>
      </c>
      <c r="F12" s="5">
        <f t="shared" si="1"/>
        <v>5.4496017259578122E-3</v>
      </c>
      <c r="G12" s="5">
        <f t="shared" si="2"/>
        <v>-5.8840489416075101E-2</v>
      </c>
      <c r="H12" s="5">
        <f t="shared" si="3"/>
        <v>-2.6980483299068839E-2</v>
      </c>
      <c r="I12" s="5">
        <f t="shared" si="4"/>
        <v>2.0335423914410499E-3</v>
      </c>
      <c r="R12" s="5"/>
      <c r="S12" s="5"/>
      <c r="T12" s="5"/>
      <c r="U12" s="5"/>
      <c r="V12" s="5"/>
    </row>
    <row r="13" spans="1:22" x14ac:dyDescent="0.3">
      <c r="A13" s="23">
        <v>44215</v>
      </c>
      <c r="B13">
        <v>24.386674880981449</v>
      </c>
      <c r="C13">
        <v>3.9506397247314449</v>
      </c>
      <c r="D13">
        <v>57.827129364013672</v>
      </c>
      <c r="E13">
        <v>197.0793151855469</v>
      </c>
      <c r="F13" s="5">
        <f t="shared" si="1"/>
        <v>1.6529407538413636E-2</v>
      </c>
      <c r="G13" s="5">
        <f t="shared" si="2"/>
        <v>2.4939034299374521E-2</v>
      </c>
      <c r="H13" s="5">
        <f t="shared" si="3"/>
        <v>2.5571162810845611E-2</v>
      </c>
      <c r="I13" s="5">
        <f t="shared" si="4"/>
        <v>-6.1128429897437768E-3</v>
      </c>
      <c r="Q13" s="24" t="s">
        <v>23</v>
      </c>
      <c r="R13" s="24"/>
      <c r="S13" s="24"/>
      <c r="T13" s="24"/>
      <c r="U13" s="24"/>
    </row>
    <row r="14" spans="1:22" x14ac:dyDescent="0.3">
      <c r="A14" s="23">
        <v>44216</v>
      </c>
      <c r="B14">
        <v>24.351909637451168</v>
      </c>
      <c r="C14">
        <v>3.8630635738372798</v>
      </c>
      <c r="D14">
        <v>57.313282012939453</v>
      </c>
      <c r="E14">
        <v>199.73411560058591</v>
      </c>
      <c r="F14" s="5">
        <f t="shared" si="1"/>
        <v>-1.4266007012693172E-3</v>
      </c>
      <c r="G14" s="5">
        <f t="shared" si="2"/>
        <v>-2.2416980763593337E-2</v>
      </c>
      <c r="H14" s="5">
        <f t="shared" si="3"/>
        <v>-8.9256370776207052E-3</v>
      </c>
      <c r="I14" s="5">
        <f t="shared" si="4"/>
        <v>1.3380797220255701E-2</v>
      </c>
      <c r="K14" t="s">
        <v>16</v>
      </c>
      <c r="M14" s="21">
        <f>COUNTA(F4:F1006)/(COUNTA(F4:F1006)-1)</f>
        <v>1.0009980039920159</v>
      </c>
      <c r="Q14" s="6"/>
      <c r="R14" s="30" t="s">
        <v>54</v>
      </c>
      <c r="S14" s="30" t="s">
        <v>55</v>
      </c>
      <c r="T14" s="30" t="s">
        <v>56</v>
      </c>
      <c r="U14" s="30" t="s">
        <v>57</v>
      </c>
    </row>
    <row r="15" spans="1:22" x14ac:dyDescent="0.3">
      <c r="A15" s="23">
        <v>44217</v>
      </c>
      <c r="B15">
        <v>23.708782196044918</v>
      </c>
      <c r="C15">
        <v>3.3570709228515621</v>
      </c>
      <c r="D15">
        <v>57.427474975585938</v>
      </c>
      <c r="E15">
        <v>190.32325744628909</v>
      </c>
      <c r="F15" s="5">
        <f t="shared" si="1"/>
        <v>-2.6764734692521407E-2</v>
      </c>
      <c r="G15" s="5">
        <f t="shared" si="2"/>
        <v>-0.14039169603472557</v>
      </c>
      <c r="H15" s="5">
        <f t="shared" si="3"/>
        <v>1.990452274245727E-3</v>
      </c>
      <c r="I15" s="5">
        <f t="shared" si="4"/>
        <v>-4.826307860950696E-2</v>
      </c>
      <c r="Q15" t="s">
        <v>24</v>
      </c>
      <c r="R15" s="13">
        <f>R9/R10</f>
        <v>-0.3535565284622561</v>
      </c>
      <c r="S15" s="13">
        <f t="shared" ref="S15:U15" si="7">S9/S10</f>
        <v>0.64678377488780692</v>
      </c>
      <c r="T15" s="13">
        <f t="shared" si="7"/>
        <v>0.33948376126955931</v>
      </c>
      <c r="U15" s="13">
        <f t="shared" si="7"/>
        <v>0.22733866286485216</v>
      </c>
    </row>
    <row r="16" spans="1:22" x14ac:dyDescent="0.3">
      <c r="A16" s="23">
        <v>44218</v>
      </c>
      <c r="B16">
        <v>23.55234527587891</v>
      </c>
      <c r="C16">
        <v>3.2889561653137211</v>
      </c>
      <c r="D16">
        <v>57.92498779296875</v>
      </c>
      <c r="E16">
        <v>189.61833190917969</v>
      </c>
      <c r="F16" s="5">
        <f t="shared" si="1"/>
        <v>-6.620133706901129E-3</v>
      </c>
      <c r="G16" s="5">
        <f t="shared" si="2"/>
        <v>-2.0498605175235059E-2</v>
      </c>
      <c r="H16" s="5">
        <f t="shared" si="3"/>
        <v>8.6260126633319785E-3</v>
      </c>
      <c r="I16" s="5">
        <f t="shared" si="4"/>
        <v>-3.7107090443538916E-3</v>
      </c>
      <c r="R16" s="13"/>
      <c r="S16" s="13"/>
      <c r="T16" s="13"/>
      <c r="U16" s="13"/>
      <c r="V16" s="13"/>
    </row>
    <row r="17" spans="1:22" ht="15" thickBot="1" x14ac:dyDescent="0.35">
      <c r="A17" s="23">
        <v>44221</v>
      </c>
      <c r="B17">
        <v>22.796237945556641</v>
      </c>
      <c r="C17">
        <v>3.12353515625</v>
      </c>
      <c r="D17">
        <v>56.921779632568359</v>
      </c>
      <c r="E17">
        <v>189.0050048828125</v>
      </c>
      <c r="F17" s="5">
        <f t="shared" si="1"/>
        <v>-3.2629882631978607E-2</v>
      </c>
      <c r="G17" s="5">
        <f t="shared" si="2"/>
        <v>-5.1604816163554258E-2</v>
      </c>
      <c r="H17" s="5">
        <f t="shared" si="3"/>
        <v>-1.7470821341541608E-2</v>
      </c>
      <c r="I17" s="5">
        <f t="shared" si="4"/>
        <v>-3.2397768612378057E-3</v>
      </c>
      <c r="K17" s="31" t="s">
        <v>17</v>
      </c>
      <c r="L17" s="31"/>
      <c r="M17" s="31"/>
      <c r="N17" s="31"/>
      <c r="O17" s="31"/>
      <c r="R17" s="7"/>
      <c r="S17" s="1"/>
      <c r="T17" s="1"/>
      <c r="U17" s="1"/>
      <c r="V17" s="1"/>
    </row>
    <row r="18" spans="1:22" x14ac:dyDescent="0.3">
      <c r="A18" s="23">
        <v>44222</v>
      </c>
      <c r="B18">
        <v>21.344858169555661</v>
      </c>
      <c r="C18">
        <v>3.6003365516662602</v>
      </c>
      <c r="D18">
        <v>56.889175415039063</v>
      </c>
      <c r="E18">
        <v>183.13691711425781</v>
      </c>
      <c r="F18" s="5">
        <f t="shared" si="1"/>
        <v>-6.57846444385628E-2</v>
      </c>
      <c r="G18" s="5">
        <f t="shared" si="2"/>
        <v>0.14206190437568889</v>
      </c>
      <c r="H18" s="5">
        <f t="shared" si="3"/>
        <v>-5.7295395522502664E-4</v>
      </c>
      <c r="I18" s="5">
        <f t="shared" si="4"/>
        <v>-3.1539441524665632E-2</v>
      </c>
      <c r="K18" s="20"/>
      <c r="L18" s="32" t="s">
        <v>54</v>
      </c>
      <c r="M18" s="32" t="s">
        <v>55</v>
      </c>
      <c r="N18" s="32" t="s">
        <v>56</v>
      </c>
      <c r="O18" s="32" t="s">
        <v>57</v>
      </c>
    </row>
    <row r="19" spans="1:22" ht="15" thickBot="1" x14ac:dyDescent="0.35">
      <c r="A19" s="23">
        <v>44223</v>
      </c>
      <c r="B19">
        <v>19.95430946350098</v>
      </c>
      <c r="C19">
        <v>4.5442090034484863</v>
      </c>
      <c r="D19">
        <v>54.972480773925781</v>
      </c>
      <c r="E19">
        <v>177.9005432128906</v>
      </c>
      <c r="F19" s="5">
        <f t="shared" si="1"/>
        <v>-6.7365742303126058E-2</v>
      </c>
      <c r="G19" s="5">
        <f t="shared" si="2"/>
        <v>0.23282634817188227</v>
      </c>
      <c r="H19" s="5">
        <f t="shared" si="3"/>
        <v>-3.4272373832216575E-2</v>
      </c>
      <c r="I19" s="5">
        <f t="shared" si="4"/>
        <v>-2.9009405905432366E-2</v>
      </c>
      <c r="K19" t="s">
        <v>54</v>
      </c>
      <c r="L19" s="22">
        <f>$M$14*L8</f>
        <v>4.6875139506378962E-4</v>
      </c>
      <c r="M19" s="22">
        <f t="shared" ref="M19:O19" si="8">$M$14*M8</f>
        <v>1.0974939220572278E-4</v>
      </c>
      <c r="N19" s="22">
        <f t="shared" si="8"/>
        <v>1.6714212864462247E-4</v>
      </c>
      <c r="O19" s="22">
        <f t="shared" si="8"/>
        <v>1.0982444861513E-4</v>
      </c>
      <c r="Q19" s="31" t="s">
        <v>22</v>
      </c>
      <c r="R19" s="31"/>
      <c r="S19" s="31"/>
      <c r="T19" s="31"/>
      <c r="U19" s="31"/>
    </row>
    <row r="20" spans="1:22" x14ac:dyDescent="0.3">
      <c r="A20" s="23">
        <v>44224</v>
      </c>
      <c r="B20">
        <v>21.477413177490231</v>
      </c>
      <c r="C20">
        <v>4.1841745376586914</v>
      </c>
      <c r="D20">
        <v>56.399803161621087</v>
      </c>
      <c r="E20">
        <v>184.2720642089844</v>
      </c>
      <c r="F20" s="5">
        <f t="shared" si="1"/>
        <v>7.3556699818677934E-2</v>
      </c>
      <c r="G20" s="5">
        <f t="shared" si="2"/>
        <v>-8.2544234444156692E-2</v>
      </c>
      <c r="H20" s="5">
        <f t="shared" si="3"/>
        <v>2.5632958004872027E-2</v>
      </c>
      <c r="I20" s="5">
        <f t="shared" si="4"/>
        <v>3.5188627232893128E-2</v>
      </c>
      <c r="K20" t="s">
        <v>55</v>
      </c>
      <c r="L20" s="22">
        <f t="shared" ref="L20:O20" si="9">$M$14*L9</f>
        <v>1.0974939220572278E-4</v>
      </c>
      <c r="M20" s="22">
        <f t="shared" si="9"/>
        <v>2.3431287843427326E-3</v>
      </c>
      <c r="N20" s="22">
        <f t="shared" si="9"/>
        <v>3.6989255345597303E-4</v>
      </c>
      <c r="O20" s="22">
        <f t="shared" si="9"/>
        <v>1.3233172037012132E-4</v>
      </c>
      <c r="Q20" s="20"/>
      <c r="R20" s="32" t="s">
        <v>54</v>
      </c>
      <c r="S20" s="32" t="s">
        <v>55</v>
      </c>
      <c r="T20" s="32" t="s">
        <v>56</v>
      </c>
      <c r="U20" s="32" t="s">
        <v>57</v>
      </c>
    </row>
    <row r="21" spans="1:22" x14ac:dyDescent="0.3">
      <c r="A21" s="23">
        <v>44225</v>
      </c>
      <c r="B21">
        <v>21.33744049072266</v>
      </c>
      <c r="C21">
        <v>3.7268342971801758</v>
      </c>
      <c r="D21">
        <v>54.165019989013672</v>
      </c>
      <c r="E21">
        <v>180.77500915527341</v>
      </c>
      <c r="F21" s="5">
        <f t="shared" si="1"/>
        <v>-6.538533871114042E-3</v>
      </c>
      <c r="G21" s="5">
        <f t="shared" si="2"/>
        <v>-0.11575028199268995</v>
      </c>
      <c r="H21" s="5">
        <f t="shared" si="3"/>
        <v>-4.0430356018981248E-2</v>
      </c>
      <c r="I21" s="5">
        <f t="shared" si="4"/>
        <v>-1.9160060667676067E-2</v>
      </c>
      <c r="K21" t="s">
        <v>56</v>
      </c>
      <c r="L21" s="22">
        <f t="shared" ref="L21:O21" si="10">$M$14*L10</f>
        <v>1.6714212864462247E-4</v>
      </c>
      <c r="M21" s="22">
        <f t="shared" si="10"/>
        <v>3.6989255345597303E-4</v>
      </c>
      <c r="N21" s="22">
        <f t="shared" si="10"/>
        <v>5.5145387560711051E-4</v>
      </c>
      <c r="O21" s="22">
        <f t="shared" si="10"/>
        <v>1.0170948137799381E-4</v>
      </c>
      <c r="Q21" t="s">
        <v>54</v>
      </c>
      <c r="R21">
        <v>1</v>
      </c>
    </row>
    <row r="22" spans="1:22" ht="15" thickBot="1" x14ac:dyDescent="0.35">
      <c r="A22" s="23">
        <v>44228</v>
      </c>
      <c r="B22">
        <v>21.704874038696289</v>
      </c>
      <c r="C22">
        <v>3.9214475154876709</v>
      </c>
      <c r="D22">
        <v>56.171436309814453</v>
      </c>
      <c r="E22">
        <v>181.80952453613281</v>
      </c>
      <c r="F22" s="5">
        <f t="shared" si="1"/>
        <v>1.7073546239504953E-2</v>
      </c>
      <c r="G22" s="5">
        <f t="shared" si="2"/>
        <v>5.0901690394696546E-2</v>
      </c>
      <c r="H22" s="5">
        <f t="shared" si="3"/>
        <v>3.6373064544662749E-2</v>
      </c>
      <c r="I22" s="5">
        <f t="shared" si="4"/>
        <v>5.7063558532184375E-3</v>
      </c>
      <c r="K22" s="19" t="s">
        <v>57</v>
      </c>
      <c r="L22" s="33">
        <f t="shared" ref="L22:O22" si="11">$M$14*L11</f>
        <v>1.0982444861513E-4</v>
      </c>
      <c r="M22" s="33">
        <f t="shared" si="11"/>
        <v>1.3233172037012132E-4</v>
      </c>
      <c r="N22" s="33">
        <f t="shared" si="11"/>
        <v>1.0170948137799381E-4</v>
      </c>
      <c r="O22" s="33">
        <f t="shared" si="11"/>
        <v>2.0072010575428867E-4</v>
      </c>
      <c r="Q22" t="s">
        <v>55</v>
      </c>
      <c r="R22">
        <v>0.10472075328898242</v>
      </c>
      <c r="S22">
        <v>1</v>
      </c>
    </row>
    <row r="23" spans="1:22" x14ac:dyDescent="0.3">
      <c r="A23" s="23">
        <v>44229</v>
      </c>
      <c r="B23">
        <v>22.527225494384769</v>
      </c>
      <c r="C23">
        <v>4.2230978012084961</v>
      </c>
      <c r="D23">
        <v>55.567874908447273</v>
      </c>
      <c r="E23">
        <v>188.5198059082031</v>
      </c>
      <c r="F23" s="5">
        <f t="shared" si="1"/>
        <v>3.7187754292943978E-2</v>
      </c>
      <c r="G23" s="5">
        <f t="shared" si="2"/>
        <v>7.4108085065429707E-2</v>
      </c>
      <c r="H23" s="5">
        <f t="shared" si="3"/>
        <v>-1.0803132125933687E-2</v>
      </c>
      <c r="I23" s="5">
        <f t="shared" si="4"/>
        <v>3.624350194072206E-2</v>
      </c>
      <c r="Q23" t="s">
        <v>56</v>
      </c>
      <c r="R23">
        <v>0.32874567321620729</v>
      </c>
      <c r="S23">
        <v>0.32540401869285124</v>
      </c>
      <c r="T23">
        <v>1</v>
      </c>
    </row>
    <row r="24" spans="1:22" ht="15" thickBot="1" x14ac:dyDescent="0.35">
      <c r="A24" s="23">
        <v>44230</v>
      </c>
      <c r="B24">
        <v>22.614715576171879</v>
      </c>
      <c r="C24">
        <v>4.2328276634216309</v>
      </c>
      <c r="D24">
        <v>55.372127532958977</v>
      </c>
      <c r="E24">
        <v>187.0825500488281</v>
      </c>
      <c r="F24" s="5">
        <f t="shared" si="1"/>
        <v>3.8762263765381049E-3</v>
      </c>
      <c r="G24" s="5">
        <f t="shared" si="2"/>
        <v>2.3013132147343567E-3</v>
      </c>
      <c r="H24" s="5">
        <f t="shared" si="3"/>
        <v>-3.5288908296108104E-3</v>
      </c>
      <c r="I24" s="5">
        <f t="shared" si="4"/>
        <v>-7.6531089413509968E-3</v>
      </c>
      <c r="Q24" s="19" t="s">
        <v>57</v>
      </c>
      <c r="R24" s="19">
        <v>0.35804062480796101</v>
      </c>
      <c r="S24" s="19">
        <v>0.1929613995433079</v>
      </c>
      <c r="T24" s="19">
        <v>0.30571123860618304</v>
      </c>
      <c r="U24" s="19">
        <v>1</v>
      </c>
    </row>
    <row r="25" spans="1:22" x14ac:dyDescent="0.3">
      <c r="A25" s="23">
        <v>44231</v>
      </c>
      <c r="B25">
        <v>22.894662857055661</v>
      </c>
      <c r="C25">
        <v>3.6003365516662602</v>
      </c>
      <c r="D25">
        <v>56.701576232910163</v>
      </c>
      <c r="E25">
        <v>187.1649169921875</v>
      </c>
      <c r="F25" s="5">
        <f t="shared" si="1"/>
        <v>1.2302994313121126E-2</v>
      </c>
      <c r="G25" s="5">
        <f t="shared" si="2"/>
        <v>-0.1618429204098964</v>
      </c>
      <c r="H25" s="5">
        <f t="shared" si="3"/>
        <v>2.3725655843651255E-2</v>
      </c>
      <c r="I25" s="5">
        <f t="shared" si="4"/>
        <v>4.4017369223914337E-4</v>
      </c>
    </row>
    <row r="26" spans="1:22" x14ac:dyDescent="0.3">
      <c r="A26" s="23">
        <v>44232</v>
      </c>
      <c r="B26">
        <v>23.498306274414059</v>
      </c>
      <c r="C26">
        <v>3.4738378524780269</v>
      </c>
      <c r="D26">
        <v>58.283870697021477</v>
      </c>
      <c r="E26">
        <v>186.9360656738281</v>
      </c>
      <c r="F26" s="5">
        <f t="shared" si="1"/>
        <v>2.6024524737389958E-2</v>
      </c>
      <c r="G26" s="5">
        <f t="shared" si="2"/>
        <v>-3.5767335525746097E-2</v>
      </c>
      <c r="H26" s="5">
        <f t="shared" si="3"/>
        <v>2.7523384780910182E-2</v>
      </c>
      <c r="I26" s="5">
        <f t="shared" si="4"/>
        <v>-1.223473647545982E-3</v>
      </c>
    </row>
    <row r="27" spans="1:22" ht="14.4" customHeight="1" x14ac:dyDescent="0.3">
      <c r="A27" s="23">
        <v>44235</v>
      </c>
      <c r="B27">
        <v>24.21567535400391</v>
      </c>
      <c r="C27">
        <v>3.6197977066040039</v>
      </c>
      <c r="D27">
        <v>58.096279144287109</v>
      </c>
      <c r="E27">
        <v>186.86283874511719</v>
      </c>
      <c r="F27" s="5">
        <f t="shared" si="1"/>
        <v>3.0071820245880697E-2</v>
      </c>
      <c r="G27" s="5">
        <f t="shared" si="2"/>
        <v>4.1158149981942019E-2</v>
      </c>
      <c r="H27" s="5">
        <f t="shared" si="3"/>
        <v>-3.2237751103734425E-3</v>
      </c>
      <c r="I27" s="5">
        <f t="shared" si="4"/>
        <v>-3.9179852472527197E-4</v>
      </c>
    </row>
    <row r="28" spans="1:22" x14ac:dyDescent="0.3">
      <c r="A28" s="23">
        <v>44236</v>
      </c>
      <c r="B28">
        <v>24.41689300537109</v>
      </c>
      <c r="C28">
        <v>3.629528284072876</v>
      </c>
      <c r="D28">
        <v>58.452949523925781</v>
      </c>
      <c r="E28">
        <v>187.3480224609375</v>
      </c>
      <c r="F28" s="5">
        <f t="shared" si="1"/>
        <v>8.2750636612615776E-3</v>
      </c>
      <c r="G28" s="5">
        <f t="shared" si="2"/>
        <v>2.6845484187761168E-3</v>
      </c>
      <c r="H28" s="5">
        <f t="shared" si="3"/>
        <v>6.12052944744137E-3</v>
      </c>
      <c r="I28" s="5">
        <f t="shared" si="4"/>
        <v>2.5931047865845849E-3</v>
      </c>
    </row>
    <row r="29" spans="1:22" x14ac:dyDescent="0.3">
      <c r="A29" s="23">
        <v>44237</v>
      </c>
      <c r="B29">
        <v>24.180683135986332</v>
      </c>
      <c r="C29">
        <v>3.5322215557098389</v>
      </c>
      <c r="D29">
        <v>58.814888000488281</v>
      </c>
      <c r="E29">
        <v>186.29522705078119</v>
      </c>
      <c r="F29" s="5">
        <f t="shared" si="1"/>
        <v>-9.7211321344728395E-3</v>
      </c>
      <c r="G29" s="5">
        <f t="shared" si="2"/>
        <v>-2.7175681649844081E-2</v>
      </c>
      <c r="H29" s="5">
        <f t="shared" si="3"/>
        <v>6.1728711552633047E-3</v>
      </c>
      <c r="I29" s="5">
        <f t="shared" si="4"/>
        <v>-5.6353122805967949E-3</v>
      </c>
    </row>
    <row r="30" spans="1:22" x14ac:dyDescent="0.3">
      <c r="A30" s="23">
        <v>44238</v>
      </c>
      <c r="B30">
        <v>24.49562835693359</v>
      </c>
      <c r="C30">
        <v>3.6684508323669429</v>
      </c>
      <c r="D30">
        <v>58.115688323974609</v>
      </c>
      <c r="E30">
        <v>189.7098693847656</v>
      </c>
      <c r="F30" s="5">
        <f t="shared" si="1"/>
        <v>1.2940570322314757E-2</v>
      </c>
      <c r="G30" s="5">
        <f t="shared" si="2"/>
        <v>3.7842447537396032E-2</v>
      </c>
      <c r="H30" s="5">
        <f t="shared" si="3"/>
        <v>-1.1959369946640602E-2</v>
      </c>
      <c r="I30" s="5">
        <f t="shared" si="4"/>
        <v>1.8163244280610814E-2</v>
      </c>
    </row>
    <row r="31" spans="1:22" x14ac:dyDescent="0.3">
      <c r="A31" s="23">
        <v>44239</v>
      </c>
      <c r="B31">
        <v>24.959297180175781</v>
      </c>
      <c r="C31">
        <v>4.1063289642333984</v>
      </c>
      <c r="D31">
        <v>59.604568481445313</v>
      </c>
      <c r="E31">
        <v>195.1385498046875</v>
      </c>
      <c r="F31" s="5">
        <f t="shared" si="1"/>
        <v>1.8751718040771772E-2</v>
      </c>
      <c r="G31" s="5">
        <f t="shared" si="2"/>
        <v>0.11275997689164144</v>
      </c>
      <c r="H31" s="5">
        <f t="shared" si="3"/>
        <v>2.5296573310771536E-2</v>
      </c>
      <c r="I31" s="5">
        <f t="shared" si="4"/>
        <v>2.8213916223885475E-2</v>
      </c>
    </row>
    <row r="32" spans="1:22" x14ac:dyDescent="0.3">
      <c r="A32" s="23">
        <v>44243</v>
      </c>
      <c r="B32">
        <v>25.291732788085941</v>
      </c>
      <c r="C32">
        <v>4.038215160369873</v>
      </c>
      <c r="D32">
        <v>60.065204620361328</v>
      </c>
      <c r="E32">
        <v>195.89836120605469</v>
      </c>
      <c r="F32" s="5">
        <f t="shared" si="1"/>
        <v>1.3231189804820903E-2</v>
      </c>
      <c r="G32" s="5">
        <f t="shared" si="2"/>
        <v>-1.672663095402277E-2</v>
      </c>
      <c r="H32" s="5">
        <f t="shared" si="3"/>
        <v>7.6984923094504448E-3</v>
      </c>
      <c r="I32" s="5">
        <f t="shared" si="4"/>
        <v>3.8861413651803435E-3</v>
      </c>
    </row>
    <row r="33" spans="1:21" x14ac:dyDescent="0.3">
      <c r="A33" s="23">
        <v>44244</v>
      </c>
      <c r="B33">
        <v>25.160507202148441</v>
      </c>
      <c r="C33">
        <v>4.0090227127075204</v>
      </c>
      <c r="D33">
        <v>61.142807006835938</v>
      </c>
      <c r="E33">
        <v>193.3716735839844</v>
      </c>
      <c r="F33" s="5">
        <f t="shared" si="1"/>
        <v>-5.2019843671352569E-3</v>
      </c>
      <c r="G33" s="5">
        <f t="shared" si="2"/>
        <v>-7.255303292586072E-3</v>
      </c>
      <c r="H33" s="5">
        <f t="shared" si="3"/>
        <v>1.7781510728137034E-2</v>
      </c>
      <c r="I33" s="5">
        <f t="shared" si="4"/>
        <v>-1.2981852601313473E-2</v>
      </c>
    </row>
    <row r="34" spans="1:21" x14ac:dyDescent="0.3">
      <c r="A34" s="23">
        <v>44245</v>
      </c>
      <c r="B34">
        <v>24.329408645629879</v>
      </c>
      <c r="C34">
        <v>3.785218238830566</v>
      </c>
      <c r="D34">
        <v>61.290866851806641</v>
      </c>
      <c r="E34">
        <v>189.55426025390619</v>
      </c>
      <c r="F34" s="5">
        <f t="shared" si="1"/>
        <v>-3.3589739760823134E-2</v>
      </c>
      <c r="G34" s="5">
        <f t="shared" si="2"/>
        <v>-5.7443954974769444E-2</v>
      </c>
      <c r="H34" s="5">
        <f t="shared" si="3"/>
        <v>2.4186142991520212E-3</v>
      </c>
      <c r="I34" s="5">
        <f t="shared" si="4"/>
        <v>-1.993878952201569E-2</v>
      </c>
      <c r="U34" s="12"/>
    </row>
    <row r="35" spans="1:21" x14ac:dyDescent="0.3">
      <c r="A35" s="23">
        <v>44246</v>
      </c>
      <c r="B35">
        <v>24.766828536987301</v>
      </c>
      <c r="C35">
        <v>3.7657570838928218</v>
      </c>
      <c r="D35">
        <v>65.329765319824219</v>
      </c>
      <c r="E35">
        <v>191.38519287109381</v>
      </c>
      <c r="F35" s="5">
        <f t="shared" si="1"/>
        <v>1.7819347911870776E-2</v>
      </c>
      <c r="G35" s="5">
        <f t="shared" si="2"/>
        <v>-5.154618362888024E-3</v>
      </c>
      <c r="H35" s="5">
        <f t="shared" si="3"/>
        <v>6.3816915775779193E-2</v>
      </c>
      <c r="I35" s="5">
        <f t="shared" si="4"/>
        <v>9.6127964757682857E-3</v>
      </c>
    </row>
    <row r="36" spans="1:21" x14ac:dyDescent="0.3">
      <c r="A36" s="23">
        <v>44249</v>
      </c>
      <c r="B36">
        <v>23.620780944824219</v>
      </c>
      <c r="C36">
        <v>4.3495950698852539</v>
      </c>
      <c r="D36">
        <v>67.065422058105469</v>
      </c>
      <c r="E36">
        <v>189.34368896484381</v>
      </c>
      <c r="F36" s="5">
        <f t="shared" si="1"/>
        <v>-4.7378325762340641E-2</v>
      </c>
      <c r="G36" s="5">
        <f t="shared" si="2"/>
        <v>0.14413382764866581</v>
      </c>
      <c r="H36" s="5">
        <f t="shared" si="3"/>
        <v>2.6220834984125977E-2</v>
      </c>
      <c r="I36" s="5">
        <f t="shared" si="4"/>
        <v>-1.0724290012089636E-2</v>
      </c>
    </row>
    <row r="37" spans="1:21" x14ac:dyDescent="0.3">
      <c r="A37" s="23">
        <v>44250</v>
      </c>
      <c r="B37">
        <v>23.81324577331543</v>
      </c>
      <c r="C37">
        <v>4.8653197288513184</v>
      </c>
      <c r="D37">
        <v>65.206375122070313</v>
      </c>
      <c r="E37">
        <v>189.4627380371094</v>
      </c>
      <c r="F37" s="5">
        <f t="shared" si="1"/>
        <v>8.1150978752726772E-3</v>
      </c>
      <c r="G37" s="5">
        <f t="shared" si="2"/>
        <v>0.11204968030959483</v>
      </c>
      <c r="H37" s="5">
        <f t="shared" si="3"/>
        <v>-2.8111349505029911E-2</v>
      </c>
      <c r="I37" s="5">
        <f t="shared" si="4"/>
        <v>6.2854834395087271E-4</v>
      </c>
    </row>
    <row r="38" spans="1:21" x14ac:dyDescent="0.3">
      <c r="A38" s="23">
        <v>44251</v>
      </c>
      <c r="B38">
        <v>24.49562835693359</v>
      </c>
      <c r="C38">
        <v>4.9528956413269043</v>
      </c>
      <c r="D38">
        <v>64.556541442871094</v>
      </c>
      <c r="E38">
        <v>193.2984619140625</v>
      </c>
      <c r="F38" s="5">
        <f t="shared" si="1"/>
        <v>2.8252696257562823E-2</v>
      </c>
      <c r="G38" s="5">
        <f t="shared" si="2"/>
        <v>1.7839949898890282E-2</v>
      </c>
      <c r="H38" s="5">
        <f t="shared" si="3"/>
        <v>-1.0015790778891431E-2</v>
      </c>
      <c r="I38" s="5">
        <f t="shared" si="4"/>
        <v>2.0043057055701738E-2</v>
      </c>
    </row>
    <row r="39" spans="1:21" x14ac:dyDescent="0.3">
      <c r="A39" s="23">
        <v>44252</v>
      </c>
      <c r="B39">
        <v>23.052131652832031</v>
      </c>
      <c r="C39">
        <v>4.252288818359375</v>
      </c>
      <c r="D39">
        <v>61.759735107421882</v>
      </c>
      <c r="E39">
        <v>191.9097900390625</v>
      </c>
      <c r="F39" s="5">
        <f t="shared" si="1"/>
        <v>-6.0736422536313776E-2</v>
      </c>
      <c r="G39" s="5">
        <f t="shared" si="2"/>
        <v>-0.15251500012441102</v>
      </c>
      <c r="H39" s="5">
        <f t="shared" si="3"/>
        <v>-4.4289834676069929E-2</v>
      </c>
      <c r="I39" s="5">
        <f t="shared" si="4"/>
        <v>-7.2100111236478529E-3</v>
      </c>
    </row>
    <row r="40" spans="1:21" x14ac:dyDescent="0.3">
      <c r="A40" s="23">
        <v>44253</v>
      </c>
      <c r="B40">
        <v>23.2358512878418</v>
      </c>
      <c r="C40">
        <v>4.1841745376586914</v>
      </c>
      <c r="D40">
        <v>58.675041198730469</v>
      </c>
      <c r="E40">
        <v>189.4174499511719</v>
      </c>
      <c r="F40" s="5">
        <f t="shared" si="1"/>
        <v>7.9381553519582166E-3</v>
      </c>
      <c r="G40" s="5">
        <f t="shared" si="2"/>
        <v>-1.6147942074913445E-2</v>
      </c>
      <c r="H40" s="5">
        <f t="shared" si="3"/>
        <v>-5.1237172755366919E-2</v>
      </c>
      <c r="I40" s="5">
        <f t="shared" si="4"/>
        <v>-1.3072108768216696E-2</v>
      </c>
    </row>
    <row r="41" spans="1:21" x14ac:dyDescent="0.3">
      <c r="A41" s="23">
        <v>44256</v>
      </c>
      <c r="B41">
        <v>23.620780944824219</v>
      </c>
      <c r="C41">
        <v>3.9701004028320308</v>
      </c>
      <c r="D41">
        <v>61.603450775146477</v>
      </c>
      <c r="E41">
        <v>192.3787841796875</v>
      </c>
      <c r="F41" s="5">
        <f t="shared" si="1"/>
        <v>1.6430473051520064E-2</v>
      </c>
      <c r="G41" s="5">
        <f t="shared" si="2"/>
        <v>-5.2518056628949178E-2</v>
      </c>
      <c r="H41" s="5">
        <f t="shared" si="3"/>
        <v>4.8703444159326467E-2</v>
      </c>
      <c r="I41" s="5">
        <f t="shared" si="4"/>
        <v>1.5512953513201382E-2</v>
      </c>
    </row>
    <row r="42" spans="1:21" x14ac:dyDescent="0.3">
      <c r="A42" s="23">
        <v>44257</v>
      </c>
      <c r="B42">
        <v>23.454563140869141</v>
      </c>
      <c r="C42">
        <v>4.1939048767089844</v>
      </c>
      <c r="D42">
        <v>62.631687164306641</v>
      </c>
      <c r="E42">
        <v>192.4891357421875</v>
      </c>
      <c r="F42" s="5">
        <f t="shared" si="1"/>
        <v>-7.0618068946318368E-3</v>
      </c>
      <c r="G42" s="5">
        <f t="shared" si="2"/>
        <v>5.484086665353928E-2</v>
      </c>
      <c r="H42" s="5">
        <f t="shared" si="3"/>
        <v>1.6553446723591856E-2</v>
      </c>
      <c r="I42" s="5">
        <f t="shared" si="4"/>
        <v>5.7345161709738838E-4</v>
      </c>
    </row>
    <row r="43" spans="1:21" x14ac:dyDescent="0.3">
      <c r="A43" s="23">
        <v>44258</v>
      </c>
      <c r="B43">
        <v>23.52454948425293</v>
      </c>
      <c r="C43">
        <v>4.0576763153076172</v>
      </c>
      <c r="D43">
        <v>63.33087158203125</v>
      </c>
      <c r="E43">
        <v>189.6657409667969</v>
      </c>
      <c r="F43" s="5">
        <f t="shared" si="1"/>
        <v>2.9794685870720948E-3</v>
      </c>
      <c r="G43" s="5">
        <f t="shared" si="2"/>
        <v>-3.3021777783074815E-2</v>
      </c>
      <c r="H43" s="5">
        <f t="shared" si="3"/>
        <v>1.1101578208417329E-2</v>
      </c>
      <c r="I43" s="5">
        <f t="shared" si="4"/>
        <v>-1.47764496530907E-2</v>
      </c>
    </row>
    <row r="44" spans="1:21" x14ac:dyDescent="0.3">
      <c r="A44" s="23">
        <v>44259</v>
      </c>
      <c r="B44">
        <v>22.640958786010739</v>
      </c>
      <c r="C44">
        <v>3.8630635738372798</v>
      </c>
      <c r="D44">
        <v>58.732616424560547</v>
      </c>
      <c r="E44">
        <v>184.92938232421881</v>
      </c>
      <c r="F44" s="5">
        <f t="shared" si="1"/>
        <v>-3.8283933134397624E-2</v>
      </c>
      <c r="G44" s="5">
        <f t="shared" si="2"/>
        <v>-4.9149932971414866E-2</v>
      </c>
      <c r="H44" s="5">
        <f t="shared" si="3"/>
        <v>-7.5377694385310418E-2</v>
      </c>
      <c r="I44" s="5">
        <f t="shared" si="4"/>
        <v>-2.5289229739761703E-2</v>
      </c>
    </row>
    <row r="45" spans="1:21" x14ac:dyDescent="0.3">
      <c r="A45" s="23">
        <v>44260</v>
      </c>
      <c r="B45">
        <v>22.737190246582031</v>
      </c>
      <c r="C45">
        <v>3.9117169380187988</v>
      </c>
      <c r="D45">
        <v>60.657493591308587</v>
      </c>
      <c r="E45">
        <v>192.8662414550781</v>
      </c>
      <c r="F45" s="5">
        <f t="shared" si="1"/>
        <v>4.2413190877136934E-3</v>
      </c>
      <c r="G45" s="5">
        <f t="shared" si="2"/>
        <v>1.2515851533239171E-2</v>
      </c>
      <c r="H45" s="5">
        <f t="shared" si="3"/>
        <v>3.2247963843041273E-2</v>
      </c>
      <c r="I45" s="5">
        <f t="shared" si="4"/>
        <v>4.2022864140141454E-2</v>
      </c>
    </row>
    <row r="46" spans="1:21" x14ac:dyDescent="0.3">
      <c r="A46" s="23">
        <v>44263</v>
      </c>
      <c r="B46">
        <v>22.99089241027832</v>
      </c>
      <c r="C46">
        <v>3.6197977066040039</v>
      </c>
      <c r="D46">
        <v>59.662143707275391</v>
      </c>
      <c r="E46">
        <v>193.9514465332031</v>
      </c>
      <c r="F46" s="5">
        <f t="shared" si="1"/>
        <v>1.1096234614283423E-2</v>
      </c>
      <c r="G46" s="5">
        <f t="shared" si="2"/>
        <v>-7.755825007486937E-2</v>
      </c>
      <c r="H46" s="5">
        <f t="shared" si="3"/>
        <v>-1.6545471926545163E-2</v>
      </c>
      <c r="I46" s="5">
        <f t="shared" si="4"/>
        <v>5.610952957578335E-3</v>
      </c>
    </row>
    <row r="47" spans="1:21" x14ac:dyDescent="0.3">
      <c r="A47" s="23">
        <v>44264</v>
      </c>
      <c r="B47">
        <v>24.084445953369141</v>
      </c>
      <c r="C47">
        <v>3.7949492931365971</v>
      </c>
      <c r="D47">
        <v>60.024085998535163</v>
      </c>
      <c r="E47">
        <v>194.6963806152344</v>
      </c>
      <c r="F47" s="5">
        <f t="shared" si="1"/>
        <v>4.6468080667415979E-2</v>
      </c>
      <c r="G47" s="5">
        <f t="shared" si="2"/>
        <v>4.7252907143371096E-2</v>
      </c>
      <c r="H47" s="5">
        <f t="shared" si="3"/>
        <v>6.0482044675139761E-3</v>
      </c>
      <c r="I47" s="5">
        <f t="shared" si="4"/>
        <v>3.8334705214302677E-3</v>
      </c>
    </row>
    <row r="48" spans="1:21" x14ac:dyDescent="0.3">
      <c r="A48" s="23">
        <v>44265</v>
      </c>
      <c r="B48">
        <v>24.049455642700199</v>
      </c>
      <c r="C48">
        <v>3.7560267448425289</v>
      </c>
      <c r="D48">
        <v>61.809101104736328</v>
      </c>
      <c r="E48">
        <v>196.00236511230469</v>
      </c>
      <c r="F48" s="5">
        <f t="shared" si="1"/>
        <v>-1.4538741166660451E-3</v>
      </c>
      <c r="G48" s="5">
        <f t="shared" si="2"/>
        <v>-1.0309367380226069E-2</v>
      </c>
      <c r="H48" s="5">
        <f t="shared" si="3"/>
        <v>2.9304705709619704E-2</v>
      </c>
      <c r="I48" s="5">
        <f t="shared" si="4"/>
        <v>6.6854033986789834E-3</v>
      </c>
    </row>
    <row r="49" spans="1:9" x14ac:dyDescent="0.3">
      <c r="A49" s="23">
        <v>44266</v>
      </c>
      <c r="B49">
        <v>24.65309906005859</v>
      </c>
      <c r="C49">
        <v>3.639258861541748</v>
      </c>
      <c r="D49">
        <v>64.334434509277344</v>
      </c>
      <c r="E49">
        <v>197.28990173339841</v>
      </c>
      <c r="F49" s="5">
        <f t="shared" si="1"/>
        <v>2.4790253207427372E-2</v>
      </c>
      <c r="G49" s="5">
        <f t="shared" si="2"/>
        <v>-3.1581630434893877E-2</v>
      </c>
      <c r="H49" s="5">
        <f t="shared" si="3"/>
        <v>4.0044396126958641E-2</v>
      </c>
      <c r="I49" s="5">
        <f t="shared" si="4"/>
        <v>6.5475033675083073E-3</v>
      </c>
    </row>
    <row r="50" spans="1:9" x14ac:dyDescent="0.3">
      <c r="A50" s="23">
        <v>44267</v>
      </c>
      <c r="B50">
        <v>24.889310836791989</v>
      </c>
      <c r="C50">
        <v>3.6684508323669429</v>
      </c>
      <c r="D50">
        <v>64.153465270996094</v>
      </c>
      <c r="E50">
        <v>196.89442443847659</v>
      </c>
      <c r="F50" s="5">
        <f t="shared" si="1"/>
        <v>9.5358125352036551E-3</v>
      </c>
      <c r="G50" s="5">
        <f t="shared" si="2"/>
        <v>7.989404978077071E-3</v>
      </c>
      <c r="H50" s="5">
        <f t="shared" si="3"/>
        <v>-2.8169089580614799E-3</v>
      </c>
      <c r="I50" s="5">
        <f t="shared" si="4"/>
        <v>-2.0065608973070027E-3</v>
      </c>
    </row>
    <row r="51" spans="1:9" x14ac:dyDescent="0.3">
      <c r="A51" s="23">
        <v>44270</v>
      </c>
      <c r="B51">
        <v>24.933052062988281</v>
      </c>
      <c r="C51">
        <v>3.9409091472625728</v>
      </c>
      <c r="D51">
        <v>62.327320098876953</v>
      </c>
      <c r="E51">
        <v>195.58851623535159</v>
      </c>
      <c r="F51" s="5">
        <f t="shared" si="1"/>
        <v>1.7558877134208259E-3</v>
      </c>
      <c r="G51" s="5">
        <f t="shared" si="2"/>
        <v>7.1641988298843079E-2</v>
      </c>
      <c r="H51" s="5">
        <f t="shared" si="3"/>
        <v>-2.8878253325673647E-2</v>
      </c>
      <c r="I51" s="5">
        <f t="shared" si="4"/>
        <v>-6.6546231034496891E-3</v>
      </c>
    </row>
    <row r="52" spans="1:9" x14ac:dyDescent="0.3">
      <c r="A52" s="23">
        <v>44271</v>
      </c>
      <c r="B52">
        <v>24.399396896362301</v>
      </c>
      <c r="C52">
        <v>3.7949492931365971</v>
      </c>
      <c r="D52">
        <v>60.706832885742188</v>
      </c>
      <c r="E52">
        <v>194.6963806152344</v>
      </c>
      <c r="F52" s="5">
        <f t="shared" si="1"/>
        <v>-2.1635900721023813E-2</v>
      </c>
      <c r="G52" s="5">
        <f t="shared" si="2"/>
        <v>-3.7740395461800018E-2</v>
      </c>
      <c r="H52" s="5">
        <f t="shared" si="3"/>
        <v>-2.6343594666795745E-2</v>
      </c>
      <c r="I52" s="5">
        <f t="shared" si="4"/>
        <v>-4.5717227654305265E-3</v>
      </c>
    </row>
    <row r="53" spans="1:9" x14ac:dyDescent="0.3">
      <c r="A53" s="23">
        <v>44272</v>
      </c>
      <c r="B53">
        <v>23.489557266235352</v>
      </c>
      <c r="C53">
        <v>3.7171039581298828</v>
      </c>
      <c r="D53">
        <v>61.1016845703125</v>
      </c>
      <c r="E53">
        <v>195.24821472167969</v>
      </c>
      <c r="F53" s="5">
        <f t="shared" si="1"/>
        <v>-3.8002463893263283E-2</v>
      </c>
      <c r="G53" s="5">
        <f t="shared" si="2"/>
        <v>-2.0726190053073947E-2</v>
      </c>
      <c r="H53" s="5">
        <f t="shared" si="3"/>
        <v>6.4831766420896378E-3</v>
      </c>
      <c r="I53" s="5">
        <f t="shared" si="4"/>
        <v>2.8303224685090702E-3</v>
      </c>
    </row>
    <row r="54" spans="1:9" x14ac:dyDescent="0.3">
      <c r="A54" s="23">
        <v>44273</v>
      </c>
      <c r="B54">
        <v>22.745943069458011</v>
      </c>
      <c r="C54">
        <v>3.4251844882965088</v>
      </c>
      <c r="D54">
        <v>59.999412536621087</v>
      </c>
      <c r="E54">
        <v>198.06245422363281</v>
      </c>
      <c r="F54" s="5">
        <f t="shared" si="1"/>
        <v>-3.2169147860565718E-2</v>
      </c>
      <c r="G54" s="5">
        <f t="shared" si="2"/>
        <v>-8.1789523753348956E-2</v>
      </c>
      <c r="H54" s="5">
        <f t="shared" si="3"/>
        <v>-1.8204665388510809E-2</v>
      </c>
      <c r="I54" s="5">
        <f t="shared" si="4"/>
        <v>1.4310761203237442E-2</v>
      </c>
    </row>
    <row r="55" spans="1:9" x14ac:dyDescent="0.3">
      <c r="A55" s="23">
        <v>44274</v>
      </c>
      <c r="B55">
        <v>23.017141342163089</v>
      </c>
      <c r="C55">
        <v>3.4641075134277339</v>
      </c>
      <c r="D55">
        <v>59.341335296630859</v>
      </c>
      <c r="E55">
        <v>193.8686828613281</v>
      </c>
      <c r="F55" s="5">
        <f t="shared" si="1"/>
        <v>1.1852411217661913E-2</v>
      </c>
      <c r="G55" s="5">
        <f t="shared" si="2"/>
        <v>1.1299692122632326E-2</v>
      </c>
      <c r="H55" s="5">
        <f t="shared" si="3"/>
        <v>-1.1028654037324835E-2</v>
      </c>
      <c r="I55" s="5">
        <f t="shared" si="4"/>
        <v>-2.1401368929485756E-2</v>
      </c>
    </row>
    <row r="56" spans="1:9" x14ac:dyDescent="0.3">
      <c r="A56" s="23">
        <v>44277</v>
      </c>
      <c r="B56">
        <v>22.710943222045898</v>
      </c>
      <c r="C56">
        <v>3.12353515625</v>
      </c>
      <c r="D56">
        <v>59.291988372802727</v>
      </c>
      <c r="E56">
        <v>189.70257568359381</v>
      </c>
      <c r="F56" s="5">
        <f t="shared" si="1"/>
        <v>-1.3392325504972893E-2</v>
      </c>
      <c r="G56" s="5">
        <f t="shared" si="2"/>
        <v>-0.10348960429146502</v>
      </c>
      <c r="H56" s="5">
        <f t="shared" si="3"/>
        <v>-8.3192352954225329E-4</v>
      </c>
      <c r="I56" s="5">
        <f t="shared" si="4"/>
        <v>-2.1723582884151309E-2</v>
      </c>
    </row>
    <row r="57" spans="1:9" x14ac:dyDescent="0.3">
      <c r="A57" s="23">
        <v>44278</v>
      </c>
      <c r="B57">
        <v>22.37850379943848</v>
      </c>
      <c r="C57">
        <v>2.851077795028687</v>
      </c>
      <c r="D57">
        <v>56.075679779052727</v>
      </c>
      <c r="E57">
        <v>191.33955383300781</v>
      </c>
      <c r="F57" s="5">
        <f t="shared" si="1"/>
        <v>-1.474604230072672E-2</v>
      </c>
      <c r="G57" s="5">
        <f t="shared" si="2"/>
        <v>-9.1268326805552386E-2</v>
      </c>
      <c r="H57" s="5">
        <f t="shared" si="3"/>
        <v>-5.5771990542263505E-2</v>
      </c>
      <c r="I57" s="5">
        <f t="shared" si="4"/>
        <v>8.5921639286588043E-3</v>
      </c>
    </row>
    <row r="58" spans="1:9" x14ac:dyDescent="0.3">
      <c r="A58" s="23">
        <v>44279</v>
      </c>
      <c r="B58">
        <v>22.439743041992191</v>
      </c>
      <c r="C58">
        <v>2.675925493240356</v>
      </c>
      <c r="D58">
        <v>55.508094787597663</v>
      </c>
      <c r="E58">
        <v>195.80000305175781</v>
      </c>
      <c r="F58" s="5">
        <f t="shared" si="1"/>
        <v>2.7327834077104517E-3</v>
      </c>
      <c r="G58" s="5">
        <f t="shared" si="2"/>
        <v>-6.3401797192632933E-2</v>
      </c>
      <c r="H58" s="5">
        <f t="shared" si="3"/>
        <v>-1.0173340862919582E-2</v>
      </c>
      <c r="I58" s="5">
        <f t="shared" si="4"/>
        <v>2.304412723719133E-2</v>
      </c>
    </row>
    <row r="59" spans="1:9" x14ac:dyDescent="0.3">
      <c r="A59" s="23">
        <v>44280</v>
      </c>
      <c r="B59">
        <v>22.850923538208011</v>
      </c>
      <c r="C59">
        <v>2.851077795028687</v>
      </c>
      <c r="D59">
        <v>54.142604827880859</v>
      </c>
      <c r="E59">
        <v>198.73377990722659</v>
      </c>
      <c r="F59" s="5">
        <f t="shared" si="1"/>
        <v>1.8157904253177985E-2</v>
      </c>
      <c r="G59" s="5">
        <f t="shared" si="2"/>
        <v>6.3401797192633058E-2</v>
      </c>
      <c r="H59" s="5">
        <f t="shared" si="3"/>
        <v>-2.4907466300614065E-2</v>
      </c>
      <c r="I59" s="5">
        <f t="shared" si="4"/>
        <v>1.4872393991936232E-2</v>
      </c>
    </row>
    <row r="60" spans="1:9" x14ac:dyDescent="0.3">
      <c r="A60" s="23">
        <v>44281</v>
      </c>
      <c r="B60">
        <v>23.025886535644531</v>
      </c>
      <c r="C60">
        <v>2.7926933765411381</v>
      </c>
      <c r="D60">
        <v>57.103908538818359</v>
      </c>
      <c r="E60">
        <v>205.01521301269531</v>
      </c>
      <c r="F60" s="5">
        <f t="shared" si="1"/>
        <v>7.6275506263884102E-3</v>
      </c>
      <c r="G60" s="5">
        <f t="shared" si="2"/>
        <v>-2.069059838397682E-2</v>
      </c>
      <c r="H60" s="5">
        <f t="shared" si="3"/>
        <v>5.3251169241526009E-2</v>
      </c>
      <c r="I60" s="5">
        <f t="shared" si="4"/>
        <v>3.1118046528578563E-2</v>
      </c>
    </row>
    <row r="61" spans="1:9" x14ac:dyDescent="0.3">
      <c r="A61" s="23">
        <v>44284</v>
      </c>
      <c r="B61">
        <v>22.807180404663089</v>
      </c>
      <c r="C61">
        <v>2.8802692890167241</v>
      </c>
      <c r="D61">
        <v>56.00164794921875</v>
      </c>
      <c r="E61">
        <v>205.07037353515619</v>
      </c>
      <c r="F61" s="5">
        <f t="shared" si="1"/>
        <v>-9.5436681674607397E-3</v>
      </c>
      <c r="G61" s="5">
        <f t="shared" si="2"/>
        <v>3.0877294806306167E-2</v>
      </c>
      <c r="H61" s="5">
        <f t="shared" si="3"/>
        <v>-1.9491447119929933E-2</v>
      </c>
      <c r="I61" s="5">
        <f t="shared" si="4"/>
        <v>2.6901956373499456E-4</v>
      </c>
    </row>
    <row r="62" spans="1:9" x14ac:dyDescent="0.3">
      <c r="A62" s="23">
        <v>44285</v>
      </c>
      <c r="B62">
        <v>23.515798568725589</v>
      </c>
      <c r="C62">
        <v>2.656464576721191</v>
      </c>
      <c r="D62">
        <v>56.009864807128913</v>
      </c>
      <c r="E62">
        <v>203.3689880371094</v>
      </c>
      <c r="F62" s="5">
        <f t="shared" si="1"/>
        <v>3.0597058382278847E-2</v>
      </c>
      <c r="G62" s="5">
        <f t="shared" si="2"/>
        <v>-8.0887660655153848E-2</v>
      </c>
      <c r="H62" s="5">
        <f t="shared" si="3"/>
        <v>1.4671452465382184E-4</v>
      </c>
      <c r="I62" s="5">
        <f t="shared" si="4"/>
        <v>-8.3312016375220697E-3</v>
      </c>
    </row>
    <row r="63" spans="1:9" x14ac:dyDescent="0.3">
      <c r="A63" s="23">
        <v>44286</v>
      </c>
      <c r="B63">
        <v>23.454563140869141</v>
      </c>
      <c r="C63">
        <v>2.977575540542603</v>
      </c>
      <c r="D63">
        <v>55.828899383544922</v>
      </c>
      <c r="E63">
        <v>202.70684814453119</v>
      </c>
      <c r="F63" s="5">
        <f t="shared" si="1"/>
        <v>-2.607408600677829E-3</v>
      </c>
      <c r="G63" s="5">
        <f t="shared" si="2"/>
        <v>0.11411326013244365</v>
      </c>
      <c r="H63" s="5">
        <f t="shared" si="3"/>
        <v>-3.2361870739488099E-3</v>
      </c>
      <c r="I63" s="5">
        <f t="shared" si="4"/>
        <v>-3.2611666118191533E-3</v>
      </c>
    </row>
    <row r="64" spans="1:9" x14ac:dyDescent="0.3">
      <c r="A64" s="23">
        <v>44287</v>
      </c>
      <c r="B64">
        <v>23.68202018737793</v>
      </c>
      <c r="C64">
        <v>2.9289224147796631</v>
      </c>
      <c r="D64">
        <v>57.095687866210938</v>
      </c>
      <c r="E64">
        <v>202.52290344238281</v>
      </c>
      <c r="F64" s="5">
        <f t="shared" si="1"/>
        <v>9.6510521528927421E-3</v>
      </c>
      <c r="G64" s="5">
        <f t="shared" si="2"/>
        <v>-1.6474813527915053E-2</v>
      </c>
      <c r="H64" s="5">
        <f t="shared" si="3"/>
        <v>2.2436949412229203E-2</v>
      </c>
      <c r="I64" s="5">
        <f t="shared" si="4"/>
        <v>-9.0785394735684176E-4</v>
      </c>
    </row>
    <row r="65" spans="1:9" x14ac:dyDescent="0.3">
      <c r="A65" s="23">
        <v>44291</v>
      </c>
      <c r="B65">
        <v>23.918230056762699</v>
      </c>
      <c r="C65">
        <v>3.2597641944885249</v>
      </c>
      <c r="D65">
        <v>58.979415893554688</v>
      </c>
      <c r="E65">
        <v>205.5210266113281</v>
      </c>
      <c r="F65" s="5">
        <f t="shared" si="1"/>
        <v>9.9248137183036555E-3</v>
      </c>
      <c r="G65" s="5">
        <f t="shared" si="2"/>
        <v>0.10702028092658919</v>
      </c>
      <c r="H65" s="5">
        <f t="shared" si="3"/>
        <v>3.2459905042021897E-2</v>
      </c>
      <c r="I65" s="5">
        <f t="shared" si="4"/>
        <v>1.4695364408506141E-2</v>
      </c>
    </row>
    <row r="66" spans="1:9" x14ac:dyDescent="0.3">
      <c r="A66" s="23">
        <v>44292</v>
      </c>
      <c r="B66">
        <v>24.33815765380859</v>
      </c>
      <c r="C66">
        <v>3.230571985244751</v>
      </c>
      <c r="D66">
        <v>58.732616424560547</v>
      </c>
      <c r="E66">
        <v>203.34138488769531</v>
      </c>
      <c r="F66" s="5">
        <f t="shared" si="1"/>
        <v>1.7404460512750766E-2</v>
      </c>
      <c r="G66" s="5">
        <f t="shared" si="2"/>
        <v>-8.995653011557669E-3</v>
      </c>
      <c r="H66" s="5">
        <f t="shared" si="3"/>
        <v>-4.193281277524539E-3</v>
      </c>
      <c r="I66" s="5">
        <f t="shared" si="4"/>
        <v>-1.0662082454952595E-2</v>
      </c>
    </row>
    <row r="67" spans="1:9" x14ac:dyDescent="0.3">
      <c r="A67" s="23">
        <v>44293</v>
      </c>
      <c r="B67">
        <v>23.699520111083981</v>
      </c>
      <c r="C67">
        <v>3.3376090526580811</v>
      </c>
      <c r="D67">
        <v>58.271984100341797</v>
      </c>
      <c r="E67">
        <v>203.56211853027341</v>
      </c>
      <c r="F67" s="5">
        <f t="shared" si="1"/>
        <v>-2.6590593116360757E-2</v>
      </c>
      <c r="G67" s="5">
        <f t="shared" si="2"/>
        <v>3.2595491374362809E-2</v>
      </c>
      <c r="H67" s="5">
        <f t="shared" si="3"/>
        <v>-7.8737879015100057E-3</v>
      </c>
      <c r="I67" s="5">
        <f t="shared" si="4"/>
        <v>1.0849435425161545E-3</v>
      </c>
    </row>
    <row r="68" spans="1:9" x14ac:dyDescent="0.3">
      <c r="A68" s="23">
        <v>44294</v>
      </c>
      <c r="B68">
        <v>24.21567535400391</v>
      </c>
      <c r="C68">
        <v>3.2889561653137211</v>
      </c>
      <c r="D68">
        <v>59.612785339355469</v>
      </c>
      <c r="E68">
        <v>202.4952697753906</v>
      </c>
      <c r="F68" s="5">
        <f t="shared" si="1"/>
        <v>2.1545365910777301E-2</v>
      </c>
      <c r="G68" s="5">
        <f t="shared" si="2"/>
        <v>-1.4684458691991921E-2</v>
      </c>
      <c r="H68" s="5">
        <f t="shared" si="3"/>
        <v>2.2748639489364762E-2</v>
      </c>
      <c r="I68" s="5">
        <f t="shared" si="4"/>
        <v>-5.2546819262371466E-3</v>
      </c>
    </row>
    <row r="69" spans="1:9" x14ac:dyDescent="0.3">
      <c r="A69" s="23">
        <v>44295</v>
      </c>
      <c r="B69">
        <v>24.250667572021481</v>
      </c>
      <c r="C69">
        <v>3.230571985244751</v>
      </c>
      <c r="D69">
        <v>58.387138366699219</v>
      </c>
      <c r="E69">
        <v>205.30952453613281</v>
      </c>
      <c r="F69" s="5">
        <f t="shared" ref="F69:F132" si="12">LN(B69/B68)</f>
        <v>1.4439803783465278E-3</v>
      </c>
      <c r="G69" s="5">
        <f t="shared" ref="G69:G132" si="13">LN(C69/C68)</f>
        <v>-1.7911032682370941E-2</v>
      </c>
      <c r="H69" s="5">
        <f t="shared" ref="H69:H132" si="14">LN(D69/D68)</f>
        <v>-2.077443804976753E-2</v>
      </c>
      <c r="I69" s="5">
        <f t="shared" ref="I69:I132" si="15">LN(E69/E68)</f>
        <v>1.3802189068155285E-2</v>
      </c>
    </row>
    <row r="70" spans="1:9" x14ac:dyDescent="0.3">
      <c r="A70" s="23">
        <v>44298</v>
      </c>
      <c r="B70">
        <v>24.21567535400391</v>
      </c>
      <c r="C70">
        <v>3.2013804912567139</v>
      </c>
      <c r="D70">
        <v>57.901824951171882</v>
      </c>
      <c r="E70">
        <v>205.5946350097656</v>
      </c>
      <c r="F70" s="5">
        <f t="shared" si="12"/>
        <v>-1.4439803783466388E-3</v>
      </c>
      <c r="G70" s="5">
        <f t="shared" si="13"/>
        <v>-9.077086476262106E-3</v>
      </c>
      <c r="H70" s="5">
        <f t="shared" si="14"/>
        <v>-8.3467290315550492E-3</v>
      </c>
      <c r="I70" s="5">
        <f t="shared" si="15"/>
        <v>1.3877227220222986E-3</v>
      </c>
    </row>
    <row r="71" spans="1:9" x14ac:dyDescent="0.3">
      <c r="A71" s="23">
        <v>44299</v>
      </c>
      <c r="B71">
        <v>24.705587387084961</v>
      </c>
      <c r="C71">
        <v>3.4057238101959229</v>
      </c>
      <c r="D71">
        <v>58.337776184082031</v>
      </c>
      <c r="E71">
        <v>204.159912109375</v>
      </c>
      <c r="F71" s="5">
        <f t="shared" si="12"/>
        <v>2.0029262686355652E-2</v>
      </c>
      <c r="G71" s="5">
        <f t="shared" si="13"/>
        <v>6.1875369460195215E-2</v>
      </c>
      <c r="H71" s="5">
        <f t="shared" si="14"/>
        <v>7.5009424100821601E-3</v>
      </c>
      <c r="I71" s="5">
        <f t="shared" si="15"/>
        <v>-7.0028692724875439E-3</v>
      </c>
    </row>
    <row r="72" spans="1:9" x14ac:dyDescent="0.3">
      <c r="A72" s="23">
        <v>44300</v>
      </c>
      <c r="B72">
        <v>24.819316864013668</v>
      </c>
      <c r="C72">
        <v>3.639258861541748</v>
      </c>
      <c r="D72">
        <v>60.402484893798828</v>
      </c>
      <c r="E72">
        <v>204.720947265625</v>
      </c>
      <c r="F72" s="5">
        <f t="shared" si="12"/>
        <v>4.5928277324922022E-3</v>
      </c>
      <c r="G72" s="5">
        <f t="shared" si="13"/>
        <v>6.6322561695019447E-2</v>
      </c>
      <c r="H72" s="5">
        <f t="shared" si="14"/>
        <v>3.4780399209494849E-2</v>
      </c>
      <c r="I72" s="5">
        <f t="shared" si="15"/>
        <v>2.7442493111531859E-3</v>
      </c>
    </row>
    <row r="73" spans="1:9" x14ac:dyDescent="0.3">
      <c r="A73" s="23">
        <v>44301</v>
      </c>
      <c r="B73">
        <v>24.959297180175781</v>
      </c>
      <c r="C73">
        <v>3.8241410255432129</v>
      </c>
      <c r="D73">
        <v>61.587005615234382</v>
      </c>
      <c r="E73">
        <v>205.1807556152344</v>
      </c>
      <c r="F73" s="5">
        <f t="shared" si="12"/>
        <v>5.6241294710273199E-3</v>
      </c>
      <c r="G73" s="5">
        <f t="shared" si="13"/>
        <v>4.9553822122911657E-2</v>
      </c>
      <c r="H73" s="5">
        <f t="shared" si="14"/>
        <v>1.9420655761894494E-2</v>
      </c>
      <c r="I73" s="5">
        <f t="shared" si="15"/>
        <v>2.2435063784383108E-3</v>
      </c>
    </row>
    <row r="74" spans="1:9" x14ac:dyDescent="0.3">
      <c r="A74" s="23">
        <v>44302</v>
      </c>
      <c r="B74">
        <v>25.04677581787109</v>
      </c>
      <c r="C74">
        <v>3.7657570838928218</v>
      </c>
      <c r="D74">
        <v>62.681037902832031</v>
      </c>
      <c r="E74">
        <v>204.82208251953119</v>
      </c>
      <c r="F74" s="5">
        <f t="shared" si="12"/>
        <v>3.498724122357071E-3</v>
      </c>
      <c r="G74" s="5">
        <f t="shared" si="13"/>
        <v>-1.5384947837459273E-2</v>
      </c>
      <c r="H74" s="5">
        <f t="shared" si="14"/>
        <v>1.7608075624600563E-2</v>
      </c>
      <c r="I74" s="5">
        <f t="shared" si="15"/>
        <v>-1.7496131920980073E-3</v>
      </c>
    </row>
    <row r="75" spans="1:9" x14ac:dyDescent="0.3">
      <c r="A75" s="23">
        <v>44305</v>
      </c>
      <c r="B75">
        <v>24.793071746826168</v>
      </c>
      <c r="C75">
        <v>3.7560267448425289</v>
      </c>
      <c r="D75">
        <v>61.290866851806641</v>
      </c>
      <c r="E75">
        <v>205.5210266113281</v>
      </c>
      <c r="F75" s="5">
        <f t="shared" si="12"/>
        <v>-1.0180860287702204E-2</v>
      </c>
      <c r="G75" s="5">
        <f t="shared" si="13"/>
        <v>-2.587243850558443E-3</v>
      </c>
      <c r="H75" s="5">
        <f t="shared" si="14"/>
        <v>-2.2428135263176351E-2</v>
      </c>
      <c r="I75" s="5">
        <f t="shared" si="15"/>
        <v>3.4066358234899181E-3</v>
      </c>
    </row>
    <row r="76" spans="1:9" x14ac:dyDescent="0.3">
      <c r="A76" s="23">
        <v>44306</v>
      </c>
      <c r="B76">
        <v>24.714338302612301</v>
      </c>
      <c r="C76">
        <v>3.5516834259033199</v>
      </c>
      <c r="D76">
        <v>58.724407196044922</v>
      </c>
      <c r="E76">
        <v>202.9459533691406</v>
      </c>
      <c r="F76" s="5">
        <f t="shared" si="12"/>
        <v>-3.1806758023539524E-3</v>
      </c>
      <c r="G76" s="5">
        <f t="shared" si="13"/>
        <v>-5.5939986318048252E-2</v>
      </c>
      <c r="H76" s="5">
        <f t="shared" si="14"/>
        <v>-4.2775404925268622E-2</v>
      </c>
      <c r="I76" s="5">
        <f t="shared" si="15"/>
        <v>-1.2608643945705159E-2</v>
      </c>
    </row>
    <row r="77" spans="1:9" x14ac:dyDescent="0.3">
      <c r="A77" s="23">
        <v>44307</v>
      </c>
      <c r="B77">
        <v>24.83681488037109</v>
      </c>
      <c r="C77">
        <v>3.7365646362304692</v>
      </c>
      <c r="D77">
        <v>59.283771514892578</v>
      </c>
      <c r="E77">
        <v>205.48423767089841</v>
      </c>
      <c r="F77" s="5">
        <f t="shared" si="12"/>
        <v>4.943450124233628E-3</v>
      </c>
      <c r="G77" s="5">
        <f t="shared" si="13"/>
        <v>5.0744947273964287E-2</v>
      </c>
      <c r="H77" s="5">
        <f t="shared" si="14"/>
        <v>9.4801650917555845E-3</v>
      </c>
      <c r="I77" s="5">
        <f t="shared" si="15"/>
        <v>1.2429624630260705E-2</v>
      </c>
    </row>
    <row r="78" spans="1:9" x14ac:dyDescent="0.3">
      <c r="A78" s="23">
        <v>44308</v>
      </c>
      <c r="B78">
        <v>24.77557373046875</v>
      </c>
      <c r="C78">
        <v>3.9409091472625728</v>
      </c>
      <c r="D78">
        <v>56.857131958007813</v>
      </c>
      <c r="E78">
        <v>200.47196960449219</v>
      </c>
      <c r="F78" s="5">
        <f t="shared" si="12"/>
        <v>-2.4687858303950195E-3</v>
      </c>
      <c r="G78" s="5">
        <f t="shared" si="13"/>
        <v>5.3244801886110096E-2</v>
      </c>
      <c r="H78" s="5">
        <f t="shared" si="14"/>
        <v>-4.1793936474354976E-2</v>
      </c>
      <c r="I78" s="5">
        <f t="shared" si="15"/>
        <v>-2.4694894161133608E-2</v>
      </c>
    </row>
    <row r="79" spans="1:9" x14ac:dyDescent="0.3">
      <c r="A79" s="23">
        <v>44309</v>
      </c>
      <c r="B79">
        <v>24.758077621459961</v>
      </c>
      <c r="C79">
        <v>4.0576763153076172</v>
      </c>
      <c r="D79">
        <v>58.930057525634773</v>
      </c>
      <c r="E79">
        <v>205.58538818359381</v>
      </c>
      <c r="F79" s="5">
        <f t="shared" si="12"/>
        <v>-7.0643327349713219E-4</v>
      </c>
      <c r="G79" s="5">
        <f t="shared" si="13"/>
        <v>2.9199028907874045E-2</v>
      </c>
      <c r="H79" s="5">
        <f t="shared" si="14"/>
        <v>3.5809610482494869E-2</v>
      </c>
      <c r="I79" s="5">
        <f t="shared" si="15"/>
        <v>2.5187027407547288E-2</v>
      </c>
    </row>
    <row r="80" spans="1:9" x14ac:dyDescent="0.3">
      <c r="A80" s="23">
        <v>44312</v>
      </c>
      <c r="B80">
        <v>24.67934608459473</v>
      </c>
      <c r="C80">
        <v>4.3301334381103516</v>
      </c>
      <c r="D80">
        <v>59.958286285400391</v>
      </c>
      <c r="E80">
        <v>206.5510559082031</v>
      </c>
      <c r="F80" s="5">
        <f t="shared" si="12"/>
        <v>-3.18510138770367E-3</v>
      </c>
      <c r="G80" s="5">
        <f t="shared" si="13"/>
        <v>6.4987885019446565E-2</v>
      </c>
      <c r="H80" s="5">
        <f t="shared" si="14"/>
        <v>1.7297816843713135E-2</v>
      </c>
      <c r="I80" s="5">
        <f t="shared" si="15"/>
        <v>4.6861640392870775E-3</v>
      </c>
    </row>
    <row r="81" spans="1:9" x14ac:dyDescent="0.3">
      <c r="A81" s="23">
        <v>44313</v>
      </c>
      <c r="B81">
        <v>24.32065582275391</v>
      </c>
      <c r="C81">
        <v>4.4079794883728027</v>
      </c>
      <c r="D81">
        <v>60.032318115234382</v>
      </c>
      <c r="E81">
        <v>207.59953308105469</v>
      </c>
      <c r="F81" s="5">
        <f t="shared" si="12"/>
        <v>-1.4640679793693576E-2</v>
      </c>
      <c r="G81" s="5">
        <f t="shared" si="13"/>
        <v>1.7818059911713549E-2</v>
      </c>
      <c r="H81" s="5">
        <f t="shared" si="14"/>
        <v>1.2339606021247126E-3</v>
      </c>
      <c r="I81" s="5">
        <f t="shared" si="15"/>
        <v>5.0632762125154005E-3</v>
      </c>
    </row>
    <row r="82" spans="1:9" x14ac:dyDescent="0.3">
      <c r="A82" s="23">
        <v>44314</v>
      </c>
      <c r="B82">
        <v>24.469379425048832</v>
      </c>
      <c r="C82">
        <v>4.1744441986083984</v>
      </c>
      <c r="D82">
        <v>60.065204620361328</v>
      </c>
      <c r="E82">
        <v>208.02256774902341</v>
      </c>
      <c r="F82" s="5">
        <f t="shared" si="12"/>
        <v>6.0964933587899471E-3</v>
      </c>
      <c r="G82" s="5">
        <f t="shared" si="13"/>
        <v>-5.4435195207894534E-2</v>
      </c>
      <c r="H82" s="5">
        <f t="shared" si="14"/>
        <v>5.476633522463046E-4</v>
      </c>
      <c r="I82" s="5">
        <f t="shared" si="15"/>
        <v>2.0356704477946497E-3</v>
      </c>
    </row>
    <row r="83" spans="1:9" x14ac:dyDescent="0.3">
      <c r="A83" s="23">
        <v>44315</v>
      </c>
      <c r="B83">
        <v>24.540630340576168</v>
      </c>
      <c r="C83">
        <v>3.785218238830566</v>
      </c>
      <c r="D83">
        <v>59.234413146972663</v>
      </c>
      <c r="E83">
        <v>206.44989013671881</v>
      </c>
      <c r="F83" s="5">
        <f t="shared" si="12"/>
        <v>2.9076087136261372E-3</v>
      </c>
      <c r="G83" s="5">
        <f t="shared" si="13"/>
        <v>-9.7877679259719297E-2</v>
      </c>
      <c r="H83" s="5">
        <f t="shared" si="14"/>
        <v>-1.3928039659305813E-2</v>
      </c>
      <c r="I83" s="5">
        <f t="shared" si="15"/>
        <v>-7.5888524315994976E-3</v>
      </c>
    </row>
    <row r="84" spans="1:9" x14ac:dyDescent="0.3">
      <c r="A84" s="23">
        <v>44316</v>
      </c>
      <c r="B84">
        <v>24.470260620117191</v>
      </c>
      <c r="C84">
        <v>3.6003365516662602</v>
      </c>
      <c r="D84">
        <v>57.095687866210938</v>
      </c>
      <c r="E84">
        <v>204.25187683105469</v>
      </c>
      <c r="F84" s="5">
        <f t="shared" si="12"/>
        <v>-2.8715972077123625E-3</v>
      </c>
      <c r="G84" s="5">
        <f t="shared" si="13"/>
        <v>-5.0076216432787354E-2</v>
      </c>
      <c r="H84" s="5">
        <f t="shared" si="14"/>
        <v>-3.6774081327330441E-2</v>
      </c>
      <c r="I84" s="5">
        <f t="shared" si="15"/>
        <v>-1.0703797588304632E-2</v>
      </c>
    </row>
    <row r="85" spans="1:9" x14ac:dyDescent="0.3">
      <c r="A85" s="23">
        <v>44319</v>
      </c>
      <c r="B85">
        <v>24.056852340698239</v>
      </c>
      <c r="C85">
        <v>4.0868682861328116</v>
      </c>
      <c r="D85">
        <v>57.235527038574219</v>
      </c>
      <c r="E85">
        <v>205.76934814453119</v>
      </c>
      <c r="F85" s="5">
        <f t="shared" si="12"/>
        <v>-1.7038651414460097E-2</v>
      </c>
      <c r="G85" s="5">
        <f t="shared" si="13"/>
        <v>0.12675164887811999</v>
      </c>
      <c r="H85" s="5">
        <f t="shared" si="14"/>
        <v>2.4462128249466667E-3</v>
      </c>
      <c r="I85" s="5">
        <f t="shared" si="15"/>
        <v>7.4019497012008809E-3</v>
      </c>
    </row>
    <row r="86" spans="1:9" x14ac:dyDescent="0.3">
      <c r="A86" s="23">
        <v>44320</v>
      </c>
      <c r="B86">
        <v>23.493913650512699</v>
      </c>
      <c r="C86">
        <v>4.038215160369873</v>
      </c>
      <c r="D86">
        <v>57.284885406494141</v>
      </c>
      <c r="E86">
        <v>207.54432678222659</v>
      </c>
      <c r="F86" s="5">
        <f t="shared" si="12"/>
        <v>-2.3678482570478773E-2</v>
      </c>
      <c r="G86" s="5">
        <f t="shared" si="13"/>
        <v>-1.1976174177977209E-2</v>
      </c>
      <c r="H86" s="5">
        <f t="shared" si="14"/>
        <v>8.6200127859107213E-4</v>
      </c>
      <c r="I86" s="5">
        <f t="shared" si="15"/>
        <v>8.5890676130458091E-3</v>
      </c>
    </row>
    <row r="87" spans="1:9" x14ac:dyDescent="0.3">
      <c r="A87" s="23">
        <v>44321</v>
      </c>
      <c r="B87">
        <v>23.282810211181641</v>
      </c>
      <c r="C87">
        <v>4.6123232841491699</v>
      </c>
      <c r="D87">
        <v>59.670360565185547</v>
      </c>
      <c r="E87">
        <v>205.6037902832031</v>
      </c>
      <c r="F87" s="5">
        <f t="shared" si="12"/>
        <v>-9.0260648936013859E-3</v>
      </c>
      <c r="G87" s="5">
        <f t="shared" si="13"/>
        <v>0.13292889388655296</v>
      </c>
      <c r="H87" s="5">
        <f t="shared" si="14"/>
        <v>4.0798615236835221E-2</v>
      </c>
      <c r="I87" s="5">
        <f t="shared" si="15"/>
        <v>-9.3939712628037988E-3</v>
      </c>
    </row>
    <row r="88" spans="1:9" x14ac:dyDescent="0.3">
      <c r="A88" s="23">
        <v>44322</v>
      </c>
      <c r="B88">
        <v>22.385627746582031</v>
      </c>
      <c r="C88">
        <v>4.4858250617980957</v>
      </c>
      <c r="D88">
        <v>59.900699615478523</v>
      </c>
      <c r="E88">
        <v>208.96063232421881</v>
      </c>
      <c r="F88" s="5">
        <f t="shared" si="12"/>
        <v>-3.9296194637049503E-2</v>
      </c>
      <c r="G88" s="5">
        <f t="shared" si="13"/>
        <v>-2.7809257393845589E-2</v>
      </c>
      <c r="H88" s="5">
        <f t="shared" si="14"/>
        <v>3.8527606072867697E-3</v>
      </c>
      <c r="I88" s="5">
        <f t="shared" si="15"/>
        <v>1.6194903496697607E-2</v>
      </c>
    </row>
    <row r="89" spans="1:9" x14ac:dyDescent="0.3">
      <c r="A89" s="23">
        <v>44323</v>
      </c>
      <c r="B89">
        <v>22.684688568115231</v>
      </c>
      <c r="C89">
        <v>4.9820866584777832</v>
      </c>
      <c r="D89">
        <v>63.232170104980469</v>
      </c>
      <c r="E89">
        <v>211.0483093261719</v>
      </c>
      <c r="F89" s="5">
        <f t="shared" si="12"/>
        <v>1.3271050004054622E-2</v>
      </c>
      <c r="G89" s="5">
        <f t="shared" si="13"/>
        <v>0.10492637214452193</v>
      </c>
      <c r="H89" s="5">
        <f t="shared" si="14"/>
        <v>5.4125007516794131E-2</v>
      </c>
      <c r="I89" s="5">
        <f t="shared" si="15"/>
        <v>9.9411892851699706E-3</v>
      </c>
    </row>
    <row r="90" spans="1:9" x14ac:dyDescent="0.3">
      <c r="A90" s="23">
        <v>44326</v>
      </c>
      <c r="B90">
        <v>22.631917953491211</v>
      </c>
      <c r="C90">
        <v>5.7508077621459961</v>
      </c>
      <c r="D90">
        <v>66.78887939453125</v>
      </c>
      <c r="E90">
        <v>210.09184265136719</v>
      </c>
      <c r="F90" s="5">
        <f t="shared" si="12"/>
        <v>-2.3289757343916248E-3</v>
      </c>
      <c r="G90" s="5">
        <f t="shared" si="13"/>
        <v>0.14349151431223181</v>
      </c>
      <c r="H90" s="5">
        <f t="shared" si="14"/>
        <v>5.4723398259966811E-2</v>
      </c>
      <c r="I90" s="5">
        <f t="shared" si="15"/>
        <v>-4.5422803540469854E-3</v>
      </c>
    </row>
    <row r="91" spans="1:9" x14ac:dyDescent="0.3">
      <c r="A91" s="23">
        <v>44327</v>
      </c>
      <c r="B91">
        <v>22.28886604309082</v>
      </c>
      <c r="C91">
        <v>6.3443765640258789</v>
      </c>
      <c r="D91">
        <v>67.585853576660156</v>
      </c>
      <c r="E91">
        <v>208.40882873535159</v>
      </c>
      <c r="F91" s="5">
        <f t="shared" si="12"/>
        <v>-1.527393554415254E-2</v>
      </c>
      <c r="G91" s="5">
        <f t="shared" si="13"/>
        <v>9.8228514762159463E-2</v>
      </c>
      <c r="H91" s="5">
        <f t="shared" si="14"/>
        <v>1.1862103978011936E-2</v>
      </c>
      <c r="I91" s="5">
        <f t="shared" si="15"/>
        <v>-8.0431077135355491E-3</v>
      </c>
    </row>
    <row r="92" spans="1:9" x14ac:dyDescent="0.3">
      <c r="A92" s="23">
        <v>44328</v>
      </c>
      <c r="B92">
        <v>21.65556526184082</v>
      </c>
      <c r="C92">
        <v>6.5000672340393066</v>
      </c>
      <c r="D92">
        <v>65.336051940917969</v>
      </c>
      <c r="E92">
        <v>204.16911315917969</v>
      </c>
      <c r="F92" s="5">
        <f t="shared" si="12"/>
        <v>-2.8824795815690706E-2</v>
      </c>
      <c r="G92" s="5">
        <f t="shared" si="13"/>
        <v>2.4243680468259091E-2</v>
      </c>
      <c r="H92" s="5">
        <f t="shared" si="14"/>
        <v>-3.3854713494890436E-2</v>
      </c>
      <c r="I92" s="5">
        <f t="shared" si="15"/>
        <v>-2.0553036855504511E-2</v>
      </c>
    </row>
    <row r="93" spans="1:9" x14ac:dyDescent="0.3">
      <c r="A93" s="23">
        <v>44329</v>
      </c>
      <c r="B93">
        <v>21.497236251831051</v>
      </c>
      <c r="C93">
        <v>6.1692252159118652</v>
      </c>
      <c r="D93">
        <v>64.049247741699219</v>
      </c>
      <c r="E93">
        <v>207.0937194824219</v>
      </c>
      <c r="F93" s="5">
        <f t="shared" si="12"/>
        <v>-7.3380969450901517E-3</v>
      </c>
      <c r="G93" s="5">
        <f t="shared" si="13"/>
        <v>-5.2239263299835768E-2</v>
      </c>
      <c r="H93" s="5">
        <f t="shared" si="14"/>
        <v>-1.9891697623766642E-2</v>
      </c>
      <c r="I93" s="5">
        <f t="shared" si="15"/>
        <v>1.4222805427864789E-2</v>
      </c>
    </row>
    <row r="94" spans="1:9" x14ac:dyDescent="0.3">
      <c r="A94" s="23">
        <v>44330</v>
      </c>
      <c r="B94">
        <v>22.315256118774411</v>
      </c>
      <c r="C94">
        <v>6.324915885925293</v>
      </c>
      <c r="D94">
        <v>63.343589782714837</v>
      </c>
      <c r="E94">
        <v>209.5584411621094</v>
      </c>
      <c r="F94" s="5">
        <f t="shared" si="12"/>
        <v>3.7346194997606191E-2</v>
      </c>
      <c r="G94" s="5">
        <f t="shared" si="13"/>
        <v>2.4923478610603261E-2</v>
      </c>
      <c r="H94" s="5">
        <f t="shared" si="14"/>
        <v>-1.1078569095019022E-2</v>
      </c>
      <c r="I94" s="5">
        <f t="shared" si="15"/>
        <v>1.1831213961775455E-2</v>
      </c>
    </row>
    <row r="95" spans="1:9" x14ac:dyDescent="0.3">
      <c r="A95" s="23">
        <v>44333</v>
      </c>
      <c r="B95">
        <v>22.139339447021481</v>
      </c>
      <c r="C95">
        <v>8.3683490753173828</v>
      </c>
      <c r="D95">
        <v>65.045486450195313</v>
      </c>
      <c r="E95">
        <v>206.70741271972659</v>
      </c>
      <c r="F95" s="5">
        <f t="shared" si="12"/>
        <v>-7.914483881099511E-3</v>
      </c>
      <c r="G95" s="5">
        <f t="shared" si="13"/>
        <v>0.27995988609688111</v>
      </c>
      <c r="H95" s="5">
        <f t="shared" si="14"/>
        <v>2.6513102378698781E-2</v>
      </c>
      <c r="I95" s="5">
        <f t="shared" si="15"/>
        <v>-1.3698327629953499E-2</v>
      </c>
    </row>
    <row r="96" spans="1:9" x14ac:dyDescent="0.3">
      <c r="A96" s="23">
        <v>44334</v>
      </c>
      <c r="B96">
        <v>21.893056869506839</v>
      </c>
      <c r="C96">
        <v>6.4903354644775391</v>
      </c>
      <c r="D96">
        <v>63.559436798095703</v>
      </c>
      <c r="E96">
        <v>204.57377624511719</v>
      </c>
      <c r="F96" s="5">
        <f t="shared" si="12"/>
        <v>-1.1186542927614621E-2</v>
      </c>
      <c r="G96" s="5">
        <f t="shared" si="13"/>
        <v>-0.25414240313211395</v>
      </c>
      <c r="H96" s="5">
        <f t="shared" si="14"/>
        <v>-2.3111336016694645E-2</v>
      </c>
      <c r="I96" s="5">
        <f t="shared" si="15"/>
        <v>-1.0375653801175704E-2</v>
      </c>
    </row>
    <row r="97" spans="1:9" x14ac:dyDescent="0.3">
      <c r="A97" s="23">
        <v>44335</v>
      </c>
      <c r="B97">
        <v>21.937032699584961</v>
      </c>
      <c r="C97">
        <v>6.2470703125</v>
      </c>
      <c r="D97">
        <v>58.943561553955078</v>
      </c>
      <c r="E97">
        <v>204.44500732421881</v>
      </c>
      <c r="F97" s="5">
        <f t="shared" si="12"/>
        <v>2.0066509225387095E-3</v>
      </c>
      <c r="G97" s="5">
        <f t="shared" si="13"/>
        <v>-3.820161497130059E-2</v>
      </c>
      <c r="H97" s="5">
        <f t="shared" si="14"/>
        <v>-7.5395078424327189E-2</v>
      </c>
      <c r="I97" s="5">
        <f t="shared" si="15"/>
        <v>-6.2964797865237853E-4</v>
      </c>
    </row>
    <row r="98" spans="1:9" x14ac:dyDescent="0.3">
      <c r="A98" s="23">
        <v>44336</v>
      </c>
      <c r="B98">
        <v>22.29766845703125</v>
      </c>
      <c r="C98">
        <v>6.2178783416748047</v>
      </c>
      <c r="D98">
        <v>58.877162933349609</v>
      </c>
      <c r="E98">
        <v>204.12309265136719</v>
      </c>
      <c r="F98" s="5">
        <f t="shared" si="12"/>
        <v>1.6305919947833807E-2</v>
      </c>
      <c r="G98" s="5">
        <f t="shared" si="13"/>
        <v>-4.6838579129587455E-3</v>
      </c>
      <c r="H98" s="5">
        <f t="shared" si="14"/>
        <v>-1.1271128729467346E-3</v>
      </c>
      <c r="I98" s="5">
        <f t="shared" si="15"/>
        <v>-1.5758192550318734E-3</v>
      </c>
    </row>
    <row r="99" spans="1:9" x14ac:dyDescent="0.3">
      <c r="A99" s="23">
        <v>44337</v>
      </c>
      <c r="B99">
        <v>22.306467056274411</v>
      </c>
      <c r="C99">
        <v>5.6826930046081543</v>
      </c>
      <c r="D99">
        <v>57.648468017578118</v>
      </c>
      <c r="E99">
        <v>203.72767639160159</v>
      </c>
      <c r="F99" s="5">
        <f t="shared" si="12"/>
        <v>3.9451944336687031E-4</v>
      </c>
      <c r="G99" s="5">
        <f t="shared" si="13"/>
        <v>-9.0003505034686196E-2</v>
      </c>
      <c r="H99" s="5">
        <f t="shared" si="14"/>
        <v>-2.1089616870697228E-2</v>
      </c>
      <c r="I99" s="5">
        <f t="shared" si="15"/>
        <v>-1.9390248280493508E-3</v>
      </c>
    </row>
    <row r="100" spans="1:9" x14ac:dyDescent="0.3">
      <c r="A100" s="23">
        <v>44340</v>
      </c>
      <c r="B100">
        <v>22.605527877807621</v>
      </c>
      <c r="C100">
        <v>5.6632318496704102</v>
      </c>
      <c r="D100">
        <v>56.494499206542969</v>
      </c>
      <c r="E100">
        <v>205.6037902832031</v>
      </c>
      <c r="F100" s="5">
        <f t="shared" si="12"/>
        <v>1.33178337856103E-2</v>
      </c>
      <c r="G100" s="5">
        <f t="shared" si="13"/>
        <v>-3.4305134703924499E-3</v>
      </c>
      <c r="H100" s="5">
        <f t="shared" si="14"/>
        <v>-2.0220398276055734E-2</v>
      </c>
      <c r="I100" s="5">
        <f t="shared" si="15"/>
        <v>9.1667862444420305E-3</v>
      </c>
    </row>
    <row r="101" spans="1:9" x14ac:dyDescent="0.3">
      <c r="A101" s="23">
        <v>44341</v>
      </c>
      <c r="B101">
        <v>22.28886604309082</v>
      </c>
      <c r="C101">
        <v>5.2253527641296387</v>
      </c>
      <c r="D101">
        <v>55.614509582519531</v>
      </c>
      <c r="E101">
        <v>204.1139221191406</v>
      </c>
      <c r="F101" s="5">
        <f t="shared" si="12"/>
        <v>-1.4107199527460496E-2</v>
      </c>
      <c r="G101" s="5">
        <f t="shared" si="13"/>
        <v>-8.0472417194825258E-2</v>
      </c>
      <c r="H101" s="5">
        <f t="shared" si="14"/>
        <v>-1.5699143310642837E-2</v>
      </c>
      <c r="I101" s="5">
        <f t="shared" si="15"/>
        <v>-7.2726889065337467E-3</v>
      </c>
    </row>
    <row r="102" spans="1:9" x14ac:dyDescent="0.3">
      <c r="A102" s="23">
        <v>44342</v>
      </c>
      <c r="B102">
        <v>22.39442253112793</v>
      </c>
      <c r="C102">
        <v>5.5172719955444336</v>
      </c>
      <c r="D102">
        <v>55.830352783203118</v>
      </c>
      <c r="E102">
        <v>205.8705139160156</v>
      </c>
      <c r="F102" s="5">
        <f t="shared" si="12"/>
        <v>4.7246605055953636E-3</v>
      </c>
      <c r="G102" s="5">
        <f t="shared" si="13"/>
        <v>5.4361224186562987E-2</v>
      </c>
      <c r="H102" s="5">
        <f t="shared" si="14"/>
        <v>3.8735472588726401E-3</v>
      </c>
      <c r="I102" s="5">
        <f t="shared" si="15"/>
        <v>8.5691181972475695E-3</v>
      </c>
    </row>
    <row r="103" spans="1:9" x14ac:dyDescent="0.3">
      <c r="A103" s="23">
        <v>44343</v>
      </c>
      <c r="B103">
        <v>22.28886604309082</v>
      </c>
      <c r="C103">
        <v>6.3054547309875488</v>
      </c>
      <c r="D103">
        <v>57.440925598144531</v>
      </c>
      <c r="E103">
        <v>206.90550231933591</v>
      </c>
      <c r="F103" s="5">
        <f t="shared" si="12"/>
        <v>-4.7246605055952283E-3</v>
      </c>
      <c r="G103" s="5">
        <f t="shared" si="13"/>
        <v>0.13353155467373831</v>
      </c>
      <c r="H103" s="5">
        <f t="shared" si="14"/>
        <v>2.8439360599280056E-2</v>
      </c>
      <c r="I103" s="5">
        <f t="shared" si="15"/>
        <v>5.0147805667181472E-3</v>
      </c>
    </row>
    <row r="104" spans="1:9" x14ac:dyDescent="0.3">
      <c r="A104" s="23">
        <v>44344</v>
      </c>
      <c r="B104">
        <v>22.35044097900391</v>
      </c>
      <c r="C104">
        <v>6.4514141082763672</v>
      </c>
      <c r="D104">
        <v>57.897529602050781</v>
      </c>
      <c r="E104">
        <v>207.67250061035159</v>
      </c>
      <c r="F104" s="5">
        <f t="shared" si="12"/>
        <v>2.7587782639985391E-3</v>
      </c>
      <c r="G104" s="5">
        <f t="shared" si="13"/>
        <v>2.2884259272867313E-2</v>
      </c>
      <c r="H104" s="5">
        <f t="shared" si="14"/>
        <v>7.9176782534933782E-3</v>
      </c>
      <c r="I104" s="5">
        <f t="shared" si="15"/>
        <v>3.7001440533781186E-3</v>
      </c>
    </row>
    <row r="105" spans="1:9" x14ac:dyDescent="0.3">
      <c r="A105" s="23">
        <v>44348</v>
      </c>
      <c r="B105">
        <v>22.543951034545898</v>
      </c>
      <c r="C105">
        <v>7.2104029655456543</v>
      </c>
      <c r="D105">
        <v>59.499805450439453</v>
      </c>
      <c r="E105">
        <v>207.94972229003909</v>
      </c>
      <c r="F105" s="5">
        <f t="shared" si="12"/>
        <v>8.6207316898841407E-3</v>
      </c>
      <c r="G105" s="5">
        <f t="shared" si="13"/>
        <v>0.11122549117624717</v>
      </c>
      <c r="H105" s="5">
        <f t="shared" si="14"/>
        <v>2.7298325768269457E-2</v>
      </c>
      <c r="I105" s="5">
        <f t="shared" si="15"/>
        <v>1.3340081714802862E-3</v>
      </c>
    </row>
    <row r="106" spans="1:9" x14ac:dyDescent="0.3">
      <c r="A106" s="23">
        <v>44349</v>
      </c>
      <c r="B106">
        <v>22.15693283081055</v>
      </c>
      <c r="C106">
        <v>7.3077096939086914</v>
      </c>
      <c r="D106">
        <v>59.657546997070313</v>
      </c>
      <c r="E106">
        <v>207.41375732421881</v>
      </c>
      <c r="F106" s="5">
        <f t="shared" si="12"/>
        <v>-1.7316341021484018E-2</v>
      </c>
      <c r="G106" s="5">
        <f t="shared" si="13"/>
        <v>1.3405073755388675E-2</v>
      </c>
      <c r="H106" s="5">
        <f t="shared" si="14"/>
        <v>2.6476190606231896E-3</v>
      </c>
      <c r="I106" s="5">
        <f t="shared" si="15"/>
        <v>-2.58070480235868E-3</v>
      </c>
    </row>
    <row r="107" spans="1:9" x14ac:dyDescent="0.3">
      <c r="A107" s="23">
        <v>44350</v>
      </c>
      <c r="B107">
        <v>22.0513801574707</v>
      </c>
      <c r="C107">
        <v>7.6093597412109384</v>
      </c>
      <c r="D107">
        <v>57.615268707275391</v>
      </c>
      <c r="E107">
        <v>207.87580871582031</v>
      </c>
      <c r="F107" s="5">
        <f t="shared" si="12"/>
        <v>-4.7752500279453873E-3</v>
      </c>
      <c r="G107" s="5">
        <f t="shared" si="13"/>
        <v>4.0449121156474088E-2</v>
      </c>
      <c r="H107" s="5">
        <f t="shared" si="14"/>
        <v>-3.4833047568924039E-2</v>
      </c>
      <c r="I107" s="5">
        <f t="shared" si="15"/>
        <v>2.2252019797280452E-3</v>
      </c>
    </row>
    <row r="108" spans="1:9" x14ac:dyDescent="0.3">
      <c r="A108" s="23">
        <v>44351</v>
      </c>
      <c r="B108">
        <v>21.95462799072266</v>
      </c>
      <c r="C108">
        <v>8.0764303207397461</v>
      </c>
      <c r="D108">
        <v>59.068099975585938</v>
      </c>
      <c r="E108">
        <v>209.0032043457031</v>
      </c>
      <c r="F108" s="5">
        <f t="shared" si="12"/>
        <v>-4.3972324106000254E-3</v>
      </c>
      <c r="G108" s="5">
        <f t="shared" si="13"/>
        <v>5.9570948467415681E-2</v>
      </c>
      <c r="H108" s="5">
        <f t="shared" si="14"/>
        <v>2.4903400863391066E-2</v>
      </c>
      <c r="I108" s="5">
        <f t="shared" si="15"/>
        <v>5.4087557445724578E-3</v>
      </c>
    </row>
    <row r="109" spans="1:9" x14ac:dyDescent="0.3">
      <c r="A109" s="23">
        <v>44354</v>
      </c>
      <c r="B109">
        <v>22.27127838134766</v>
      </c>
      <c r="C109">
        <v>7.4244775772094727</v>
      </c>
      <c r="D109">
        <v>56.652248382568359</v>
      </c>
      <c r="E109">
        <v>206.02760314941409</v>
      </c>
      <c r="F109" s="5">
        <f t="shared" si="12"/>
        <v>1.4319923665354195E-2</v>
      </c>
      <c r="G109" s="5">
        <f t="shared" si="13"/>
        <v>-8.4167660684919876E-2</v>
      </c>
      <c r="H109" s="5">
        <f t="shared" si="14"/>
        <v>-4.175933946170738E-2</v>
      </c>
      <c r="I109" s="5">
        <f t="shared" si="15"/>
        <v>-1.4339427961024286E-2</v>
      </c>
    </row>
    <row r="110" spans="1:9" x14ac:dyDescent="0.3">
      <c r="A110" s="23">
        <v>44355</v>
      </c>
      <c r="B110">
        <v>22.27127838134766</v>
      </c>
      <c r="C110">
        <v>8.2613124847412109</v>
      </c>
      <c r="D110">
        <v>57.166950225830078</v>
      </c>
      <c r="E110">
        <v>204.99261474609381</v>
      </c>
      <c r="F110" s="5">
        <f t="shared" si="12"/>
        <v>0</v>
      </c>
      <c r="G110" s="5">
        <f t="shared" si="13"/>
        <v>0.10680114912635914</v>
      </c>
      <c r="H110" s="5">
        <f t="shared" si="14"/>
        <v>9.0442624450769692E-3</v>
      </c>
      <c r="I110" s="5">
        <f t="shared" si="15"/>
        <v>-5.0362028232195186E-3</v>
      </c>
    </row>
    <row r="111" spans="1:9" x14ac:dyDescent="0.3">
      <c r="A111" s="23">
        <v>44356</v>
      </c>
      <c r="B111">
        <v>22.165729522705082</v>
      </c>
      <c r="C111">
        <v>8.3780813217163086</v>
      </c>
      <c r="D111">
        <v>55.282432556152337</v>
      </c>
      <c r="E111">
        <v>204.6876525878906</v>
      </c>
      <c r="F111" s="5">
        <f t="shared" si="12"/>
        <v>-4.750502435547874E-3</v>
      </c>
      <c r="G111" s="5">
        <f t="shared" si="13"/>
        <v>1.4035457688474478E-2</v>
      </c>
      <c r="H111" s="5">
        <f t="shared" si="14"/>
        <v>-3.3520755380999349E-2</v>
      </c>
      <c r="I111" s="5">
        <f t="shared" si="15"/>
        <v>-1.4887815638086534E-3</v>
      </c>
    </row>
    <row r="112" spans="1:9" x14ac:dyDescent="0.3">
      <c r="A112" s="23">
        <v>44357</v>
      </c>
      <c r="B112">
        <v>22.324052810668949</v>
      </c>
      <c r="C112">
        <v>8.7089214324951172</v>
      </c>
      <c r="D112">
        <v>55.606208801269531</v>
      </c>
      <c r="E112">
        <v>202.9226379394531</v>
      </c>
      <c r="F112" s="5">
        <f t="shared" si="12"/>
        <v>7.1173176400408603E-3</v>
      </c>
      <c r="G112" s="5">
        <f t="shared" si="13"/>
        <v>3.8729023198290212E-2</v>
      </c>
      <c r="H112" s="5">
        <f t="shared" si="14"/>
        <v>5.8396813464040593E-3</v>
      </c>
      <c r="I112" s="5">
        <f t="shared" si="15"/>
        <v>-8.6603587841151651E-3</v>
      </c>
    </row>
    <row r="113" spans="1:9" x14ac:dyDescent="0.3">
      <c r="A113" s="23">
        <v>44358</v>
      </c>
      <c r="B113">
        <v>22.763853073120121</v>
      </c>
      <c r="C113">
        <v>8.961918830871582</v>
      </c>
      <c r="D113">
        <v>55.581298828125</v>
      </c>
      <c r="E113">
        <v>204.53056335449219</v>
      </c>
      <c r="F113" s="5">
        <f t="shared" si="12"/>
        <v>1.950918779873138E-2</v>
      </c>
      <c r="G113" s="5">
        <f t="shared" si="13"/>
        <v>2.863640703536427E-2</v>
      </c>
      <c r="H113" s="5">
        <f t="shared" si="14"/>
        <v>-4.4807144421873154E-4</v>
      </c>
      <c r="I113" s="5">
        <f t="shared" si="15"/>
        <v>7.8926058591730977E-3</v>
      </c>
    </row>
    <row r="114" spans="1:9" x14ac:dyDescent="0.3">
      <c r="A114" s="23">
        <v>44361</v>
      </c>
      <c r="B114">
        <v>22.640705108642582</v>
      </c>
      <c r="C114">
        <v>8.50457763671875</v>
      </c>
      <c r="D114">
        <v>54.626575469970703</v>
      </c>
      <c r="E114">
        <v>205.72265625</v>
      </c>
      <c r="F114" s="5">
        <f t="shared" si="12"/>
        <v>-5.4244891428884001E-3</v>
      </c>
      <c r="G114" s="5">
        <f t="shared" si="13"/>
        <v>-5.2379795261071831E-2</v>
      </c>
      <c r="H114" s="5">
        <f t="shared" si="14"/>
        <v>-1.7326298109998764E-2</v>
      </c>
      <c r="I114" s="5">
        <f t="shared" si="15"/>
        <v>5.8115144191716161E-3</v>
      </c>
    </row>
    <row r="115" spans="1:9" x14ac:dyDescent="0.3">
      <c r="A115" s="23">
        <v>44362</v>
      </c>
      <c r="B115">
        <v>22.922178268432621</v>
      </c>
      <c r="C115">
        <v>8.4072713851928711</v>
      </c>
      <c r="D115">
        <v>52.418277740478523</v>
      </c>
      <c r="E115">
        <v>205.92596435546881</v>
      </c>
      <c r="F115" s="5">
        <f t="shared" si="12"/>
        <v>1.2355527995776537E-2</v>
      </c>
      <c r="G115" s="5">
        <f t="shared" si="13"/>
        <v>-1.1507591536529286E-2</v>
      </c>
      <c r="H115" s="5">
        <f t="shared" si="14"/>
        <v>-4.1265152207889955E-2</v>
      </c>
      <c r="I115" s="5">
        <f t="shared" si="15"/>
        <v>9.877750674855937E-4</v>
      </c>
    </row>
    <row r="116" spans="1:9" x14ac:dyDescent="0.3">
      <c r="A116" s="23">
        <v>44363</v>
      </c>
      <c r="B116">
        <v>22.631917953491211</v>
      </c>
      <c r="C116">
        <v>8.2321195602416992</v>
      </c>
      <c r="D116">
        <v>52.036384582519531</v>
      </c>
      <c r="E116">
        <v>205.20515441894531</v>
      </c>
      <c r="F116" s="5">
        <f t="shared" si="12"/>
        <v>-1.2743716471167293E-2</v>
      </c>
      <c r="G116" s="5">
        <f t="shared" si="13"/>
        <v>-2.1053450227319866E-2</v>
      </c>
      <c r="H116" s="5">
        <f t="shared" si="14"/>
        <v>-7.3121649344366473E-3</v>
      </c>
      <c r="I116" s="5">
        <f t="shared" si="15"/>
        <v>-3.5064758767195726E-3</v>
      </c>
    </row>
    <row r="117" spans="1:9" x14ac:dyDescent="0.3">
      <c r="A117" s="23">
        <v>44364</v>
      </c>
      <c r="B117">
        <v>22.930973052978519</v>
      </c>
      <c r="C117">
        <v>7.4925923347473136</v>
      </c>
      <c r="D117">
        <v>49.3216552734375</v>
      </c>
      <c r="E117">
        <v>202.44212341308591</v>
      </c>
      <c r="F117" s="5">
        <f t="shared" si="12"/>
        <v>1.3127323023838065E-2</v>
      </c>
      <c r="G117" s="5">
        <f t="shared" si="13"/>
        <v>-9.4128678509152214E-2</v>
      </c>
      <c r="H117" s="5">
        <f t="shared" si="14"/>
        <v>-5.3579937769354442E-2</v>
      </c>
      <c r="I117" s="5">
        <f t="shared" si="15"/>
        <v>-1.3556196592550016E-2</v>
      </c>
    </row>
    <row r="118" spans="1:9" x14ac:dyDescent="0.3">
      <c r="A118" s="23">
        <v>44365</v>
      </c>
      <c r="B118">
        <v>22.112949371337891</v>
      </c>
      <c r="C118">
        <v>7.3077096939086914</v>
      </c>
      <c r="D118">
        <v>49.379772186279297</v>
      </c>
      <c r="E118">
        <v>198.50544738769531</v>
      </c>
      <c r="F118" s="5">
        <f t="shared" si="12"/>
        <v>-3.632515044338358E-2</v>
      </c>
      <c r="G118" s="5">
        <f t="shared" si="13"/>
        <v>-2.4984930453384679E-2</v>
      </c>
      <c r="H118" s="5">
        <f t="shared" si="14"/>
        <v>1.177630781114251E-3</v>
      </c>
      <c r="I118" s="5">
        <f t="shared" si="15"/>
        <v>-1.9637492879425948E-2</v>
      </c>
    </row>
    <row r="119" spans="1:9" x14ac:dyDescent="0.3">
      <c r="A119" s="23">
        <v>44368</v>
      </c>
      <c r="B119">
        <v>23.001340866088871</v>
      </c>
      <c r="C119">
        <v>6.9768681526184082</v>
      </c>
      <c r="D119">
        <v>51.189590454101563</v>
      </c>
      <c r="E119">
        <v>201.0005187988281</v>
      </c>
      <c r="F119" s="5">
        <f t="shared" si="12"/>
        <v>3.9389131425717538E-2</v>
      </c>
      <c r="G119" s="5">
        <f t="shared" si="13"/>
        <v>-4.6329785955874649E-2</v>
      </c>
      <c r="H119" s="5">
        <f t="shared" si="14"/>
        <v>3.599532950675443E-2</v>
      </c>
      <c r="I119" s="5">
        <f t="shared" si="15"/>
        <v>1.2490946634571846E-2</v>
      </c>
    </row>
    <row r="120" spans="1:9" x14ac:dyDescent="0.3">
      <c r="A120" s="23">
        <v>44369</v>
      </c>
      <c r="B120">
        <v>22.640705108642582</v>
      </c>
      <c r="C120">
        <v>7.3855557441711426</v>
      </c>
      <c r="D120">
        <v>51.720909118652337</v>
      </c>
      <c r="E120">
        <v>202.36817932128909</v>
      </c>
      <c r="F120" s="5">
        <f t="shared" si="12"/>
        <v>-1.5803115530781221E-2</v>
      </c>
      <c r="G120" s="5">
        <f t="shared" si="13"/>
        <v>5.6926038908961633E-2</v>
      </c>
      <c r="H120" s="5">
        <f t="shared" si="14"/>
        <v>1.0325931517772061E-2</v>
      </c>
      <c r="I120" s="5">
        <f t="shared" si="15"/>
        <v>6.7812191169635072E-3</v>
      </c>
    </row>
    <row r="121" spans="1:9" x14ac:dyDescent="0.3">
      <c r="A121" s="23">
        <v>44370</v>
      </c>
      <c r="B121">
        <v>22.746259689331051</v>
      </c>
      <c r="C121">
        <v>7.7845110893249512</v>
      </c>
      <c r="D121">
        <v>52.310333251953118</v>
      </c>
      <c r="E121">
        <v>202.47904968261719</v>
      </c>
      <c r="F121" s="5">
        <f t="shared" si="12"/>
        <v>4.6513253954234505E-3</v>
      </c>
      <c r="G121" s="5">
        <f t="shared" si="13"/>
        <v>5.2609835430006087E-2</v>
      </c>
      <c r="H121" s="5">
        <f t="shared" si="14"/>
        <v>1.1331796625055275E-2</v>
      </c>
      <c r="I121" s="5">
        <f t="shared" si="15"/>
        <v>5.4771457555754589E-4</v>
      </c>
    </row>
    <row r="122" spans="1:9" x14ac:dyDescent="0.3">
      <c r="A122" s="23">
        <v>44371</v>
      </c>
      <c r="B122">
        <v>22.843017578125</v>
      </c>
      <c r="C122">
        <v>8.2223911285400391</v>
      </c>
      <c r="D122">
        <v>52.849971771240227</v>
      </c>
      <c r="E122">
        <v>201.8876647949219</v>
      </c>
      <c r="F122" s="5">
        <f t="shared" si="12"/>
        <v>4.2447715724433736E-3</v>
      </c>
      <c r="G122" s="5">
        <f t="shared" si="13"/>
        <v>5.4725056631508291E-2</v>
      </c>
      <c r="H122" s="5">
        <f t="shared" si="14"/>
        <v>1.0263250111919725E-2</v>
      </c>
      <c r="I122" s="5">
        <f t="shared" si="15"/>
        <v>-2.9249950016129443E-3</v>
      </c>
    </row>
    <row r="123" spans="1:9" x14ac:dyDescent="0.3">
      <c r="A123" s="23">
        <v>44372</v>
      </c>
      <c r="B123">
        <v>23.062910079956051</v>
      </c>
      <c r="C123">
        <v>7.560706615447998</v>
      </c>
      <c r="D123">
        <v>53.480915069580078</v>
      </c>
      <c r="E123">
        <v>204.47515869140619</v>
      </c>
      <c r="F123" s="5">
        <f t="shared" si="12"/>
        <v>9.5802086948230235E-3</v>
      </c>
      <c r="G123" s="5">
        <f t="shared" si="13"/>
        <v>-8.3896404841763389E-2</v>
      </c>
      <c r="H123" s="5">
        <f t="shared" si="14"/>
        <v>1.1867684401801913E-2</v>
      </c>
      <c r="I123" s="5">
        <f t="shared" si="15"/>
        <v>1.2735066877359917E-2</v>
      </c>
    </row>
    <row r="124" spans="1:9" x14ac:dyDescent="0.3">
      <c r="A124" s="23">
        <v>44375</v>
      </c>
      <c r="B124">
        <v>23.33558464050293</v>
      </c>
      <c r="C124">
        <v>6.8017168045043954</v>
      </c>
      <c r="D124">
        <v>53.505825042724609</v>
      </c>
      <c r="E124">
        <v>202.49757385253909</v>
      </c>
      <c r="F124" s="5">
        <f t="shared" si="12"/>
        <v>1.1753730432524777E-2</v>
      </c>
      <c r="G124" s="5">
        <f t="shared" si="13"/>
        <v>-0.10578960190825994</v>
      </c>
      <c r="H124" s="5">
        <f t="shared" si="14"/>
        <v>4.6566469019457642E-4</v>
      </c>
      <c r="I124" s="5">
        <f t="shared" si="15"/>
        <v>-9.7185892130039649E-3</v>
      </c>
    </row>
    <row r="125" spans="1:9" x14ac:dyDescent="0.3">
      <c r="A125" s="23">
        <v>44376</v>
      </c>
      <c r="B125">
        <v>23.194852828979489</v>
      </c>
      <c r="C125">
        <v>6.7336020469665527</v>
      </c>
      <c r="D125">
        <v>53.979030609130859</v>
      </c>
      <c r="E125">
        <v>202.05397033691409</v>
      </c>
      <c r="F125" s="5">
        <f t="shared" si="12"/>
        <v>-6.0490400822308466E-3</v>
      </c>
      <c r="G125" s="5">
        <f t="shared" si="13"/>
        <v>-1.0064828659127138E-2</v>
      </c>
      <c r="H125" s="5">
        <f t="shared" si="14"/>
        <v>8.8051218163056767E-3</v>
      </c>
      <c r="I125" s="5">
        <f t="shared" si="15"/>
        <v>-2.1930638989770901E-3</v>
      </c>
    </row>
    <row r="126" spans="1:9" x14ac:dyDescent="0.3">
      <c r="A126" s="23">
        <v>44377</v>
      </c>
      <c r="B126">
        <v>22.930973052978519</v>
      </c>
      <c r="C126">
        <v>7.7163963317871094</v>
      </c>
      <c r="D126">
        <v>53.397895812988281</v>
      </c>
      <c r="E126">
        <v>203.23683166503909</v>
      </c>
      <c r="F126" s="5">
        <f t="shared" si="12"/>
        <v>-1.1441861464536445E-2</v>
      </c>
      <c r="G126" s="5">
        <f t="shared" si="13"/>
        <v>0.13623723574461752</v>
      </c>
      <c r="H126" s="5">
        <f t="shared" si="14"/>
        <v>-1.0824308155983621E-2</v>
      </c>
      <c r="I126" s="5">
        <f t="shared" si="15"/>
        <v>5.8371158724065718E-3</v>
      </c>
    </row>
    <row r="127" spans="1:9" x14ac:dyDescent="0.3">
      <c r="A127" s="23">
        <v>44378</v>
      </c>
      <c r="B127">
        <v>23.15966796875</v>
      </c>
      <c r="C127">
        <v>7.969393253326416</v>
      </c>
      <c r="D127">
        <v>52.451469421386719</v>
      </c>
      <c r="E127">
        <v>206.58209228515619</v>
      </c>
      <c r="F127" s="5">
        <f t="shared" si="12"/>
        <v>9.9237844191431644E-3</v>
      </c>
      <c r="G127" s="5">
        <f t="shared" si="13"/>
        <v>3.226090243422064E-2</v>
      </c>
      <c r="H127" s="5">
        <f t="shared" si="14"/>
        <v>-1.7882990828374568E-2</v>
      </c>
      <c r="I127" s="5">
        <f t="shared" si="15"/>
        <v>1.632591726180839E-2</v>
      </c>
    </row>
    <row r="128" spans="1:9" x14ac:dyDescent="0.3">
      <c r="A128" s="23">
        <v>44379</v>
      </c>
      <c r="B128">
        <v>23.010137557983398</v>
      </c>
      <c r="C128">
        <v>8.3002347946166992</v>
      </c>
      <c r="D128">
        <v>53.289966583251953</v>
      </c>
      <c r="E128">
        <v>207.66328430175781</v>
      </c>
      <c r="F128" s="5">
        <f t="shared" si="12"/>
        <v>-6.4774339801867038E-3</v>
      </c>
      <c r="G128" s="5">
        <f t="shared" si="13"/>
        <v>4.0675441823560594E-2</v>
      </c>
      <c r="H128" s="5">
        <f t="shared" si="14"/>
        <v>1.5859719124720284E-2</v>
      </c>
      <c r="I128" s="5">
        <f t="shared" si="15"/>
        <v>5.2200677802863938E-3</v>
      </c>
    </row>
    <row r="129" spans="1:9" x14ac:dyDescent="0.3">
      <c r="A129" s="23">
        <v>44383</v>
      </c>
      <c r="B129">
        <v>22.869403839111332</v>
      </c>
      <c r="C129">
        <v>7.8234338760375977</v>
      </c>
      <c r="D129">
        <v>51.837135314941413</v>
      </c>
      <c r="E129">
        <v>206.82234191894531</v>
      </c>
      <c r="F129" s="5">
        <f t="shared" si="12"/>
        <v>-6.1349418931327497E-3</v>
      </c>
      <c r="G129" s="5">
        <f t="shared" si="13"/>
        <v>-5.9160230153037383E-2</v>
      </c>
      <c r="H129" s="5">
        <f t="shared" si="14"/>
        <v>-2.7641278846293971E-2</v>
      </c>
      <c r="I129" s="5">
        <f t="shared" si="15"/>
        <v>-4.0577693579266728E-3</v>
      </c>
    </row>
    <row r="130" spans="1:9" x14ac:dyDescent="0.3">
      <c r="A130" s="23">
        <v>44384</v>
      </c>
      <c r="B130">
        <v>22.860605239868161</v>
      </c>
      <c r="C130">
        <v>9.7403697967529297</v>
      </c>
      <c r="D130">
        <v>53.123928070068359</v>
      </c>
      <c r="E130">
        <v>211.0177307128906</v>
      </c>
      <c r="F130" s="5">
        <f t="shared" si="12"/>
        <v>-3.8480636802619726E-4</v>
      </c>
      <c r="G130" s="5">
        <f t="shared" si="13"/>
        <v>0.2191555109886997</v>
      </c>
      <c r="H130" s="5">
        <f t="shared" si="14"/>
        <v>2.4520659147739661E-2</v>
      </c>
      <c r="I130" s="5">
        <f t="shared" si="15"/>
        <v>2.0081988602935377E-2</v>
      </c>
    </row>
    <row r="131" spans="1:9" x14ac:dyDescent="0.3">
      <c r="A131" s="23">
        <v>44385</v>
      </c>
      <c r="B131">
        <v>22.420810699462891</v>
      </c>
      <c r="C131">
        <v>9.5944099426269531</v>
      </c>
      <c r="D131">
        <v>52.210723876953118</v>
      </c>
      <c r="E131">
        <v>201.7674865722656</v>
      </c>
      <c r="F131" s="5">
        <f t="shared" si="12"/>
        <v>-1.9425557305752697E-2</v>
      </c>
      <c r="G131" s="5">
        <f t="shared" si="13"/>
        <v>-1.5098452516488069E-2</v>
      </c>
      <c r="H131" s="5">
        <f t="shared" si="14"/>
        <v>-1.733953749156554E-2</v>
      </c>
      <c r="I131" s="5">
        <f t="shared" si="15"/>
        <v>-4.4826183906389851E-2</v>
      </c>
    </row>
    <row r="132" spans="1:9" x14ac:dyDescent="0.3">
      <c r="A132" s="23">
        <v>44386</v>
      </c>
      <c r="B132">
        <v>22.631917953491211</v>
      </c>
      <c r="C132">
        <v>10.71343517303467</v>
      </c>
      <c r="D132">
        <v>54.111858367919922</v>
      </c>
      <c r="E132">
        <v>204.86323547363281</v>
      </c>
      <c r="F132" s="5">
        <f t="shared" si="12"/>
        <v>9.3716321041169438E-3</v>
      </c>
      <c r="G132" s="5">
        <f t="shared" si="13"/>
        <v>0.11031794625018493</v>
      </c>
      <c r="H132" s="5">
        <f t="shared" si="14"/>
        <v>3.5765443280251462E-2</v>
      </c>
      <c r="I132" s="5">
        <f t="shared" si="15"/>
        <v>1.5226634613893371E-2</v>
      </c>
    </row>
    <row r="133" spans="1:9" x14ac:dyDescent="0.3">
      <c r="A133" s="23">
        <v>44389</v>
      </c>
      <c r="B133">
        <v>22.825420379638668</v>
      </c>
      <c r="C133">
        <v>10.24636173248291</v>
      </c>
      <c r="D133">
        <v>54.020542144775391</v>
      </c>
      <c r="E133">
        <v>204.42893981933591</v>
      </c>
      <c r="F133" s="5">
        <f t="shared" ref="F133:F196" si="16">LN(B133/B132)</f>
        <v>8.5136350709577781E-3</v>
      </c>
      <c r="G133" s="5">
        <f t="shared" ref="G133:G196" si="17">LN(C133/C132)</f>
        <v>-4.4575887834616162E-2</v>
      </c>
      <c r="H133" s="5">
        <f t="shared" ref="H133:H196" si="18">LN(D133/D132)</f>
        <v>-1.6889710099679928E-3</v>
      </c>
      <c r="I133" s="5">
        <f t="shared" ref="I133:I196" si="19">LN(E133/E132)</f>
        <v>-2.1221799169696613E-3</v>
      </c>
    </row>
    <row r="134" spans="1:9" x14ac:dyDescent="0.3">
      <c r="A134" s="23">
        <v>44390</v>
      </c>
      <c r="B134">
        <v>21.919443130493161</v>
      </c>
      <c r="C134">
        <v>10.06148052215576</v>
      </c>
      <c r="D134">
        <v>53.456005096435547</v>
      </c>
      <c r="E134">
        <v>202.5437316894531</v>
      </c>
      <c r="F134" s="5">
        <f t="shared" si="16"/>
        <v>-4.0500786693920175E-2</v>
      </c>
      <c r="G134" s="5">
        <f t="shared" si="17"/>
        <v>-1.8208366601576393E-2</v>
      </c>
      <c r="H134" s="5">
        <f t="shared" si="18"/>
        <v>-1.0505403361851339E-2</v>
      </c>
      <c r="I134" s="5">
        <f t="shared" si="19"/>
        <v>-9.2646103596961474E-3</v>
      </c>
    </row>
    <row r="135" spans="1:9" x14ac:dyDescent="0.3">
      <c r="A135" s="23">
        <v>44391</v>
      </c>
      <c r="B135">
        <v>21.945831298828121</v>
      </c>
      <c r="C135">
        <v>10.703701972961429</v>
      </c>
      <c r="D135">
        <v>52.966201782226563</v>
      </c>
      <c r="E135">
        <v>203.34773254394531</v>
      </c>
      <c r="F135" s="5">
        <f t="shared" si="16"/>
        <v>1.2031463093061289E-3</v>
      </c>
      <c r="G135" s="5">
        <f t="shared" si="17"/>
        <v>6.1875337368802588E-2</v>
      </c>
      <c r="H135" s="5">
        <f t="shared" si="18"/>
        <v>-9.2049730418487241E-3</v>
      </c>
      <c r="I135" s="5">
        <f t="shared" si="19"/>
        <v>3.9616595907459107E-3</v>
      </c>
    </row>
    <row r="136" spans="1:9" x14ac:dyDescent="0.3">
      <c r="A136" s="23">
        <v>44392</v>
      </c>
      <c r="B136">
        <v>21.620382308959961</v>
      </c>
      <c r="C136">
        <v>10.129594802856451</v>
      </c>
      <c r="D136">
        <v>53.099033355712891</v>
      </c>
      <c r="E136">
        <v>203.24610900878909</v>
      </c>
      <c r="F136" s="5">
        <f t="shared" si="16"/>
        <v>-1.4940708265281634E-2</v>
      </c>
      <c r="G136" s="5">
        <f t="shared" si="17"/>
        <v>-5.5128342669883666E-2</v>
      </c>
      <c r="H136" s="5">
        <f t="shared" si="18"/>
        <v>2.5047159468971096E-3</v>
      </c>
      <c r="I136" s="5">
        <f t="shared" si="19"/>
        <v>-4.9987740534515373E-4</v>
      </c>
    </row>
    <row r="137" spans="1:9" x14ac:dyDescent="0.3">
      <c r="A137" s="23">
        <v>44393</v>
      </c>
      <c r="B137">
        <v>21.426870346069339</v>
      </c>
      <c r="C137">
        <v>8.4753866195678711</v>
      </c>
      <c r="D137">
        <v>51.430347442626953</v>
      </c>
      <c r="E137">
        <v>201.8414611816406</v>
      </c>
      <c r="F137" s="5">
        <f t="shared" si="16"/>
        <v>-8.9907371305693127E-3</v>
      </c>
      <c r="G137" s="5">
        <f t="shared" si="17"/>
        <v>-0.17829504668848703</v>
      </c>
      <c r="H137" s="5">
        <f t="shared" si="18"/>
        <v>-3.1930308453125243E-2</v>
      </c>
      <c r="I137" s="5">
        <f t="shared" si="19"/>
        <v>-6.9350607632963765E-3</v>
      </c>
    </row>
    <row r="138" spans="1:9" x14ac:dyDescent="0.3">
      <c r="A138" s="23">
        <v>44396</v>
      </c>
      <c r="B138">
        <v>20.740789413452148</v>
      </c>
      <c r="C138">
        <v>8.6310768127441406</v>
      </c>
      <c r="D138">
        <v>50.533733367919922</v>
      </c>
      <c r="E138">
        <v>198.07112121582031</v>
      </c>
      <c r="F138" s="5">
        <f t="shared" si="16"/>
        <v>-3.2543493597653794E-2</v>
      </c>
      <c r="G138" s="5">
        <f t="shared" si="17"/>
        <v>1.8203001778202516E-2</v>
      </c>
      <c r="H138" s="5">
        <f t="shared" si="18"/>
        <v>-1.758731464466454E-2</v>
      </c>
      <c r="I138" s="5">
        <f t="shared" si="19"/>
        <v>-1.8856379355126147E-2</v>
      </c>
    </row>
    <row r="139" spans="1:9" x14ac:dyDescent="0.3">
      <c r="A139" s="23">
        <v>44397</v>
      </c>
      <c r="B139">
        <v>21.198177337646481</v>
      </c>
      <c r="C139">
        <v>8.8646116256713867</v>
      </c>
      <c r="D139">
        <v>51.505062103271477</v>
      </c>
      <c r="E139">
        <v>199.1246032714844</v>
      </c>
      <c r="F139" s="5">
        <f t="shared" si="16"/>
        <v>2.1812938900492008E-2</v>
      </c>
      <c r="G139" s="5">
        <f t="shared" si="17"/>
        <v>2.6697855883271494E-2</v>
      </c>
      <c r="H139" s="5">
        <f t="shared" si="18"/>
        <v>1.9038995346089438E-2</v>
      </c>
      <c r="I139" s="5">
        <f t="shared" si="19"/>
        <v>5.3046116110236534E-3</v>
      </c>
    </row>
    <row r="140" spans="1:9" x14ac:dyDescent="0.3">
      <c r="A140" s="23">
        <v>44398</v>
      </c>
      <c r="B140">
        <v>21.426870346069339</v>
      </c>
      <c r="C140">
        <v>10.343668937683111</v>
      </c>
      <c r="D140">
        <v>52.758647918701172</v>
      </c>
      <c r="E140">
        <v>200.70481872558591</v>
      </c>
      <c r="F140" s="5">
        <f t="shared" si="16"/>
        <v>1.0730554697161594E-2</v>
      </c>
      <c r="G140" s="5">
        <f t="shared" si="17"/>
        <v>0.15430750699077647</v>
      </c>
      <c r="H140" s="5">
        <f t="shared" si="18"/>
        <v>2.4047604399343486E-2</v>
      </c>
      <c r="I140" s="5">
        <f t="shared" si="19"/>
        <v>7.9044892393374273E-3</v>
      </c>
    </row>
    <row r="141" spans="1:9" x14ac:dyDescent="0.3">
      <c r="A141" s="23">
        <v>44399</v>
      </c>
      <c r="B141">
        <v>21.1278076171875</v>
      </c>
      <c r="C141">
        <v>10.68424129486084</v>
      </c>
      <c r="D141">
        <v>52.360160827636719</v>
      </c>
      <c r="E141">
        <v>202.8764343261719</v>
      </c>
      <c r="F141" s="5">
        <f t="shared" si="16"/>
        <v>-1.4055688672002723E-2</v>
      </c>
      <c r="G141" s="5">
        <f t="shared" si="17"/>
        <v>3.2395243979436966E-2</v>
      </c>
      <c r="H141" s="5">
        <f t="shared" si="18"/>
        <v>-7.5816878945709851E-3</v>
      </c>
      <c r="I141" s="5">
        <f t="shared" si="19"/>
        <v>1.0761830700961957E-2</v>
      </c>
    </row>
    <row r="142" spans="1:9" x14ac:dyDescent="0.3">
      <c r="A142" s="23">
        <v>44400</v>
      </c>
      <c r="B142">
        <v>21.022258758544918</v>
      </c>
      <c r="C142">
        <v>10.63558769226074</v>
      </c>
      <c r="D142">
        <v>52.368461608886719</v>
      </c>
      <c r="E142">
        <v>203.44012451171881</v>
      </c>
      <c r="F142" s="5">
        <f t="shared" si="16"/>
        <v>-5.0082521019775665E-3</v>
      </c>
      <c r="G142" s="5">
        <f t="shared" si="17"/>
        <v>-4.5641723571773155E-3</v>
      </c>
      <c r="H142" s="5">
        <f t="shared" si="18"/>
        <v>1.5851982150177124E-4</v>
      </c>
      <c r="I142" s="5">
        <f t="shared" si="19"/>
        <v>2.7746373359486252E-3</v>
      </c>
    </row>
    <row r="143" spans="1:9" x14ac:dyDescent="0.3">
      <c r="A143" s="23">
        <v>44403</v>
      </c>
      <c r="B143">
        <v>21.110221862792969</v>
      </c>
      <c r="C143">
        <v>11.705958366394039</v>
      </c>
      <c r="D143">
        <v>53.713371276855469</v>
      </c>
      <c r="E143">
        <v>203.47709655761719</v>
      </c>
      <c r="F143" s="5">
        <f t="shared" si="16"/>
        <v>4.1755543825440543E-3</v>
      </c>
      <c r="G143" s="5">
        <f t="shared" si="17"/>
        <v>9.5892266930159703E-2</v>
      </c>
      <c r="H143" s="5">
        <f t="shared" si="18"/>
        <v>2.5357437655669248E-2</v>
      </c>
      <c r="I143" s="5">
        <f t="shared" si="19"/>
        <v>1.8171777494670972E-4</v>
      </c>
    </row>
    <row r="144" spans="1:9" x14ac:dyDescent="0.3">
      <c r="A144" s="23">
        <v>44404</v>
      </c>
      <c r="B144">
        <v>21.382890701293949</v>
      </c>
      <c r="C144">
        <v>9.9836359024047852</v>
      </c>
      <c r="D144">
        <v>53.954120635986328</v>
      </c>
      <c r="E144">
        <v>201.4810485839844</v>
      </c>
      <c r="F144" s="5">
        <f t="shared" si="16"/>
        <v>1.2833730669400916E-2</v>
      </c>
      <c r="G144" s="5">
        <f t="shared" si="17"/>
        <v>-0.1591506314051449</v>
      </c>
      <c r="H144" s="5">
        <f t="shared" si="18"/>
        <v>4.4720974937846906E-3</v>
      </c>
      <c r="I144" s="5">
        <f t="shared" si="19"/>
        <v>-9.8581256490585557E-3</v>
      </c>
    </row>
    <row r="145" spans="1:9" x14ac:dyDescent="0.3">
      <c r="A145" s="23">
        <v>44405</v>
      </c>
      <c r="B145">
        <v>21.303726196289059</v>
      </c>
      <c r="C145">
        <v>10.479898452758791</v>
      </c>
      <c r="D145">
        <v>54.111858367919922</v>
      </c>
      <c r="E145">
        <v>200.1226501464844</v>
      </c>
      <c r="F145" s="5">
        <f t="shared" si="16"/>
        <v>-3.7091061094583063E-3</v>
      </c>
      <c r="G145" s="5">
        <f t="shared" si="17"/>
        <v>4.851164637009954E-2</v>
      </c>
      <c r="H145" s="5">
        <f t="shared" si="18"/>
        <v>2.9192877427431842E-3</v>
      </c>
      <c r="I145" s="5">
        <f t="shared" si="19"/>
        <v>-6.7648959521454987E-3</v>
      </c>
    </row>
    <row r="146" spans="1:9" x14ac:dyDescent="0.3">
      <c r="A146" s="23">
        <v>44406</v>
      </c>
      <c r="B146">
        <v>21.347707748413089</v>
      </c>
      <c r="C146">
        <v>11.43350124359131</v>
      </c>
      <c r="D146">
        <v>56.212249755859382</v>
      </c>
      <c r="E146">
        <v>200.8249206542969</v>
      </c>
      <c r="F146" s="5">
        <f t="shared" si="16"/>
        <v>2.0623722883614903E-3</v>
      </c>
      <c r="G146" s="5">
        <f t="shared" si="17"/>
        <v>8.7088762200641739E-2</v>
      </c>
      <c r="H146" s="5">
        <f t="shared" si="18"/>
        <v>3.8081345009257118E-2</v>
      </c>
      <c r="I146" s="5">
        <f t="shared" si="19"/>
        <v>3.5030576419956272E-3</v>
      </c>
    </row>
    <row r="147" spans="1:9" x14ac:dyDescent="0.3">
      <c r="A147" s="23">
        <v>44407</v>
      </c>
      <c r="B147">
        <v>20.97685432434082</v>
      </c>
      <c r="C147">
        <v>11.39457893371582</v>
      </c>
      <c r="D147">
        <v>54.493747711181641</v>
      </c>
      <c r="E147">
        <v>202.15565490722659</v>
      </c>
      <c r="F147" s="5">
        <f t="shared" si="16"/>
        <v>-1.7524713646187438E-2</v>
      </c>
      <c r="G147" s="5">
        <f t="shared" si="17"/>
        <v>-3.4100412553421523E-3</v>
      </c>
      <c r="H147" s="5">
        <f t="shared" si="18"/>
        <v>-3.1048726141856203E-2</v>
      </c>
      <c r="I147" s="5">
        <f t="shared" si="19"/>
        <v>6.6044825520487037E-3</v>
      </c>
    </row>
    <row r="148" spans="1:9" x14ac:dyDescent="0.3">
      <c r="A148" s="23">
        <v>44410</v>
      </c>
      <c r="B148">
        <v>20.861785888671879</v>
      </c>
      <c r="C148">
        <v>11.384846687316889</v>
      </c>
      <c r="D148">
        <v>53.646953582763672</v>
      </c>
      <c r="E148">
        <v>201.00981140136719</v>
      </c>
      <c r="F148" s="5">
        <f t="shared" si="16"/>
        <v>-5.5005958709054663E-3</v>
      </c>
      <c r="G148" s="5">
        <f t="shared" si="17"/>
        <v>-8.5447694362370604E-4</v>
      </c>
      <c r="H148" s="5">
        <f t="shared" si="18"/>
        <v>-1.5661289901112214E-2</v>
      </c>
      <c r="I148" s="5">
        <f t="shared" si="19"/>
        <v>-5.684249703225573E-3</v>
      </c>
    </row>
    <row r="149" spans="1:9" x14ac:dyDescent="0.3">
      <c r="A149" s="23">
        <v>44411</v>
      </c>
      <c r="B149">
        <v>21.171567916870121</v>
      </c>
      <c r="C149">
        <v>11.08319759368896</v>
      </c>
      <c r="D149">
        <v>54.336009979248047</v>
      </c>
      <c r="E149">
        <v>203.35697937011719</v>
      </c>
      <c r="F149" s="5">
        <f t="shared" si="16"/>
        <v>1.4740086573952463E-2</v>
      </c>
      <c r="G149" s="5">
        <f t="shared" si="17"/>
        <v>-2.6853002052576989E-2</v>
      </c>
      <c r="H149" s="5">
        <f t="shared" si="18"/>
        <v>1.2762490055602208E-2</v>
      </c>
      <c r="I149" s="5">
        <f t="shared" si="19"/>
        <v>1.160923391215331E-2</v>
      </c>
    </row>
    <row r="150" spans="1:9" x14ac:dyDescent="0.3">
      <c r="A150" s="23">
        <v>44412</v>
      </c>
      <c r="B150">
        <v>20.923746109008789</v>
      </c>
      <c r="C150">
        <v>10.71343517303467</v>
      </c>
      <c r="D150">
        <v>53.680164337158203</v>
      </c>
      <c r="E150">
        <v>201.10215759277341</v>
      </c>
      <c r="F150" s="5">
        <f t="shared" si="16"/>
        <v>-1.1774454079341801E-2</v>
      </c>
      <c r="G150" s="5">
        <f t="shared" si="17"/>
        <v>-3.3931653692962485E-2</v>
      </c>
      <c r="H150" s="5">
        <f t="shared" si="18"/>
        <v>-1.2143620265782876E-2</v>
      </c>
      <c r="I150" s="5">
        <f t="shared" si="19"/>
        <v>-1.1149928046373377E-2</v>
      </c>
    </row>
    <row r="151" spans="1:9" x14ac:dyDescent="0.3">
      <c r="A151" s="23">
        <v>44413</v>
      </c>
      <c r="B151">
        <v>21.994716644287109</v>
      </c>
      <c r="C151">
        <v>11.34592437744141</v>
      </c>
      <c r="D151">
        <v>53.995632171630859</v>
      </c>
      <c r="E151">
        <v>202.5252685546875</v>
      </c>
      <c r="F151" s="5">
        <f t="shared" si="16"/>
        <v>4.9917580510508854E-2</v>
      </c>
      <c r="G151" s="5">
        <f t="shared" si="17"/>
        <v>5.7360016272891577E-2</v>
      </c>
      <c r="H151" s="5">
        <f t="shared" si="18"/>
        <v>5.85960350109886E-3</v>
      </c>
      <c r="I151" s="5">
        <f t="shared" si="19"/>
        <v>7.0516360722874963E-3</v>
      </c>
    </row>
    <row r="152" spans="1:9" x14ac:dyDescent="0.3">
      <c r="A152" s="23">
        <v>44414</v>
      </c>
      <c r="B152">
        <v>21.773445129394531</v>
      </c>
      <c r="C152">
        <v>12.0173397064209</v>
      </c>
      <c r="D152">
        <v>54.302803039550781</v>
      </c>
      <c r="E152">
        <v>203.76356506347659</v>
      </c>
      <c r="F152" s="5">
        <f t="shared" si="16"/>
        <v>-1.0111158023230316E-2</v>
      </c>
      <c r="G152" s="5">
        <f t="shared" si="17"/>
        <v>5.7491988597792532E-2</v>
      </c>
      <c r="H152" s="5">
        <f t="shared" si="18"/>
        <v>5.6726893797706367E-3</v>
      </c>
      <c r="I152" s="5">
        <f t="shared" si="19"/>
        <v>6.0956651555243617E-3</v>
      </c>
    </row>
    <row r="153" spans="1:9" x14ac:dyDescent="0.3">
      <c r="A153" s="23">
        <v>44417</v>
      </c>
      <c r="B153">
        <v>21.39284706115723</v>
      </c>
      <c r="C153">
        <v>11.238888740539551</v>
      </c>
      <c r="D153">
        <v>54.153373718261719</v>
      </c>
      <c r="E153">
        <v>203.25529479980469</v>
      </c>
      <c r="F153" s="5">
        <f t="shared" si="16"/>
        <v>-1.7634497286080596E-2</v>
      </c>
      <c r="G153" s="5">
        <f t="shared" si="17"/>
        <v>-6.6970609272628656E-2</v>
      </c>
      <c r="H153" s="5">
        <f t="shared" si="18"/>
        <v>-2.7555722561815798E-3</v>
      </c>
      <c r="I153" s="5">
        <f t="shared" si="19"/>
        <v>-2.4975281393273875E-3</v>
      </c>
    </row>
    <row r="154" spans="1:9" x14ac:dyDescent="0.3">
      <c r="A154" s="23">
        <v>44418</v>
      </c>
      <c r="B154">
        <v>21.54331207275391</v>
      </c>
      <c r="C154">
        <v>12.377372741699221</v>
      </c>
      <c r="D154">
        <v>55.232612609863281</v>
      </c>
      <c r="E154">
        <v>204.88172912597659</v>
      </c>
      <c r="F154" s="5">
        <f t="shared" si="16"/>
        <v>7.0088070557349424E-3</v>
      </c>
      <c r="G154" s="5">
        <f t="shared" si="17"/>
        <v>9.6490053700698533E-2</v>
      </c>
      <c r="H154" s="5">
        <f t="shared" si="18"/>
        <v>1.9733312268424612E-2</v>
      </c>
      <c r="I154" s="5">
        <f t="shared" si="19"/>
        <v>7.9700827926772484E-3</v>
      </c>
    </row>
    <row r="155" spans="1:9" x14ac:dyDescent="0.3">
      <c r="A155" s="23">
        <v>44419</v>
      </c>
      <c r="B155">
        <v>22.030118942260739</v>
      </c>
      <c r="C155">
        <v>13.165554046630859</v>
      </c>
      <c r="D155">
        <v>56.003055572509773</v>
      </c>
      <c r="E155">
        <v>209.2065124511719</v>
      </c>
      <c r="F155" s="5">
        <f t="shared" si="16"/>
        <v>2.234513617256062E-2</v>
      </c>
      <c r="G155" s="5">
        <f t="shared" si="17"/>
        <v>6.1733850102286207E-2</v>
      </c>
      <c r="H155" s="5">
        <f t="shared" si="18"/>
        <v>1.3852666067094132E-2</v>
      </c>
      <c r="I155" s="5">
        <f t="shared" si="19"/>
        <v>2.0888980413129126E-2</v>
      </c>
    </row>
    <row r="156" spans="1:9" x14ac:dyDescent="0.3">
      <c r="A156" s="23">
        <v>44420</v>
      </c>
      <c r="B156">
        <v>22.2248420715332</v>
      </c>
      <c r="C156">
        <v>13.33097553253174</v>
      </c>
      <c r="D156">
        <v>55.556991577148438</v>
      </c>
      <c r="E156">
        <v>210.380126953125</v>
      </c>
      <c r="F156" s="5">
        <f t="shared" si="16"/>
        <v>8.800115578292635E-3</v>
      </c>
      <c r="G156" s="5">
        <f t="shared" si="17"/>
        <v>1.2486437867669205E-2</v>
      </c>
      <c r="H156" s="5">
        <f t="shared" si="18"/>
        <v>-7.9968839008365492E-3</v>
      </c>
      <c r="I156" s="5">
        <f t="shared" si="19"/>
        <v>5.5941607877260094E-3</v>
      </c>
    </row>
    <row r="157" spans="1:9" x14ac:dyDescent="0.3">
      <c r="A157" s="23">
        <v>44421</v>
      </c>
      <c r="B157">
        <v>21.941610336303711</v>
      </c>
      <c r="C157">
        <v>13.07797813415527</v>
      </c>
      <c r="D157">
        <v>56.566959381103523</v>
      </c>
      <c r="E157">
        <v>210.5094909667969</v>
      </c>
      <c r="F157" s="5">
        <f t="shared" si="16"/>
        <v>-1.2825826049204446E-2</v>
      </c>
      <c r="G157" s="5">
        <f t="shared" si="17"/>
        <v>-1.9160557567176134E-2</v>
      </c>
      <c r="H157" s="5">
        <f t="shared" si="18"/>
        <v>1.8015689098777116E-2</v>
      </c>
      <c r="I157" s="5">
        <f t="shared" si="19"/>
        <v>6.1471707658119102E-4</v>
      </c>
    </row>
    <row r="158" spans="1:9" x14ac:dyDescent="0.3">
      <c r="A158" s="23">
        <v>44424</v>
      </c>
      <c r="B158">
        <v>21.561016082763668</v>
      </c>
      <c r="C158">
        <v>13.55478096008301</v>
      </c>
      <c r="D158">
        <v>54.572261810302727</v>
      </c>
      <c r="E158">
        <v>210.22303771972659</v>
      </c>
      <c r="F158" s="5">
        <f t="shared" si="16"/>
        <v>-1.7497976359419787E-2</v>
      </c>
      <c r="G158" s="5">
        <f t="shared" si="17"/>
        <v>3.5809566294027873E-2</v>
      </c>
      <c r="H158" s="5">
        <f t="shared" si="18"/>
        <v>-3.5899330029481223E-2</v>
      </c>
      <c r="I158" s="5">
        <f t="shared" si="19"/>
        <v>-1.3616883497278537E-3</v>
      </c>
    </row>
    <row r="159" spans="1:9" x14ac:dyDescent="0.3">
      <c r="A159" s="23">
        <v>44425</v>
      </c>
      <c r="B159">
        <v>21.322040557861332</v>
      </c>
      <c r="C159">
        <v>12.990403175354</v>
      </c>
      <c r="D159">
        <v>53.133049011230469</v>
      </c>
      <c r="E159">
        <v>208.71672058105469</v>
      </c>
      <c r="F159" s="5">
        <f t="shared" si="16"/>
        <v>-1.1145567386580802E-2</v>
      </c>
      <c r="G159" s="5">
        <f t="shared" si="17"/>
        <v>-4.2528455910872481E-2</v>
      </c>
      <c r="H159" s="5">
        <f t="shared" si="18"/>
        <v>-2.672660164226497E-2</v>
      </c>
      <c r="I159" s="5">
        <f t="shared" si="19"/>
        <v>-7.1911228288749273E-3</v>
      </c>
    </row>
    <row r="160" spans="1:9" x14ac:dyDescent="0.3">
      <c r="A160" s="23">
        <v>44426</v>
      </c>
      <c r="B160">
        <v>21.029960632324219</v>
      </c>
      <c r="C160">
        <v>12.27033615112305</v>
      </c>
      <c r="D160">
        <v>52.619644165039063</v>
      </c>
      <c r="E160">
        <v>207.75569152832031</v>
      </c>
      <c r="F160" s="5">
        <f t="shared" si="16"/>
        <v>-1.3793187950865381E-2</v>
      </c>
      <c r="G160" s="5">
        <f t="shared" si="17"/>
        <v>-5.7026213037424216E-2</v>
      </c>
      <c r="H160" s="5">
        <f t="shared" si="18"/>
        <v>-9.7096133303046315E-3</v>
      </c>
      <c r="I160" s="5">
        <f t="shared" si="19"/>
        <v>-4.6150992505076685E-3</v>
      </c>
    </row>
    <row r="161" spans="1:9" x14ac:dyDescent="0.3">
      <c r="A161" s="23">
        <v>44427</v>
      </c>
      <c r="B161">
        <v>20.923746109008789</v>
      </c>
      <c r="C161">
        <v>11.647575378417971</v>
      </c>
      <c r="D161">
        <v>51.230930328369141</v>
      </c>
      <c r="E161">
        <v>206.785400390625</v>
      </c>
      <c r="F161" s="5">
        <f t="shared" si="16"/>
        <v>-5.0634262617155765E-3</v>
      </c>
      <c r="G161" s="5">
        <f t="shared" si="17"/>
        <v>-5.2086618199992205E-2</v>
      </c>
      <c r="H161" s="5">
        <f t="shared" si="18"/>
        <v>-2.6746055615652364E-2</v>
      </c>
      <c r="I161" s="5">
        <f t="shared" si="19"/>
        <v>-4.681286987268901E-3</v>
      </c>
    </row>
    <row r="162" spans="1:9" x14ac:dyDescent="0.3">
      <c r="A162" s="23">
        <v>44428</v>
      </c>
      <c r="B162">
        <v>21.52560997009277</v>
      </c>
      <c r="C162">
        <v>12.30925941467285</v>
      </c>
      <c r="D162">
        <v>51.163597106933587</v>
      </c>
      <c r="E162">
        <v>206.72996520996091</v>
      </c>
      <c r="F162" s="5">
        <f t="shared" si="16"/>
        <v>2.8358696189238034E-2</v>
      </c>
      <c r="G162" s="5">
        <f t="shared" si="17"/>
        <v>5.5253740781901386E-2</v>
      </c>
      <c r="H162" s="5">
        <f t="shared" si="18"/>
        <v>-1.3151724575027148E-3</v>
      </c>
      <c r="I162" s="5">
        <f t="shared" si="19"/>
        <v>-2.6811666800176067E-4</v>
      </c>
    </row>
    <row r="163" spans="1:9" x14ac:dyDescent="0.3">
      <c r="A163" s="23">
        <v>44431</v>
      </c>
      <c r="B163">
        <v>21.463655471801761</v>
      </c>
      <c r="C163">
        <v>13.389359474182131</v>
      </c>
      <c r="D163">
        <v>52.771137237548828</v>
      </c>
      <c r="E163">
        <v>206.79461669921881</v>
      </c>
      <c r="F163" s="5">
        <f t="shared" si="16"/>
        <v>-2.8823261131034144E-3</v>
      </c>
      <c r="G163" s="5">
        <f t="shared" si="17"/>
        <v>8.4108545317112357E-2</v>
      </c>
      <c r="H163" s="5">
        <f t="shared" si="18"/>
        <v>3.0936112855941309E-2</v>
      </c>
      <c r="I163" s="5">
        <f t="shared" si="19"/>
        <v>3.126851104530073E-4</v>
      </c>
    </row>
    <row r="164" spans="1:9" x14ac:dyDescent="0.3">
      <c r="A164" s="23">
        <v>44432</v>
      </c>
      <c r="B164">
        <v>21.419401168823239</v>
      </c>
      <c r="C164">
        <v>13.243399620056151</v>
      </c>
      <c r="D164">
        <v>53.074131011962891</v>
      </c>
      <c r="E164">
        <v>204.45664978027341</v>
      </c>
      <c r="F164" s="5">
        <f t="shared" si="16"/>
        <v>-2.063953559062423E-3</v>
      </c>
      <c r="G164" s="5">
        <f t="shared" si="17"/>
        <v>-1.0961035990331235E-2</v>
      </c>
      <c r="H164" s="5">
        <f t="shared" si="18"/>
        <v>5.725236603591647E-3</v>
      </c>
      <c r="I164" s="5">
        <f t="shared" si="19"/>
        <v>-1.1370139363294172E-2</v>
      </c>
    </row>
    <row r="165" spans="1:9" x14ac:dyDescent="0.3">
      <c r="A165" s="23">
        <v>44433</v>
      </c>
      <c r="B165">
        <v>21.472505569458011</v>
      </c>
      <c r="C165">
        <v>13.905082702636721</v>
      </c>
      <c r="D165">
        <v>52.543891906738281</v>
      </c>
      <c r="E165">
        <v>204.49360656738281</v>
      </c>
      <c r="F165" s="5">
        <f t="shared" si="16"/>
        <v>2.4761980432900978E-3</v>
      </c>
      <c r="G165" s="5">
        <f t="shared" si="17"/>
        <v>4.8755148922973821E-2</v>
      </c>
      <c r="H165" s="5">
        <f t="shared" si="18"/>
        <v>-1.0040777990983095E-2</v>
      </c>
      <c r="I165" s="5">
        <f t="shared" si="19"/>
        <v>1.8073976791244158E-4</v>
      </c>
    </row>
    <row r="166" spans="1:9" x14ac:dyDescent="0.3">
      <c r="A166" s="23">
        <v>44434</v>
      </c>
      <c r="B166">
        <v>21.1273193359375</v>
      </c>
      <c r="C166">
        <v>13.69100856781006</v>
      </c>
      <c r="D166">
        <v>51.508678436279297</v>
      </c>
      <c r="E166">
        <v>204.2071533203125</v>
      </c>
      <c r="F166" s="5">
        <f t="shared" si="16"/>
        <v>-1.6206347767591056E-2</v>
      </c>
      <c r="G166" s="5">
        <f t="shared" si="17"/>
        <v>-1.5515126908636153E-2</v>
      </c>
      <c r="H166" s="5">
        <f t="shared" si="18"/>
        <v>-1.9898549833975161E-2</v>
      </c>
      <c r="I166" s="5">
        <f t="shared" si="19"/>
        <v>-1.401775196381411E-3</v>
      </c>
    </row>
    <row r="167" spans="1:9" x14ac:dyDescent="0.3">
      <c r="A167" s="23">
        <v>44435</v>
      </c>
      <c r="B167">
        <v>21.410549163818359</v>
      </c>
      <c r="C167">
        <v>15.17979717254639</v>
      </c>
      <c r="D167">
        <v>53.023635864257813</v>
      </c>
      <c r="E167">
        <v>204.62300109863281</v>
      </c>
      <c r="F167" s="5">
        <f t="shared" si="16"/>
        <v>1.3316793880450154E-2</v>
      </c>
      <c r="G167" s="5">
        <f t="shared" si="17"/>
        <v>0.10322610193575817</v>
      </c>
      <c r="H167" s="5">
        <f t="shared" si="18"/>
        <v>2.8987467045898954E-2</v>
      </c>
      <c r="I167" s="5">
        <f t="shared" si="19"/>
        <v>2.034330967229736E-3</v>
      </c>
    </row>
    <row r="168" spans="1:9" x14ac:dyDescent="0.3">
      <c r="A168" s="23">
        <v>44438</v>
      </c>
      <c r="B168">
        <v>21.330886840820309</v>
      </c>
      <c r="C168">
        <v>15.33548641204834</v>
      </c>
      <c r="D168">
        <v>53.057308197021477</v>
      </c>
      <c r="E168">
        <v>203.43438720703119</v>
      </c>
      <c r="F168" s="5">
        <f t="shared" si="16"/>
        <v>-3.7276433685510322E-3</v>
      </c>
      <c r="G168" s="5">
        <f t="shared" si="17"/>
        <v>1.020410575445589E-2</v>
      </c>
      <c r="H168" s="5">
        <f t="shared" si="18"/>
        <v>6.3484227431297581E-4</v>
      </c>
      <c r="I168" s="5">
        <f t="shared" si="19"/>
        <v>-5.8257357292405875E-3</v>
      </c>
    </row>
    <row r="169" spans="1:9" x14ac:dyDescent="0.3">
      <c r="A169" s="23">
        <v>44439</v>
      </c>
      <c r="B169">
        <v>21.1273193359375</v>
      </c>
      <c r="C169">
        <v>15.54955959320068</v>
      </c>
      <c r="D169">
        <v>52.678565979003913</v>
      </c>
      <c r="E169">
        <v>201.35435485839841</v>
      </c>
      <c r="F169" s="5">
        <f t="shared" si="16"/>
        <v>-9.5891505118991006E-3</v>
      </c>
      <c r="G169" s="5">
        <f t="shared" si="17"/>
        <v>1.3862800103163177E-2</v>
      </c>
      <c r="H169" s="5">
        <f t="shared" si="18"/>
        <v>-7.1639609696446159E-3</v>
      </c>
      <c r="I169" s="5">
        <f t="shared" si="19"/>
        <v>-1.0277215942028848E-2</v>
      </c>
    </row>
    <row r="170" spans="1:9" x14ac:dyDescent="0.3">
      <c r="A170" s="23">
        <v>44440</v>
      </c>
      <c r="B170">
        <v>21.34859466552734</v>
      </c>
      <c r="C170">
        <v>16.7075080871582</v>
      </c>
      <c r="D170">
        <v>51.954742431640618</v>
      </c>
      <c r="E170">
        <v>201.43791198730469</v>
      </c>
      <c r="F170" s="5">
        <f t="shared" si="16"/>
        <v>1.0418955612530189E-2</v>
      </c>
      <c r="G170" s="5">
        <f t="shared" si="17"/>
        <v>7.1825888203051622E-2</v>
      </c>
      <c r="H170" s="5">
        <f t="shared" si="18"/>
        <v>-1.3835653384821017E-2</v>
      </c>
      <c r="I170" s="5">
        <f t="shared" si="19"/>
        <v>4.1488944541652061E-4</v>
      </c>
    </row>
    <row r="171" spans="1:9" x14ac:dyDescent="0.3">
      <c r="A171" s="23">
        <v>44441</v>
      </c>
      <c r="B171">
        <v>21.711484909057621</v>
      </c>
      <c r="C171">
        <v>16.649124145507809</v>
      </c>
      <c r="D171">
        <v>52.518650054931641</v>
      </c>
      <c r="E171">
        <v>201.99510192871091</v>
      </c>
      <c r="F171" s="5">
        <f t="shared" si="16"/>
        <v>1.6855465140992249E-2</v>
      </c>
      <c r="G171" s="5">
        <f t="shared" si="17"/>
        <v>-3.5005932771404562E-3</v>
      </c>
      <c r="H171" s="5">
        <f t="shared" si="18"/>
        <v>1.079534389217561E-2</v>
      </c>
      <c r="I171" s="5">
        <f t="shared" si="19"/>
        <v>2.7622444195993666E-3</v>
      </c>
    </row>
    <row r="172" spans="1:9" x14ac:dyDescent="0.3">
      <c r="A172" s="23">
        <v>44442</v>
      </c>
      <c r="B172">
        <v>21.808845520019531</v>
      </c>
      <c r="C172">
        <v>17.06754302978516</v>
      </c>
      <c r="D172">
        <v>52.720645904541023</v>
      </c>
      <c r="E172">
        <v>199.56221008300781</v>
      </c>
      <c r="F172" s="5">
        <f t="shared" si="16"/>
        <v>4.4742662762102771E-3</v>
      </c>
      <c r="G172" s="5">
        <f t="shared" si="17"/>
        <v>2.4820980291075545E-2</v>
      </c>
      <c r="H172" s="5">
        <f t="shared" si="18"/>
        <v>3.8387960661384227E-3</v>
      </c>
      <c r="I172" s="5">
        <f t="shared" si="19"/>
        <v>-1.2117431518485699E-2</v>
      </c>
    </row>
    <row r="173" spans="1:9" x14ac:dyDescent="0.3">
      <c r="A173" s="23">
        <v>44446</v>
      </c>
      <c r="B173">
        <v>21.640676498413089</v>
      </c>
      <c r="C173">
        <v>18.22548866271973</v>
      </c>
      <c r="D173">
        <v>52.493396759033203</v>
      </c>
      <c r="E173">
        <v>197.78858947753909</v>
      </c>
      <c r="F173" s="5">
        <f t="shared" si="16"/>
        <v>-7.7409303276709026E-3</v>
      </c>
      <c r="G173" s="5">
        <f t="shared" si="17"/>
        <v>6.5642498844032837E-2</v>
      </c>
      <c r="H173" s="5">
        <f t="shared" si="18"/>
        <v>-4.3197560540907615E-3</v>
      </c>
      <c r="I173" s="5">
        <f t="shared" si="19"/>
        <v>-8.9272873576104559E-3</v>
      </c>
    </row>
    <row r="174" spans="1:9" x14ac:dyDescent="0.3">
      <c r="A174" s="23">
        <v>44447</v>
      </c>
      <c r="B174">
        <v>21.37514686584473</v>
      </c>
      <c r="C174">
        <v>17.982217788696289</v>
      </c>
      <c r="D174">
        <v>50.507118225097663</v>
      </c>
      <c r="E174">
        <v>199.87791442871091</v>
      </c>
      <c r="F174" s="5">
        <f t="shared" si="16"/>
        <v>-1.2345829253067021E-2</v>
      </c>
      <c r="G174" s="5">
        <f t="shared" si="17"/>
        <v>-1.3437721331786882E-2</v>
      </c>
      <c r="H174" s="5">
        <f t="shared" si="18"/>
        <v>-3.8573104368168923E-2</v>
      </c>
      <c r="I174" s="5">
        <f t="shared" si="19"/>
        <v>1.0508021951197537E-2</v>
      </c>
    </row>
    <row r="175" spans="1:9" x14ac:dyDescent="0.3">
      <c r="A175" s="23">
        <v>44448</v>
      </c>
      <c r="B175">
        <v>21.295486450195309</v>
      </c>
      <c r="C175">
        <v>18.303329467773441</v>
      </c>
      <c r="D175">
        <v>50.658611297607422</v>
      </c>
      <c r="E175">
        <v>195.04927062988281</v>
      </c>
      <c r="F175" s="5">
        <f t="shared" si="16"/>
        <v>-3.733739202022684E-3</v>
      </c>
      <c r="G175" s="5">
        <f t="shared" si="17"/>
        <v>1.7699612455599791E-2</v>
      </c>
      <c r="H175" s="5">
        <f t="shared" si="18"/>
        <v>2.9949506905576858E-3</v>
      </c>
      <c r="I175" s="5">
        <f t="shared" si="19"/>
        <v>-2.4454555759733595E-2</v>
      </c>
    </row>
    <row r="176" spans="1:9" x14ac:dyDescent="0.3">
      <c r="A176" s="23">
        <v>44449</v>
      </c>
      <c r="B176">
        <v>21.0388069152832</v>
      </c>
      <c r="C176">
        <v>18.45902061462402</v>
      </c>
      <c r="D176">
        <v>52.072586059570313</v>
      </c>
      <c r="E176">
        <v>192.92279052734381</v>
      </c>
      <c r="F176" s="5">
        <f t="shared" si="16"/>
        <v>-1.2126465799596798E-2</v>
      </c>
      <c r="G176" s="5">
        <f t="shared" si="17"/>
        <v>8.4701917765271102E-3</v>
      </c>
      <c r="H176" s="5">
        <f t="shared" si="18"/>
        <v>2.7529399008459486E-2</v>
      </c>
      <c r="I176" s="5">
        <f t="shared" si="19"/>
        <v>-1.0962136762135234E-2</v>
      </c>
    </row>
    <row r="177" spans="1:9" x14ac:dyDescent="0.3">
      <c r="A177" s="23">
        <v>44452</v>
      </c>
      <c r="B177">
        <v>21.1273193359375</v>
      </c>
      <c r="C177">
        <v>17.057809829711911</v>
      </c>
      <c r="D177">
        <v>51.744331359863281</v>
      </c>
      <c r="E177">
        <v>191.98492431640619</v>
      </c>
      <c r="F177" s="5">
        <f t="shared" si="16"/>
        <v>4.1982775526248376E-3</v>
      </c>
      <c r="G177" s="5">
        <f t="shared" si="17"/>
        <v>-7.8945019821731771E-2</v>
      </c>
      <c r="H177" s="5">
        <f t="shared" si="18"/>
        <v>-6.3237437937337044E-3</v>
      </c>
      <c r="I177" s="5">
        <f t="shared" si="19"/>
        <v>-4.8732100231795583E-3</v>
      </c>
    </row>
    <row r="178" spans="1:9" x14ac:dyDescent="0.3">
      <c r="A178" s="23">
        <v>44453</v>
      </c>
      <c r="B178">
        <v>21.083059310913089</v>
      </c>
      <c r="C178">
        <v>17.2816162109375</v>
      </c>
      <c r="D178">
        <v>51.146770477294922</v>
      </c>
      <c r="E178">
        <v>188.88348388671881</v>
      </c>
      <c r="F178" s="5">
        <f t="shared" si="16"/>
        <v>-2.0971165227220375E-3</v>
      </c>
      <c r="G178" s="5">
        <f t="shared" si="17"/>
        <v>1.303513634460138E-2</v>
      </c>
      <c r="H178" s="5">
        <f t="shared" si="18"/>
        <v>-1.1615535075283966E-2</v>
      </c>
      <c r="I178" s="5">
        <f t="shared" si="19"/>
        <v>-1.6286512178296308E-2</v>
      </c>
    </row>
    <row r="179" spans="1:9" x14ac:dyDescent="0.3">
      <c r="A179" s="23">
        <v>44454</v>
      </c>
      <c r="B179">
        <v>21.339742660522461</v>
      </c>
      <c r="C179">
        <v>16.454509735107418</v>
      </c>
      <c r="D179">
        <v>52.468151092529297</v>
      </c>
      <c r="E179">
        <v>189.6634826660156</v>
      </c>
      <c r="F179" s="5">
        <f t="shared" si="16"/>
        <v>1.2101345037115629E-2</v>
      </c>
      <c r="G179" s="5">
        <f t="shared" si="17"/>
        <v>-4.9043702057211494E-2</v>
      </c>
      <c r="H179" s="5">
        <f t="shared" si="18"/>
        <v>2.5506987526415822E-2</v>
      </c>
      <c r="I179" s="5">
        <f t="shared" si="19"/>
        <v>4.1210203863498128E-3</v>
      </c>
    </row>
    <row r="180" spans="1:9" x14ac:dyDescent="0.3">
      <c r="A180" s="23">
        <v>44455</v>
      </c>
      <c r="B180">
        <v>21.49020957946777</v>
      </c>
      <c r="C180">
        <v>15.131144523620611</v>
      </c>
      <c r="D180">
        <v>49.774887084960938</v>
      </c>
      <c r="E180">
        <v>188.91133117675781</v>
      </c>
      <c r="F180" s="5">
        <f t="shared" si="16"/>
        <v>7.0262762437641266E-3</v>
      </c>
      <c r="G180" s="5">
        <f t="shared" si="17"/>
        <v>-8.3844416755023687E-2</v>
      </c>
      <c r="H180" s="5">
        <f t="shared" si="18"/>
        <v>-5.2695758218327761E-2</v>
      </c>
      <c r="I180" s="5">
        <f t="shared" si="19"/>
        <v>-3.973600204922662E-3</v>
      </c>
    </row>
    <row r="181" spans="1:9" x14ac:dyDescent="0.3">
      <c r="A181" s="23">
        <v>44456</v>
      </c>
      <c r="B181">
        <v>21.773445129394531</v>
      </c>
      <c r="C181">
        <v>14.32349967956543</v>
      </c>
      <c r="D181">
        <v>49.244651794433587</v>
      </c>
      <c r="E181">
        <v>187.08203125</v>
      </c>
      <c r="F181" s="5">
        <f t="shared" si="16"/>
        <v>1.3093650936349576E-2</v>
      </c>
      <c r="G181" s="5">
        <f t="shared" si="17"/>
        <v>-5.4853648210516928E-2</v>
      </c>
      <c r="H181" s="5">
        <f t="shared" si="18"/>
        <v>-1.0709812723588988E-2</v>
      </c>
      <c r="I181" s="5">
        <f t="shared" si="19"/>
        <v>-9.7305673095143975E-3</v>
      </c>
    </row>
    <row r="182" spans="1:9" x14ac:dyDescent="0.3">
      <c r="A182" s="23">
        <v>44459</v>
      </c>
      <c r="B182">
        <v>21.171567916870121</v>
      </c>
      <c r="C182">
        <v>13.817507743835449</v>
      </c>
      <c r="D182">
        <v>47.872772216796882</v>
      </c>
      <c r="E182">
        <v>183.73908996582031</v>
      </c>
      <c r="F182" s="5">
        <f t="shared" si="16"/>
        <v>-2.8031968407936668E-2</v>
      </c>
      <c r="G182" s="5">
        <f t="shared" si="17"/>
        <v>-3.5965057543060217E-2</v>
      </c>
      <c r="H182" s="5">
        <f t="shared" si="18"/>
        <v>-2.8253855627538172E-2</v>
      </c>
      <c r="I182" s="5">
        <f t="shared" si="19"/>
        <v>-1.8030428458672278E-2</v>
      </c>
    </row>
    <row r="183" spans="1:9" x14ac:dyDescent="0.3">
      <c r="A183" s="23">
        <v>44460</v>
      </c>
      <c r="B183">
        <v>21.171567916870121</v>
      </c>
      <c r="C183">
        <v>13.603433609008791</v>
      </c>
      <c r="D183">
        <v>47.510856628417969</v>
      </c>
      <c r="E183">
        <v>182.569091796875</v>
      </c>
      <c r="F183" s="5">
        <f t="shared" si="16"/>
        <v>0</v>
      </c>
      <c r="G183" s="5">
        <f t="shared" si="17"/>
        <v>-1.5614233034771623E-2</v>
      </c>
      <c r="H183" s="5">
        <f t="shared" si="18"/>
        <v>-7.5886675646132497E-3</v>
      </c>
      <c r="I183" s="5">
        <f t="shared" si="19"/>
        <v>-6.3880754289367334E-3</v>
      </c>
    </row>
    <row r="184" spans="1:9" x14ac:dyDescent="0.3">
      <c r="A184" s="23">
        <v>44461</v>
      </c>
      <c r="B184">
        <v>20.950298309326168</v>
      </c>
      <c r="C184">
        <v>13.65208625793457</v>
      </c>
      <c r="D184">
        <v>47.763351440429688</v>
      </c>
      <c r="E184">
        <v>183.9248352050781</v>
      </c>
      <c r="F184" s="5">
        <f t="shared" si="16"/>
        <v>-1.0506260178088483E-2</v>
      </c>
      <c r="G184" s="5">
        <f t="shared" si="17"/>
        <v>3.570117234192522E-3</v>
      </c>
      <c r="H184" s="5">
        <f t="shared" si="18"/>
        <v>5.3003936378050081E-3</v>
      </c>
      <c r="I184" s="5">
        <f t="shared" si="19"/>
        <v>7.3984832625260677E-3</v>
      </c>
    </row>
    <row r="185" spans="1:9" x14ac:dyDescent="0.3">
      <c r="A185" s="23">
        <v>44462</v>
      </c>
      <c r="B185">
        <v>20.835237503051761</v>
      </c>
      <c r="C185">
        <v>13.087709426879879</v>
      </c>
      <c r="D185">
        <v>48.091587066650391</v>
      </c>
      <c r="E185">
        <v>187.31416320800781</v>
      </c>
      <c r="F185" s="5">
        <f t="shared" si="16"/>
        <v>-5.5072213314274841E-3</v>
      </c>
      <c r="G185" s="5">
        <f t="shared" si="17"/>
        <v>-4.2218771238859497E-2</v>
      </c>
      <c r="H185" s="5">
        <f t="shared" si="18"/>
        <v>6.8486175941190816E-3</v>
      </c>
      <c r="I185" s="5">
        <f t="shared" si="19"/>
        <v>1.8260054531353549E-2</v>
      </c>
    </row>
    <row r="186" spans="1:9" x14ac:dyDescent="0.3">
      <c r="A186" s="23">
        <v>44463</v>
      </c>
      <c r="B186">
        <v>20.746725082397461</v>
      </c>
      <c r="C186">
        <v>12.620638847351071</v>
      </c>
      <c r="D186">
        <v>48.773334503173828</v>
      </c>
      <c r="E186">
        <v>189.24560546875</v>
      </c>
      <c r="F186" s="5">
        <f t="shared" si="16"/>
        <v>-4.2572571776712644E-3</v>
      </c>
      <c r="G186" s="5">
        <f t="shared" si="17"/>
        <v>-3.6340100472029777E-2</v>
      </c>
      <c r="H186" s="5">
        <f t="shared" si="18"/>
        <v>1.4076482644949906E-2</v>
      </c>
      <c r="I186" s="5">
        <f t="shared" si="19"/>
        <v>1.0258446915673056E-2</v>
      </c>
    </row>
    <row r="187" spans="1:9" x14ac:dyDescent="0.3">
      <c r="A187" s="23">
        <v>44466</v>
      </c>
      <c r="B187">
        <v>20.75557899475098</v>
      </c>
      <c r="C187">
        <v>13.72993087768555</v>
      </c>
      <c r="D187">
        <v>49.867473602294922</v>
      </c>
      <c r="E187">
        <v>189.39422607421881</v>
      </c>
      <c r="F187" s="5">
        <f t="shared" si="16"/>
        <v>4.2667088898879223E-4</v>
      </c>
      <c r="G187" s="5">
        <f t="shared" si="17"/>
        <v>8.4244707716575717E-2</v>
      </c>
      <c r="H187" s="5">
        <f t="shared" si="18"/>
        <v>2.2185219205797004E-2</v>
      </c>
      <c r="I187" s="5">
        <f t="shared" si="19"/>
        <v>7.8502365953206051E-4</v>
      </c>
    </row>
    <row r="188" spans="1:9" x14ac:dyDescent="0.3">
      <c r="A188" s="23">
        <v>44467</v>
      </c>
      <c r="B188">
        <v>20.410383224487301</v>
      </c>
      <c r="C188">
        <v>13.535318374633791</v>
      </c>
      <c r="D188">
        <v>48.983741760253913</v>
      </c>
      <c r="E188">
        <v>186.75700378417969</v>
      </c>
      <c r="F188" s="5">
        <f t="shared" si="16"/>
        <v>-1.6771324799818691E-2</v>
      </c>
      <c r="G188" s="5">
        <f t="shared" si="17"/>
        <v>-1.4275740255001711E-2</v>
      </c>
      <c r="H188" s="5">
        <f t="shared" si="18"/>
        <v>-1.7880516364131516E-2</v>
      </c>
      <c r="I188" s="5">
        <f t="shared" si="19"/>
        <v>-1.4022368095265763E-2</v>
      </c>
    </row>
    <row r="189" spans="1:9" x14ac:dyDescent="0.3">
      <c r="A189" s="23">
        <v>44468</v>
      </c>
      <c r="B189">
        <v>20.30417633056641</v>
      </c>
      <c r="C189">
        <v>12.873635292053221</v>
      </c>
      <c r="D189">
        <v>48.116836547851563</v>
      </c>
      <c r="E189">
        <v>187.27699279785159</v>
      </c>
      <c r="F189" s="5">
        <f t="shared" si="16"/>
        <v>-5.2171574976066877E-3</v>
      </c>
      <c r="G189" s="5">
        <f t="shared" si="17"/>
        <v>-5.0121000914008243E-2</v>
      </c>
      <c r="H189" s="5">
        <f t="shared" si="18"/>
        <v>-1.7856294196803572E-2</v>
      </c>
      <c r="I189" s="5">
        <f t="shared" si="19"/>
        <v>2.7804389623382955E-3</v>
      </c>
    </row>
    <row r="190" spans="1:9" x14ac:dyDescent="0.3">
      <c r="A190" s="23">
        <v>44469</v>
      </c>
      <c r="B190">
        <v>20.206813812255859</v>
      </c>
      <c r="C190">
        <v>14.39161491394043</v>
      </c>
      <c r="D190">
        <v>47.249950408935547</v>
      </c>
      <c r="E190">
        <v>182.0119323730469</v>
      </c>
      <c r="F190" s="5">
        <f t="shared" si="16"/>
        <v>-4.8067304910527249E-3</v>
      </c>
      <c r="G190" s="5">
        <f t="shared" si="17"/>
        <v>0.11146429513979592</v>
      </c>
      <c r="H190" s="5">
        <f t="shared" si="18"/>
        <v>-1.8180543651746744E-2</v>
      </c>
      <c r="I190" s="5">
        <f t="shared" si="19"/>
        <v>-2.8516518384831154E-2</v>
      </c>
    </row>
    <row r="191" spans="1:9" x14ac:dyDescent="0.3">
      <c r="A191" s="23">
        <v>44470</v>
      </c>
      <c r="B191">
        <v>20.268770217895511</v>
      </c>
      <c r="C191">
        <v>15.22844982147217</v>
      </c>
      <c r="D191">
        <v>47.797016143798828</v>
      </c>
      <c r="E191">
        <v>187.3327331542969</v>
      </c>
      <c r="F191" s="5">
        <f t="shared" si="16"/>
        <v>3.0614235971526548E-3</v>
      </c>
      <c r="G191" s="5">
        <f t="shared" si="17"/>
        <v>5.6519637849932983E-2</v>
      </c>
      <c r="H191" s="5">
        <f t="shared" si="18"/>
        <v>1.1511609386203325E-2</v>
      </c>
      <c r="I191" s="5">
        <f t="shared" si="19"/>
        <v>2.8814110000825614E-2</v>
      </c>
    </row>
    <row r="192" spans="1:9" x14ac:dyDescent="0.3">
      <c r="A192" s="23">
        <v>44473</v>
      </c>
      <c r="B192">
        <v>20.215665817260739</v>
      </c>
      <c r="C192">
        <v>16.571279525756839</v>
      </c>
      <c r="D192">
        <v>47.569778442382813</v>
      </c>
      <c r="E192">
        <v>190.83348083496091</v>
      </c>
      <c r="F192" s="5">
        <f t="shared" si="16"/>
        <v>-2.6234492211366697E-3</v>
      </c>
      <c r="G192" s="5">
        <f t="shared" si="17"/>
        <v>8.4505670687493109E-2</v>
      </c>
      <c r="H192" s="5">
        <f t="shared" si="18"/>
        <v>-4.7655608529161893E-3</v>
      </c>
      <c r="I192" s="5">
        <f t="shared" si="19"/>
        <v>1.8514862276515685E-2</v>
      </c>
    </row>
    <row r="193" spans="1:9" x14ac:dyDescent="0.3">
      <c r="A193" s="23">
        <v>44474</v>
      </c>
      <c r="B193">
        <v>20.69361686706543</v>
      </c>
      <c r="C193">
        <v>17.01888465881348</v>
      </c>
      <c r="D193">
        <v>47.334117889404297</v>
      </c>
      <c r="E193">
        <v>194.9749755859375</v>
      </c>
      <c r="F193" s="5">
        <f t="shared" si="16"/>
        <v>2.3367449464666786E-2</v>
      </c>
      <c r="G193" s="5">
        <f t="shared" si="17"/>
        <v>2.6652541913174965E-2</v>
      </c>
      <c r="H193" s="5">
        <f t="shared" si="18"/>
        <v>-4.9663090021056181E-3</v>
      </c>
      <c r="I193" s="5">
        <f t="shared" si="19"/>
        <v>2.1470000305900672E-2</v>
      </c>
    </row>
    <row r="194" spans="1:9" x14ac:dyDescent="0.3">
      <c r="A194" s="23">
        <v>44475</v>
      </c>
      <c r="B194">
        <v>20.729022979736332</v>
      </c>
      <c r="C194">
        <v>16.211244583129879</v>
      </c>
      <c r="D194">
        <v>47.300449371337891</v>
      </c>
      <c r="E194">
        <v>197.26861572265619</v>
      </c>
      <c r="F194" s="5">
        <f t="shared" si="16"/>
        <v>1.7095057883537018E-3</v>
      </c>
      <c r="G194" s="5">
        <f t="shared" si="17"/>
        <v>-4.8618478263312732E-2</v>
      </c>
      <c r="H194" s="5">
        <f t="shared" si="18"/>
        <v>-7.1154802016838736E-4</v>
      </c>
      <c r="I194" s="5">
        <f t="shared" si="19"/>
        <v>1.1695111559872339E-2</v>
      </c>
    </row>
    <row r="195" spans="1:9" x14ac:dyDescent="0.3">
      <c r="A195" s="23">
        <v>44476</v>
      </c>
      <c r="B195">
        <v>21.322040557861332</v>
      </c>
      <c r="C195">
        <v>16.006900787353519</v>
      </c>
      <c r="D195">
        <v>49.076316833496087</v>
      </c>
      <c r="E195">
        <v>196.74858093261719</v>
      </c>
      <c r="F195" s="5">
        <f t="shared" si="16"/>
        <v>2.8206511090878902E-2</v>
      </c>
      <c r="G195" s="5">
        <f t="shared" si="17"/>
        <v>-1.2685183058496306E-2</v>
      </c>
      <c r="H195" s="5">
        <f t="shared" si="18"/>
        <v>3.685677698058526E-2</v>
      </c>
      <c r="I195" s="5">
        <f t="shared" si="19"/>
        <v>-2.6396568292507069E-3</v>
      </c>
    </row>
    <row r="196" spans="1:9" x14ac:dyDescent="0.3">
      <c r="A196" s="23">
        <v>44477</v>
      </c>
      <c r="B196">
        <v>21.304338455200199</v>
      </c>
      <c r="C196">
        <v>15.61767482757568</v>
      </c>
      <c r="D196">
        <v>49.320400238037109</v>
      </c>
      <c r="E196">
        <v>201.02008056640619</v>
      </c>
      <c r="F196" s="5">
        <f t="shared" si="16"/>
        <v>-8.3057036927083687E-4</v>
      </c>
      <c r="G196" s="5">
        <f t="shared" si="17"/>
        <v>-2.4616653805549133E-2</v>
      </c>
      <c r="H196" s="5">
        <f t="shared" si="18"/>
        <v>4.9612205052165645E-3</v>
      </c>
      <c r="I196" s="5">
        <f t="shared" si="19"/>
        <v>2.1478131653723854E-2</v>
      </c>
    </row>
    <row r="197" spans="1:9" x14ac:dyDescent="0.3">
      <c r="A197" s="23">
        <v>44480</v>
      </c>
      <c r="B197">
        <v>21.24238204956055</v>
      </c>
      <c r="C197">
        <v>16.240436553955082</v>
      </c>
      <c r="D197">
        <v>49.640220642089837</v>
      </c>
      <c r="E197">
        <v>199.56221008300781</v>
      </c>
      <c r="F197" s="5">
        <f t="shared" ref="F197:F260" si="20">LN(B197/B196)</f>
        <v>-2.9123960059776089E-3</v>
      </c>
      <c r="G197" s="5">
        <f t="shared" ref="G197:G260" si="21">LN(C197/C196)</f>
        <v>3.9100941112350802E-2</v>
      </c>
      <c r="H197" s="5">
        <f t="shared" ref="H197:H260" si="22">LN(D197/D196)</f>
        <v>6.4636117815283648E-3</v>
      </c>
      <c r="I197" s="5">
        <f t="shared" ref="I197:I260" si="23">LN(E197/E196)</f>
        <v>-7.2787886734598291E-3</v>
      </c>
    </row>
    <row r="198" spans="1:9" x14ac:dyDescent="0.3">
      <c r="A198" s="23">
        <v>44481</v>
      </c>
      <c r="B198">
        <v>21.26008224487305</v>
      </c>
      <c r="C198">
        <v>16.075016021728519</v>
      </c>
      <c r="D198">
        <v>49.564479827880859</v>
      </c>
      <c r="E198">
        <v>198.1693420410156</v>
      </c>
      <c r="F198" s="5">
        <f t="shared" si="20"/>
        <v>8.3290212130470353E-4</v>
      </c>
      <c r="G198" s="5">
        <f t="shared" si="21"/>
        <v>-1.0237948964155528E-2</v>
      </c>
      <c r="H198" s="5">
        <f t="shared" si="22"/>
        <v>-1.5269604880949928E-3</v>
      </c>
      <c r="I198" s="5">
        <f t="shared" si="23"/>
        <v>-7.0040897119748946E-3</v>
      </c>
    </row>
    <row r="199" spans="1:9" x14ac:dyDescent="0.3">
      <c r="A199" s="23">
        <v>44482</v>
      </c>
      <c r="B199">
        <v>21.198123931884769</v>
      </c>
      <c r="C199">
        <v>16.006900787353519</v>
      </c>
      <c r="D199">
        <v>50.077873229980469</v>
      </c>
      <c r="E199">
        <v>200.43505859375</v>
      </c>
      <c r="F199" s="5">
        <f t="shared" si="20"/>
        <v>-2.9185574496622345E-3</v>
      </c>
      <c r="G199" s="5">
        <f t="shared" si="21"/>
        <v>-4.2463383426461542E-3</v>
      </c>
      <c r="H199" s="5">
        <f t="shared" si="22"/>
        <v>1.0304813754496907E-2</v>
      </c>
      <c r="I199" s="5">
        <f t="shared" si="23"/>
        <v>1.1368368993447195E-2</v>
      </c>
    </row>
    <row r="200" spans="1:9" x14ac:dyDescent="0.3">
      <c r="A200" s="23">
        <v>44483</v>
      </c>
      <c r="B200">
        <v>21.49020957946777</v>
      </c>
      <c r="C200">
        <v>15.24791049957275</v>
      </c>
      <c r="D200">
        <v>53.015220642089837</v>
      </c>
      <c r="E200">
        <v>205.53297424316409</v>
      </c>
      <c r="F200" s="5">
        <f t="shared" si="20"/>
        <v>1.368477904195399E-2</v>
      </c>
      <c r="G200" s="5">
        <f t="shared" si="21"/>
        <v>-4.8577451222252467E-2</v>
      </c>
      <c r="H200" s="5">
        <f t="shared" si="22"/>
        <v>5.6999795811900476E-2</v>
      </c>
      <c r="I200" s="5">
        <f t="shared" si="23"/>
        <v>2.5116182675851244E-2</v>
      </c>
    </row>
    <row r="201" spans="1:9" x14ac:dyDescent="0.3">
      <c r="A201" s="23">
        <v>44484</v>
      </c>
      <c r="B201">
        <v>21.605268478393551</v>
      </c>
      <c r="C201">
        <v>15.530097961425779</v>
      </c>
      <c r="D201">
        <v>55.725315093994141</v>
      </c>
      <c r="E201">
        <v>209.0802001953125</v>
      </c>
      <c r="F201" s="5">
        <f t="shared" si="20"/>
        <v>5.3397329603021562E-3</v>
      </c>
      <c r="G201" s="5">
        <f t="shared" si="21"/>
        <v>1.8337467779526457E-2</v>
      </c>
      <c r="H201" s="5">
        <f t="shared" si="22"/>
        <v>4.9855479452271971E-2</v>
      </c>
      <c r="I201" s="5">
        <f t="shared" si="23"/>
        <v>1.7111431681672604E-2</v>
      </c>
    </row>
    <row r="202" spans="1:9" x14ac:dyDescent="0.3">
      <c r="A202" s="23">
        <v>44487</v>
      </c>
      <c r="B202">
        <v>21.109617233276371</v>
      </c>
      <c r="C202">
        <v>19.130437850952148</v>
      </c>
      <c r="D202">
        <v>54.807929992675781</v>
      </c>
      <c r="E202">
        <v>209.7951965332031</v>
      </c>
      <c r="F202" s="5">
        <f t="shared" si="20"/>
        <v>-2.3208466299200675E-2</v>
      </c>
      <c r="G202" s="5">
        <f t="shared" si="21"/>
        <v>0.20850072634994399</v>
      </c>
      <c r="H202" s="5">
        <f t="shared" si="22"/>
        <v>-1.659964232144524E-2</v>
      </c>
      <c r="I202" s="5">
        <f t="shared" si="23"/>
        <v>3.4138888934193866E-3</v>
      </c>
    </row>
    <row r="203" spans="1:9" x14ac:dyDescent="0.3">
      <c r="A203" s="23">
        <v>44488</v>
      </c>
      <c r="B203">
        <v>21.37514686584473</v>
      </c>
      <c r="C203">
        <v>15.47171592712402</v>
      </c>
      <c r="D203">
        <v>55.641155242919922</v>
      </c>
      <c r="E203">
        <v>209.63734436035159</v>
      </c>
      <c r="F203" s="5">
        <f t="shared" si="20"/>
        <v>1.2500156029735553E-2</v>
      </c>
      <c r="G203" s="5">
        <f t="shared" si="21"/>
        <v>-0.21226709328102641</v>
      </c>
      <c r="H203" s="5">
        <f t="shared" si="22"/>
        <v>1.5088238272444807E-2</v>
      </c>
      <c r="I203" s="5">
        <f t="shared" si="23"/>
        <v>-7.5269400875664725E-4</v>
      </c>
    </row>
    <row r="204" spans="1:9" x14ac:dyDescent="0.3">
      <c r="A204" s="23">
        <v>44489</v>
      </c>
      <c r="B204">
        <v>22.154031753540039</v>
      </c>
      <c r="C204">
        <v>14.09969520568848</v>
      </c>
      <c r="D204">
        <v>55.296073913574219</v>
      </c>
      <c r="E204">
        <v>211.7266540527344</v>
      </c>
      <c r="F204" s="5">
        <f t="shared" si="20"/>
        <v>3.5790614687344222E-2</v>
      </c>
      <c r="G204" s="5">
        <f t="shared" si="21"/>
        <v>-9.2860397560156502E-2</v>
      </c>
      <c r="H204" s="5">
        <f t="shared" si="22"/>
        <v>-6.2212197827350062E-3</v>
      </c>
      <c r="I204" s="5">
        <f t="shared" si="23"/>
        <v>9.9169688118022278E-3</v>
      </c>
    </row>
    <row r="205" spans="1:9" x14ac:dyDescent="0.3">
      <c r="A205" s="23">
        <v>44490</v>
      </c>
      <c r="B205">
        <v>21.941610336303711</v>
      </c>
      <c r="C205">
        <v>13.632625579833981</v>
      </c>
      <c r="D205">
        <v>54.159862518310547</v>
      </c>
      <c r="E205">
        <v>214.76313781738281</v>
      </c>
      <c r="F205" s="5">
        <f t="shared" si="20"/>
        <v>-9.6346509705285653E-3</v>
      </c>
      <c r="G205" s="5">
        <f t="shared" si="21"/>
        <v>-3.3687320959155963E-2</v>
      </c>
      <c r="H205" s="5">
        <f t="shared" si="22"/>
        <v>-2.0761819705168421E-2</v>
      </c>
      <c r="I205" s="5">
        <f t="shared" si="23"/>
        <v>1.4239661210300602E-2</v>
      </c>
    </row>
    <row r="206" spans="1:9" x14ac:dyDescent="0.3">
      <c r="A206" s="23">
        <v>44491</v>
      </c>
      <c r="B206">
        <v>22.065525054931641</v>
      </c>
      <c r="C206">
        <v>13.76885318756104</v>
      </c>
      <c r="D206">
        <v>53.983104705810547</v>
      </c>
      <c r="E206">
        <v>220.62254333496091</v>
      </c>
      <c r="F206" s="5">
        <f t="shared" si="20"/>
        <v>5.6315888330495823E-3</v>
      </c>
      <c r="G206" s="5">
        <f t="shared" si="21"/>
        <v>9.9431662973003907E-3</v>
      </c>
      <c r="H206" s="5">
        <f t="shared" si="22"/>
        <v>-3.2689683747766118E-3</v>
      </c>
      <c r="I206" s="5">
        <f t="shared" si="23"/>
        <v>2.691755634306613E-2</v>
      </c>
    </row>
    <row r="207" spans="1:9" x14ac:dyDescent="0.3">
      <c r="A207" s="23">
        <v>44494</v>
      </c>
      <c r="B207">
        <v>22.277948379516602</v>
      </c>
      <c r="C207">
        <v>13.613162994384769</v>
      </c>
      <c r="D207">
        <v>55.2034912109375</v>
      </c>
      <c r="E207">
        <v>223.12037658691409</v>
      </c>
      <c r="F207" s="5">
        <f t="shared" si="20"/>
        <v>9.5808890486992412E-3</v>
      </c>
      <c r="G207" s="5">
        <f t="shared" si="21"/>
        <v>-1.1371833976094486E-2</v>
      </c>
      <c r="H207" s="5">
        <f t="shared" si="22"/>
        <v>2.235507606792338E-2</v>
      </c>
      <c r="I207" s="5">
        <f t="shared" si="23"/>
        <v>1.1258138540226939E-2</v>
      </c>
    </row>
    <row r="208" spans="1:9" x14ac:dyDescent="0.3">
      <c r="A208" s="23">
        <v>44495</v>
      </c>
      <c r="B208">
        <v>22.454965591430661</v>
      </c>
      <c r="C208">
        <v>13.43801212310791</v>
      </c>
      <c r="D208">
        <v>54.185108184814453</v>
      </c>
      <c r="E208">
        <v>223.52897644042969</v>
      </c>
      <c r="F208" s="5">
        <f t="shared" si="20"/>
        <v>7.9144468896139124E-3</v>
      </c>
      <c r="G208" s="5">
        <f t="shared" si="21"/>
        <v>-1.2949775245934251E-2</v>
      </c>
      <c r="H208" s="5">
        <f t="shared" si="22"/>
        <v>-1.8620083902712036E-2</v>
      </c>
      <c r="I208" s="5">
        <f t="shared" si="23"/>
        <v>1.8296230129032981E-3</v>
      </c>
    </row>
    <row r="209" spans="1:9" x14ac:dyDescent="0.3">
      <c r="A209" s="23">
        <v>44496</v>
      </c>
      <c r="B209">
        <v>22.71164703369141</v>
      </c>
      <c r="C209">
        <v>12.698484420776371</v>
      </c>
      <c r="D209">
        <v>51.601253509521477</v>
      </c>
      <c r="E209">
        <v>222.28468322753909</v>
      </c>
      <c r="F209" s="5">
        <f t="shared" si="20"/>
        <v>1.1366103884694107E-2</v>
      </c>
      <c r="G209" s="5">
        <f t="shared" si="21"/>
        <v>-5.6604767252174476E-2</v>
      </c>
      <c r="H209" s="5">
        <f t="shared" si="22"/>
        <v>-4.886014894267704E-2</v>
      </c>
      <c r="I209" s="5">
        <f t="shared" si="23"/>
        <v>-5.5821369172785219E-3</v>
      </c>
    </row>
    <row r="210" spans="1:9" x14ac:dyDescent="0.3">
      <c r="A210" s="23">
        <v>44497</v>
      </c>
      <c r="B210">
        <v>22.631984710693359</v>
      </c>
      <c r="C210">
        <v>11.69622898101807</v>
      </c>
      <c r="D210">
        <v>52.0052490234375</v>
      </c>
      <c r="E210">
        <v>224.99615478515619</v>
      </c>
      <c r="F210" s="5">
        <f t="shared" si="20"/>
        <v>-3.5137196512121036E-3</v>
      </c>
      <c r="G210" s="5">
        <f t="shared" si="21"/>
        <v>-8.2216168860378261E-2</v>
      </c>
      <c r="H210" s="5">
        <f t="shared" si="22"/>
        <v>7.7986912328284197E-3</v>
      </c>
      <c r="I210" s="5">
        <f t="shared" si="23"/>
        <v>1.2124394978891615E-2</v>
      </c>
    </row>
    <row r="211" spans="1:9" x14ac:dyDescent="0.3">
      <c r="A211" s="23">
        <v>44498</v>
      </c>
      <c r="B211">
        <v>22.24254035949707</v>
      </c>
      <c r="C211">
        <v>11.569729804992679</v>
      </c>
      <c r="D211">
        <v>50.490283966064453</v>
      </c>
      <c r="E211">
        <v>224.1604309082031</v>
      </c>
      <c r="F211" s="5">
        <f t="shared" si="20"/>
        <v>-1.7357470780835778E-2</v>
      </c>
      <c r="G211" s="5">
        <f t="shared" si="21"/>
        <v>-1.0874292672219588E-2</v>
      </c>
      <c r="H211" s="5">
        <f t="shared" si="22"/>
        <v>-2.956373518636583E-2</v>
      </c>
      <c r="I211" s="5">
        <f t="shared" si="23"/>
        <v>-3.7213073035410938E-3</v>
      </c>
    </row>
    <row r="212" spans="1:9" x14ac:dyDescent="0.3">
      <c r="A212" s="23">
        <v>44501</v>
      </c>
      <c r="B212">
        <v>22.590707778930661</v>
      </c>
      <c r="C212">
        <v>11.793535232543951</v>
      </c>
      <c r="D212">
        <v>50.927940368652337</v>
      </c>
      <c r="E212">
        <v>222.35896301269531</v>
      </c>
      <c r="F212" s="5">
        <f t="shared" si="20"/>
        <v>1.5531973847635449E-2</v>
      </c>
      <c r="G212" s="5">
        <f t="shared" si="21"/>
        <v>1.9159331827786386E-2</v>
      </c>
      <c r="H212" s="5">
        <f t="shared" si="22"/>
        <v>8.6307785848144143E-3</v>
      </c>
      <c r="I212" s="5">
        <f t="shared" si="23"/>
        <v>-8.0689783881705245E-3</v>
      </c>
    </row>
    <row r="213" spans="1:9" x14ac:dyDescent="0.3">
      <c r="A213" s="23">
        <v>44502</v>
      </c>
      <c r="B213">
        <v>22.590707778930661</v>
      </c>
      <c r="C213">
        <v>11.199966430664061</v>
      </c>
      <c r="D213">
        <v>50.650196075439453</v>
      </c>
      <c r="E213">
        <v>223.26896667480469</v>
      </c>
      <c r="F213" s="5">
        <f t="shared" si="20"/>
        <v>0</v>
      </c>
      <c r="G213" s="5">
        <f t="shared" si="21"/>
        <v>-5.1640738657352067E-2</v>
      </c>
      <c r="H213" s="5">
        <f t="shared" si="22"/>
        <v>-5.4685977733079059E-3</v>
      </c>
      <c r="I213" s="5">
        <f t="shared" si="23"/>
        <v>4.0841467350197407E-3</v>
      </c>
    </row>
    <row r="214" spans="1:9" x14ac:dyDescent="0.3">
      <c r="A214" s="23">
        <v>44503</v>
      </c>
      <c r="B214">
        <v>22.528373718261719</v>
      </c>
      <c r="C214">
        <v>11.774073600769039</v>
      </c>
      <c r="D214">
        <v>49.749637603759773</v>
      </c>
      <c r="E214">
        <v>222.35896301269531</v>
      </c>
      <c r="F214" s="5">
        <f t="shared" si="20"/>
        <v>-2.7630926099948476E-3</v>
      </c>
      <c r="G214" s="5">
        <f t="shared" si="21"/>
        <v>4.998918067908991E-2</v>
      </c>
      <c r="H214" s="5">
        <f t="shared" si="22"/>
        <v>-1.7939922639070644E-2</v>
      </c>
      <c r="I214" s="5">
        <f t="shared" si="23"/>
        <v>-4.0841467350197893E-3</v>
      </c>
    </row>
    <row r="215" spans="1:9" x14ac:dyDescent="0.3">
      <c r="A215" s="23">
        <v>44504</v>
      </c>
      <c r="B215">
        <v>22.368093490600589</v>
      </c>
      <c r="C215">
        <v>10.98589038848877</v>
      </c>
      <c r="D215">
        <v>49.59814453125</v>
      </c>
      <c r="E215">
        <v>220.26031494140619</v>
      </c>
      <c r="F215" s="5">
        <f t="shared" si="20"/>
        <v>-7.1400231932648144E-3</v>
      </c>
      <c r="G215" s="5">
        <f t="shared" si="21"/>
        <v>-6.9288204224179667E-2</v>
      </c>
      <c r="H215" s="5">
        <f t="shared" si="22"/>
        <v>-3.0497548445257592E-3</v>
      </c>
      <c r="I215" s="5">
        <f t="shared" si="23"/>
        <v>-9.4829299251400871E-3</v>
      </c>
    </row>
    <row r="216" spans="1:9" x14ac:dyDescent="0.3">
      <c r="A216" s="23">
        <v>44505</v>
      </c>
      <c r="B216">
        <v>22.252340316772461</v>
      </c>
      <c r="C216">
        <v>11.32646369934082</v>
      </c>
      <c r="D216">
        <v>49.99371337890625</v>
      </c>
      <c r="E216">
        <v>221.7739562988281</v>
      </c>
      <c r="F216" s="5">
        <f t="shared" si="20"/>
        <v>-5.1883598439127132E-3</v>
      </c>
      <c r="G216" s="5">
        <f t="shared" si="21"/>
        <v>3.0530150503262552E-2</v>
      </c>
      <c r="H216" s="5">
        <f t="shared" si="22"/>
        <v>7.9438407142796708E-3</v>
      </c>
      <c r="I216" s="5">
        <f t="shared" si="23"/>
        <v>6.8485516714387315E-3</v>
      </c>
    </row>
    <row r="217" spans="1:9" x14ac:dyDescent="0.3">
      <c r="A217" s="23">
        <v>44508</v>
      </c>
      <c r="B217">
        <v>21.290655136108398</v>
      </c>
      <c r="C217">
        <v>11.92003154754639</v>
      </c>
      <c r="D217">
        <v>52.013656616210938</v>
      </c>
      <c r="E217">
        <v>222.34968566894531</v>
      </c>
      <c r="F217" s="5">
        <f t="shared" si="20"/>
        <v>-4.4178935414551757E-2</v>
      </c>
      <c r="G217" s="5">
        <f t="shared" si="21"/>
        <v>5.1078400247349845E-2</v>
      </c>
      <c r="H217" s="5">
        <f t="shared" si="22"/>
        <v>3.9609046234470334E-2</v>
      </c>
      <c r="I217" s="5">
        <f t="shared" si="23"/>
        <v>2.5926550096004E-3</v>
      </c>
    </row>
    <row r="218" spans="1:9" x14ac:dyDescent="0.3">
      <c r="A218" s="23">
        <v>44509</v>
      </c>
      <c r="B218">
        <v>21.27284049987793</v>
      </c>
      <c r="C218">
        <v>11.491884231567379</v>
      </c>
      <c r="D218">
        <v>51.180339813232422</v>
      </c>
      <c r="E218">
        <v>223.7889709472656</v>
      </c>
      <c r="F218" s="5">
        <f t="shared" si="20"/>
        <v>-8.3708525366754107E-4</v>
      </c>
      <c r="G218" s="5">
        <f t="shared" si="21"/>
        <v>-3.6579241001748815E-2</v>
      </c>
      <c r="H218" s="5">
        <f t="shared" si="22"/>
        <v>-1.6150841055378746E-2</v>
      </c>
      <c r="I218" s="5">
        <f t="shared" si="23"/>
        <v>6.4522105413425479E-3</v>
      </c>
    </row>
    <row r="219" spans="1:9" x14ac:dyDescent="0.3">
      <c r="A219" s="23">
        <v>44510</v>
      </c>
      <c r="B219">
        <v>21.459835052490231</v>
      </c>
      <c r="C219">
        <v>10.63558769226074</v>
      </c>
      <c r="D219">
        <v>49.802864074707031</v>
      </c>
      <c r="E219">
        <v>224.29042053222659</v>
      </c>
      <c r="F219" s="5">
        <f t="shared" si="20"/>
        <v>8.7518857067636364E-3</v>
      </c>
      <c r="G219" s="5">
        <f t="shared" si="21"/>
        <v>-7.7435359909609175E-2</v>
      </c>
      <c r="H219" s="5">
        <f t="shared" si="22"/>
        <v>-2.7282976363195145E-2</v>
      </c>
      <c r="I219" s="5">
        <f t="shared" si="23"/>
        <v>2.238218511432355E-3</v>
      </c>
    </row>
    <row r="220" spans="1:9" x14ac:dyDescent="0.3">
      <c r="A220" s="23">
        <v>44511</v>
      </c>
      <c r="B220">
        <v>22.154386520385739</v>
      </c>
      <c r="C220">
        <v>11.238888740539551</v>
      </c>
      <c r="D220">
        <v>52.814476013183587</v>
      </c>
      <c r="E220">
        <v>223.38037109375</v>
      </c>
      <c r="F220" s="5">
        <f t="shared" si="20"/>
        <v>3.1852463026366233E-2</v>
      </c>
      <c r="G220" s="5">
        <f t="shared" si="21"/>
        <v>5.5174265749306096E-2</v>
      </c>
      <c r="H220" s="5">
        <f t="shared" si="22"/>
        <v>5.8712826134506867E-2</v>
      </c>
      <c r="I220" s="5">
        <f t="shared" si="23"/>
        <v>-4.0657139536231218E-3</v>
      </c>
    </row>
    <row r="221" spans="1:9" x14ac:dyDescent="0.3">
      <c r="A221" s="23">
        <v>44512</v>
      </c>
      <c r="B221">
        <v>22.011917114257809</v>
      </c>
      <c r="C221">
        <v>11.24862003326416</v>
      </c>
      <c r="D221">
        <v>53.439044952392578</v>
      </c>
      <c r="E221">
        <v>225.12615966796881</v>
      </c>
      <c r="F221" s="5">
        <f t="shared" si="20"/>
        <v>-6.4515202115448178E-3</v>
      </c>
      <c r="G221" s="5">
        <f t="shared" si="21"/>
        <v>8.6548433887799741E-4</v>
      </c>
      <c r="H221" s="5">
        <f t="shared" si="22"/>
        <v>1.1756337617164846E-2</v>
      </c>
      <c r="I221" s="5">
        <f t="shared" si="23"/>
        <v>7.7849363229498692E-3</v>
      </c>
    </row>
    <row r="222" spans="1:9" x14ac:dyDescent="0.3">
      <c r="A222" s="23">
        <v>44515</v>
      </c>
      <c r="B222">
        <v>22.287956237792969</v>
      </c>
      <c r="C222">
        <v>10.32420825958252</v>
      </c>
      <c r="D222">
        <v>52.010234832763672</v>
      </c>
      <c r="E222">
        <v>224.21614074707031</v>
      </c>
      <c r="F222" s="5">
        <f t="shared" si="20"/>
        <v>1.2462459837543433E-2</v>
      </c>
      <c r="G222" s="5">
        <f t="shared" si="21"/>
        <v>-8.5754003390505498E-2</v>
      </c>
      <c r="H222" s="5">
        <f t="shared" si="22"/>
        <v>-2.7101134747678935E-2</v>
      </c>
      <c r="I222" s="5">
        <f t="shared" si="23"/>
        <v>-4.0504540267793029E-3</v>
      </c>
    </row>
    <row r="223" spans="1:9" x14ac:dyDescent="0.3">
      <c r="A223" s="23">
        <v>44516</v>
      </c>
      <c r="B223">
        <v>22.314664840698239</v>
      </c>
      <c r="C223">
        <v>10.24636173248291</v>
      </c>
      <c r="D223">
        <v>51.822021484375</v>
      </c>
      <c r="E223">
        <v>224.23469543457031</v>
      </c>
      <c r="F223" s="5">
        <f t="shared" si="20"/>
        <v>1.1976249579873661E-3</v>
      </c>
      <c r="G223" s="5">
        <f t="shared" si="21"/>
        <v>-7.5687643810442269E-3</v>
      </c>
      <c r="H223" s="5">
        <f t="shared" si="22"/>
        <v>-3.6253388148613517E-3</v>
      </c>
      <c r="I223" s="5">
        <f t="shared" si="23"/>
        <v>8.2750152362571526E-5</v>
      </c>
    </row>
    <row r="224" spans="1:9" x14ac:dyDescent="0.3">
      <c r="A224" s="23">
        <v>44517</v>
      </c>
      <c r="B224">
        <v>22.038629531860352</v>
      </c>
      <c r="C224">
        <v>10.06148052215576</v>
      </c>
      <c r="D224">
        <v>50.846664428710938</v>
      </c>
      <c r="E224">
        <v>222.62825012207031</v>
      </c>
      <c r="F224" s="5">
        <f t="shared" si="20"/>
        <v>-1.2447277104792348E-2</v>
      </c>
      <c r="G224" s="5">
        <f t="shared" si="21"/>
        <v>-1.8208366601576393E-2</v>
      </c>
      <c r="H224" s="5">
        <f t="shared" si="22"/>
        <v>-1.9000660052147272E-2</v>
      </c>
      <c r="I224" s="5">
        <f t="shared" si="23"/>
        <v>-7.1899102347810035E-3</v>
      </c>
    </row>
    <row r="225" spans="1:9" x14ac:dyDescent="0.3">
      <c r="A225" s="23">
        <v>44518</v>
      </c>
      <c r="B225">
        <v>21.789304733276371</v>
      </c>
      <c r="C225">
        <v>9.9155197143554688</v>
      </c>
      <c r="D225">
        <v>51.351448059082031</v>
      </c>
      <c r="E225">
        <v>223.08323669433591</v>
      </c>
      <c r="F225" s="5">
        <f t="shared" si="20"/>
        <v>-1.1377560559343544E-2</v>
      </c>
      <c r="G225" s="5">
        <f t="shared" si="21"/>
        <v>-1.461314546572927E-2</v>
      </c>
      <c r="H225" s="5">
        <f t="shared" si="22"/>
        <v>9.8786117101742291E-3</v>
      </c>
      <c r="I225" s="5">
        <f t="shared" si="23"/>
        <v>2.0416199436790222E-3</v>
      </c>
    </row>
    <row r="226" spans="1:9" x14ac:dyDescent="0.3">
      <c r="A226" s="23">
        <v>44519</v>
      </c>
      <c r="B226">
        <v>21.887252807617191</v>
      </c>
      <c r="C226">
        <v>9.6041402816772461</v>
      </c>
      <c r="D226">
        <v>51.060550689697273</v>
      </c>
      <c r="E226">
        <v>224.07684326171881</v>
      </c>
      <c r="F226" s="5">
        <f t="shared" si="20"/>
        <v>4.4851629365836743E-3</v>
      </c>
      <c r="G226" s="5">
        <f t="shared" si="21"/>
        <v>-3.1906892736947037E-2</v>
      </c>
      <c r="H226" s="5">
        <f t="shared" si="22"/>
        <v>-5.6809388603724816E-3</v>
      </c>
      <c r="I226" s="5">
        <f t="shared" si="23"/>
        <v>4.4440827668704372E-3</v>
      </c>
    </row>
    <row r="227" spans="1:9" x14ac:dyDescent="0.3">
      <c r="A227" s="23">
        <v>44522</v>
      </c>
      <c r="B227">
        <v>22.20781326293945</v>
      </c>
      <c r="C227">
        <v>10.343668937683111</v>
      </c>
      <c r="D227">
        <v>49.614631652832031</v>
      </c>
      <c r="E227">
        <v>226.49116516113281</v>
      </c>
      <c r="F227" s="5">
        <f t="shared" si="20"/>
        <v>1.4539771961282108E-2</v>
      </c>
      <c r="G227" s="5">
        <f t="shared" si="21"/>
        <v>7.4180350865358499E-2</v>
      </c>
      <c r="H227" s="5">
        <f t="shared" si="22"/>
        <v>-2.8726413674322201E-2</v>
      </c>
      <c r="I227" s="5">
        <f t="shared" si="23"/>
        <v>1.0716894948946766E-2</v>
      </c>
    </row>
    <row r="228" spans="1:9" x14ac:dyDescent="0.3">
      <c r="A228" s="23">
        <v>44523</v>
      </c>
      <c r="B228">
        <v>21.913967132568359</v>
      </c>
      <c r="C228">
        <v>11.25834846496582</v>
      </c>
      <c r="D228">
        <v>50.675544738769531</v>
      </c>
      <c r="E228">
        <v>229.70404052734381</v>
      </c>
      <c r="F228" s="5">
        <f t="shared" si="20"/>
        <v>-1.3319973594934267E-2</v>
      </c>
      <c r="G228" s="5">
        <f t="shared" si="21"/>
        <v>8.4735303509339874E-2</v>
      </c>
      <c r="H228" s="5">
        <f t="shared" si="22"/>
        <v>2.1157658705686744E-2</v>
      </c>
      <c r="I228" s="5">
        <f t="shared" si="23"/>
        <v>1.4085761743378661E-2</v>
      </c>
    </row>
    <row r="229" spans="1:9" x14ac:dyDescent="0.3">
      <c r="A229" s="23">
        <v>44524</v>
      </c>
      <c r="B229">
        <v>22.011917114257809</v>
      </c>
      <c r="C229">
        <v>11.34592437744141</v>
      </c>
      <c r="D229">
        <v>50.735431671142578</v>
      </c>
      <c r="E229">
        <v>228.98905944824219</v>
      </c>
      <c r="F229" s="5">
        <f t="shared" si="20"/>
        <v>4.4597915656736349E-3</v>
      </c>
      <c r="G229" s="5">
        <f t="shared" si="21"/>
        <v>7.7486545370620726E-3</v>
      </c>
      <c r="H229" s="5">
        <f t="shared" si="22"/>
        <v>1.1810741096212685E-3</v>
      </c>
      <c r="I229" s="5">
        <f t="shared" si="23"/>
        <v>-3.1174729168285636E-3</v>
      </c>
    </row>
    <row r="230" spans="1:9" x14ac:dyDescent="0.3">
      <c r="A230" s="23">
        <v>44526</v>
      </c>
      <c r="B230">
        <v>21.219413757324219</v>
      </c>
      <c r="C230">
        <v>10.217171669006349</v>
      </c>
      <c r="D230">
        <v>49.375076293945313</v>
      </c>
      <c r="E230">
        <v>222.6654052734375</v>
      </c>
      <c r="F230" s="5">
        <f t="shared" si="20"/>
        <v>-3.6667487799675554E-2</v>
      </c>
      <c r="G230" s="5">
        <f t="shared" si="21"/>
        <v>-0.10478879199367487</v>
      </c>
      <c r="H230" s="5">
        <f t="shared" si="22"/>
        <v>-2.7178747631034231E-2</v>
      </c>
      <c r="I230" s="5">
        <f t="shared" si="23"/>
        <v>-2.8004007164936767E-2</v>
      </c>
    </row>
    <row r="231" spans="1:9" x14ac:dyDescent="0.3">
      <c r="A231" s="23">
        <v>44529</v>
      </c>
      <c r="B231">
        <v>21.03242111206055</v>
      </c>
      <c r="C231">
        <v>10.35340023040771</v>
      </c>
      <c r="D231">
        <v>50.957897186279297</v>
      </c>
      <c r="E231">
        <v>222.35896301269531</v>
      </c>
      <c r="F231" s="5">
        <f t="shared" si="20"/>
        <v>-8.8513962389038317E-3</v>
      </c>
      <c r="G231" s="5">
        <f t="shared" si="21"/>
        <v>1.3245188676984265E-2</v>
      </c>
      <c r="H231" s="5">
        <f t="shared" si="22"/>
        <v>3.1553977993095915E-2</v>
      </c>
      <c r="I231" s="5">
        <f t="shared" si="23"/>
        <v>-1.3771933899130858E-3</v>
      </c>
    </row>
    <row r="232" spans="1:9" x14ac:dyDescent="0.3">
      <c r="A232" s="23">
        <v>44530</v>
      </c>
      <c r="B232">
        <v>20.818710327148441</v>
      </c>
      <c r="C232">
        <v>9.6917181015014648</v>
      </c>
      <c r="D232">
        <v>50.050979614257813</v>
      </c>
      <c r="E232">
        <v>218.81178283691409</v>
      </c>
      <c r="F232" s="5">
        <f t="shared" si="20"/>
        <v>-1.0212992344785158E-2</v>
      </c>
      <c r="G232" s="5">
        <f t="shared" si="21"/>
        <v>-6.6043273593830512E-2</v>
      </c>
      <c r="H232" s="5">
        <f t="shared" si="22"/>
        <v>-1.7957668124886771E-2</v>
      </c>
      <c r="I232" s="5">
        <f t="shared" si="23"/>
        <v>-1.6081105336797862E-2</v>
      </c>
    </row>
    <row r="233" spans="1:9" x14ac:dyDescent="0.3">
      <c r="A233" s="23">
        <v>44531</v>
      </c>
      <c r="B233">
        <v>20.99680328369141</v>
      </c>
      <c r="C233">
        <v>9.2246465682983398</v>
      </c>
      <c r="D233">
        <v>49.109848022460938</v>
      </c>
      <c r="E233">
        <v>216.59242248535159</v>
      </c>
      <c r="F233" s="5">
        <f t="shared" si="20"/>
        <v>8.5180842227408123E-3</v>
      </c>
      <c r="G233" s="5">
        <f t="shared" si="21"/>
        <v>-4.9392840029136159E-2</v>
      </c>
      <c r="H233" s="5">
        <f t="shared" si="22"/>
        <v>-1.8982492871054895E-2</v>
      </c>
      <c r="I233" s="5">
        <f t="shared" si="23"/>
        <v>-1.0194571139998975E-2</v>
      </c>
    </row>
    <row r="234" spans="1:9" x14ac:dyDescent="0.3">
      <c r="A234" s="23">
        <v>44532</v>
      </c>
      <c r="B234">
        <v>21.442026138305661</v>
      </c>
      <c r="C234">
        <v>9.7403697967529297</v>
      </c>
      <c r="D234">
        <v>50.213535308837891</v>
      </c>
      <c r="E234">
        <v>222.93467712402341</v>
      </c>
      <c r="F234" s="5">
        <f t="shared" si="20"/>
        <v>2.0982632907019679E-2</v>
      </c>
      <c r="G234" s="5">
        <f t="shared" si="21"/>
        <v>5.4400206933069073E-2</v>
      </c>
      <c r="H234" s="5">
        <f t="shared" si="22"/>
        <v>2.222503260969496E-2</v>
      </c>
      <c r="I234" s="5">
        <f t="shared" si="23"/>
        <v>2.8861450807330706E-2</v>
      </c>
    </row>
    <row r="235" spans="1:9" x14ac:dyDescent="0.3">
      <c r="A235" s="23">
        <v>44533</v>
      </c>
      <c r="B235">
        <v>21.157087326049801</v>
      </c>
      <c r="C235">
        <v>9.7598304748535156</v>
      </c>
      <c r="D235">
        <v>49.777202606201172</v>
      </c>
      <c r="E235">
        <v>223.25965881347659</v>
      </c>
      <c r="F235" s="5">
        <f t="shared" si="20"/>
        <v>-1.3377886939159235E-2</v>
      </c>
      <c r="G235" s="5">
        <f t="shared" si="21"/>
        <v>1.9959471482505599E-3</v>
      </c>
      <c r="H235" s="5">
        <f t="shared" si="22"/>
        <v>-8.7275177948987707E-3</v>
      </c>
      <c r="I235" s="5">
        <f t="shared" si="23"/>
        <v>1.4566825293103535E-3</v>
      </c>
    </row>
    <row r="236" spans="1:9" x14ac:dyDescent="0.3">
      <c r="A236" s="23">
        <v>44536</v>
      </c>
      <c r="B236">
        <v>21.691354751586911</v>
      </c>
      <c r="C236">
        <v>9.3997974395751953</v>
      </c>
      <c r="D236">
        <v>50.281978607177727</v>
      </c>
      <c r="E236">
        <v>228.48760986328119</v>
      </c>
      <c r="F236" s="5">
        <f t="shared" si="20"/>
        <v>2.4938835102425651E-2</v>
      </c>
      <c r="G236" s="5">
        <f t="shared" si="21"/>
        <v>-3.7586890831975625E-2</v>
      </c>
      <c r="H236" s="5">
        <f t="shared" si="22"/>
        <v>1.0089634495536737E-2</v>
      </c>
      <c r="I236" s="5">
        <f t="shared" si="23"/>
        <v>2.3146501688246793E-2</v>
      </c>
    </row>
    <row r="237" spans="1:9" x14ac:dyDescent="0.3">
      <c r="A237" s="23">
        <v>44537</v>
      </c>
      <c r="B237">
        <v>22.100959777832031</v>
      </c>
      <c r="C237">
        <v>9.5165653228759766</v>
      </c>
      <c r="D237">
        <v>51.180339813232422</v>
      </c>
      <c r="E237">
        <v>229.79695129394531</v>
      </c>
      <c r="F237" s="5">
        <f t="shared" si="20"/>
        <v>1.870725382163204E-2</v>
      </c>
      <c r="G237" s="5">
        <f t="shared" si="21"/>
        <v>1.2345858229958163E-2</v>
      </c>
      <c r="H237" s="5">
        <f t="shared" si="22"/>
        <v>1.7708735558970776E-2</v>
      </c>
      <c r="I237" s="5">
        <f t="shared" si="23"/>
        <v>5.7141134755881442E-3</v>
      </c>
    </row>
    <row r="238" spans="1:9" x14ac:dyDescent="0.3">
      <c r="A238" s="23">
        <v>44538</v>
      </c>
      <c r="B238">
        <v>22.154386520385739</v>
      </c>
      <c r="C238">
        <v>9.7501010894775391</v>
      </c>
      <c r="D238">
        <v>51.599567413330078</v>
      </c>
      <c r="E238">
        <v>229.91761779785159</v>
      </c>
      <c r="F238" s="5">
        <f t="shared" si="20"/>
        <v>2.414477480250653E-3</v>
      </c>
      <c r="G238" s="5">
        <f t="shared" si="21"/>
        <v>2.424365481517772E-2</v>
      </c>
      <c r="H238" s="5">
        <f t="shared" si="22"/>
        <v>8.1578187094012225E-3</v>
      </c>
      <c r="I238" s="5">
        <f t="shared" si="23"/>
        <v>5.2496272596209764E-4</v>
      </c>
    </row>
    <row r="239" spans="1:9" x14ac:dyDescent="0.3">
      <c r="A239" s="23">
        <v>44539</v>
      </c>
      <c r="B239">
        <v>21.860538482666019</v>
      </c>
      <c r="C239">
        <v>9.3706064224243164</v>
      </c>
      <c r="D239">
        <v>52.292579650878913</v>
      </c>
      <c r="E239">
        <v>229.5926513671875</v>
      </c>
      <c r="F239" s="5">
        <f t="shared" si="20"/>
        <v>-1.3352398235318244E-2</v>
      </c>
      <c r="G239" s="5">
        <f t="shared" si="21"/>
        <v>-3.9699839375739128E-2</v>
      </c>
      <c r="H239" s="5">
        <f t="shared" si="22"/>
        <v>1.3341191534782819E-2</v>
      </c>
      <c r="I239" s="5">
        <f t="shared" si="23"/>
        <v>-1.4144035798382235E-3</v>
      </c>
    </row>
    <row r="240" spans="1:9" x14ac:dyDescent="0.3">
      <c r="A240" s="23">
        <v>44540</v>
      </c>
      <c r="B240">
        <v>21.744779586791989</v>
      </c>
      <c r="C240">
        <v>9.1078786849975586</v>
      </c>
      <c r="D240">
        <v>51.7279052734375</v>
      </c>
      <c r="E240">
        <v>230.7161865234375</v>
      </c>
      <c r="F240" s="5">
        <f t="shared" si="20"/>
        <v>-5.3094059593575904E-3</v>
      </c>
      <c r="G240" s="5">
        <f t="shared" si="21"/>
        <v>-2.843798522842669E-2</v>
      </c>
      <c r="H240" s="5">
        <f t="shared" si="22"/>
        <v>-1.0857090786637977E-2</v>
      </c>
      <c r="I240" s="5">
        <f t="shared" si="23"/>
        <v>4.8816676760537548E-3</v>
      </c>
    </row>
    <row r="241" spans="1:9" x14ac:dyDescent="0.3">
      <c r="A241" s="23">
        <v>44543</v>
      </c>
      <c r="B241">
        <v>21.299554824829102</v>
      </c>
      <c r="C241">
        <v>8.9424562454223633</v>
      </c>
      <c r="D241">
        <v>50.940776824951172</v>
      </c>
      <c r="E241">
        <v>228.19047546386719</v>
      </c>
      <c r="F241" s="5">
        <f t="shared" si="20"/>
        <v>-2.068753747325288E-2</v>
      </c>
      <c r="G241" s="5">
        <f t="shared" si="21"/>
        <v>-1.8329529244120731E-2</v>
      </c>
      <c r="H241" s="5">
        <f t="shared" si="22"/>
        <v>-1.5333670500159081E-2</v>
      </c>
      <c r="I241" s="5">
        <f t="shared" si="23"/>
        <v>-1.1007626481141163E-2</v>
      </c>
    </row>
    <row r="242" spans="1:9" x14ac:dyDescent="0.3">
      <c r="A242" s="23">
        <v>44544</v>
      </c>
      <c r="B242">
        <v>21.023515701293949</v>
      </c>
      <c r="C242">
        <v>8.8743419647216797</v>
      </c>
      <c r="D242">
        <v>50.752548217773438</v>
      </c>
      <c r="E242">
        <v>227.14115905761719</v>
      </c>
      <c r="F242" s="5">
        <f t="shared" si="20"/>
        <v>-1.3044565734163027E-2</v>
      </c>
      <c r="G242" s="5">
        <f t="shared" si="21"/>
        <v>-7.6461114667387645E-3</v>
      </c>
      <c r="H242" s="5">
        <f t="shared" si="22"/>
        <v>-3.7018913887548162E-3</v>
      </c>
      <c r="I242" s="5">
        <f t="shared" si="23"/>
        <v>-4.6090286035895787E-3</v>
      </c>
    </row>
    <row r="243" spans="1:9" x14ac:dyDescent="0.3">
      <c r="A243" s="23">
        <v>44545</v>
      </c>
      <c r="B243">
        <v>21.48654937744141</v>
      </c>
      <c r="C243">
        <v>9.2246465682983398</v>
      </c>
      <c r="D243">
        <v>48.853179931640618</v>
      </c>
      <c r="E243">
        <v>229.471923828125</v>
      </c>
      <c r="F243" s="5">
        <f t="shared" si="20"/>
        <v>2.1785522486203461E-2</v>
      </c>
      <c r="G243" s="5">
        <f t="shared" si="21"/>
        <v>3.8714689020545166E-2</v>
      </c>
      <c r="H243" s="5">
        <f t="shared" si="22"/>
        <v>-3.8142355641796681E-2</v>
      </c>
      <c r="I243" s="5">
        <f t="shared" si="23"/>
        <v>1.02090154719647E-2</v>
      </c>
    </row>
    <row r="244" spans="1:9" x14ac:dyDescent="0.3">
      <c r="A244" s="23">
        <v>44546</v>
      </c>
      <c r="B244">
        <v>21.424221038818359</v>
      </c>
      <c r="C244">
        <v>9.4971036911010742</v>
      </c>
      <c r="D244">
        <v>49.931201934814453</v>
      </c>
      <c r="E244">
        <v>230.61407470703119</v>
      </c>
      <c r="F244" s="5">
        <f t="shared" si="20"/>
        <v>-2.9050227647578436E-3</v>
      </c>
      <c r="G244" s="5">
        <f t="shared" si="21"/>
        <v>2.9108000688771066E-2</v>
      </c>
      <c r="H244" s="5">
        <f t="shared" si="22"/>
        <v>2.1826624413213581E-2</v>
      </c>
      <c r="I244" s="5">
        <f t="shared" si="23"/>
        <v>4.9649553726231989E-3</v>
      </c>
    </row>
    <row r="245" spans="1:9" x14ac:dyDescent="0.3">
      <c r="A245" s="23">
        <v>44547</v>
      </c>
      <c r="B245">
        <v>21.450933456420898</v>
      </c>
      <c r="C245">
        <v>9.9057912826538086</v>
      </c>
      <c r="D245">
        <v>49.948310852050781</v>
      </c>
      <c r="E245">
        <v>226.43415832519531</v>
      </c>
      <c r="F245" s="5">
        <f t="shared" si="20"/>
        <v>1.2460559675310312E-3</v>
      </c>
      <c r="G245" s="5">
        <f t="shared" si="21"/>
        <v>4.2132686651583165E-2</v>
      </c>
      <c r="H245" s="5">
        <f t="shared" si="22"/>
        <v>3.4259112657406942E-4</v>
      </c>
      <c r="I245" s="5">
        <f t="shared" si="23"/>
        <v>-1.8291430185570435E-2</v>
      </c>
    </row>
    <row r="246" spans="1:9" x14ac:dyDescent="0.3">
      <c r="A246" s="23">
        <v>44550</v>
      </c>
      <c r="B246">
        <v>20.676239013671879</v>
      </c>
      <c r="C246">
        <v>9.7695608139038086</v>
      </c>
      <c r="D246">
        <v>49.126960754394531</v>
      </c>
      <c r="E246">
        <v>224.52146911621091</v>
      </c>
      <c r="F246" s="5">
        <f t="shared" si="20"/>
        <v>-3.6782994984992032E-2</v>
      </c>
      <c r="G246" s="5">
        <f t="shared" si="21"/>
        <v>-1.3848051626649064E-2</v>
      </c>
      <c r="H246" s="5">
        <f t="shared" si="22"/>
        <v>-1.6580704778641441E-2</v>
      </c>
      <c r="I246" s="5">
        <f t="shared" si="23"/>
        <v>-8.4828775259182341E-3</v>
      </c>
    </row>
    <row r="247" spans="1:9" x14ac:dyDescent="0.3">
      <c r="A247" s="23">
        <v>44551</v>
      </c>
      <c r="B247">
        <v>21.112556457519531</v>
      </c>
      <c r="C247">
        <v>10.53828239440918</v>
      </c>
      <c r="D247">
        <v>50.684104919433587</v>
      </c>
      <c r="E247">
        <v>225.9956359863281</v>
      </c>
      <c r="F247" s="5">
        <f t="shared" si="20"/>
        <v>2.0882789033947465E-2</v>
      </c>
      <c r="G247" s="5">
        <f t="shared" si="21"/>
        <v>7.5743056624666016E-2</v>
      </c>
      <c r="H247" s="5">
        <f t="shared" si="22"/>
        <v>3.120436603627098E-2</v>
      </c>
      <c r="I247" s="5">
        <f t="shared" si="23"/>
        <v>6.5443558736905487E-3</v>
      </c>
    </row>
    <row r="248" spans="1:9" x14ac:dyDescent="0.3">
      <c r="A248" s="23">
        <v>44552</v>
      </c>
      <c r="B248">
        <v>20.987895965576168</v>
      </c>
      <c r="C248">
        <v>10.616127967834471</v>
      </c>
      <c r="D248">
        <v>50.786773681640618</v>
      </c>
      <c r="E248">
        <v>226.62077331542969</v>
      </c>
      <c r="F248" s="5">
        <f t="shared" si="20"/>
        <v>-5.9220672984598615E-3</v>
      </c>
      <c r="G248" s="5">
        <f t="shared" si="21"/>
        <v>7.3597820479457303E-3</v>
      </c>
      <c r="H248" s="5">
        <f t="shared" si="22"/>
        <v>2.0236110824741571E-3</v>
      </c>
      <c r="I248" s="5">
        <f t="shared" si="23"/>
        <v>2.7623290440270598E-3</v>
      </c>
    </row>
    <row r="249" spans="1:9" x14ac:dyDescent="0.3">
      <c r="A249" s="23">
        <v>44553</v>
      </c>
      <c r="B249">
        <v>20.970090866088871</v>
      </c>
      <c r="C249">
        <v>10.29501438140869</v>
      </c>
      <c r="D249">
        <v>51.505447387695313</v>
      </c>
      <c r="E249">
        <v>229.18653869628909</v>
      </c>
      <c r="F249" s="5">
        <f t="shared" si="20"/>
        <v>-8.4871090824720804E-4</v>
      </c>
      <c r="G249" s="5">
        <f t="shared" si="21"/>
        <v>-3.0714613789216461E-2</v>
      </c>
      <c r="H249" s="5">
        <f t="shared" si="22"/>
        <v>1.4051616507210226E-2</v>
      </c>
      <c r="I249" s="5">
        <f t="shared" si="23"/>
        <v>1.1258233089359693E-2</v>
      </c>
    </row>
    <row r="250" spans="1:9" x14ac:dyDescent="0.3">
      <c r="A250" s="23">
        <v>44557</v>
      </c>
      <c r="B250">
        <v>21.07694244384766</v>
      </c>
      <c r="C250">
        <v>10.577205657958981</v>
      </c>
      <c r="D250">
        <v>52.45513916015625</v>
      </c>
      <c r="E250">
        <v>231.34181213378909</v>
      </c>
      <c r="F250" s="5">
        <f t="shared" si="20"/>
        <v>5.0824897435326625E-3</v>
      </c>
      <c r="G250" s="5">
        <f t="shared" si="21"/>
        <v>2.7041538630518697E-2</v>
      </c>
      <c r="H250" s="5">
        <f t="shared" si="22"/>
        <v>1.8270735529208177E-2</v>
      </c>
      <c r="I250" s="5">
        <f t="shared" si="23"/>
        <v>9.3600716179724278E-3</v>
      </c>
    </row>
    <row r="251" spans="1:9" x14ac:dyDescent="0.3">
      <c r="A251" s="23">
        <v>44558</v>
      </c>
      <c r="B251">
        <v>21.139272689819339</v>
      </c>
      <c r="C251">
        <v>10.402053833007811</v>
      </c>
      <c r="D251">
        <v>52.241245269775391</v>
      </c>
      <c r="E251">
        <v>232.53611755371091</v>
      </c>
      <c r="F251" s="5">
        <f t="shared" si="20"/>
        <v>2.9529076003559948E-3</v>
      </c>
      <c r="G251" s="5">
        <f t="shared" si="21"/>
        <v>-1.6698005447689949E-2</v>
      </c>
      <c r="H251" s="5">
        <f t="shared" si="22"/>
        <v>-4.0859899628988509E-3</v>
      </c>
      <c r="I251" s="5">
        <f t="shared" si="23"/>
        <v>5.1492342375679644E-3</v>
      </c>
    </row>
    <row r="252" spans="1:9" x14ac:dyDescent="0.3">
      <c r="A252" s="23">
        <v>44559</v>
      </c>
      <c r="B252">
        <v>21.17489051818848</v>
      </c>
      <c r="C252">
        <v>10.13932514190674</v>
      </c>
      <c r="D252">
        <v>52.087242126464837</v>
      </c>
      <c r="E252">
        <v>234.21551513671881</v>
      </c>
      <c r="F252" s="5">
        <f t="shared" si="20"/>
        <v>1.6834947961160641E-3</v>
      </c>
      <c r="G252" s="5">
        <f t="shared" si="21"/>
        <v>-2.5581828697370582E-2</v>
      </c>
      <c r="H252" s="5">
        <f t="shared" si="22"/>
        <v>-2.9522762001218481E-3</v>
      </c>
      <c r="I252" s="5">
        <f t="shared" si="23"/>
        <v>7.1961390709662084E-3</v>
      </c>
    </row>
    <row r="253" spans="1:9" x14ac:dyDescent="0.3">
      <c r="A253" s="23">
        <v>44560</v>
      </c>
      <c r="B253">
        <v>21.52216720581055</v>
      </c>
      <c r="C253">
        <v>9.9544439315795898</v>
      </c>
      <c r="D253">
        <v>52.386688232421882</v>
      </c>
      <c r="E253">
        <v>232.8253173828125</v>
      </c>
      <c r="F253" s="5">
        <f t="shared" si="20"/>
        <v>1.626736662145695E-2</v>
      </c>
      <c r="G253" s="5">
        <f t="shared" si="21"/>
        <v>-1.8402364143554936E-2</v>
      </c>
      <c r="H253" s="5">
        <f t="shared" si="22"/>
        <v>5.7324717265243305E-3</v>
      </c>
      <c r="I253" s="5">
        <f t="shared" si="23"/>
        <v>-5.9532347620995284E-3</v>
      </c>
    </row>
    <row r="254" spans="1:9" x14ac:dyDescent="0.3">
      <c r="A254" s="23">
        <v>44561</v>
      </c>
      <c r="B254">
        <v>21.63792610168457</v>
      </c>
      <c r="C254">
        <v>9.7987537384033203</v>
      </c>
      <c r="D254">
        <v>52.797367095947273</v>
      </c>
      <c r="E254">
        <v>235.05523681640619</v>
      </c>
      <c r="F254" s="5">
        <f t="shared" si="20"/>
        <v>5.3641762367577376E-3</v>
      </c>
      <c r="G254" s="5">
        <f t="shared" si="21"/>
        <v>-1.576386971296145E-2</v>
      </c>
      <c r="H254" s="5">
        <f t="shared" si="22"/>
        <v>7.8088061747979571E-3</v>
      </c>
      <c r="I254" s="5">
        <f t="shared" si="23"/>
        <v>9.5320752181138474E-3</v>
      </c>
    </row>
    <row r="255" spans="1:9" x14ac:dyDescent="0.3">
      <c r="A255" s="23">
        <v>44564</v>
      </c>
      <c r="B255">
        <v>21.709159851074219</v>
      </c>
      <c r="C255">
        <v>11.034543991088871</v>
      </c>
      <c r="D255">
        <v>52.540695190429688</v>
      </c>
      <c r="E255">
        <v>231.1738586425781</v>
      </c>
      <c r="F255" s="5">
        <f t="shared" si="20"/>
        <v>3.2866713850501902E-3</v>
      </c>
      <c r="G255" s="5">
        <f t="shared" si="21"/>
        <v>0.11877550694521877</v>
      </c>
      <c r="H255" s="5">
        <f t="shared" si="22"/>
        <v>-4.8733080507496621E-3</v>
      </c>
      <c r="I255" s="5">
        <f t="shared" si="23"/>
        <v>-1.6650474556151134E-2</v>
      </c>
    </row>
    <row r="256" spans="1:9" x14ac:dyDescent="0.3">
      <c r="A256" s="23">
        <v>44565</v>
      </c>
      <c r="B256">
        <v>21.771493911743161</v>
      </c>
      <c r="C256">
        <v>10.93723773956299</v>
      </c>
      <c r="D256">
        <v>53.541717529296882</v>
      </c>
      <c r="E256">
        <v>235.1485595703125</v>
      </c>
      <c r="F256" s="5">
        <f t="shared" si="20"/>
        <v>2.8672109537479264E-3</v>
      </c>
      <c r="G256" s="5">
        <f t="shared" si="21"/>
        <v>-8.857441685174829E-3</v>
      </c>
      <c r="H256" s="5">
        <f t="shared" si="22"/>
        <v>1.8873101133368684E-2</v>
      </c>
      <c r="I256" s="5">
        <f t="shared" si="23"/>
        <v>1.7047420543609391E-2</v>
      </c>
    </row>
    <row r="257" spans="1:9" x14ac:dyDescent="0.3">
      <c r="A257" s="23">
        <v>44566</v>
      </c>
      <c r="B257">
        <v>20.77419281005859</v>
      </c>
      <c r="C257">
        <v>11.09292793273926</v>
      </c>
      <c r="D257">
        <v>53.584491729736328</v>
      </c>
      <c r="E257">
        <v>235.8576354980469</v>
      </c>
      <c r="F257" s="5">
        <f t="shared" si="20"/>
        <v>-4.6890009309732208E-2</v>
      </c>
      <c r="G257" s="5">
        <f t="shared" si="21"/>
        <v>1.4134508793269036E-2</v>
      </c>
      <c r="H257" s="5">
        <f t="shared" si="22"/>
        <v>7.9857586688598123E-4</v>
      </c>
      <c r="I257" s="5">
        <f t="shared" si="23"/>
        <v>3.0109007942458301E-3</v>
      </c>
    </row>
    <row r="258" spans="1:9" x14ac:dyDescent="0.3">
      <c r="A258" s="23">
        <v>44567</v>
      </c>
      <c r="B258">
        <v>20.694051742553711</v>
      </c>
      <c r="C258">
        <v>11.073466300964361</v>
      </c>
      <c r="D258">
        <v>53.51605224609375</v>
      </c>
      <c r="E258">
        <v>236.51075744628909</v>
      </c>
      <c r="F258" s="5">
        <f t="shared" si="20"/>
        <v>-3.8651825338964843E-3</v>
      </c>
      <c r="G258" s="5">
        <f t="shared" si="21"/>
        <v>-1.7559587337807993E-3</v>
      </c>
      <c r="H258" s="5">
        <f t="shared" si="22"/>
        <v>-1.2780419299033136E-3</v>
      </c>
      <c r="I258" s="5">
        <f t="shared" si="23"/>
        <v>2.7653093398971366E-3</v>
      </c>
    </row>
    <row r="259" spans="1:9" x14ac:dyDescent="0.3">
      <c r="A259" s="23">
        <v>44568</v>
      </c>
      <c r="B259">
        <v>20.56938552856445</v>
      </c>
      <c r="C259">
        <v>11.063736915588381</v>
      </c>
      <c r="D259">
        <v>55.056072235107422</v>
      </c>
      <c r="E259">
        <v>237.71434020996091</v>
      </c>
      <c r="F259" s="5">
        <f t="shared" si="20"/>
        <v>-6.0424725396574473E-3</v>
      </c>
      <c r="G259" s="5">
        <f t="shared" si="21"/>
        <v>-8.7900769643382295E-4</v>
      </c>
      <c r="H259" s="5">
        <f t="shared" si="22"/>
        <v>2.8370510202540999E-2</v>
      </c>
      <c r="I259" s="5">
        <f t="shared" si="23"/>
        <v>5.0760086460976597E-3</v>
      </c>
    </row>
    <row r="260" spans="1:9" x14ac:dyDescent="0.3">
      <c r="A260" s="23">
        <v>44571</v>
      </c>
      <c r="B260">
        <v>20.444723129272461</v>
      </c>
      <c r="C260">
        <v>10.995622634887701</v>
      </c>
      <c r="D260">
        <v>54.636848449707031</v>
      </c>
      <c r="E260">
        <v>233.51579284667969</v>
      </c>
      <c r="F260" s="5">
        <f t="shared" si="20"/>
        <v>-6.0790195020247635E-3</v>
      </c>
      <c r="G260" s="5">
        <f t="shared" si="21"/>
        <v>-6.1755643468180592E-3</v>
      </c>
      <c r="H260" s="5">
        <f t="shared" si="22"/>
        <v>-7.6436259309640067E-3</v>
      </c>
      <c r="I260" s="5">
        <f t="shared" si="23"/>
        <v>-1.7819991434974859E-2</v>
      </c>
    </row>
    <row r="261" spans="1:9" x14ac:dyDescent="0.3">
      <c r="A261" s="23">
        <v>44572</v>
      </c>
      <c r="B261">
        <v>20.783096313476559</v>
      </c>
      <c r="C261">
        <v>11.657304763793951</v>
      </c>
      <c r="D261">
        <v>56.476325988769531</v>
      </c>
      <c r="E261">
        <v>229.914306640625</v>
      </c>
      <c r="F261" s="5">
        <f t="shared" ref="F261:F324" si="24">LN(B261/B260)</f>
        <v>1.6415167566434366E-2</v>
      </c>
      <c r="G261" s="5">
        <f t="shared" ref="G261:G324" si="25">LN(C261/C260)</f>
        <v>5.8435750553855727E-2</v>
      </c>
      <c r="H261" s="5">
        <f t="shared" ref="H261:H324" si="26">LN(D261/D260)</f>
        <v>3.3113006142243218E-2</v>
      </c>
      <c r="I261" s="5">
        <f t="shared" ref="I261:I324" si="27">LN(E261/E260)</f>
        <v>-1.554305046475447E-2</v>
      </c>
    </row>
    <row r="262" spans="1:9" x14ac:dyDescent="0.3">
      <c r="A262" s="23">
        <v>44573</v>
      </c>
      <c r="B262">
        <v>20.863235473632809</v>
      </c>
      <c r="C262">
        <v>12.86390399932861</v>
      </c>
      <c r="D262">
        <v>59.214157104492188</v>
      </c>
      <c r="E262">
        <v>230.4554748535156</v>
      </c>
      <c r="F262" s="5">
        <f t="shared" si="24"/>
        <v>3.8485626768065577E-3</v>
      </c>
      <c r="G262" s="5">
        <f t="shared" si="25"/>
        <v>9.8492247800757909E-2</v>
      </c>
      <c r="H262" s="5">
        <f t="shared" si="26"/>
        <v>4.7339112283817854E-2</v>
      </c>
      <c r="I262" s="5">
        <f t="shared" si="27"/>
        <v>2.3510164390018557E-3</v>
      </c>
    </row>
    <row r="263" spans="1:9" x14ac:dyDescent="0.3">
      <c r="A263" s="23">
        <v>44574</v>
      </c>
      <c r="B263">
        <v>20.720767974853519</v>
      </c>
      <c r="C263">
        <v>12.13410758972168</v>
      </c>
      <c r="D263">
        <v>58.153247833251953</v>
      </c>
      <c r="E263">
        <v>231.033935546875</v>
      </c>
      <c r="F263" s="5">
        <f t="shared" si="24"/>
        <v>-6.8520606183650754E-3</v>
      </c>
      <c r="G263" s="5">
        <f t="shared" si="25"/>
        <v>-5.84049533916422E-2</v>
      </c>
      <c r="H263" s="5">
        <f t="shared" si="26"/>
        <v>-1.8078923495643481E-2</v>
      </c>
      <c r="I263" s="5">
        <f t="shared" si="27"/>
        <v>2.5069307476064647E-3</v>
      </c>
    </row>
    <row r="264" spans="1:9" x14ac:dyDescent="0.3">
      <c r="A264" s="23">
        <v>44575</v>
      </c>
      <c r="B264">
        <v>20.53376579284668</v>
      </c>
      <c r="C264">
        <v>13.07797813415527</v>
      </c>
      <c r="D264">
        <v>58.007804870605469</v>
      </c>
      <c r="E264">
        <v>229.7743835449219</v>
      </c>
      <c r="F264" s="5">
        <f t="shared" si="24"/>
        <v>-9.0658381383327789E-3</v>
      </c>
      <c r="G264" s="5">
        <f t="shared" si="25"/>
        <v>7.4909460903004807E-2</v>
      </c>
      <c r="H264" s="5">
        <f t="shared" si="26"/>
        <v>-2.5041618557165583E-3</v>
      </c>
      <c r="I264" s="5">
        <f t="shared" si="27"/>
        <v>-5.4667204847635075E-3</v>
      </c>
    </row>
    <row r="265" spans="1:9" x14ac:dyDescent="0.3">
      <c r="A265" s="23">
        <v>44579</v>
      </c>
      <c r="B265">
        <v>20.11525917053223</v>
      </c>
      <c r="C265">
        <v>12.77632999420166</v>
      </c>
      <c r="D265">
        <v>58.64947509765625</v>
      </c>
      <c r="E265">
        <v>222.09565734863281</v>
      </c>
      <c r="F265" s="5">
        <f t="shared" si="24"/>
        <v>-2.0591953229690072E-2</v>
      </c>
      <c r="G265" s="5">
        <f t="shared" si="25"/>
        <v>-2.3335517375420747E-2</v>
      </c>
      <c r="H265" s="5">
        <f t="shared" si="26"/>
        <v>1.1001057090148451E-2</v>
      </c>
      <c r="I265" s="5">
        <f t="shared" si="27"/>
        <v>-3.398970835246707E-2</v>
      </c>
    </row>
    <row r="266" spans="1:9" x14ac:dyDescent="0.3">
      <c r="A266" s="23">
        <v>44580</v>
      </c>
      <c r="B266">
        <v>20.542671203613281</v>
      </c>
      <c r="C266">
        <v>12.14383697509766</v>
      </c>
      <c r="D266">
        <v>58.521144866943359</v>
      </c>
      <c r="E266">
        <v>223.44850158691409</v>
      </c>
      <c r="F266" s="5">
        <f t="shared" si="24"/>
        <v>2.1025555146375056E-2</v>
      </c>
      <c r="G266" s="5">
        <f t="shared" si="25"/>
        <v>-5.0772443559508024E-2</v>
      </c>
      <c r="H266" s="5">
        <f t="shared" si="26"/>
        <v>-2.1904856706364386E-3</v>
      </c>
      <c r="I266" s="5">
        <f t="shared" si="27"/>
        <v>6.0727915235899302E-3</v>
      </c>
    </row>
    <row r="267" spans="1:9" x14ac:dyDescent="0.3">
      <c r="A267" s="23">
        <v>44581</v>
      </c>
      <c r="B267">
        <v>20.827617645263668</v>
      </c>
      <c r="C267">
        <v>10.995622634887701</v>
      </c>
      <c r="D267">
        <v>58.187477111816413</v>
      </c>
      <c r="E267">
        <v>225.85569763183591</v>
      </c>
      <c r="F267" s="5">
        <f t="shared" si="24"/>
        <v>1.3775632499027418E-2</v>
      </c>
      <c r="G267" s="5">
        <f t="shared" si="25"/>
        <v>-9.9324544931047656E-2</v>
      </c>
      <c r="H267" s="5">
        <f t="shared" si="26"/>
        <v>-5.7179779622510201E-3</v>
      </c>
      <c r="I267" s="5">
        <f t="shared" si="27"/>
        <v>1.0715319738973519E-2</v>
      </c>
    </row>
    <row r="268" spans="1:9" x14ac:dyDescent="0.3">
      <c r="A268" s="23">
        <v>44582</v>
      </c>
      <c r="B268">
        <v>20.435821533203121</v>
      </c>
      <c r="C268">
        <v>10.46043682098389</v>
      </c>
      <c r="D268">
        <v>56.690223693847663</v>
      </c>
      <c r="E268">
        <v>229.83033752441409</v>
      </c>
      <c r="F268" s="5">
        <f t="shared" si="24"/>
        <v>-1.8990558936094297E-2</v>
      </c>
      <c r="G268" s="5">
        <f t="shared" si="25"/>
        <v>-4.9897032462258961E-2</v>
      </c>
      <c r="H268" s="5">
        <f t="shared" si="26"/>
        <v>-2.6068387442838941E-2</v>
      </c>
      <c r="I268" s="5">
        <f t="shared" si="27"/>
        <v>1.7445084492028206E-2</v>
      </c>
    </row>
    <row r="269" spans="1:9" x14ac:dyDescent="0.3">
      <c r="A269" s="23">
        <v>44585</v>
      </c>
      <c r="B269">
        <v>20.11525917053223</v>
      </c>
      <c r="C269">
        <v>10.44097423553467</v>
      </c>
      <c r="D269">
        <v>55.458209991455078</v>
      </c>
      <c r="E269">
        <v>228.68275451660159</v>
      </c>
      <c r="F269" s="5">
        <f t="shared" si="24"/>
        <v>-1.5810628709308008E-2</v>
      </c>
      <c r="G269" s="5">
        <f t="shared" si="25"/>
        <v>-1.862323172505533E-3</v>
      </c>
      <c r="H269" s="5">
        <f t="shared" si="26"/>
        <v>-2.1972010243323441E-2</v>
      </c>
      <c r="I269" s="5">
        <f t="shared" si="27"/>
        <v>-5.0056821668412431E-3</v>
      </c>
    </row>
    <row r="270" spans="1:9" x14ac:dyDescent="0.3">
      <c r="A270" s="23">
        <v>44586</v>
      </c>
      <c r="B270">
        <v>19.741268157958981</v>
      </c>
      <c r="C270">
        <v>10.68424129486084</v>
      </c>
      <c r="D270">
        <v>55.304195404052727</v>
      </c>
      <c r="E270">
        <v>227.76838684082031</v>
      </c>
      <c r="F270" s="5">
        <f t="shared" si="24"/>
        <v>-1.8767414760285307E-2</v>
      </c>
      <c r="G270" s="5">
        <f t="shared" si="25"/>
        <v>2.3031984005134298E-2</v>
      </c>
      <c r="H270" s="5">
        <f t="shared" si="26"/>
        <v>-2.780992090479086E-3</v>
      </c>
      <c r="I270" s="5">
        <f t="shared" si="27"/>
        <v>-4.0064261692458443E-3</v>
      </c>
    </row>
    <row r="271" spans="1:9" x14ac:dyDescent="0.3">
      <c r="A271" s="23">
        <v>44587</v>
      </c>
      <c r="B271">
        <v>19.9638786315918</v>
      </c>
      <c r="C271">
        <v>10.820469856262211</v>
      </c>
      <c r="D271">
        <v>55.278526306152337</v>
      </c>
      <c r="E271">
        <v>228.47746276855469</v>
      </c>
      <c r="F271" s="5">
        <f t="shared" si="24"/>
        <v>1.121329722608176E-2</v>
      </c>
      <c r="G271" s="5">
        <f t="shared" si="25"/>
        <v>1.2669817582925139E-2</v>
      </c>
      <c r="H271" s="5">
        <f t="shared" si="26"/>
        <v>-4.6425152075198829E-4</v>
      </c>
      <c r="I271" s="5">
        <f t="shared" si="27"/>
        <v>3.1083088174546987E-3</v>
      </c>
    </row>
    <row r="272" spans="1:9" x14ac:dyDescent="0.3">
      <c r="A272" s="23">
        <v>44588</v>
      </c>
      <c r="B272">
        <v>19.652225494384769</v>
      </c>
      <c r="C272">
        <v>10.74262523651123</v>
      </c>
      <c r="D272">
        <v>54.730960845947273</v>
      </c>
      <c r="E272">
        <v>228.20689392089841</v>
      </c>
      <c r="F272" s="5">
        <f t="shared" si="24"/>
        <v>-1.5733983611713426E-2</v>
      </c>
      <c r="G272" s="5">
        <f t="shared" si="25"/>
        <v>-7.2202026280892128E-3</v>
      </c>
      <c r="H272" s="5">
        <f t="shared" si="26"/>
        <v>-9.9549592749944363E-3</v>
      </c>
      <c r="I272" s="5">
        <f t="shared" si="27"/>
        <v>-1.1849272932202158E-3</v>
      </c>
    </row>
    <row r="273" spans="1:9" x14ac:dyDescent="0.3">
      <c r="A273" s="23">
        <v>44589</v>
      </c>
      <c r="B273">
        <v>19.72346115112305</v>
      </c>
      <c r="C273">
        <v>10.927507400512701</v>
      </c>
      <c r="D273">
        <v>53.533164978027337</v>
      </c>
      <c r="E273">
        <v>229.45713806152341</v>
      </c>
      <c r="F273" s="5">
        <f t="shared" si="24"/>
        <v>3.6182599225014476E-3</v>
      </c>
      <c r="G273" s="5">
        <f t="shared" si="25"/>
        <v>1.7063730351998457E-2</v>
      </c>
      <c r="H273" s="5">
        <f t="shared" si="26"/>
        <v>-2.2128193141701526E-2</v>
      </c>
      <c r="I273" s="5">
        <f t="shared" si="27"/>
        <v>5.4636028323647792E-3</v>
      </c>
    </row>
    <row r="274" spans="1:9" x14ac:dyDescent="0.3">
      <c r="A274" s="23">
        <v>44592</v>
      </c>
      <c r="B274">
        <v>19.89206695556641</v>
      </c>
      <c r="C274">
        <v>10.509090423583981</v>
      </c>
      <c r="D274">
        <v>54.662517547607422</v>
      </c>
      <c r="E274">
        <v>228.16960144042969</v>
      </c>
      <c r="F274" s="5">
        <f t="shared" si="24"/>
        <v>8.5121582648942963E-3</v>
      </c>
      <c r="G274" s="5">
        <f t="shared" si="25"/>
        <v>-3.9042587751446499E-2</v>
      </c>
      <c r="H274" s="5">
        <f t="shared" si="26"/>
        <v>2.0876869785397052E-2</v>
      </c>
      <c r="I274" s="5">
        <f t="shared" si="27"/>
        <v>-5.6270314091245088E-3</v>
      </c>
    </row>
    <row r="275" spans="1:9" x14ac:dyDescent="0.3">
      <c r="A275" s="23">
        <v>44593</v>
      </c>
      <c r="B275">
        <v>19.874128341674801</v>
      </c>
      <c r="C275">
        <v>11.637845039367679</v>
      </c>
      <c r="D275">
        <v>55.749092102050781</v>
      </c>
      <c r="E275">
        <v>230.18492126464841</v>
      </c>
      <c r="F275" s="5">
        <f t="shared" si="24"/>
        <v>-9.0220424530519281E-4</v>
      </c>
      <c r="G275" s="5">
        <f t="shared" si="25"/>
        <v>0.10202165384777259</v>
      </c>
      <c r="H275" s="5">
        <f t="shared" si="26"/>
        <v>1.9682887286341096E-2</v>
      </c>
      <c r="I275" s="5">
        <f t="shared" si="27"/>
        <v>8.7937729923090492E-3</v>
      </c>
    </row>
    <row r="276" spans="1:9" x14ac:dyDescent="0.3">
      <c r="A276" s="23">
        <v>44594</v>
      </c>
      <c r="B276">
        <v>20.008657455444339</v>
      </c>
      <c r="C276">
        <v>11.92003154754639</v>
      </c>
      <c r="D276">
        <v>54.782291412353523</v>
      </c>
      <c r="E276">
        <v>234.43011474609381</v>
      </c>
      <c r="F276" s="5">
        <f t="shared" si="24"/>
        <v>6.7462501078211137E-3</v>
      </c>
      <c r="G276" s="5">
        <f t="shared" si="25"/>
        <v>2.395801715102043E-2</v>
      </c>
      <c r="H276" s="5">
        <f t="shared" si="26"/>
        <v>-1.7494132722273886E-2</v>
      </c>
      <c r="I276" s="5">
        <f t="shared" si="27"/>
        <v>1.8274533947393878E-2</v>
      </c>
    </row>
    <row r="277" spans="1:9" x14ac:dyDescent="0.3">
      <c r="A277" s="23">
        <v>44595</v>
      </c>
      <c r="B277">
        <v>19.515390396118161</v>
      </c>
      <c r="C277">
        <v>11.890842437744141</v>
      </c>
      <c r="D277">
        <v>54.055057525634773</v>
      </c>
      <c r="E277">
        <v>227.98297119140619</v>
      </c>
      <c r="F277" s="5">
        <f t="shared" si="24"/>
        <v>-2.4961647305987662E-2</v>
      </c>
      <c r="G277" s="5">
        <f t="shared" si="25"/>
        <v>-2.451747419414437E-3</v>
      </c>
      <c r="H277" s="5">
        <f t="shared" si="26"/>
        <v>-1.3363881370552973E-2</v>
      </c>
      <c r="I277" s="5">
        <f t="shared" si="27"/>
        <v>-2.7886586921597439E-2</v>
      </c>
    </row>
    <row r="278" spans="1:9" x14ac:dyDescent="0.3">
      <c r="A278" s="23">
        <v>44596</v>
      </c>
      <c r="B278">
        <v>19.649919509887699</v>
      </c>
      <c r="C278">
        <v>12.68875312805176</v>
      </c>
      <c r="D278">
        <v>54.080718994140618</v>
      </c>
      <c r="E278">
        <v>226.15423583984381</v>
      </c>
      <c r="F278" s="5">
        <f t="shared" si="24"/>
        <v>6.8698367601294523E-3</v>
      </c>
      <c r="G278" s="5">
        <f t="shared" si="25"/>
        <v>6.4947459817609146E-2</v>
      </c>
      <c r="H278" s="5">
        <f t="shared" si="26"/>
        <v>4.746157065392156E-4</v>
      </c>
      <c r="I278" s="5">
        <f t="shared" si="27"/>
        <v>-8.0537124371248305E-3</v>
      </c>
    </row>
    <row r="279" spans="1:9" x14ac:dyDescent="0.3">
      <c r="A279" s="23">
        <v>44599</v>
      </c>
      <c r="B279">
        <v>19.551261901855469</v>
      </c>
      <c r="C279">
        <v>12.31898880004883</v>
      </c>
      <c r="D279">
        <v>54.474288940429688</v>
      </c>
      <c r="E279">
        <v>224.997314453125</v>
      </c>
      <c r="F279" s="5">
        <f t="shared" si="24"/>
        <v>-5.0334103601924057E-3</v>
      </c>
      <c r="G279" s="5">
        <f t="shared" si="25"/>
        <v>-2.9574143819454449E-2</v>
      </c>
      <c r="H279" s="5">
        <f t="shared" si="26"/>
        <v>7.2511011369799962E-3</v>
      </c>
      <c r="I279" s="5">
        <f t="shared" si="27"/>
        <v>-5.1287596017566958E-3</v>
      </c>
    </row>
    <row r="280" spans="1:9" x14ac:dyDescent="0.3">
      <c r="A280" s="23">
        <v>44600</v>
      </c>
      <c r="B280">
        <v>20.170087814331051</v>
      </c>
      <c r="C280">
        <v>12.79578971862793</v>
      </c>
      <c r="D280">
        <v>56.142654418945313</v>
      </c>
      <c r="E280">
        <v>226.67674255371091</v>
      </c>
      <c r="F280" s="5">
        <f t="shared" si="24"/>
        <v>3.116087390889313E-2</v>
      </c>
      <c r="G280" s="5">
        <f t="shared" si="25"/>
        <v>3.7974311765939218E-2</v>
      </c>
      <c r="H280" s="5">
        <f t="shared" si="26"/>
        <v>3.0167024155640973E-2</v>
      </c>
      <c r="I280" s="5">
        <f t="shared" si="27"/>
        <v>7.4364945876049648E-3</v>
      </c>
    </row>
    <row r="281" spans="1:9" x14ac:dyDescent="0.3">
      <c r="A281" s="23">
        <v>44601</v>
      </c>
      <c r="B281">
        <v>20.60954475402832</v>
      </c>
      <c r="C281">
        <v>13.22393894195557</v>
      </c>
      <c r="D281">
        <v>58.024913787841797</v>
      </c>
      <c r="E281">
        <v>229.97966003417969</v>
      </c>
      <c r="F281" s="5">
        <f t="shared" si="24"/>
        <v>2.1553600395356615E-2</v>
      </c>
      <c r="G281" s="5">
        <f t="shared" si="25"/>
        <v>3.2912554708950638E-2</v>
      </c>
      <c r="H281" s="5">
        <f t="shared" si="26"/>
        <v>3.2976614434348683E-2</v>
      </c>
      <c r="I281" s="5">
        <f t="shared" si="27"/>
        <v>1.4465909421716815E-2</v>
      </c>
    </row>
    <row r="282" spans="1:9" x14ac:dyDescent="0.3">
      <c r="A282" s="23">
        <v>44602</v>
      </c>
      <c r="B282">
        <v>20.04453086853027</v>
      </c>
      <c r="C282">
        <v>14.53757381439209</v>
      </c>
      <c r="D282">
        <v>57.494449615478523</v>
      </c>
      <c r="E282">
        <v>225.90234375</v>
      </c>
      <c r="F282" s="5">
        <f t="shared" si="24"/>
        <v>-2.7797964156101095E-2</v>
      </c>
      <c r="G282" s="5">
        <f t="shared" si="25"/>
        <v>9.4707852054542546E-2</v>
      </c>
      <c r="H282" s="5">
        <f t="shared" si="26"/>
        <v>-9.1840516656210708E-3</v>
      </c>
      <c r="I282" s="5">
        <f t="shared" si="27"/>
        <v>-1.7888071792482634E-2</v>
      </c>
    </row>
    <row r="283" spans="1:9" x14ac:dyDescent="0.3">
      <c r="A283" s="23">
        <v>44603</v>
      </c>
      <c r="B283">
        <v>19.327054977416989</v>
      </c>
      <c r="C283">
        <v>16.56154632568359</v>
      </c>
      <c r="D283">
        <v>57.468788146972663</v>
      </c>
      <c r="E283">
        <v>222.81407165527341</v>
      </c>
      <c r="F283" s="5">
        <f t="shared" si="24"/>
        <v>-3.6450415315282821E-2</v>
      </c>
      <c r="G283" s="5">
        <f t="shared" si="25"/>
        <v>0.13034692640442946</v>
      </c>
      <c r="H283" s="5">
        <f t="shared" si="26"/>
        <v>-4.4642912693660536E-4</v>
      </c>
      <c r="I283" s="5">
        <f t="shared" si="27"/>
        <v>-1.3765134290093824E-2</v>
      </c>
    </row>
    <row r="284" spans="1:9" x14ac:dyDescent="0.3">
      <c r="A284" s="23">
        <v>44606</v>
      </c>
      <c r="B284">
        <v>19.246337890625</v>
      </c>
      <c r="C284">
        <v>17.534612655639648</v>
      </c>
      <c r="D284">
        <v>57.590377807617188</v>
      </c>
      <c r="E284">
        <v>226.3035583496094</v>
      </c>
      <c r="F284" s="5">
        <f t="shared" si="24"/>
        <v>-4.1851234027109859E-3</v>
      </c>
      <c r="G284" s="5">
        <f t="shared" si="25"/>
        <v>5.7093271811733091E-2</v>
      </c>
      <c r="H284" s="5">
        <f t="shared" si="26"/>
        <v>2.113516205284533E-3</v>
      </c>
      <c r="I284" s="5">
        <f t="shared" si="27"/>
        <v>1.5539612256985913E-2</v>
      </c>
    </row>
    <row r="285" spans="1:9" x14ac:dyDescent="0.3">
      <c r="A285" s="23">
        <v>44607</v>
      </c>
      <c r="B285">
        <v>19.33602142333984</v>
      </c>
      <c r="C285">
        <v>16.746429443359379</v>
      </c>
      <c r="D285">
        <v>58.476249694824219</v>
      </c>
      <c r="E285">
        <v>232.62007141113281</v>
      </c>
      <c r="F285" s="5">
        <f t="shared" si="24"/>
        <v>4.6489481636099589E-3</v>
      </c>
      <c r="G285" s="5">
        <f t="shared" si="25"/>
        <v>-4.5991725577270159E-2</v>
      </c>
      <c r="H285" s="5">
        <f t="shared" si="26"/>
        <v>1.5265181883633714E-2</v>
      </c>
      <c r="I285" s="5">
        <f t="shared" si="27"/>
        <v>2.7529251344027662E-2</v>
      </c>
    </row>
    <row r="286" spans="1:9" x14ac:dyDescent="0.3">
      <c r="A286" s="23">
        <v>44608</v>
      </c>
      <c r="B286">
        <v>19.63198280334473</v>
      </c>
      <c r="C286">
        <v>15.90959453582764</v>
      </c>
      <c r="D286">
        <v>59.605300903320313</v>
      </c>
      <c r="E286">
        <v>236.80934143066409</v>
      </c>
      <c r="F286" s="5">
        <f t="shared" si="24"/>
        <v>1.5190260666391777E-2</v>
      </c>
      <c r="G286" s="5">
        <f t="shared" si="25"/>
        <v>-5.126271082518432E-2</v>
      </c>
      <c r="H286" s="5">
        <f t="shared" si="26"/>
        <v>1.9123827767478872E-2</v>
      </c>
      <c r="I286" s="5">
        <f t="shared" si="27"/>
        <v>1.7848822943939607E-2</v>
      </c>
    </row>
    <row r="287" spans="1:9" x14ac:dyDescent="0.3">
      <c r="A287" s="23">
        <v>44609</v>
      </c>
      <c r="B287">
        <v>19.255304336547852</v>
      </c>
      <c r="C287">
        <v>16.960504531860352</v>
      </c>
      <c r="D287">
        <v>58.424144744873047</v>
      </c>
      <c r="E287">
        <v>234.1782531738281</v>
      </c>
      <c r="F287" s="5">
        <f t="shared" si="24"/>
        <v>-1.9373439290508089E-2</v>
      </c>
      <c r="G287" s="5">
        <f t="shared" si="25"/>
        <v>6.3965021100283251E-2</v>
      </c>
      <c r="H287" s="5">
        <f t="shared" si="26"/>
        <v>-2.001526964244291E-2</v>
      </c>
      <c r="I287" s="5">
        <f t="shared" si="27"/>
        <v>-1.1172759779404101E-2</v>
      </c>
    </row>
    <row r="288" spans="1:9" x14ac:dyDescent="0.3">
      <c r="A288" s="23">
        <v>44610</v>
      </c>
      <c r="B288">
        <v>19.06696891784668</v>
      </c>
      <c r="C288">
        <v>16.328012466430661</v>
      </c>
      <c r="D288">
        <v>58.702064514160163</v>
      </c>
      <c r="E288">
        <v>234.36480712890619</v>
      </c>
      <c r="F288" s="5">
        <f t="shared" si="24"/>
        <v>-9.8291108008041594E-3</v>
      </c>
      <c r="G288" s="5">
        <f t="shared" si="25"/>
        <v>-3.800518925469136E-2</v>
      </c>
      <c r="H288" s="5">
        <f t="shared" si="26"/>
        <v>4.7456550098670548E-3</v>
      </c>
      <c r="I288" s="5">
        <f t="shared" si="27"/>
        <v>7.9631513404840966E-4</v>
      </c>
    </row>
    <row r="289" spans="1:9" x14ac:dyDescent="0.3">
      <c r="A289" s="23">
        <v>44614</v>
      </c>
      <c r="B289">
        <v>18.842756271362301</v>
      </c>
      <c r="C289">
        <v>16.34747314453125</v>
      </c>
      <c r="D289">
        <v>58.102794647216797</v>
      </c>
      <c r="E289">
        <v>229.7743835449219</v>
      </c>
      <c r="F289" s="5">
        <f t="shared" si="24"/>
        <v>-1.1828904574455066E-2</v>
      </c>
      <c r="G289" s="5">
        <f t="shared" si="25"/>
        <v>1.1911486570236674E-3</v>
      </c>
      <c r="H289" s="5">
        <f t="shared" si="26"/>
        <v>-1.0261133472929111E-2</v>
      </c>
      <c r="I289" s="5">
        <f t="shared" si="27"/>
        <v>-1.9781019819078847E-2</v>
      </c>
    </row>
    <row r="290" spans="1:9" x14ac:dyDescent="0.3">
      <c r="A290" s="23">
        <v>44615</v>
      </c>
      <c r="B290">
        <v>18.430202484130859</v>
      </c>
      <c r="C290">
        <v>18.293600082397461</v>
      </c>
      <c r="D290">
        <v>57.538272857666023</v>
      </c>
      <c r="E290">
        <v>228.4214782714844</v>
      </c>
      <c r="F290" s="5">
        <f t="shared" si="24"/>
        <v>-2.2137799071479787E-2</v>
      </c>
      <c r="G290" s="5">
        <f t="shared" si="25"/>
        <v>0.11247793874247802</v>
      </c>
      <c r="H290" s="5">
        <f t="shared" si="26"/>
        <v>-9.7634220457542328E-3</v>
      </c>
      <c r="I290" s="5">
        <f t="shared" si="27"/>
        <v>-5.9053750497817187E-3</v>
      </c>
    </row>
    <row r="291" spans="1:9" x14ac:dyDescent="0.3">
      <c r="A291" s="23">
        <v>44616</v>
      </c>
      <c r="B291">
        <v>18.76203727722168</v>
      </c>
      <c r="C291">
        <v>14.576498031616209</v>
      </c>
      <c r="D291">
        <v>57.364566802978523</v>
      </c>
      <c r="E291">
        <v>225.8743591308594</v>
      </c>
      <c r="F291" s="5">
        <f t="shared" si="24"/>
        <v>1.7844776268016223E-2</v>
      </c>
      <c r="G291" s="5">
        <f t="shared" si="25"/>
        <v>-0.22714076855204415</v>
      </c>
      <c r="H291" s="5">
        <f t="shared" si="26"/>
        <v>-3.0235316643497535E-3</v>
      </c>
      <c r="I291" s="5">
        <f t="shared" si="27"/>
        <v>-1.1213599691864553E-2</v>
      </c>
    </row>
    <row r="292" spans="1:9" x14ac:dyDescent="0.3">
      <c r="A292" s="23">
        <v>44617</v>
      </c>
      <c r="B292">
        <v>18.932441711425781</v>
      </c>
      <c r="C292">
        <v>15.578752517700201</v>
      </c>
      <c r="D292">
        <v>59.7442626953125</v>
      </c>
      <c r="E292">
        <v>231.03111267089841</v>
      </c>
      <c r="F292" s="5">
        <f t="shared" si="24"/>
        <v>9.0414086950218811E-3</v>
      </c>
      <c r="G292" s="5">
        <f t="shared" si="25"/>
        <v>6.6497459914745732E-2</v>
      </c>
      <c r="H292" s="5">
        <f t="shared" si="26"/>
        <v>4.0646354733927116E-2</v>
      </c>
      <c r="I292" s="5">
        <f t="shared" si="27"/>
        <v>2.2573476704418151E-2</v>
      </c>
    </row>
    <row r="293" spans="1:9" x14ac:dyDescent="0.3">
      <c r="A293" s="23">
        <v>44620</v>
      </c>
      <c r="B293">
        <v>19.04006195068359</v>
      </c>
      <c r="C293">
        <v>16.872926712036129</v>
      </c>
      <c r="D293">
        <v>60.265373229980469</v>
      </c>
      <c r="E293">
        <v>230.59980773925781</v>
      </c>
      <c r="F293" s="5">
        <f t="shared" si="24"/>
        <v>5.6683398265845305E-3</v>
      </c>
      <c r="G293" s="5">
        <f t="shared" si="25"/>
        <v>7.9802399931911516E-2</v>
      </c>
      <c r="H293" s="5">
        <f t="shared" si="26"/>
        <v>8.6845328022853042E-3</v>
      </c>
      <c r="I293" s="5">
        <f t="shared" si="27"/>
        <v>-1.8686142460172207E-3</v>
      </c>
    </row>
    <row r="294" spans="1:9" x14ac:dyDescent="0.3">
      <c r="A294" s="23">
        <v>44621</v>
      </c>
      <c r="B294">
        <v>18.537826538085941</v>
      </c>
      <c r="C294">
        <v>18.254678726196289</v>
      </c>
      <c r="D294">
        <v>62.384521484375</v>
      </c>
      <c r="E294">
        <v>227.2994689941406</v>
      </c>
      <c r="F294" s="5">
        <f t="shared" si="24"/>
        <v>-2.6731960760126735E-2</v>
      </c>
      <c r="G294" s="5">
        <f t="shared" si="25"/>
        <v>7.87110480288679E-2</v>
      </c>
      <c r="H294" s="5">
        <f t="shared" si="26"/>
        <v>3.455949430235878E-2</v>
      </c>
      <c r="I294" s="5">
        <f t="shared" si="27"/>
        <v>-1.4415379382993223E-2</v>
      </c>
    </row>
    <row r="295" spans="1:9" x14ac:dyDescent="0.3">
      <c r="A295" s="23">
        <v>44622</v>
      </c>
      <c r="B295">
        <v>19.201494216918949</v>
      </c>
      <c r="C295">
        <v>20.249460220336911</v>
      </c>
      <c r="D295">
        <v>63.322490692138672</v>
      </c>
      <c r="E295">
        <v>236.6191101074219</v>
      </c>
      <c r="F295" s="5">
        <f t="shared" si="24"/>
        <v>3.5174777493310348E-2</v>
      </c>
      <c r="G295" s="5">
        <f t="shared" si="25"/>
        <v>0.10370672168104693</v>
      </c>
      <c r="H295" s="5">
        <f t="shared" si="26"/>
        <v>1.4923377768143457E-2</v>
      </c>
      <c r="I295" s="5">
        <f t="shared" si="27"/>
        <v>4.0183323257058756E-2</v>
      </c>
    </row>
    <row r="296" spans="1:9" x14ac:dyDescent="0.3">
      <c r="A296" s="23">
        <v>44623</v>
      </c>
      <c r="B296">
        <v>19.246337890625</v>
      </c>
      <c r="C296">
        <v>22.351276397705082</v>
      </c>
      <c r="D296">
        <v>65.337425231933594</v>
      </c>
      <c r="E296">
        <v>239.5162658691406</v>
      </c>
      <c r="F296" s="5">
        <f t="shared" si="24"/>
        <v>2.3327033844389271E-3</v>
      </c>
      <c r="G296" s="5">
        <f t="shared" si="25"/>
        <v>9.8755291534452574E-2</v>
      </c>
      <c r="H296" s="5">
        <f t="shared" si="26"/>
        <v>3.1324430463944439E-2</v>
      </c>
      <c r="I296" s="5">
        <f t="shared" si="27"/>
        <v>1.2169612523710271E-2</v>
      </c>
    </row>
    <row r="297" spans="1:9" x14ac:dyDescent="0.3">
      <c r="A297" s="23">
        <v>44624</v>
      </c>
      <c r="B297">
        <v>19.5692024230957</v>
      </c>
      <c r="C297">
        <v>25.640232086181641</v>
      </c>
      <c r="D297">
        <v>66.527267456054688</v>
      </c>
      <c r="E297">
        <v>248.11395263671881</v>
      </c>
      <c r="F297" s="5">
        <f t="shared" si="24"/>
        <v>1.6636222310129248E-2</v>
      </c>
      <c r="G297" s="5">
        <f t="shared" si="25"/>
        <v>0.13727925478875816</v>
      </c>
      <c r="H297" s="5">
        <f t="shared" si="26"/>
        <v>1.8046900850604734E-2</v>
      </c>
      <c r="I297" s="5">
        <f t="shared" si="27"/>
        <v>3.5266796580702871E-2</v>
      </c>
    </row>
    <row r="298" spans="1:9" x14ac:dyDescent="0.3">
      <c r="A298" s="23">
        <v>44627</v>
      </c>
      <c r="B298">
        <v>19.614046096801761</v>
      </c>
      <c r="C298">
        <v>21.407403945922852</v>
      </c>
      <c r="D298">
        <v>64.512344360351563</v>
      </c>
      <c r="E298">
        <v>245.1418151855469</v>
      </c>
      <c r="F298" s="5">
        <f t="shared" si="24"/>
        <v>2.2889216682427716E-3</v>
      </c>
      <c r="G298" s="5">
        <f t="shared" si="25"/>
        <v>-0.18042584276226564</v>
      </c>
      <c r="H298" s="5">
        <f t="shared" si="26"/>
        <v>-3.0755309631112556E-2</v>
      </c>
      <c r="I298" s="5">
        <f t="shared" si="27"/>
        <v>-1.2051246496843538E-2</v>
      </c>
    </row>
    <row r="299" spans="1:9" x14ac:dyDescent="0.3">
      <c r="A299" s="23">
        <v>44628</v>
      </c>
      <c r="B299">
        <v>19.33602142333984</v>
      </c>
      <c r="C299">
        <v>21.96204948425293</v>
      </c>
      <c r="D299">
        <v>64.990020751953125</v>
      </c>
      <c r="E299">
        <v>237.65046691894531</v>
      </c>
      <c r="F299" s="5">
        <f t="shared" si="24"/>
        <v>-1.4276195814762057E-2</v>
      </c>
      <c r="G299" s="5">
        <f t="shared" si="25"/>
        <v>2.5579099376666723E-2</v>
      </c>
      <c r="H299" s="5">
        <f t="shared" si="26"/>
        <v>7.377140294469813E-3</v>
      </c>
      <c r="I299" s="5">
        <f t="shared" si="27"/>
        <v>-3.1035912783242484E-2</v>
      </c>
    </row>
    <row r="300" spans="1:9" x14ac:dyDescent="0.3">
      <c r="A300" s="23">
        <v>44629</v>
      </c>
      <c r="B300">
        <v>19.694761276245121</v>
      </c>
      <c r="C300">
        <v>20.580301284790039</v>
      </c>
      <c r="D300">
        <v>65.024765014648438</v>
      </c>
      <c r="E300">
        <v>237.83795166015619</v>
      </c>
      <c r="F300" s="5">
        <f t="shared" si="24"/>
        <v>1.8382923964371745E-2</v>
      </c>
      <c r="G300" s="5">
        <f t="shared" si="25"/>
        <v>-6.4981570361778013E-2</v>
      </c>
      <c r="H300" s="5">
        <f t="shared" si="26"/>
        <v>5.3446634269368846E-4</v>
      </c>
      <c r="I300" s="5">
        <f t="shared" si="27"/>
        <v>7.8859860135951259E-4</v>
      </c>
    </row>
    <row r="301" spans="1:9" x14ac:dyDescent="0.3">
      <c r="A301" s="23">
        <v>44630</v>
      </c>
      <c r="B301">
        <v>20.04453086853027</v>
      </c>
      <c r="C301">
        <v>22.9545783996582</v>
      </c>
      <c r="D301">
        <v>65.398208618164063</v>
      </c>
      <c r="E301">
        <v>243.44477844238281</v>
      </c>
      <c r="F301" s="5">
        <f t="shared" si="24"/>
        <v>1.7603666590011977E-2</v>
      </c>
      <c r="G301" s="5">
        <f t="shared" si="25"/>
        <v>0.1091830411613697</v>
      </c>
      <c r="H301" s="5">
        <f t="shared" si="26"/>
        <v>5.7266693695954569E-3</v>
      </c>
      <c r="I301" s="5">
        <f t="shared" si="27"/>
        <v>2.3300567833033789E-2</v>
      </c>
    </row>
    <row r="302" spans="1:9" x14ac:dyDescent="0.3">
      <c r="A302" s="23">
        <v>44631</v>
      </c>
      <c r="B302">
        <v>19.910003662109379</v>
      </c>
      <c r="C302">
        <v>22.399932861328121</v>
      </c>
      <c r="D302">
        <v>64.329963684082031</v>
      </c>
      <c r="E302">
        <v>245.19798278808591</v>
      </c>
      <c r="F302" s="5">
        <f t="shared" si="24"/>
        <v>-6.7340398966597688E-3</v>
      </c>
      <c r="G302" s="5">
        <f t="shared" si="25"/>
        <v>-2.445944955428352E-2</v>
      </c>
      <c r="H302" s="5">
        <f t="shared" si="26"/>
        <v>-1.6469346031072009E-2</v>
      </c>
      <c r="I302" s="5">
        <f t="shared" si="27"/>
        <v>7.1758429998523797E-3</v>
      </c>
    </row>
    <row r="303" spans="1:9" x14ac:dyDescent="0.3">
      <c r="A303" s="23">
        <v>44634</v>
      </c>
      <c r="B303">
        <v>19.479518890380859</v>
      </c>
      <c r="C303">
        <v>19.32505035400391</v>
      </c>
      <c r="D303">
        <v>60.386955261230469</v>
      </c>
      <c r="E303">
        <v>241.57896423339841</v>
      </c>
      <c r="F303" s="5">
        <f t="shared" si="24"/>
        <v>-2.185870171891072E-2</v>
      </c>
      <c r="G303" s="5">
        <f t="shared" si="25"/>
        <v>-0.14765576148370943</v>
      </c>
      <c r="H303" s="5">
        <f t="shared" si="26"/>
        <v>-6.32524117781985E-2</v>
      </c>
      <c r="I303" s="5">
        <f t="shared" si="27"/>
        <v>-1.4869583526355165E-2</v>
      </c>
    </row>
    <row r="304" spans="1:9" x14ac:dyDescent="0.3">
      <c r="A304" s="23">
        <v>44635</v>
      </c>
      <c r="B304">
        <v>20.035562515258789</v>
      </c>
      <c r="C304">
        <v>20.55111122131348</v>
      </c>
      <c r="D304">
        <v>59.42291259765625</v>
      </c>
      <c r="E304">
        <v>243.894775390625</v>
      </c>
      <c r="F304" s="5">
        <f t="shared" si="24"/>
        <v>2.8145220032460311E-2</v>
      </c>
      <c r="G304" s="5">
        <f t="shared" si="25"/>
        <v>6.1512813399493584E-2</v>
      </c>
      <c r="H304" s="5">
        <f t="shared" si="26"/>
        <v>-1.6093223159511793E-2</v>
      </c>
      <c r="I304" s="5">
        <f t="shared" si="27"/>
        <v>9.540490180189598E-3</v>
      </c>
    </row>
    <row r="305" spans="1:9" x14ac:dyDescent="0.3">
      <c r="A305" s="23">
        <v>44636</v>
      </c>
      <c r="B305">
        <v>20.313583374023441</v>
      </c>
      <c r="C305">
        <v>19.694814682006839</v>
      </c>
      <c r="D305">
        <v>61.203334808349609</v>
      </c>
      <c r="E305">
        <v>247.66389465332031</v>
      </c>
      <c r="F305" s="5">
        <f t="shared" si="24"/>
        <v>1.3780973681410635E-2</v>
      </c>
      <c r="G305" s="5">
        <f t="shared" si="25"/>
        <v>-4.255962652444821E-2</v>
      </c>
      <c r="H305" s="5">
        <f t="shared" si="26"/>
        <v>2.9521792406591016E-2</v>
      </c>
      <c r="I305" s="5">
        <f t="shared" si="27"/>
        <v>1.5335679590345794E-2</v>
      </c>
    </row>
    <row r="306" spans="1:9" x14ac:dyDescent="0.3">
      <c r="A306" s="23">
        <v>44637</v>
      </c>
      <c r="B306">
        <v>20.99518966674805</v>
      </c>
      <c r="C306">
        <v>21.329561233520511</v>
      </c>
      <c r="D306">
        <v>63.470138549804688</v>
      </c>
      <c r="E306">
        <v>247.1107177734375</v>
      </c>
      <c r="F306" s="5">
        <f t="shared" si="24"/>
        <v>3.3003553991970622E-2</v>
      </c>
      <c r="G306" s="5">
        <f t="shared" si="25"/>
        <v>7.9738574893134989E-2</v>
      </c>
      <c r="H306" s="5">
        <f t="shared" si="26"/>
        <v>3.6367857867737788E-2</v>
      </c>
      <c r="I306" s="5">
        <f t="shared" si="27"/>
        <v>-2.2360771813324867E-3</v>
      </c>
    </row>
    <row r="307" spans="1:9" x14ac:dyDescent="0.3">
      <c r="A307" s="23">
        <v>44638</v>
      </c>
      <c r="B307">
        <v>21.246305465698239</v>
      </c>
      <c r="C307">
        <v>21.2906379699707</v>
      </c>
      <c r="D307">
        <v>64.53839111328125</v>
      </c>
      <c r="E307">
        <v>245.0105285644531</v>
      </c>
      <c r="F307" s="5">
        <f t="shared" si="24"/>
        <v>1.1889671821030932E-2</v>
      </c>
      <c r="G307" s="5">
        <f t="shared" si="25"/>
        <v>-1.8265177121852317E-3</v>
      </c>
      <c r="H307" s="5">
        <f t="shared" si="26"/>
        <v>1.6690721558523091E-2</v>
      </c>
      <c r="I307" s="5">
        <f t="shared" si="27"/>
        <v>-8.5353029349598177E-3</v>
      </c>
    </row>
    <row r="308" spans="1:9" x14ac:dyDescent="0.3">
      <c r="A308" s="23">
        <v>44641</v>
      </c>
      <c r="B308">
        <v>21.05797004699707</v>
      </c>
      <c r="C308">
        <v>23.188114166259769</v>
      </c>
      <c r="D308">
        <v>66.935455322265625</v>
      </c>
      <c r="E308">
        <v>248.00141906738281</v>
      </c>
      <c r="F308" s="5">
        <f t="shared" si="24"/>
        <v>-8.903906788587896E-3</v>
      </c>
      <c r="G308" s="5">
        <f t="shared" si="25"/>
        <v>8.5372382804829339E-2</v>
      </c>
      <c r="H308" s="5">
        <f t="shared" si="26"/>
        <v>3.6468543876324089E-2</v>
      </c>
      <c r="I308" s="5">
        <f t="shared" si="27"/>
        <v>1.2133284840665547E-2</v>
      </c>
    </row>
    <row r="309" spans="1:9" x14ac:dyDescent="0.3">
      <c r="A309" s="23">
        <v>44642</v>
      </c>
      <c r="B309">
        <v>21.273212432861332</v>
      </c>
      <c r="C309">
        <v>22.9545783996582</v>
      </c>
      <c r="D309">
        <v>66.483840942382813</v>
      </c>
      <c r="E309">
        <v>249.26716613769531</v>
      </c>
      <c r="F309" s="5">
        <f t="shared" si="24"/>
        <v>1.0169535943601185E-2</v>
      </c>
      <c r="G309" s="5">
        <f t="shared" si="25"/>
        <v>-1.0122415822831469E-2</v>
      </c>
      <c r="H309" s="5">
        <f t="shared" si="26"/>
        <v>-6.769876882316431E-3</v>
      </c>
      <c r="I309" s="5">
        <f t="shared" si="27"/>
        <v>5.0908094402023216E-3</v>
      </c>
    </row>
    <row r="310" spans="1:9" x14ac:dyDescent="0.3">
      <c r="A310" s="23">
        <v>44643</v>
      </c>
      <c r="B310">
        <v>20.986223220825199</v>
      </c>
      <c r="C310">
        <v>25.33858489990234</v>
      </c>
      <c r="D310">
        <v>67.369712829589844</v>
      </c>
      <c r="E310">
        <v>250.97357177734381</v>
      </c>
      <c r="F310" s="5">
        <f t="shared" si="24"/>
        <v>-1.3582463638873317E-2</v>
      </c>
      <c r="G310" s="5">
        <f t="shared" si="25"/>
        <v>9.8810917666525985E-2</v>
      </c>
      <c r="H310" s="5">
        <f t="shared" si="26"/>
        <v>1.3236627591097594E-2</v>
      </c>
      <c r="I310" s="5">
        <f t="shared" si="27"/>
        <v>6.8223642297794143E-3</v>
      </c>
    </row>
    <row r="311" spans="1:9" x14ac:dyDescent="0.3">
      <c r="A311" s="23">
        <v>44644</v>
      </c>
      <c r="B311">
        <v>21.739572525024411</v>
      </c>
      <c r="C311">
        <v>24.56986236572266</v>
      </c>
      <c r="D311">
        <v>66.970207214355469</v>
      </c>
      <c r="E311">
        <v>253.345703125</v>
      </c>
      <c r="F311" s="5">
        <f t="shared" si="24"/>
        <v>3.5268033104030212E-2</v>
      </c>
      <c r="G311" s="5">
        <f t="shared" si="25"/>
        <v>-3.0807744018465824E-2</v>
      </c>
      <c r="H311" s="5">
        <f t="shared" si="26"/>
        <v>-5.947700323431628E-3</v>
      </c>
      <c r="I311" s="5">
        <f t="shared" si="27"/>
        <v>9.407329680721532E-3</v>
      </c>
    </row>
    <row r="312" spans="1:9" x14ac:dyDescent="0.3">
      <c r="A312" s="23">
        <v>44645</v>
      </c>
      <c r="B312">
        <v>21.856161117553711</v>
      </c>
      <c r="C312">
        <v>25.251005172729489</v>
      </c>
      <c r="D312">
        <v>67.447891235351563</v>
      </c>
      <c r="E312">
        <v>256.31787109375</v>
      </c>
      <c r="F312" s="5">
        <f t="shared" si="24"/>
        <v>5.3486367006186477E-3</v>
      </c>
      <c r="G312" s="5">
        <f t="shared" si="25"/>
        <v>2.7345378953280073E-2</v>
      </c>
      <c r="H312" s="5">
        <f t="shared" si="26"/>
        <v>7.1074659944922449E-3</v>
      </c>
      <c r="I312" s="5">
        <f t="shared" si="27"/>
        <v>1.1663386642322665E-2</v>
      </c>
    </row>
    <row r="313" spans="1:9" x14ac:dyDescent="0.3">
      <c r="A313" s="23">
        <v>44648</v>
      </c>
      <c r="B313">
        <v>22.107278823852539</v>
      </c>
      <c r="C313">
        <v>23.771951675415039</v>
      </c>
      <c r="D313">
        <v>66.231986999511719</v>
      </c>
      <c r="E313">
        <v>258.15554809570313</v>
      </c>
      <c r="F313" s="5">
        <f t="shared" si="24"/>
        <v>1.1424057704444714E-2</v>
      </c>
      <c r="G313" s="5">
        <f t="shared" si="25"/>
        <v>-6.0359579083958989E-2</v>
      </c>
      <c r="H313" s="5">
        <f t="shared" si="26"/>
        <v>-1.8191784499303601E-2</v>
      </c>
      <c r="I313" s="5">
        <f t="shared" si="27"/>
        <v>7.1439446588849632E-3</v>
      </c>
    </row>
    <row r="314" spans="1:9" x14ac:dyDescent="0.3">
      <c r="A314" s="23">
        <v>44649</v>
      </c>
      <c r="B314">
        <v>22.824758529663089</v>
      </c>
      <c r="C314">
        <v>23.071344375610352</v>
      </c>
      <c r="D314">
        <v>66.379631042480469</v>
      </c>
      <c r="E314">
        <v>256.53347778320313</v>
      </c>
      <c r="F314" s="5">
        <f t="shared" si="24"/>
        <v>3.1938934378374674E-2</v>
      </c>
      <c r="G314" s="5">
        <f t="shared" si="25"/>
        <v>-2.991504041964067E-2</v>
      </c>
      <c r="H314" s="5">
        <f t="shared" si="26"/>
        <v>2.2267144636869273E-3</v>
      </c>
      <c r="I314" s="5">
        <f t="shared" si="27"/>
        <v>-6.3031290789803233E-3</v>
      </c>
    </row>
    <row r="315" spans="1:9" x14ac:dyDescent="0.3">
      <c r="A315" s="23">
        <v>44650</v>
      </c>
      <c r="B315">
        <v>22.824758529663089</v>
      </c>
      <c r="C315">
        <v>23.83033561706543</v>
      </c>
      <c r="D315">
        <v>66.735702514648438</v>
      </c>
      <c r="E315">
        <v>259.42129516601563</v>
      </c>
      <c r="F315" s="5">
        <f t="shared" si="24"/>
        <v>0</v>
      </c>
      <c r="G315" s="5">
        <f t="shared" si="25"/>
        <v>3.2368030569762084E-2</v>
      </c>
      <c r="H315" s="5">
        <f t="shared" si="26"/>
        <v>5.3498317872747022E-3</v>
      </c>
      <c r="I315" s="5">
        <f t="shared" si="27"/>
        <v>1.1194188677592209E-2</v>
      </c>
    </row>
    <row r="316" spans="1:9" x14ac:dyDescent="0.3">
      <c r="A316" s="23">
        <v>44651</v>
      </c>
      <c r="B316">
        <v>23.075876235961911</v>
      </c>
      <c r="C316">
        <v>23.869256973266602</v>
      </c>
      <c r="D316">
        <v>65.919319152832031</v>
      </c>
      <c r="E316">
        <v>256.15841674804688</v>
      </c>
      <c r="F316" s="5">
        <f t="shared" si="24"/>
        <v>1.094190583658391E-2</v>
      </c>
      <c r="G316" s="5">
        <f t="shared" si="25"/>
        <v>1.6319369925631678E-3</v>
      </c>
      <c r="H316" s="5">
        <f t="shared" si="26"/>
        <v>-1.2308522637889091E-2</v>
      </c>
      <c r="I316" s="5">
        <f t="shared" si="27"/>
        <v>-1.2657293930723543E-2</v>
      </c>
    </row>
    <row r="317" spans="1:9" x14ac:dyDescent="0.3">
      <c r="A317" s="23">
        <v>44652</v>
      </c>
      <c r="B317">
        <v>23.515327453613281</v>
      </c>
      <c r="C317">
        <v>25.319122314453121</v>
      </c>
      <c r="D317">
        <v>67.890815734863281</v>
      </c>
      <c r="E317">
        <v>243.73541259765619</v>
      </c>
      <c r="F317" s="5">
        <f t="shared" si="24"/>
        <v>1.8864687550460293E-2</v>
      </c>
      <c r="G317" s="5">
        <f t="shared" si="25"/>
        <v>5.8968621140280536E-2</v>
      </c>
      <c r="H317" s="5">
        <f t="shared" si="26"/>
        <v>2.9469206616758049E-2</v>
      </c>
      <c r="I317" s="5">
        <f t="shared" si="27"/>
        <v>-4.9712806180386232E-2</v>
      </c>
    </row>
    <row r="318" spans="1:9" x14ac:dyDescent="0.3">
      <c r="A318" s="23">
        <v>44655</v>
      </c>
      <c r="B318">
        <v>23.461517333984379</v>
      </c>
      <c r="C318">
        <v>24.316864013671879</v>
      </c>
      <c r="D318">
        <v>67.7431640625</v>
      </c>
      <c r="E318">
        <v>241.6539611816406</v>
      </c>
      <c r="F318" s="5">
        <f t="shared" si="24"/>
        <v>-2.2909219810998433E-3</v>
      </c>
      <c r="G318" s="5">
        <f t="shared" si="25"/>
        <v>-4.0389830971637501E-2</v>
      </c>
      <c r="H318" s="5">
        <f t="shared" si="26"/>
        <v>-2.1772085565755187E-3</v>
      </c>
      <c r="I318" s="5">
        <f t="shared" si="27"/>
        <v>-8.576471950238437E-3</v>
      </c>
    </row>
    <row r="319" spans="1:9" x14ac:dyDescent="0.3">
      <c r="A319" s="23">
        <v>44656</v>
      </c>
      <c r="B319">
        <v>23.264213562011719</v>
      </c>
      <c r="C319">
        <v>24.11252403259277</v>
      </c>
      <c r="D319">
        <v>64.460220336914063</v>
      </c>
      <c r="E319">
        <v>236.37535095214841</v>
      </c>
      <c r="F319" s="5">
        <f t="shared" si="24"/>
        <v>-8.4452373826305379E-3</v>
      </c>
      <c r="G319" s="5">
        <f t="shared" si="25"/>
        <v>-8.4387270599401328E-3</v>
      </c>
      <c r="H319" s="5">
        <f t="shared" si="26"/>
        <v>-4.9675260645175939E-2</v>
      </c>
      <c r="I319" s="5">
        <f t="shared" si="27"/>
        <v>-2.2085778679994998E-2</v>
      </c>
    </row>
    <row r="320" spans="1:9" x14ac:dyDescent="0.3">
      <c r="A320" s="23">
        <v>44657</v>
      </c>
      <c r="B320">
        <v>22.85166168212891</v>
      </c>
      <c r="C320">
        <v>24.453094482421879</v>
      </c>
      <c r="D320">
        <v>63.30511474609375</v>
      </c>
      <c r="E320">
        <v>227.76829528808591</v>
      </c>
      <c r="F320" s="5">
        <f t="shared" si="24"/>
        <v>-1.7892445229441552E-2</v>
      </c>
      <c r="G320" s="5">
        <f t="shared" si="25"/>
        <v>1.4025396693191418E-2</v>
      </c>
      <c r="H320" s="5">
        <f t="shared" si="26"/>
        <v>-1.8082167015550692E-2</v>
      </c>
      <c r="I320" s="5">
        <f t="shared" si="27"/>
        <v>-3.7092148216575381E-2</v>
      </c>
    </row>
    <row r="321" spans="1:9" x14ac:dyDescent="0.3">
      <c r="A321" s="23">
        <v>44658</v>
      </c>
      <c r="B321">
        <v>22.627450942993161</v>
      </c>
      <c r="C321">
        <v>26.418682098388668</v>
      </c>
      <c r="D321">
        <v>63.774120330810547</v>
      </c>
      <c r="E321">
        <v>229.57783508300781</v>
      </c>
      <c r="F321" s="5">
        <f t="shared" si="24"/>
        <v>-9.8600233237948181E-3</v>
      </c>
      <c r="G321" s="5">
        <f t="shared" si="25"/>
        <v>7.7314643513749504E-2</v>
      </c>
      <c r="H321" s="5">
        <f t="shared" si="26"/>
        <v>7.3813430476116024E-3</v>
      </c>
      <c r="I321" s="5">
        <f t="shared" si="27"/>
        <v>7.9132592033785334E-3</v>
      </c>
    </row>
    <row r="322" spans="1:9" x14ac:dyDescent="0.3">
      <c r="A322" s="23">
        <v>44659</v>
      </c>
      <c r="B322">
        <v>22.26871299743652</v>
      </c>
      <c r="C322">
        <v>26.515989303588871</v>
      </c>
      <c r="D322">
        <v>64.121505737304688</v>
      </c>
      <c r="E322">
        <v>226.8775939941406</v>
      </c>
      <c r="F322" s="5">
        <f t="shared" si="24"/>
        <v>-1.5981123956580807E-2</v>
      </c>
      <c r="G322" s="5">
        <f t="shared" si="25"/>
        <v>3.67650586010922E-3</v>
      </c>
      <c r="H322" s="5">
        <f t="shared" si="26"/>
        <v>5.432339970665047E-3</v>
      </c>
      <c r="I322" s="5">
        <f t="shared" si="27"/>
        <v>-1.1831484153751246E-2</v>
      </c>
    </row>
    <row r="323" spans="1:9" x14ac:dyDescent="0.3">
      <c r="A323" s="23">
        <v>44662</v>
      </c>
      <c r="B323">
        <v>22.143156051635739</v>
      </c>
      <c r="C323">
        <v>25.017473220825199</v>
      </c>
      <c r="D323">
        <v>63.869651794433587</v>
      </c>
      <c r="E323">
        <v>227.9370422363281</v>
      </c>
      <c r="F323" s="5">
        <f t="shared" si="24"/>
        <v>-5.6542218553716599E-3</v>
      </c>
      <c r="G323" s="5">
        <f t="shared" si="25"/>
        <v>-5.8173411420265428E-2</v>
      </c>
      <c r="H323" s="5">
        <f t="shared" si="26"/>
        <v>-3.9354948074527378E-3</v>
      </c>
      <c r="I323" s="5">
        <f t="shared" si="27"/>
        <v>4.6588217442211496E-3</v>
      </c>
    </row>
    <row r="324" spans="1:9" x14ac:dyDescent="0.3">
      <c r="A324" s="23">
        <v>44663</v>
      </c>
      <c r="B324">
        <v>21.927911758422852</v>
      </c>
      <c r="C324">
        <v>28.364810943603519</v>
      </c>
      <c r="D324">
        <v>63.739383697509773</v>
      </c>
      <c r="E324">
        <v>229.7653503417969</v>
      </c>
      <c r="F324" s="5">
        <f t="shared" si="24"/>
        <v>-9.7681320372908428E-3</v>
      </c>
      <c r="G324" s="5">
        <f t="shared" si="25"/>
        <v>0.12557481606267992</v>
      </c>
      <c r="H324" s="5">
        <f t="shared" si="26"/>
        <v>-2.0416758370259214E-3</v>
      </c>
      <c r="I324" s="5">
        <f t="shared" si="27"/>
        <v>7.9891119625237293E-3</v>
      </c>
    </row>
    <row r="325" spans="1:9" x14ac:dyDescent="0.3">
      <c r="A325" s="23">
        <v>44664</v>
      </c>
      <c r="B325">
        <v>21.94584846496582</v>
      </c>
      <c r="C325">
        <v>29.89251708984375</v>
      </c>
      <c r="D325">
        <v>64.790260314941406</v>
      </c>
      <c r="E325">
        <v>229.36216735839841</v>
      </c>
      <c r="F325" s="5">
        <f t="shared" ref="F325:F388" si="28">LN(B325/B324)</f>
        <v>8.1765079860696708E-4</v>
      </c>
      <c r="G325" s="5">
        <f t="shared" ref="G325:G388" si="29">LN(C325/C324)</f>
        <v>5.2458858894639346E-2</v>
      </c>
      <c r="H325" s="5">
        <f t="shared" ref="H325:H388" si="30">LN(D325/D324)</f>
        <v>1.635264834401964E-2</v>
      </c>
      <c r="I325" s="5">
        <f t="shared" ref="I325:I388" si="31">LN(E325/E324)</f>
        <v>-1.7563011211178294E-3</v>
      </c>
    </row>
    <row r="326" spans="1:9" x14ac:dyDescent="0.3">
      <c r="A326" s="23">
        <v>44665</v>
      </c>
      <c r="B326">
        <v>21.892036437988281</v>
      </c>
      <c r="C326">
        <v>31.66349983215332</v>
      </c>
      <c r="D326">
        <v>63.218280792236328</v>
      </c>
      <c r="E326">
        <v>230.84358215332031</v>
      </c>
      <c r="F326" s="5">
        <f t="shared" si="28"/>
        <v>-2.4550479168837899E-3</v>
      </c>
      <c r="G326" s="5">
        <f t="shared" si="29"/>
        <v>5.7556408109625451E-2</v>
      </c>
      <c r="H326" s="5">
        <f t="shared" si="30"/>
        <v>-2.4561775910785223E-2</v>
      </c>
      <c r="I326" s="5">
        <f t="shared" si="31"/>
        <v>6.4380765055595535E-3</v>
      </c>
    </row>
    <row r="327" spans="1:9" x14ac:dyDescent="0.3">
      <c r="A327" s="23">
        <v>44669</v>
      </c>
      <c r="B327">
        <v>21.614011764526371</v>
      </c>
      <c r="C327">
        <v>31.147773742675781</v>
      </c>
      <c r="D327">
        <v>63.591743469238281</v>
      </c>
      <c r="E327">
        <v>227.00885009765619</v>
      </c>
      <c r="F327" s="5">
        <f t="shared" si="28"/>
        <v>-1.2781140541346993E-2</v>
      </c>
      <c r="G327" s="5">
        <f t="shared" si="29"/>
        <v>-1.642181888667698E-2</v>
      </c>
      <c r="H327" s="5">
        <f t="shared" si="30"/>
        <v>5.8901298837794203E-3</v>
      </c>
      <c r="I327" s="5">
        <f t="shared" si="31"/>
        <v>-1.6751343692162472E-2</v>
      </c>
    </row>
    <row r="328" spans="1:9" x14ac:dyDescent="0.3">
      <c r="A328" s="23">
        <v>44670</v>
      </c>
      <c r="B328">
        <v>21.901002883911129</v>
      </c>
      <c r="C328">
        <v>30.22336387634277</v>
      </c>
      <c r="D328">
        <v>63.122734069824219</v>
      </c>
      <c r="E328">
        <v>230.29039001464841</v>
      </c>
      <c r="F328" s="5">
        <f t="shared" si="28"/>
        <v>1.3190632377811562E-2</v>
      </c>
      <c r="G328" s="5">
        <f t="shared" si="29"/>
        <v>-3.0127510177995583E-2</v>
      </c>
      <c r="H328" s="5">
        <f t="shared" si="30"/>
        <v>-7.4026512250364379E-3</v>
      </c>
      <c r="I328" s="5">
        <f t="shared" si="31"/>
        <v>1.4352073903203734E-2</v>
      </c>
    </row>
    <row r="329" spans="1:9" x14ac:dyDescent="0.3">
      <c r="A329" s="23">
        <v>44671</v>
      </c>
      <c r="B329">
        <v>22.340457916259769</v>
      </c>
      <c r="C329">
        <v>30.35959434509277</v>
      </c>
      <c r="D329">
        <v>62.349784851074219</v>
      </c>
      <c r="E329">
        <v>231.64988708496091</v>
      </c>
      <c r="F329" s="5">
        <f t="shared" si="28"/>
        <v>1.9866861465572819E-2</v>
      </c>
      <c r="G329" s="5">
        <f t="shared" si="29"/>
        <v>4.4973273793568825E-3</v>
      </c>
      <c r="H329" s="5">
        <f t="shared" si="30"/>
        <v>-1.2320769571988301E-2</v>
      </c>
      <c r="I329" s="5">
        <f t="shared" si="31"/>
        <v>5.8860465854553654E-3</v>
      </c>
    </row>
    <row r="330" spans="1:9" x14ac:dyDescent="0.3">
      <c r="A330" s="23">
        <v>44672</v>
      </c>
      <c r="B330">
        <v>20.63644981384277</v>
      </c>
      <c r="C330">
        <v>26.515989303588871</v>
      </c>
      <c r="D330">
        <v>59.205799102783203</v>
      </c>
      <c r="E330">
        <v>229.1465148925781</v>
      </c>
      <c r="F330" s="5">
        <f t="shared" si="28"/>
        <v>-7.934037034991677E-2</v>
      </c>
      <c r="G330" s="5">
        <f t="shared" si="29"/>
        <v>-0.13536466996136365</v>
      </c>
      <c r="H330" s="5">
        <f t="shared" si="30"/>
        <v>-5.1740726545994653E-2</v>
      </c>
      <c r="I330" s="5">
        <f t="shared" si="31"/>
        <v>-1.0865522432522713E-2</v>
      </c>
    </row>
    <row r="331" spans="1:9" x14ac:dyDescent="0.3">
      <c r="A331" s="23">
        <v>44673</v>
      </c>
      <c r="B331">
        <v>20.170087814331051</v>
      </c>
      <c r="C331">
        <v>23.849798202514648</v>
      </c>
      <c r="D331">
        <v>57.442737579345703</v>
      </c>
      <c r="E331">
        <v>219.6768798828125</v>
      </c>
      <c r="F331" s="5">
        <f t="shared" si="28"/>
        <v>-2.2858215008843729E-2</v>
      </c>
      <c r="G331" s="5">
        <f t="shared" si="29"/>
        <v>-0.10597216479640906</v>
      </c>
      <c r="H331" s="5">
        <f t="shared" si="30"/>
        <v>-3.0230911497863364E-2</v>
      </c>
      <c r="I331" s="5">
        <f t="shared" si="31"/>
        <v>-4.2203863082880384E-2</v>
      </c>
    </row>
    <row r="332" spans="1:9" x14ac:dyDescent="0.3">
      <c r="A332" s="23">
        <v>44676</v>
      </c>
      <c r="B332">
        <v>19.802383422851559</v>
      </c>
      <c r="C332">
        <v>23.587070465087891</v>
      </c>
      <c r="D332">
        <v>55.836002349853523</v>
      </c>
      <c r="E332">
        <v>221.66456604003909</v>
      </c>
      <c r="F332" s="5">
        <f t="shared" si="28"/>
        <v>-1.8398400319153872E-2</v>
      </c>
      <c r="G332" s="5">
        <f t="shared" si="29"/>
        <v>-1.1077055936341319E-2</v>
      </c>
      <c r="H332" s="5">
        <f t="shared" si="30"/>
        <v>-2.8369718676397131E-2</v>
      </c>
      <c r="I332" s="5">
        <f t="shared" si="31"/>
        <v>9.0075365227185646E-3</v>
      </c>
    </row>
    <row r="333" spans="1:9" x14ac:dyDescent="0.3">
      <c r="A333" s="23">
        <v>44677</v>
      </c>
      <c r="B333">
        <v>19.138715744018551</v>
      </c>
      <c r="C333">
        <v>24.822860717773441</v>
      </c>
      <c r="D333">
        <v>53.907928466796882</v>
      </c>
      <c r="E333">
        <v>219.01121520996091</v>
      </c>
      <c r="F333" s="5">
        <f t="shared" si="28"/>
        <v>-3.4089019587530606E-2</v>
      </c>
      <c r="G333" s="5">
        <f t="shared" si="29"/>
        <v>5.1066331455646381E-2</v>
      </c>
      <c r="H333" s="5">
        <f t="shared" si="30"/>
        <v>-3.5141301779072882E-2</v>
      </c>
      <c r="I333" s="5">
        <f t="shared" si="31"/>
        <v>-1.2042335922090325E-2</v>
      </c>
    </row>
    <row r="334" spans="1:9" x14ac:dyDescent="0.3">
      <c r="A334" s="23">
        <v>44678</v>
      </c>
      <c r="B334">
        <v>18.9234733581543</v>
      </c>
      <c r="C334">
        <v>25.786195755004879</v>
      </c>
      <c r="D334">
        <v>54.646156311035163</v>
      </c>
      <c r="E334">
        <v>222.01148986816409</v>
      </c>
      <c r="F334" s="5">
        <f t="shared" si="28"/>
        <v>-1.1310157687432152E-2</v>
      </c>
      <c r="G334" s="5">
        <f t="shared" si="29"/>
        <v>3.8074268775188311E-2</v>
      </c>
      <c r="H334" s="5">
        <f t="shared" si="30"/>
        <v>1.3601316366283612E-2</v>
      </c>
      <c r="I334" s="5">
        <f t="shared" si="31"/>
        <v>1.360619718622692E-2</v>
      </c>
    </row>
    <row r="335" spans="1:9" x14ac:dyDescent="0.3">
      <c r="A335" s="23">
        <v>44679</v>
      </c>
      <c r="B335">
        <v>19.012027740478519</v>
      </c>
      <c r="C335">
        <v>23.84006309509277</v>
      </c>
      <c r="D335">
        <v>54.71563720703125</v>
      </c>
      <c r="E335">
        <v>224.31794738769531</v>
      </c>
      <c r="F335" s="5">
        <f t="shared" si="28"/>
        <v>4.6686897818006487E-3</v>
      </c>
      <c r="G335" s="5">
        <f t="shared" si="29"/>
        <v>-7.8471811682664108E-2</v>
      </c>
      <c r="H335" s="5">
        <f t="shared" si="30"/>
        <v>1.2706614094282192E-3</v>
      </c>
      <c r="I335" s="5">
        <f t="shared" si="31"/>
        <v>1.0335316732660272E-2</v>
      </c>
    </row>
    <row r="336" spans="1:9" x14ac:dyDescent="0.3">
      <c r="A336" s="23">
        <v>44680</v>
      </c>
      <c r="B336">
        <v>18.451787948608398</v>
      </c>
      <c r="C336">
        <v>22.030166625976559</v>
      </c>
      <c r="D336">
        <v>54.081634521484382</v>
      </c>
      <c r="E336">
        <v>219.66755676269531</v>
      </c>
      <c r="F336" s="5">
        <f t="shared" si="28"/>
        <v>-2.991054427941128E-2</v>
      </c>
      <c r="G336" s="5">
        <f t="shared" si="29"/>
        <v>-7.8954764420205631E-2</v>
      </c>
      <c r="H336" s="5">
        <f t="shared" si="30"/>
        <v>-1.1654885314226014E-2</v>
      </c>
      <c r="I336" s="5">
        <f t="shared" si="31"/>
        <v>-2.0949155571869559E-2</v>
      </c>
    </row>
    <row r="337" spans="1:9" x14ac:dyDescent="0.3">
      <c r="A337" s="23">
        <v>44683</v>
      </c>
      <c r="B337">
        <v>18.614439010620121</v>
      </c>
      <c r="C337">
        <v>20.84303092956543</v>
      </c>
      <c r="D337">
        <v>53.734226226806641</v>
      </c>
      <c r="E337">
        <v>218.3361511230469</v>
      </c>
      <c r="F337" s="5">
        <f t="shared" si="28"/>
        <v>8.7762968798489084E-3</v>
      </c>
      <c r="G337" s="5">
        <f t="shared" si="29"/>
        <v>-5.5393079990651996E-2</v>
      </c>
      <c r="H337" s="5">
        <f t="shared" si="30"/>
        <v>-6.4444970272941127E-3</v>
      </c>
      <c r="I337" s="5">
        <f t="shared" si="31"/>
        <v>-6.0794450657206903E-3</v>
      </c>
    </row>
    <row r="338" spans="1:9" x14ac:dyDescent="0.3">
      <c r="A338" s="23">
        <v>44684</v>
      </c>
      <c r="B338">
        <v>18.722873687744141</v>
      </c>
      <c r="C338">
        <v>20.950065612792969</v>
      </c>
      <c r="D338">
        <v>54.507198333740227</v>
      </c>
      <c r="E338">
        <v>217.61421203613281</v>
      </c>
      <c r="F338" s="5">
        <f t="shared" si="28"/>
        <v>5.8083977740603929E-3</v>
      </c>
      <c r="G338" s="5">
        <f t="shared" si="29"/>
        <v>5.1221338497723324E-3</v>
      </c>
      <c r="H338" s="5">
        <f t="shared" si="30"/>
        <v>1.4282614075087696E-2</v>
      </c>
      <c r="I338" s="5">
        <f t="shared" si="31"/>
        <v>-3.3120272758869591E-3</v>
      </c>
    </row>
    <row r="339" spans="1:9" x14ac:dyDescent="0.3">
      <c r="A339" s="23">
        <v>44685</v>
      </c>
      <c r="B339">
        <v>19.807207107543949</v>
      </c>
      <c r="C339">
        <v>22.059356689453121</v>
      </c>
      <c r="D339">
        <v>56.391849517822273</v>
      </c>
      <c r="E339">
        <v>222.2927551269531</v>
      </c>
      <c r="F339" s="5">
        <f t="shared" si="28"/>
        <v>5.6299898571920366E-2</v>
      </c>
      <c r="G339" s="5">
        <f t="shared" si="29"/>
        <v>5.159507330517997E-2</v>
      </c>
      <c r="H339" s="5">
        <f t="shared" si="30"/>
        <v>3.3991863500148399E-2</v>
      </c>
      <c r="I339" s="5">
        <f t="shared" si="31"/>
        <v>2.1271404401980082E-2</v>
      </c>
    </row>
    <row r="340" spans="1:9" x14ac:dyDescent="0.3">
      <c r="A340" s="23">
        <v>44686</v>
      </c>
      <c r="B340">
        <v>19.274076461791989</v>
      </c>
      <c r="C340">
        <v>21.621480941772461</v>
      </c>
      <c r="D340">
        <v>54.359554290771477</v>
      </c>
      <c r="E340">
        <v>217.0328674316406</v>
      </c>
      <c r="F340" s="5">
        <f t="shared" si="28"/>
        <v>-2.7284862284382611E-2</v>
      </c>
      <c r="G340" s="5">
        <f t="shared" si="29"/>
        <v>-2.0049542984469582E-2</v>
      </c>
      <c r="H340" s="5">
        <f t="shared" si="30"/>
        <v>-3.670424592963635E-2</v>
      </c>
      <c r="I340" s="5">
        <f t="shared" si="31"/>
        <v>-2.3946425027294764E-2</v>
      </c>
    </row>
    <row r="341" spans="1:9" x14ac:dyDescent="0.3">
      <c r="A341" s="23">
        <v>44687</v>
      </c>
      <c r="B341">
        <v>18.92166709899902</v>
      </c>
      <c r="C341">
        <v>21.825824737548832</v>
      </c>
      <c r="D341">
        <v>53.334712982177727</v>
      </c>
      <c r="E341">
        <v>215.26084899902341</v>
      </c>
      <c r="F341" s="5">
        <f t="shared" si="28"/>
        <v>-1.8453331719458833E-2</v>
      </c>
      <c r="G341" s="5">
        <f t="shared" si="29"/>
        <v>9.4065811142115228E-3</v>
      </c>
      <c r="H341" s="5">
        <f t="shared" si="30"/>
        <v>-1.9032995389180216E-2</v>
      </c>
      <c r="I341" s="5">
        <f t="shared" si="31"/>
        <v>-8.198260998268498E-3</v>
      </c>
    </row>
    <row r="342" spans="1:9" x14ac:dyDescent="0.3">
      <c r="A342" s="23">
        <v>44690</v>
      </c>
      <c r="B342">
        <v>18.12648773193359</v>
      </c>
      <c r="C342">
        <v>20.288383483886719</v>
      </c>
      <c r="D342">
        <v>50.703159332275391</v>
      </c>
      <c r="E342">
        <v>211.19172668457031</v>
      </c>
      <c r="F342" s="5">
        <f t="shared" si="28"/>
        <v>-4.2933393662853314E-2</v>
      </c>
      <c r="G342" s="5">
        <f t="shared" si="29"/>
        <v>-7.3045409592091576E-2</v>
      </c>
      <c r="H342" s="5">
        <f t="shared" si="30"/>
        <v>-5.0599171745219447E-2</v>
      </c>
      <c r="I342" s="5">
        <f t="shared" si="31"/>
        <v>-1.908416572167515E-2</v>
      </c>
    </row>
    <row r="343" spans="1:9" x14ac:dyDescent="0.3">
      <c r="A343" s="23">
        <v>44691</v>
      </c>
      <c r="B343">
        <v>18.0361213684082</v>
      </c>
      <c r="C343">
        <v>20.405147552490231</v>
      </c>
      <c r="D343">
        <v>50.121261596679688</v>
      </c>
      <c r="E343">
        <v>208.7071228027344</v>
      </c>
      <c r="F343" s="5">
        <f t="shared" si="28"/>
        <v>-4.9977893669889781E-3</v>
      </c>
      <c r="G343" s="5">
        <f t="shared" si="29"/>
        <v>5.7387199428480832E-3</v>
      </c>
      <c r="H343" s="5">
        <f t="shared" si="30"/>
        <v>-1.1542921668737178E-2</v>
      </c>
      <c r="I343" s="5">
        <f t="shared" si="31"/>
        <v>-1.1834435283633975E-2</v>
      </c>
    </row>
    <row r="344" spans="1:9" x14ac:dyDescent="0.3">
      <c r="A344" s="23">
        <v>44692</v>
      </c>
      <c r="B344">
        <v>18.0361213684082</v>
      </c>
      <c r="C344">
        <v>20.658145904541019</v>
      </c>
      <c r="D344">
        <v>49.53936767578125</v>
      </c>
      <c r="E344">
        <v>209.9072265625</v>
      </c>
      <c r="F344" s="5">
        <f t="shared" si="28"/>
        <v>0</v>
      </c>
      <c r="G344" s="5">
        <f t="shared" si="29"/>
        <v>1.2322516394009674E-2</v>
      </c>
      <c r="H344" s="5">
        <f t="shared" si="30"/>
        <v>-1.1677641165625882E-2</v>
      </c>
      <c r="I344" s="5">
        <f t="shared" si="31"/>
        <v>5.7337119447200546E-3</v>
      </c>
    </row>
    <row r="345" spans="1:9" x14ac:dyDescent="0.3">
      <c r="A345" s="23">
        <v>44693</v>
      </c>
      <c r="B345">
        <v>17.57528114318848</v>
      </c>
      <c r="C345">
        <v>19.597507476806641</v>
      </c>
      <c r="D345">
        <v>47.507068634033203</v>
      </c>
      <c r="E345">
        <v>211.82926940917969</v>
      </c>
      <c r="F345" s="5">
        <f t="shared" si="28"/>
        <v>-2.5883055430816496E-2</v>
      </c>
      <c r="G345" s="5">
        <f t="shared" si="29"/>
        <v>-5.2707327819432978E-2</v>
      </c>
      <c r="H345" s="5">
        <f t="shared" si="30"/>
        <v>-4.1889146750330231E-2</v>
      </c>
      <c r="I345" s="5">
        <f t="shared" si="31"/>
        <v>9.1149624107487726E-3</v>
      </c>
    </row>
    <row r="346" spans="1:9" x14ac:dyDescent="0.3">
      <c r="A346" s="23">
        <v>44694</v>
      </c>
      <c r="B346">
        <v>18.289133071899411</v>
      </c>
      <c r="C346">
        <v>20.823568344116211</v>
      </c>
      <c r="D346">
        <v>47.819736480712891</v>
      </c>
      <c r="E346">
        <v>216.3578186035156</v>
      </c>
      <c r="F346" s="5">
        <f t="shared" si="28"/>
        <v>3.9813627921787151E-2</v>
      </c>
      <c r="G346" s="5">
        <f t="shared" si="29"/>
        <v>6.0683050109452907E-2</v>
      </c>
      <c r="H346" s="5">
        <f t="shared" si="30"/>
        <v>6.5599380478539183E-3</v>
      </c>
      <c r="I346" s="5">
        <f t="shared" si="31"/>
        <v>2.115298745672211E-2</v>
      </c>
    </row>
    <row r="347" spans="1:9" x14ac:dyDescent="0.3">
      <c r="A347" s="23">
        <v>44697</v>
      </c>
      <c r="B347">
        <v>18.12648773193359</v>
      </c>
      <c r="C347">
        <v>21.533906936645511</v>
      </c>
      <c r="D347">
        <v>47.933048248291023</v>
      </c>
      <c r="E347">
        <v>213.66694641113281</v>
      </c>
      <c r="F347" s="5">
        <f t="shared" si="28"/>
        <v>-8.932783123981651E-3</v>
      </c>
      <c r="G347" s="5">
        <f t="shared" si="29"/>
        <v>3.3543320981867304E-2</v>
      </c>
      <c r="H347" s="5">
        <f t="shared" si="30"/>
        <v>2.3667577040647125E-3</v>
      </c>
      <c r="I347" s="5">
        <f t="shared" si="31"/>
        <v>-1.2515127190183398E-2</v>
      </c>
    </row>
    <row r="348" spans="1:9" x14ac:dyDescent="0.3">
      <c r="A348" s="23">
        <v>44698</v>
      </c>
      <c r="B348">
        <v>18.759014129638668</v>
      </c>
      <c r="C348">
        <v>22.263702392578121</v>
      </c>
      <c r="D348">
        <v>50.635013580322273</v>
      </c>
      <c r="E348">
        <v>217.69859313964841</v>
      </c>
      <c r="F348" s="5">
        <f t="shared" si="28"/>
        <v>3.4300111338102471E-2</v>
      </c>
      <c r="G348" s="5">
        <f t="shared" si="29"/>
        <v>3.332889724022866E-2</v>
      </c>
      <c r="H348" s="5">
        <f t="shared" si="30"/>
        <v>5.4838095915540258E-2</v>
      </c>
      <c r="I348" s="5">
        <f t="shared" si="31"/>
        <v>1.8693028330409037E-2</v>
      </c>
    </row>
    <row r="349" spans="1:9" x14ac:dyDescent="0.3">
      <c r="A349" s="23">
        <v>44699</v>
      </c>
      <c r="B349">
        <v>18.280097961425781</v>
      </c>
      <c r="C349">
        <v>21.06683349609375</v>
      </c>
      <c r="D349">
        <v>49.666217803955078</v>
      </c>
      <c r="E349">
        <v>210.9479675292969</v>
      </c>
      <c r="F349" s="5">
        <f t="shared" si="28"/>
        <v>-2.5861465520384517E-2</v>
      </c>
      <c r="G349" s="5">
        <f t="shared" si="29"/>
        <v>-5.5257725358885956E-2</v>
      </c>
      <c r="H349" s="5">
        <f t="shared" si="30"/>
        <v>-1.9318325252263142E-2</v>
      </c>
      <c r="I349" s="5">
        <f t="shared" si="31"/>
        <v>-3.1500002160364665E-2</v>
      </c>
    </row>
    <row r="350" spans="1:9" x14ac:dyDescent="0.3">
      <c r="A350" s="23">
        <v>44700</v>
      </c>
      <c r="B350">
        <v>18.677688598632809</v>
      </c>
      <c r="C350">
        <v>21.397676467895511</v>
      </c>
      <c r="D350">
        <v>51.737113952636719</v>
      </c>
      <c r="E350">
        <v>202.9878234863281</v>
      </c>
      <c r="F350" s="5">
        <f t="shared" si="28"/>
        <v>2.1516763503002301E-2</v>
      </c>
      <c r="G350" s="5">
        <f t="shared" si="29"/>
        <v>1.5582408294691151E-2</v>
      </c>
      <c r="H350" s="5">
        <f t="shared" si="30"/>
        <v>4.0850415659999022E-2</v>
      </c>
      <c r="I350" s="5">
        <f t="shared" si="31"/>
        <v>-3.8465509261443778E-2</v>
      </c>
    </row>
    <row r="351" spans="1:9" x14ac:dyDescent="0.3">
      <c r="A351" s="23">
        <v>44701</v>
      </c>
      <c r="B351">
        <v>18.55118370056152</v>
      </c>
      <c r="C351">
        <v>20.823568344116211</v>
      </c>
      <c r="D351">
        <v>52.492607116699219</v>
      </c>
      <c r="E351">
        <v>200.25007629394531</v>
      </c>
      <c r="F351" s="5">
        <f t="shared" si="28"/>
        <v>-6.7960900861765167E-3</v>
      </c>
      <c r="G351" s="5">
        <f t="shared" si="29"/>
        <v>-2.7196901157901323E-2</v>
      </c>
      <c r="H351" s="5">
        <f t="shared" si="30"/>
        <v>1.4496947464931386E-2</v>
      </c>
      <c r="I351" s="5">
        <f t="shared" si="31"/>
        <v>-1.3579027474894943E-2</v>
      </c>
    </row>
    <row r="352" spans="1:9" x14ac:dyDescent="0.3">
      <c r="A352" s="23">
        <v>44704</v>
      </c>
      <c r="B352">
        <v>19.093349456787109</v>
      </c>
      <c r="C352">
        <v>23.489761352539059</v>
      </c>
      <c r="D352">
        <v>53.736927032470703</v>
      </c>
      <c r="E352">
        <v>203.35350036621091</v>
      </c>
      <c r="F352" s="5">
        <f t="shared" si="28"/>
        <v>2.880648006994432E-2</v>
      </c>
      <c r="G352" s="5">
        <f t="shared" si="29"/>
        <v>0.12047920037639306</v>
      </c>
      <c r="H352" s="5">
        <f t="shared" si="30"/>
        <v>2.3428076567751085E-2</v>
      </c>
      <c r="I352" s="5">
        <f t="shared" si="31"/>
        <v>1.5378878768050427E-2</v>
      </c>
    </row>
    <row r="353" spans="1:9" x14ac:dyDescent="0.3">
      <c r="A353" s="23">
        <v>44705</v>
      </c>
      <c r="B353">
        <v>19.192747116088871</v>
      </c>
      <c r="C353">
        <v>23.801141738891602</v>
      </c>
      <c r="D353">
        <v>54.261318206787109</v>
      </c>
      <c r="E353">
        <v>203.54100036621091</v>
      </c>
      <c r="F353" s="5">
        <f t="shared" si="28"/>
        <v>5.1923748576529561E-3</v>
      </c>
      <c r="G353" s="5">
        <f t="shared" si="29"/>
        <v>1.3168912664231881E-2</v>
      </c>
      <c r="H353" s="5">
        <f t="shared" si="30"/>
        <v>9.7111817751663974E-3</v>
      </c>
      <c r="I353" s="5">
        <f t="shared" si="31"/>
        <v>9.2161488019107656E-4</v>
      </c>
    </row>
    <row r="354" spans="1:9" x14ac:dyDescent="0.3">
      <c r="A354" s="23">
        <v>44706</v>
      </c>
      <c r="B354">
        <v>19.364437103271481</v>
      </c>
      <c r="C354">
        <v>24.11252403259277</v>
      </c>
      <c r="D354">
        <v>54.261318206787109</v>
      </c>
      <c r="E354">
        <v>203.85040283203119</v>
      </c>
      <c r="F354" s="5">
        <f t="shared" si="28"/>
        <v>8.9057915109534043E-3</v>
      </c>
      <c r="G354" s="5">
        <f t="shared" si="29"/>
        <v>1.2997823168281927E-2</v>
      </c>
      <c r="H354" s="5">
        <f t="shared" si="30"/>
        <v>0</v>
      </c>
      <c r="I354" s="5">
        <f t="shared" si="31"/>
        <v>1.5189447930364257E-3</v>
      </c>
    </row>
    <row r="355" spans="1:9" x14ac:dyDescent="0.3">
      <c r="A355" s="23">
        <v>44707</v>
      </c>
      <c r="B355">
        <v>19.879497528076168</v>
      </c>
      <c r="C355">
        <v>25.085588455200199</v>
      </c>
      <c r="D355">
        <v>54.376861572265618</v>
      </c>
      <c r="E355">
        <v>207.4788513183594</v>
      </c>
      <c r="F355" s="5">
        <f t="shared" si="28"/>
        <v>2.6250680854163436E-2</v>
      </c>
      <c r="G355" s="5">
        <f t="shared" si="29"/>
        <v>3.9562141192934601E-2</v>
      </c>
      <c r="H355" s="5">
        <f t="shared" si="30"/>
        <v>2.1271234344986787E-3</v>
      </c>
      <c r="I355" s="5">
        <f t="shared" si="31"/>
        <v>1.7643007735955733E-2</v>
      </c>
    </row>
    <row r="356" spans="1:9" x14ac:dyDescent="0.3">
      <c r="A356" s="23">
        <v>44708</v>
      </c>
      <c r="B356">
        <v>20.268047332763668</v>
      </c>
      <c r="C356">
        <v>24.453094482421879</v>
      </c>
      <c r="D356">
        <v>55.781162261962891</v>
      </c>
      <c r="E356">
        <v>209.84611511230469</v>
      </c>
      <c r="F356" s="5">
        <f t="shared" si="28"/>
        <v>1.9356697294176755E-2</v>
      </c>
      <c r="G356" s="5">
        <f t="shared" si="29"/>
        <v>-2.553674449974333E-2</v>
      </c>
      <c r="H356" s="5">
        <f t="shared" si="30"/>
        <v>2.549749388339536E-2</v>
      </c>
      <c r="I356" s="5">
        <f t="shared" si="31"/>
        <v>1.1345063800558853E-2</v>
      </c>
    </row>
    <row r="357" spans="1:9" x14ac:dyDescent="0.3">
      <c r="A357" s="23">
        <v>44712</v>
      </c>
      <c r="B357">
        <v>19.9156379699707</v>
      </c>
      <c r="C357">
        <v>22.97403717041016</v>
      </c>
      <c r="D357">
        <v>54.910140991210938</v>
      </c>
      <c r="E357">
        <v>207.28080749511719</v>
      </c>
      <c r="F357" s="5">
        <f t="shared" si="28"/>
        <v>-1.7540372189213907E-2</v>
      </c>
      <c r="G357" s="5">
        <f t="shared" si="29"/>
        <v>-6.2392011954946508E-2</v>
      </c>
      <c r="H357" s="5">
        <f t="shared" si="30"/>
        <v>-1.5738169552290501E-2</v>
      </c>
      <c r="I357" s="5">
        <f t="shared" si="31"/>
        <v>-1.2300045000321096E-2</v>
      </c>
    </row>
    <row r="358" spans="1:9" x14ac:dyDescent="0.3">
      <c r="A358" s="23">
        <v>44713</v>
      </c>
      <c r="B358">
        <v>19.771060943603519</v>
      </c>
      <c r="C358">
        <v>24.521211624145511</v>
      </c>
      <c r="D358">
        <v>55.096790313720703</v>
      </c>
      <c r="E358">
        <v>208.7332458496094</v>
      </c>
      <c r="F358" s="5">
        <f t="shared" si="28"/>
        <v>-7.2859507037870723E-3</v>
      </c>
      <c r="G358" s="5">
        <f t="shared" si="29"/>
        <v>6.5173763900565757E-2</v>
      </c>
      <c r="H358" s="5">
        <f t="shared" si="30"/>
        <v>3.3934134768634802E-3</v>
      </c>
      <c r="I358" s="5">
        <f t="shared" si="31"/>
        <v>6.9826691875858535E-3</v>
      </c>
    </row>
    <row r="359" spans="1:9" x14ac:dyDescent="0.3">
      <c r="A359" s="23">
        <v>44714</v>
      </c>
      <c r="B359">
        <v>20.006002426147461</v>
      </c>
      <c r="C359">
        <v>25.57211875915527</v>
      </c>
      <c r="D359">
        <v>57.238800048828118</v>
      </c>
      <c r="E359">
        <v>212.57177734375</v>
      </c>
      <c r="F359" s="5">
        <f t="shared" si="28"/>
        <v>1.1813049771471558E-2</v>
      </c>
      <c r="G359" s="5">
        <f t="shared" si="29"/>
        <v>4.1964123446466044E-2</v>
      </c>
      <c r="H359" s="5">
        <f t="shared" si="30"/>
        <v>3.8140528518401516E-2</v>
      </c>
      <c r="I359" s="5">
        <f t="shared" si="31"/>
        <v>1.8222605959446785E-2</v>
      </c>
    </row>
    <row r="360" spans="1:9" x14ac:dyDescent="0.3">
      <c r="A360" s="23">
        <v>44715</v>
      </c>
      <c r="B360">
        <v>20.12347412109375</v>
      </c>
      <c r="C360">
        <v>24.725553512573239</v>
      </c>
      <c r="D360">
        <v>56.385555267333977</v>
      </c>
      <c r="E360">
        <v>211.26081848144531</v>
      </c>
      <c r="F360" s="5">
        <f t="shared" si="28"/>
        <v>5.8546505262910813E-3</v>
      </c>
      <c r="G360" s="5">
        <f t="shared" si="29"/>
        <v>-3.3665382987238028E-2</v>
      </c>
      <c r="H360" s="5">
        <f t="shared" si="30"/>
        <v>-1.501897754061809E-2</v>
      </c>
      <c r="I360" s="5">
        <f t="shared" si="31"/>
        <v>-6.1862303938913649E-3</v>
      </c>
    </row>
    <row r="361" spans="1:9" x14ac:dyDescent="0.3">
      <c r="A361" s="23">
        <v>44718</v>
      </c>
      <c r="B361">
        <v>20.52105712890625</v>
      </c>
      <c r="C361">
        <v>25.36777496337891</v>
      </c>
      <c r="D361">
        <v>56.954383850097663</v>
      </c>
      <c r="E361">
        <v>212.3642883300781</v>
      </c>
      <c r="F361" s="5">
        <f t="shared" si="28"/>
        <v>1.9564535618577558E-2</v>
      </c>
      <c r="G361" s="5">
        <f t="shared" si="29"/>
        <v>2.5642402295833727E-2</v>
      </c>
      <c r="H361" s="5">
        <f t="shared" si="30"/>
        <v>1.0037650684924463E-2</v>
      </c>
      <c r="I361" s="5">
        <f t="shared" si="31"/>
        <v>5.2096645199980569E-3</v>
      </c>
    </row>
    <row r="362" spans="1:9" x14ac:dyDescent="0.3">
      <c r="A362" s="23">
        <v>44719</v>
      </c>
      <c r="B362">
        <v>20.50299072265625</v>
      </c>
      <c r="C362">
        <v>27.780971527099609</v>
      </c>
      <c r="D362">
        <v>57.674320220947273</v>
      </c>
      <c r="E362">
        <v>215.74066162109381</v>
      </c>
      <c r="F362" s="5">
        <f t="shared" si="28"/>
        <v>-8.807715651708174E-4</v>
      </c>
      <c r="G362" s="5">
        <f t="shared" si="29"/>
        <v>9.0871642581207668E-2</v>
      </c>
      <c r="H362" s="5">
        <f t="shared" si="30"/>
        <v>1.2561353512257623E-2</v>
      </c>
      <c r="I362" s="5">
        <f t="shared" si="31"/>
        <v>1.5773904502169537E-2</v>
      </c>
    </row>
    <row r="363" spans="1:9" x14ac:dyDescent="0.3">
      <c r="A363" s="23">
        <v>44720</v>
      </c>
      <c r="B363">
        <v>20.078289031982418</v>
      </c>
      <c r="C363">
        <v>26.88575553894043</v>
      </c>
      <c r="D363">
        <v>56.261116027832031</v>
      </c>
      <c r="E363">
        <v>209.07273864746091</v>
      </c>
      <c r="F363" s="5">
        <f t="shared" si="28"/>
        <v>-2.0931680791110824E-2</v>
      </c>
      <c r="G363" s="5">
        <f t="shared" si="29"/>
        <v>-3.2754696405662594E-2</v>
      </c>
      <c r="H363" s="5">
        <f t="shared" si="30"/>
        <v>-2.4808377784351444E-2</v>
      </c>
      <c r="I363" s="5">
        <f t="shared" si="31"/>
        <v>-3.1394822472837515E-2</v>
      </c>
    </row>
    <row r="364" spans="1:9" x14ac:dyDescent="0.3">
      <c r="A364" s="23">
        <v>44721</v>
      </c>
      <c r="B364">
        <v>19.472869873046879</v>
      </c>
      <c r="C364">
        <v>25.465080261230469</v>
      </c>
      <c r="D364">
        <v>54.305767059326172</v>
      </c>
      <c r="E364">
        <v>204.46083068847659</v>
      </c>
      <c r="F364" s="5">
        <f t="shared" si="28"/>
        <v>-3.0616875355124862E-2</v>
      </c>
      <c r="G364" s="5">
        <f t="shared" si="29"/>
        <v>-5.4288500329964857E-2</v>
      </c>
      <c r="H364" s="5">
        <f t="shared" si="30"/>
        <v>-3.5373211178819086E-2</v>
      </c>
      <c r="I364" s="5">
        <f t="shared" si="31"/>
        <v>-2.2305803060180606E-2</v>
      </c>
    </row>
    <row r="365" spans="1:9" x14ac:dyDescent="0.3">
      <c r="A365" s="23">
        <v>44722</v>
      </c>
      <c r="B365">
        <v>18.69576263427734</v>
      </c>
      <c r="C365">
        <v>25.377506256103519</v>
      </c>
      <c r="D365">
        <v>53.42584228515625</v>
      </c>
      <c r="E365">
        <v>199.11332702636719</v>
      </c>
      <c r="F365" s="5">
        <f t="shared" si="28"/>
        <v>-4.0725307181364356E-2</v>
      </c>
      <c r="G365" s="5">
        <f t="shared" si="29"/>
        <v>-3.4449109587873874E-3</v>
      </c>
      <c r="H365" s="5">
        <f t="shared" si="30"/>
        <v>-1.6335861824129928E-2</v>
      </c>
      <c r="I365" s="5">
        <f t="shared" si="31"/>
        <v>-2.6502274986239166E-2</v>
      </c>
    </row>
    <row r="366" spans="1:9" x14ac:dyDescent="0.3">
      <c r="A366" s="23">
        <v>44725</v>
      </c>
      <c r="B366">
        <v>17.493955612182621</v>
      </c>
      <c r="C366">
        <v>22.701580047607418</v>
      </c>
      <c r="D366">
        <v>51.310497283935547</v>
      </c>
      <c r="E366">
        <v>196.2367858886719</v>
      </c>
      <c r="F366" s="5">
        <f t="shared" si="28"/>
        <v>-6.6441473408271598E-2</v>
      </c>
      <c r="G366" s="5">
        <f t="shared" si="29"/>
        <v>-0.11142867351161202</v>
      </c>
      <c r="H366" s="5">
        <f t="shared" si="30"/>
        <v>-4.0399210168585768E-2</v>
      </c>
      <c r="I366" s="5">
        <f t="shared" si="31"/>
        <v>-1.4552123831210812E-2</v>
      </c>
    </row>
    <row r="367" spans="1:9" x14ac:dyDescent="0.3">
      <c r="A367" s="23">
        <v>44726</v>
      </c>
      <c r="B367">
        <v>17.087326049804691</v>
      </c>
      <c r="C367">
        <v>22.21504974365234</v>
      </c>
      <c r="D367">
        <v>50.848320007324219</v>
      </c>
      <c r="E367">
        <v>196.6329040527344</v>
      </c>
      <c r="F367" s="5">
        <f t="shared" si="28"/>
        <v>-2.3518405647086172E-2</v>
      </c>
      <c r="G367" s="5">
        <f t="shared" si="29"/>
        <v>-2.166455210901275E-2</v>
      </c>
      <c r="H367" s="5">
        <f t="shared" si="30"/>
        <v>-9.0482729168969191E-3</v>
      </c>
      <c r="I367" s="5">
        <f t="shared" si="31"/>
        <v>2.0165378416118077E-3</v>
      </c>
    </row>
    <row r="368" spans="1:9" x14ac:dyDescent="0.3">
      <c r="A368" s="23">
        <v>44727</v>
      </c>
      <c r="B368">
        <v>17.665641784667969</v>
      </c>
      <c r="C368">
        <v>22.75996208190918</v>
      </c>
      <c r="D368">
        <v>51.239395141601563</v>
      </c>
      <c r="E368">
        <v>197.9061279296875</v>
      </c>
      <c r="F368" s="5">
        <f t="shared" si="28"/>
        <v>3.3284588981920889E-2</v>
      </c>
      <c r="G368" s="5">
        <f t="shared" si="29"/>
        <v>2.4232967682324354E-2</v>
      </c>
      <c r="H368" s="5">
        <f t="shared" si="30"/>
        <v>7.6615887957195497E-3</v>
      </c>
      <c r="I368" s="5">
        <f t="shared" si="31"/>
        <v>6.4542577219296616E-3</v>
      </c>
    </row>
    <row r="369" spans="1:9" x14ac:dyDescent="0.3">
      <c r="A369" s="23">
        <v>44728</v>
      </c>
      <c r="B369">
        <v>17.114439010620121</v>
      </c>
      <c r="C369">
        <v>21.92313194274902</v>
      </c>
      <c r="D369">
        <v>49.950630187988281</v>
      </c>
      <c r="E369">
        <v>196.3499450683594</v>
      </c>
      <c r="F369" s="5">
        <f t="shared" si="28"/>
        <v>-3.1699117211849238E-2</v>
      </c>
      <c r="G369" s="5">
        <f t="shared" si="29"/>
        <v>-3.7460610786563812E-2</v>
      </c>
      <c r="H369" s="5">
        <f t="shared" si="30"/>
        <v>-2.5473551149349734E-2</v>
      </c>
      <c r="I369" s="5">
        <f t="shared" si="31"/>
        <v>-7.8943156476487114E-3</v>
      </c>
    </row>
    <row r="370" spans="1:9" x14ac:dyDescent="0.3">
      <c r="A370" s="23">
        <v>44729</v>
      </c>
      <c r="B370">
        <v>17.394557952880859</v>
      </c>
      <c r="C370">
        <v>21.34902191162109</v>
      </c>
      <c r="D370">
        <v>49.284030914306641</v>
      </c>
      <c r="E370">
        <v>194.70892333984381</v>
      </c>
      <c r="F370" s="5">
        <f t="shared" si="28"/>
        <v>1.6234902170986977E-2</v>
      </c>
      <c r="G370" s="5">
        <f t="shared" si="29"/>
        <v>-2.6536405950047644E-2</v>
      </c>
      <c r="H370" s="5">
        <f t="shared" si="30"/>
        <v>-1.3435009360273911E-2</v>
      </c>
      <c r="I370" s="5">
        <f t="shared" si="31"/>
        <v>-8.3927587054226909E-3</v>
      </c>
    </row>
    <row r="371" spans="1:9" x14ac:dyDescent="0.3">
      <c r="A371" s="23">
        <v>44733</v>
      </c>
      <c r="B371">
        <v>17.972869873046879</v>
      </c>
      <c r="C371">
        <v>22.983768463134769</v>
      </c>
      <c r="D371">
        <v>49.168483734130859</v>
      </c>
      <c r="E371">
        <v>197.55717468261719</v>
      </c>
      <c r="F371" s="5">
        <f t="shared" si="28"/>
        <v>3.2705995636538809E-2</v>
      </c>
      <c r="G371" s="5">
        <f t="shared" si="29"/>
        <v>7.378232127496881E-2</v>
      </c>
      <c r="H371" s="5">
        <f t="shared" si="30"/>
        <v>-2.3472682976276331E-3</v>
      </c>
      <c r="I371" s="5">
        <f t="shared" si="31"/>
        <v>1.4522291955655997E-2</v>
      </c>
    </row>
    <row r="372" spans="1:9" x14ac:dyDescent="0.3">
      <c r="A372" s="23">
        <v>44734</v>
      </c>
      <c r="B372">
        <v>18.29817008972168</v>
      </c>
      <c r="C372">
        <v>21.767438888549801</v>
      </c>
      <c r="D372">
        <v>46.973140716552727</v>
      </c>
      <c r="E372">
        <v>197.1044616699219</v>
      </c>
      <c r="F372" s="5">
        <f t="shared" si="28"/>
        <v>1.7937668142045168E-2</v>
      </c>
      <c r="G372" s="5">
        <f t="shared" si="29"/>
        <v>-5.4373023544416484E-2</v>
      </c>
      <c r="H372" s="5">
        <f t="shared" si="30"/>
        <v>-4.5676879492628226E-2</v>
      </c>
      <c r="I372" s="5">
        <f t="shared" si="31"/>
        <v>-2.2941840278279712E-3</v>
      </c>
    </row>
    <row r="373" spans="1:9" x14ac:dyDescent="0.3">
      <c r="A373" s="23">
        <v>44735</v>
      </c>
      <c r="B373">
        <v>18.704799652099609</v>
      </c>
      <c r="C373">
        <v>20.570571899414059</v>
      </c>
      <c r="D373">
        <v>44.031211853027337</v>
      </c>
      <c r="E373">
        <v>197.82122802734381</v>
      </c>
      <c r="F373" s="5">
        <f t="shared" si="28"/>
        <v>2.1979097064810535E-2</v>
      </c>
      <c r="G373" s="5">
        <f t="shared" si="29"/>
        <v>-5.655371837864482E-2</v>
      </c>
      <c r="H373" s="5">
        <f t="shared" si="30"/>
        <v>-6.4677221503348314E-2</v>
      </c>
      <c r="I373" s="5">
        <f t="shared" si="31"/>
        <v>3.6298836116936558E-3</v>
      </c>
    </row>
    <row r="374" spans="1:9" x14ac:dyDescent="0.3">
      <c r="A374" s="23">
        <v>44736</v>
      </c>
      <c r="B374">
        <v>19.355398178100589</v>
      </c>
      <c r="C374">
        <v>21.008449554443359</v>
      </c>
      <c r="D374">
        <v>45.773265838623047</v>
      </c>
      <c r="E374">
        <v>203.5083312988281</v>
      </c>
      <c r="F374" s="5">
        <f t="shared" si="28"/>
        <v>3.4191199366597279E-2</v>
      </c>
      <c r="G374" s="5">
        <f t="shared" si="29"/>
        <v>2.1063210658771415E-2</v>
      </c>
      <c r="H374" s="5">
        <f t="shared" si="30"/>
        <v>3.8801462640883515E-2</v>
      </c>
      <c r="I374" s="5">
        <f t="shared" si="31"/>
        <v>2.8343209993825749E-2</v>
      </c>
    </row>
    <row r="375" spans="1:9" x14ac:dyDescent="0.3">
      <c r="A375" s="23">
        <v>44739</v>
      </c>
      <c r="B375">
        <v>19.382509231567379</v>
      </c>
      <c r="C375">
        <v>22.867002487182621</v>
      </c>
      <c r="D375">
        <v>45.853256225585938</v>
      </c>
      <c r="E375">
        <v>201.6880798339844</v>
      </c>
      <c r="F375" s="5">
        <f t="shared" si="28"/>
        <v>1.399717212725614E-3</v>
      </c>
      <c r="G375" s="5">
        <f t="shared" si="29"/>
        <v>8.477021545043642E-2</v>
      </c>
      <c r="H375" s="5">
        <f t="shared" si="30"/>
        <v>1.7460098993622307E-3</v>
      </c>
      <c r="I375" s="5">
        <f t="shared" si="31"/>
        <v>-8.984599367117407E-3</v>
      </c>
    </row>
    <row r="376" spans="1:9" x14ac:dyDescent="0.3">
      <c r="A376" s="23">
        <v>44740</v>
      </c>
      <c r="B376">
        <v>19.14756965637207</v>
      </c>
      <c r="C376">
        <v>23.158918380737301</v>
      </c>
      <c r="D376">
        <v>46.102119445800781</v>
      </c>
      <c r="E376">
        <v>201.2259521484375</v>
      </c>
      <c r="F376" s="5">
        <f t="shared" si="28"/>
        <v>-1.2195276716112318E-2</v>
      </c>
      <c r="G376" s="5">
        <f t="shared" si="29"/>
        <v>1.2685017589230905E-2</v>
      </c>
      <c r="H376" s="5">
        <f t="shared" si="30"/>
        <v>5.4127086314410475E-3</v>
      </c>
      <c r="I376" s="5">
        <f t="shared" si="31"/>
        <v>-2.2939279921335596E-3</v>
      </c>
    </row>
    <row r="377" spans="1:9" x14ac:dyDescent="0.3">
      <c r="A377" s="23">
        <v>44741</v>
      </c>
      <c r="B377">
        <v>18.39756965637207</v>
      </c>
      <c r="C377">
        <v>22.322086334228519</v>
      </c>
      <c r="D377">
        <v>45.728828430175781</v>
      </c>
      <c r="E377">
        <v>201.0278625488281</v>
      </c>
      <c r="F377" s="5">
        <f t="shared" si="28"/>
        <v>-3.9957224680105027E-2</v>
      </c>
      <c r="G377" s="5">
        <f t="shared" si="29"/>
        <v>-3.6803342673047579E-2</v>
      </c>
      <c r="H377" s="5">
        <f t="shared" si="30"/>
        <v>-8.1300058504189341E-3</v>
      </c>
      <c r="I377" s="5">
        <f t="shared" si="31"/>
        <v>-9.84898630588027E-4</v>
      </c>
    </row>
    <row r="378" spans="1:9" x14ac:dyDescent="0.3">
      <c r="A378" s="23">
        <v>44742</v>
      </c>
      <c r="B378">
        <v>18.984918594360352</v>
      </c>
      <c r="C378">
        <v>20.75545501708984</v>
      </c>
      <c r="D378">
        <v>44.271194458007813</v>
      </c>
      <c r="E378">
        <v>201.15049743652341</v>
      </c>
      <c r="F378" s="5">
        <f t="shared" si="28"/>
        <v>3.1426333783772367E-2</v>
      </c>
      <c r="G378" s="5">
        <f t="shared" si="29"/>
        <v>-7.2767502384038896E-2</v>
      </c>
      <c r="H378" s="5">
        <f t="shared" si="30"/>
        <v>-3.2394690472033839E-2</v>
      </c>
      <c r="I378" s="5">
        <f t="shared" si="31"/>
        <v>6.0985325764747469E-4</v>
      </c>
    </row>
    <row r="379" spans="1:9" x14ac:dyDescent="0.3">
      <c r="A379" s="23">
        <v>44743</v>
      </c>
      <c r="B379">
        <v>19.409614562988281</v>
      </c>
      <c r="C379">
        <v>20.4732666015625</v>
      </c>
      <c r="D379">
        <v>44.537830352783203</v>
      </c>
      <c r="E379">
        <v>203.01788330078119</v>
      </c>
      <c r="F379" s="5">
        <f t="shared" si="28"/>
        <v>2.2123633550409461E-2</v>
      </c>
      <c r="G379" s="5">
        <f t="shared" si="29"/>
        <v>-1.3689137625441453E-2</v>
      </c>
      <c r="H379" s="5">
        <f t="shared" si="30"/>
        <v>6.0047207253964355E-3</v>
      </c>
      <c r="I379" s="5">
        <f t="shared" si="31"/>
        <v>9.2406988835649542E-3</v>
      </c>
    </row>
    <row r="380" spans="1:9" x14ac:dyDescent="0.3">
      <c r="A380" s="23">
        <v>44747</v>
      </c>
      <c r="B380">
        <v>19.138534545898441</v>
      </c>
      <c r="C380">
        <v>17.943300247192379</v>
      </c>
      <c r="D380">
        <v>42.53802490234375</v>
      </c>
      <c r="E380">
        <v>198.21734619140619</v>
      </c>
      <c r="F380" s="5">
        <f t="shared" si="28"/>
        <v>-1.4064721238976298E-2</v>
      </c>
      <c r="G380" s="5">
        <f t="shared" si="29"/>
        <v>-0.13190316691181986</v>
      </c>
      <c r="H380" s="5">
        <f t="shared" si="30"/>
        <v>-4.5940568805617955E-2</v>
      </c>
      <c r="I380" s="5">
        <f t="shared" si="31"/>
        <v>-2.392993354837469E-2</v>
      </c>
    </row>
    <row r="381" spans="1:9" x14ac:dyDescent="0.3">
      <c r="A381" s="23">
        <v>44748</v>
      </c>
      <c r="B381">
        <v>19.012027740478519</v>
      </c>
      <c r="C381">
        <v>18.254678726196289</v>
      </c>
      <c r="D381">
        <v>43.337955474853523</v>
      </c>
      <c r="E381">
        <v>197.79295349121091</v>
      </c>
      <c r="F381" s="5">
        <f t="shared" si="28"/>
        <v>-6.6320002391329564E-3</v>
      </c>
      <c r="G381" s="5">
        <f t="shared" si="29"/>
        <v>1.7204615751229162E-2</v>
      </c>
      <c r="H381" s="5">
        <f t="shared" si="30"/>
        <v>1.863044139724624E-2</v>
      </c>
      <c r="I381" s="5">
        <f t="shared" si="31"/>
        <v>-2.1433425494445453E-3</v>
      </c>
    </row>
    <row r="382" spans="1:9" x14ac:dyDescent="0.3">
      <c r="A382" s="23">
        <v>44749</v>
      </c>
      <c r="B382">
        <v>19.34636306762695</v>
      </c>
      <c r="C382">
        <v>19.85050201416016</v>
      </c>
      <c r="D382">
        <v>45.54217529296875</v>
      </c>
      <c r="E382">
        <v>200.5374450683594</v>
      </c>
      <c r="F382" s="5">
        <f t="shared" si="28"/>
        <v>1.743262879426323E-2</v>
      </c>
      <c r="G382" s="5">
        <f t="shared" si="29"/>
        <v>8.3807881468907358E-2</v>
      </c>
      <c r="H382" s="5">
        <f t="shared" si="30"/>
        <v>4.96100052353265E-2</v>
      </c>
      <c r="I382" s="5">
        <f t="shared" si="31"/>
        <v>1.3780193613554627E-2</v>
      </c>
    </row>
    <row r="383" spans="1:9" x14ac:dyDescent="0.3">
      <c r="A383" s="23">
        <v>44750</v>
      </c>
      <c r="B383">
        <v>19.42768669128418</v>
      </c>
      <c r="C383">
        <v>20.337034225463871</v>
      </c>
      <c r="D383">
        <v>45.453300476074219</v>
      </c>
      <c r="E383">
        <v>197.77406311035159</v>
      </c>
      <c r="F383" s="5">
        <f t="shared" si="28"/>
        <v>4.1947510466384995E-3</v>
      </c>
      <c r="G383" s="5">
        <f t="shared" si="29"/>
        <v>2.4214272832274793E-2</v>
      </c>
      <c r="H383" s="5">
        <f t="shared" si="30"/>
        <v>-1.9533904164713862E-3</v>
      </c>
      <c r="I383" s="5">
        <f t="shared" si="31"/>
        <v>-1.3875704007904322E-2</v>
      </c>
    </row>
    <row r="384" spans="1:9" x14ac:dyDescent="0.3">
      <c r="A384" s="23">
        <v>44753</v>
      </c>
      <c r="B384">
        <v>19.246967315673832</v>
      </c>
      <c r="C384">
        <v>20.239727020263668</v>
      </c>
      <c r="D384">
        <v>43.773464202880859</v>
      </c>
      <c r="E384">
        <v>197.93438720703119</v>
      </c>
      <c r="F384" s="5">
        <f t="shared" si="28"/>
        <v>-9.3456914154222675E-3</v>
      </c>
      <c r="G384" s="5">
        <f t="shared" si="29"/>
        <v>-4.7962128443906982E-3</v>
      </c>
      <c r="H384" s="5">
        <f t="shared" si="30"/>
        <v>-3.7657642052109259E-2</v>
      </c>
      <c r="I384" s="5">
        <f t="shared" si="31"/>
        <v>8.1031428731707564E-4</v>
      </c>
    </row>
    <row r="385" spans="1:9" x14ac:dyDescent="0.3">
      <c r="A385" s="23">
        <v>44754</v>
      </c>
      <c r="B385">
        <v>19.03913497924805</v>
      </c>
      <c r="C385">
        <v>19.977005004882809</v>
      </c>
      <c r="D385">
        <v>42.982429504394531</v>
      </c>
      <c r="E385">
        <v>194.75605773925781</v>
      </c>
      <c r="F385" s="5">
        <f t="shared" si="28"/>
        <v>-1.0856909710840927E-2</v>
      </c>
      <c r="G385" s="5">
        <f t="shared" si="29"/>
        <v>-1.3065494858373265E-2</v>
      </c>
      <c r="H385" s="5">
        <f t="shared" si="30"/>
        <v>-1.8236377659892517E-2</v>
      </c>
      <c r="I385" s="5">
        <f t="shared" si="31"/>
        <v>-1.6187808559432124E-2</v>
      </c>
    </row>
    <row r="386" spans="1:9" x14ac:dyDescent="0.3">
      <c r="A386" s="23">
        <v>44755</v>
      </c>
      <c r="B386">
        <v>18.894557952880859</v>
      </c>
      <c r="C386">
        <v>20.813835144042969</v>
      </c>
      <c r="D386">
        <v>42.875778198242188</v>
      </c>
      <c r="E386">
        <v>194.9541015625</v>
      </c>
      <c r="F386" s="5">
        <f t="shared" si="28"/>
        <v>-7.6226549667927374E-3</v>
      </c>
      <c r="G386" s="5">
        <f t="shared" si="29"/>
        <v>4.1036054419382448E-2</v>
      </c>
      <c r="H386" s="5">
        <f t="shared" si="30"/>
        <v>-2.4843602926454779E-3</v>
      </c>
      <c r="I386" s="5">
        <f t="shared" si="31"/>
        <v>1.0163647806628823E-3</v>
      </c>
    </row>
    <row r="387" spans="1:9" x14ac:dyDescent="0.3">
      <c r="A387" s="23">
        <v>44756</v>
      </c>
      <c r="B387">
        <v>18.542144775390621</v>
      </c>
      <c r="C387">
        <v>20.142423629760739</v>
      </c>
      <c r="D387">
        <v>40.831527709960938</v>
      </c>
      <c r="E387">
        <v>193.8318176269531</v>
      </c>
      <c r="F387" s="5">
        <f t="shared" si="28"/>
        <v>-1.882770447729502E-2</v>
      </c>
      <c r="G387" s="5">
        <f t="shared" si="29"/>
        <v>-3.2789697583715437E-2</v>
      </c>
      <c r="H387" s="5">
        <f t="shared" si="30"/>
        <v>-4.8852534726634395E-2</v>
      </c>
      <c r="I387" s="5">
        <f t="shared" si="31"/>
        <v>-5.7732906331140277E-3</v>
      </c>
    </row>
    <row r="388" spans="1:9" x14ac:dyDescent="0.3">
      <c r="A388" s="23">
        <v>44757</v>
      </c>
      <c r="B388">
        <v>18.388534545898441</v>
      </c>
      <c r="C388">
        <v>20.424612045288089</v>
      </c>
      <c r="D388">
        <v>41.738105773925781</v>
      </c>
      <c r="E388">
        <v>197.23649597167969</v>
      </c>
      <c r="F388" s="5">
        <f t="shared" si="28"/>
        <v>-8.3188892369901613E-3</v>
      </c>
      <c r="G388" s="5">
        <f t="shared" si="29"/>
        <v>1.3912427290450816E-2</v>
      </c>
      <c r="H388" s="5">
        <f t="shared" si="30"/>
        <v>2.1959998073962567E-2</v>
      </c>
      <c r="I388" s="5">
        <f t="shared" si="31"/>
        <v>1.741263227269195E-2</v>
      </c>
    </row>
    <row r="389" spans="1:9" x14ac:dyDescent="0.3">
      <c r="A389" s="23">
        <v>44760</v>
      </c>
      <c r="B389">
        <v>18.32528114318848</v>
      </c>
      <c r="C389">
        <v>20.804107666015621</v>
      </c>
      <c r="D389">
        <v>42.502479553222663</v>
      </c>
      <c r="E389">
        <v>198.26451110839841</v>
      </c>
      <c r="F389" s="5">
        <f t="shared" ref="F389:F452" si="32">LN(B389/B388)</f>
        <v>-3.4457581762081428E-3</v>
      </c>
      <c r="G389" s="5">
        <f t="shared" ref="G389:G452" si="33">LN(C389/C388)</f>
        <v>1.8409804698010103E-2</v>
      </c>
      <c r="H389" s="5">
        <f t="shared" ref="H389:H452" si="34">LN(D389/D388)</f>
        <v>1.8147897592251383E-2</v>
      </c>
      <c r="I389" s="5">
        <f t="shared" ref="I389:I452" si="35">LN(E389/E388)</f>
        <v>5.1985579479735039E-3</v>
      </c>
    </row>
    <row r="390" spans="1:9" x14ac:dyDescent="0.3">
      <c r="A390" s="23">
        <v>44761</v>
      </c>
      <c r="B390">
        <v>18.632509231567379</v>
      </c>
      <c r="C390">
        <v>21.076564788818359</v>
      </c>
      <c r="D390">
        <v>43.622371673583977</v>
      </c>
      <c r="E390">
        <v>204.5645751953125</v>
      </c>
      <c r="F390" s="5">
        <f t="shared" si="32"/>
        <v>1.662627351700427E-2</v>
      </c>
      <c r="G390" s="5">
        <f t="shared" si="33"/>
        <v>1.3011298558441889E-2</v>
      </c>
      <c r="H390" s="5">
        <f t="shared" si="34"/>
        <v>2.6007713880316179E-2</v>
      </c>
      <c r="I390" s="5">
        <f t="shared" si="35"/>
        <v>3.1281642920555665E-2</v>
      </c>
    </row>
    <row r="391" spans="1:9" x14ac:dyDescent="0.3">
      <c r="A391" s="23">
        <v>44762</v>
      </c>
      <c r="B391">
        <v>18.054195404052731</v>
      </c>
      <c r="C391">
        <v>21.183599472045898</v>
      </c>
      <c r="D391">
        <v>43.097976684570313</v>
      </c>
      <c r="E391">
        <v>202.25395202636719</v>
      </c>
      <c r="F391" s="5">
        <f t="shared" si="32"/>
        <v>-3.1529773100534862E-2</v>
      </c>
      <c r="G391" s="5">
        <f t="shared" si="33"/>
        <v>5.0655227669391522E-3</v>
      </c>
      <c r="H391" s="5">
        <f t="shared" si="34"/>
        <v>-1.2094079203378719E-2</v>
      </c>
      <c r="I391" s="5">
        <f t="shared" si="35"/>
        <v>-1.1359600712755385E-2</v>
      </c>
    </row>
    <row r="392" spans="1:9" x14ac:dyDescent="0.3">
      <c r="A392" s="23">
        <v>44763</v>
      </c>
      <c r="B392">
        <v>17.99094200134277</v>
      </c>
      <c r="C392">
        <v>20.171613693237301</v>
      </c>
      <c r="D392">
        <v>43.764572143554688</v>
      </c>
      <c r="E392">
        <v>199.84893798828119</v>
      </c>
      <c r="F392" s="5">
        <f t="shared" si="32"/>
        <v>-3.5096810383840786E-3</v>
      </c>
      <c r="G392" s="5">
        <f t="shared" si="33"/>
        <v>-4.8950919089830604E-2</v>
      </c>
      <c r="H392" s="5">
        <f t="shared" si="34"/>
        <v>1.5348583578345423E-2</v>
      </c>
      <c r="I392" s="5">
        <f t="shared" si="35"/>
        <v>-1.1962324952028501E-2</v>
      </c>
    </row>
    <row r="393" spans="1:9" x14ac:dyDescent="0.3">
      <c r="A393" s="23">
        <v>44764</v>
      </c>
      <c r="B393">
        <v>17.828292846679691</v>
      </c>
      <c r="C393">
        <v>20.375959396362301</v>
      </c>
      <c r="D393">
        <v>42.724674224853523</v>
      </c>
      <c r="E393">
        <v>201.26365661621091</v>
      </c>
      <c r="F393" s="5">
        <f t="shared" si="32"/>
        <v>-9.0817279187255344E-3</v>
      </c>
      <c r="G393" s="5">
        <f t="shared" si="33"/>
        <v>1.0079391567903908E-2</v>
      </c>
      <c r="H393" s="5">
        <f t="shared" si="34"/>
        <v>-2.404803087027067E-2</v>
      </c>
      <c r="I393" s="5">
        <f t="shared" si="35"/>
        <v>7.0540018598103868E-3</v>
      </c>
    </row>
    <row r="394" spans="1:9" x14ac:dyDescent="0.3">
      <c r="A394" s="23">
        <v>44767</v>
      </c>
      <c r="B394">
        <v>18.072269439697269</v>
      </c>
      <c r="C394">
        <v>21.417135238647461</v>
      </c>
      <c r="D394">
        <v>43.737907409667969</v>
      </c>
      <c r="E394">
        <v>204.99842834472659</v>
      </c>
      <c r="F394" s="5">
        <f t="shared" si="32"/>
        <v>1.3592007118633773E-2</v>
      </c>
      <c r="G394" s="5">
        <f t="shared" si="33"/>
        <v>4.9835568758834915E-2</v>
      </c>
      <c r="H394" s="5">
        <f t="shared" si="34"/>
        <v>2.3438568490501785E-2</v>
      </c>
      <c r="I394" s="5">
        <f t="shared" si="35"/>
        <v>1.8386539539033669E-2</v>
      </c>
    </row>
    <row r="395" spans="1:9" x14ac:dyDescent="0.3">
      <c r="A395" s="23">
        <v>44768</v>
      </c>
      <c r="B395">
        <v>18.198770523071289</v>
      </c>
      <c r="C395">
        <v>21.251716613769531</v>
      </c>
      <c r="D395">
        <v>43.409053802490227</v>
      </c>
      <c r="E395">
        <v>203.6874694824219</v>
      </c>
      <c r="F395" s="5">
        <f t="shared" si="32"/>
        <v>6.9753498338049969E-3</v>
      </c>
      <c r="G395" s="5">
        <f t="shared" si="33"/>
        <v>-7.7536397830347149E-3</v>
      </c>
      <c r="H395" s="5">
        <f t="shared" si="34"/>
        <v>-7.547140222494671E-3</v>
      </c>
      <c r="I395" s="5">
        <f t="shared" si="35"/>
        <v>-6.4155057256437926E-3</v>
      </c>
    </row>
    <row r="396" spans="1:9" x14ac:dyDescent="0.3">
      <c r="A396" s="23">
        <v>44769</v>
      </c>
      <c r="B396">
        <v>18.388534545898441</v>
      </c>
      <c r="C396">
        <v>22.195585250854489</v>
      </c>
      <c r="D396">
        <v>42.946884155273438</v>
      </c>
      <c r="E396">
        <v>207.38453674316409</v>
      </c>
      <c r="F396" s="5">
        <f t="shared" si="32"/>
        <v>1.037330976440981E-2</v>
      </c>
      <c r="G396" s="5">
        <f t="shared" si="33"/>
        <v>4.3455732596129622E-2</v>
      </c>
      <c r="H396" s="5">
        <f t="shared" si="34"/>
        <v>-1.070393237254063E-2</v>
      </c>
      <c r="I396" s="5">
        <f t="shared" si="35"/>
        <v>1.7987928592491858E-2</v>
      </c>
    </row>
    <row r="397" spans="1:9" x14ac:dyDescent="0.3">
      <c r="A397" s="23">
        <v>44770</v>
      </c>
      <c r="B397">
        <v>20.132511138916019</v>
      </c>
      <c r="C397">
        <v>21.50471115112305</v>
      </c>
      <c r="D397">
        <v>42.555801391601563</v>
      </c>
      <c r="E397">
        <v>211.015625</v>
      </c>
      <c r="F397" s="5">
        <f t="shared" si="32"/>
        <v>9.0608630079823352E-2</v>
      </c>
      <c r="G397" s="5">
        <f t="shared" si="33"/>
        <v>-3.1621372090667753E-2</v>
      </c>
      <c r="H397" s="5">
        <f t="shared" si="34"/>
        <v>-9.1479112838777875E-3</v>
      </c>
      <c r="I397" s="5">
        <f t="shared" si="35"/>
        <v>1.7357447502266136E-2</v>
      </c>
    </row>
    <row r="398" spans="1:9" x14ac:dyDescent="0.3">
      <c r="A398" s="23">
        <v>44771</v>
      </c>
      <c r="B398">
        <v>20.2216911315918</v>
      </c>
      <c r="C398">
        <v>20.424612045288089</v>
      </c>
      <c r="D398">
        <v>44.262298583984382</v>
      </c>
      <c r="E398">
        <v>214.3731384277344</v>
      </c>
      <c r="F398" s="5">
        <f t="shared" si="32"/>
        <v>4.4198687044936054E-3</v>
      </c>
      <c r="G398" s="5">
        <f t="shared" si="33"/>
        <v>-5.1531387982726447E-2</v>
      </c>
      <c r="H398" s="5">
        <f t="shared" si="34"/>
        <v>3.9317078284866004E-2</v>
      </c>
      <c r="I398" s="5">
        <f t="shared" si="35"/>
        <v>1.5785951296433294E-2</v>
      </c>
    </row>
    <row r="399" spans="1:9" x14ac:dyDescent="0.3">
      <c r="A399" s="23">
        <v>44774</v>
      </c>
      <c r="B399">
        <v>20.349105834960941</v>
      </c>
      <c r="C399">
        <v>18.945554733276371</v>
      </c>
      <c r="D399">
        <v>42.600242614746087</v>
      </c>
      <c r="E399">
        <v>214.16566467285159</v>
      </c>
      <c r="F399" s="5">
        <f t="shared" si="32"/>
        <v>6.2811249370631128E-3</v>
      </c>
      <c r="G399" s="5">
        <f t="shared" si="33"/>
        <v>-7.5171321163314736E-2</v>
      </c>
      <c r="H399" s="5">
        <f t="shared" si="34"/>
        <v>-3.8273318497812993E-2</v>
      </c>
      <c r="I399" s="5">
        <f t="shared" si="35"/>
        <v>-9.682846434996349E-4</v>
      </c>
    </row>
    <row r="400" spans="1:9" x14ac:dyDescent="0.3">
      <c r="A400" s="23">
        <v>44775</v>
      </c>
      <c r="B400">
        <v>20.230792999267582</v>
      </c>
      <c r="C400">
        <v>18.926094055175781</v>
      </c>
      <c r="D400">
        <v>41.587013244628913</v>
      </c>
      <c r="E400">
        <v>209.84611511230469</v>
      </c>
      <c r="F400" s="5">
        <f t="shared" si="32"/>
        <v>-5.8311220250079543E-3</v>
      </c>
      <c r="G400" s="5">
        <f t="shared" si="33"/>
        <v>-1.0277175901247015E-3</v>
      </c>
      <c r="H400" s="5">
        <f t="shared" si="34"/>
        <v>-2.4072011532045572E-2</v>
      </c>
      <c r="I400" s="5">
        <f t="shared" si="35"/>
        <v>-2.0375372600304663E-2</v>
      </c>
    </row>
    <row r="401" spans="1:9" x14ac:dyDescent="0.3">
      <c r="A401" s="23">
        <v>44776</v>
      </c>
      <c r="B401">
        <v>20.522016525268551</v>
      </c>
      <c r="C401">
        <v>18.867708206176761</v>
      </c>
      <c r="D401">
        <v>41.293708801269531</v>
      </c>
      <c r="E401">
        <v>212.7981262207031</v>
      </c>
      <c r="F401" s="5">
        <f t="shared" si="32"/>
        <v>1.4292437101909925E-2</v>
      </c>
      <c r="G401" s="5">
        <f t="shared" si="33"/>
        <v>-3.0897074098352878E-3</v>
      </c>
      <c r="H401" s="5">
        <f t="shared" si="34"/>
        <v>-7.0777778122703416E-3</v>
      </c>
      <c r="I401" s="5">
        <f t="shared" si="35"/>
        <v>1.3969475155209975E-2</v>
      </c>
    </row>
    <row r="402" spans="1:9" x14ac:dyDescent="0.3">
      <c r="A402" s="23">
        <v>44777</v>
      </c>
      <c r="B402">
        <v>20.931545257568359</v>
      </c>
      <c r="C402">
        <v>18.400638580322269</v>
      </c>
      <c r="D402">
        <v>41.151496887207031</v>
      </c>
      <c r="E402">
        <v>214.4203186035156</v>
      </c>
      <c r="F402" s="5">
        <f t="shared" si="32"/>
        <v>1.9759076839477682E-2</v>
      </c>
      <c r="G402" s="5">
        <f t="shared" si="33"/>
        <v>-2.5066530826642234E-2</v>
      </c>
      <c r="H402" s="5">
        <f t="shared" si="34"/>
        <v>-3.4498562753185638E-3</v>
      </c>
      <c r="I402" s="5">
        <f t="shared" si="35"/>
        <v>7.5942422373580891E-3</v>
      </c>
    </row>
    <row r="403" spans="1:9" x14ac:dyDescent="0.3">
      <c r="A403" s="23">
        <v>44778</v>
      </c>
      <c r="B403">
        <v>22.041826248168949</v>
      </c>
      <c r="C403">
        <v>18.780134201049801</v>
      </c>
      <c r="D403">
        <v>42.173614501953118</v>
      </c>
      <c r="E403">
        <v>215.61808776855469</v>
      </c>
      <c r="F403" s="5">
        <f t="shared" si="32"/>
        <v>5.1684477951022295E-2</v>
      </c>
      <c r="G403" s="5">
        <f t="shared" si="33"/>
        <v>2.0414250245361136E-2</v>
      </c>
      <c r="H403" s="5">
        <f t="shared" si="34"/>
        <v>2.4534473902249755E-2</v>
      </c>
      <c r="I403" s="5">
        <f t="shared" si="35"/>
        <v>5.5705362340117779E-3</v>
      </c>
    </row>
    <row r="404" spans="1:9" x14ac:dyDescent="0.3">
      <c r="A404" s="23">
        <v>44781</v>
      </c>
      <c r="B404">
        <v>21.723306655883789</v>
      </c>
      <c r="C404">
        <v>18.702287673950199</v>
      </c>
      <c r="D404">
        <v>42.333610534667969</v>
      </c>
      <c r="E404">
        <v>214.90129089355469</v>
      </c>
      <c r="F404" s="5">
        <f t="shared" si="32"/>
        <v>-1.4556117856327737E-2</v>
      </c>
      <c r="G404" s="5">
        <f t="shared" si="33"/>
        <v>-4.1537678268566648E-3</v>
      </c>
      <c r="H404" s="5">
        <f t="shared" si="34"/>
        <v>3.7865691085104953E-3</v>
      </c>
      <c r="I404" s="5">
        <f t="shared" si="35"/>
        <v>-3.3299199658312997E-3</v>
      </c>
    </row>
    <row r="405" spans="1:9" x14ac:dyDescent="0.3">
      <c r="A405" s="23">
        <v>44782</v>
      </c>
      <c r="B405">
        <v>21.696002960205082</v>
      </c>
      <c r="C405">
        <v>20.11323165893555</v>
      </c>
      <c r="D405">
        <v>42.511363983154297</v>
      </c>
      <c r="E405">
        <v>215.4954528808594</v>
      </c>
      <c r="F405" s="5">
        <f t="shared" si="32"/>
        <v>-1.2576754222528269E-3</v>
      </c>
      <c r="G405" s="5">
        <f t="shared" si="33"/>
        <v>7.2732038092039791E-2</v>
      </c>
      <c r="H405" s="5">
        <f t="shared" si="34"/>
        <v>4.190082195472635E-3</v>
      </c>
      <c r="I405" s="5">
        <f t="shared" si="35"/>
        <v>2.7609984199277742E-3</v>
      </c>
    </row>
    <row r="406" spans="1:9" x14ac:dyDescent="0.3">
      <c r="A406" s="23">
        <v>44783</v>
      </c>
      <c r="B406">
        <v>22.232940673828121</v>
      </c>
      <c r="C406">
        <v>21.018180847167969</v>
      </c>
      <c r="D406">
        <v>43.617137908935547</v>
      </c>
      <c r="E406">
        <v>222.3520202636719</v>
      </c>
      <c r="F406" s="5">
        <f t="shared" si="32"/>
        <v>2.4446955052096066E-2</v>
      </c>
      <c r="G406" s="5">
        <f t="shared" si="33"/>
        <v>4.4009927825533791E-2</v>
      </c>
      <c r="H406" s="5">
        <f t="shared" si="34"/>
        <v>2.5678716401023132E-2</v>
      </c>
      <c r="I406" s="5">
        <f t="shared" si="35"/>
        <v>3.1321993877174194E-2</v>
      </c>
    </row>
    <row r="407" spans="1:9" x14ac:dyDescent="0.3">
      <c r="A407" s="23">
        <v>44784</v>
      </c>
      <c r="B407">
        <v>22.160135269165039</v>
      </c>
      <c r="C407">
        <v>21.796628952026371</v>
      </c>
      <c r="D407">
        <v>43.888057708740227</v>
      </c>
      <c r="E407">
        <v>225.6435241699219</v>
      </c>
      <c r="F407" s="5">
        <f t="shared" si="32"/>
        <v>-3.2800371855518542E-3</v>
      </c>
      <c r="G407" s="5">
        <f t="shared" si="33"/>
        <v>3.6367504808540688E-2</v>
      </c>
      <c r="H407" s="5">
        <f t="shared" si="34"/>
        <v>6.1921046751407804E-3</v>
      </c>
      <c r="I407" s="5">
        <f t="shared" si="35"/>
        <v>1.469462442361239E-2</v>
      </c>
    </row>
    <row r="408" spans="1:9" x14ac:dyDescent="0.3">
      <c r="A408" s="23">
        <v>44785</v>
      </c>
      <c r="B408">
        <v>22.65157508850098</v>
      </c>
      <c r="C408">
        <v>22.769693374633789</v>
      </c>
      <c r="D408">
        <v>44.411823272705078</v>
      </c>
      <c r="E408">
        <v>226.3037109375</v>
      </c>
      <c r="F408" s="5">
        <f t="shared" si="32"/>
        <v>2.193442377774437E-2</v>
      </c>
      <c r="G408" s="5">
        <f t="shared" si="33"/>
        <v>4.3675091175684737E-2</v>
      </c>
      <c r="H408" s="5">
        <f t="shared" si="34"/>
        <v>1.1863474811397018E-2</v>
      </c>
      <c r="I408" s="5">
        <f t="shared" si="35"/>
        <v>2.9215235136704136E-3</v>
      </c>
    </row>
    <row r="409" spans="1:9" x14ac:dyDescent="0.3">
      <c r="A409" s="23">
        <v>44788</v>
      </c>
      <c r="B409">
        <v>22.915494918823239</v>
      </c>
      <c r="C409">
        <v>22.536161422729489</v>
      </c>
      <c r="D409">
        <v>43.869998931884773</v>
      </c>
      <c r="E409">
        <v>224.62495422363281</v>
      </c>
      <c r="F409" s="5">
        <f t="shared" si="32"/>
        <v>1.1583925913964869E-2</v>
      </c>
      <c r="G409" s="5">
        <f t="shared" si="33"/>
        <v>-1.0309220353981982E-2</v>
      </c>
      <c r="H409" s="5">
        <f t="shared" si="34"/>
        <v>-1.2275033084258773E-2</v>
      </c>
      <c r="I409" s="5">
        <f t="shared" si="35"/>
        <v>-7.4458095012755032E-3</v>
      </c>
    </row>
    <row r="410" spans="1:9" x14ac:dyDescent="0.3">
      <c r="A410" s="23">
        <v>44789</v>
      </c>
      <c r="B410">
        <v>22.806282043457031</v>
      </c>
      <c r="C410">
        <v>22.83780670166016</v>
      </c>
      <c r="D410">
        <v>44.538249969482422</v>
      </c>
      <c r="E410">
        <v>227.6241149902344</v>
      </c>
      <c r="F410" s="5">
        <f t="shared" si="32"/>
        <v>-4.7772895250953219E-3</v>
      </c>
      <c r="G410" s="5">
        <f t="shared" si="33"/>
        <v>1.3296157921422429E-2</v>
      </c>
      <c r="H410" s="5">
        <f t="shared" si="34"/>
        <v>1.5117679015917821E-2</v>
      </c>
      <c r="I410" s="5">
        <f t="shared" si="35"/>
        <v>1.3263508710139352E-2</v>
      </c>
    </row>
    <row r="411" spans="1:9" x14ac:dyDescent="0.3">
      <c r="A411" s="23">
        <v>44790</v>
      </c>
      <c r="B411">
        <v>22.760782241821289</v>
      </c>
      <c r="C411">
        <v>22.614004135131839</v>
      </c>
      <c r="D411">
        <v>43.490715026855469</v>
      </c>
      <c r="E411">
        <v>227.19026184082031</v>
      </c>
      <c r="F411" s="5">
        <f t="shared" si="32"/>
        <v>-1.9970484151777372E-3</v>
      </c>
      <c r="G411" s="5">
        <f t="shared" si="33"/>
        <v>-9.8479849825630211E-3</v>
      </c>
      <c r="H411" s="5">
        <f t="shared" si="34"/>
        <v>-2.3800902193808926E-2</v>
      </c>
      <c r="I411" s="5">
        <f t="shared" si="35"/>
        <v>-1.9078257113675228E-3</v>
      </c>
    </row>
    <row r="412" spans="1:9" x14ac:dyDescent="0.3">
      <c r="A412" s="23">
        <v>44791</v>
      </c>
      <c r="B412">
        <v>23.679950714111332</v>
      </c>
      <c r="C412">
        <v>25.192625045776371</v>
      </c>
      <c r="D412">
        <v>44.628562927246087</v>
      </c>
      <c r="E412">
        <v>228.15226745605469</v>
      </c>
      <c r="F412" s="5">
        <f t="shared" si="32"/>
        <v>3.9589750867793629E-2</v>
      </c>
      <c r="G412" s="5">
        <f t="shared" si="33"/>
        <v>0.10798192840115234</v>
      </c>
      <c r="H412" s="5">
        <f t="shared" si="34"/>
        <v>2.5826610766604897E-2</v>
      </c>
      <c r="I412" s="5">
        <f t="shared" si="35"/>
        <v>4.2254214559681088E-3</v>
      </c>
    </row>
    <row r="413" spans="1:9" x14ac:dyDescent="0.3">
      <c r="A413" s="23">
        <v>44792</v>
      </c>
      <c r="B413">
        <v>23.27951812744141</v>
      </c>
      <c r="C413">
        <v>25.34831428527832</v>
      </c>
      <c r="D413">
        <v>43.707447052001953</v>
      </c>
      <c r="E413">
        <v>224.95506286621091</v>
      </c>
      <c r="F413" s="5">
        <f t="shared" si="32"/>
        <v>-1.7054805027937631E-2</v>
      </c>
      <c r="G413" s="5">
        <f t="shared" si="33"/>
        <v>6.1609354326203737E-3</v>
      </c>
      <c r="H413" s="5">
        <f t="shared" si="34"/>
        <v>-2.0855577747381893E-2</v>
      </c>
      <c r="I413" s="5">
        <f t="shared" si="35"/>
        <v>-1.4112584105283274E-2</v>
      </c>
    </row>
    <row r="414" spans="1:9" x14ac:dyDescent="0.3">
      <c r="A414" s="23">
        <v>44795</v>
      </c>
      <c r="B414">
        <v>22.7243766784668</v>
      </c>
      <c r="C414">
        <v>26.506259918212891</v>
      </c>
      <c r="D414">
        <v>43.066291809082031</v>
      </c>
      <c r="E414">
        <v>224.0024719238281</v>
      </c>
      <c r="F414" s="5">
        <f t="shared" si="32"/>
        <v>-2.4135712858929591E-2</v>
      </c>
      <c r="G414" s="5">
        <f t="shared" si="33"/>
        <v>4.4668698220657034E-2</v>
      </c>
      <c r="H414" s="5">
        <f t="shared" si="34"/>
        <v>-1.4777902153144543E-2</v>
      </c>
      <c r="I414" s="5">
        <f t="shared" si="35"/>
        <v>-4.2435744946049897E-3</v>
      </c>
    </row>
    <row r="415" spans="1:9" x14ac:dyDescent="0.3">
      <c r="A415" s="23">
        <v>44796</v>
      </c>
      <c r="B415">
        <v>22.578767776489261</v>
      </c>
      <c r="C415">
        <v>26.623027801513668</v>
      </c>
      <c r="D415">
        <v>44.592433929443359</v>
      </c>
      <c r="E415">
        <v>224.12510681152341</v>
      </c>
      <c r="F415" s="5">
        <f t="shared" si="32"/>
        <v>-6.4282250220912248E-3</v>
      </c>
      <c r="G415" s="5">
        <f t="shared" si="33"/>
        <v>4.3956196788228442E-3</v>
      </c>
      <c r="H415" s="5">
        <f t="shared" si="34"/>
        <v>3.4823603278423328E-2</v>
      </c>
      <c r="I415" s="5">
        <f t="shared" si="35"/>
        <v>5.4732132801455955E-4</v>
      </c>
    </row>
    <row r="416" spans="1:9" x14ac:dyDescent="0.3">
      <c r="A416" s="23">
        <v>44797</v>
      </c>
      <c r="B416">
        <v>23.270418167114261</v>
      </c>
      <c r="C416">
        <v>26.89548492431641</v>
      </c>
      <c r="D416">
        <v>44.456974029541023</v>
      </c>
      <c r="E416">
        <v>224.73809814453119</v>
      </c>
      <c r="F416" s="5">
        <f t="shared" si="32"/>
        <v>3.0172961601891708E-2</v>
      </c>
      <c r="G416" s="5">
        <f t="shared" si="33"/>
        <v>1.0181877736825426E-2</v>
      </c>
      <c r="H416" s="5">
        <f t="shared" si="34"/>
        <v>-3.0423560917701587E-3</v>
      </c>
      <c r="I416" s="5">
        <f t="shared" si="35"/>
        <v>2.7313074777251798E-3</v>
      </c>
    </row>
    <row r="417" spans="1:9" x14ac:dyDescent="0.3">
      <c r="A417" s="23">
        <v>44798</v>
      </c>
      <c r="B417">
        <v>23.907464981079102</v>
      </c>
      <c r="C417">
        <v>27.138750076293949</v>
      </c>
      <c r="D417">
        <v>45.721244812011719</v>
      </c>
      <c r="E417">
        <v>225.4737854003906</v>
      </c>
      <c r="F417" s="5">
        <f t="shared" si="32"/>
        <v>2.7007805096512592E-2</v>
      </c>
      <c r="G417" s="5">
        <f t="shared" si="33"/>
        <v>9.0041728372893971E-3</v>
      </c>
      <c r="H417" s="5">
        <f t="shared" si="34"/>
        <v>2.8041219709683127E-2</v>
      </c>
      <c r="I417" s="5">
        <f t="shared" si="35"/>
        <v>3.2681852148887091E-3</v>
      </c>
    </row>
    <row r="418" spans="1:9" x14ac:dyDescent="0.3">
      <c r="A418" s="23">
        <v>44799</v>
      </c>
      <c r="B418">
        <v>23.325021743774411</v>
      </c>
      <c r="C418">
        <v>27.031717300415039</v>
      </c>
      <c r="D418">
        <v>46.389495849609382</v>
      </c>
      <c r="E418">
        <v>218.11738586425781</v>
      </c>
      <c r="F418" s="5">
        <f t="shared" si="32"/>
        <v>-2.4664073531376132E-2</v>
      </c>
      <c r="G418" s="5">
        <f t="shared" si="33"/>
        <v>-3.9517072806400108E-3</v>
      </c>
      <c r="H418" s="5">
        <f t="shared" si="34"/>
        <v>1.4509985636925302E-2</v>
      </c>
      <c r="I418" s="5">
        <f t="shared" si="35"/>
        <v>-3.3170516054162658E-2</v>
      </c>
    </row>
    <row r="419" spans="1:9" x14ac:dyDescent="0.3">
      <c r="A419" s="23">
        <v>44802</v>
      </c>
      <c r="B419">
        <v>23.188510894775391</v>
      </c>
      <c r="C419">
        <v>26.0781135559082</v>
      </c>
      <c r="D419">
        <v>44.944625854492188</v>
      </c>
      <c r="E419">
        <v>219.19255065917969</v>
      </c>
      <c r="F419" s="5">
        <f t="shared" si="32"/>
        <v>-5.8697429844200445E-3</v>
      </c>
      <c r="G419" s="5">
        <f t="shared" si="33"/>
        <v>-3.591448993360908E-2</v>
      </c>
      <c r="H419" s="5">
        <f t="shared" si="34"/>
        <v>-3.1641855580606476E-2</v>
      </c>
      <c r="I419" s="5">
        <f t="shared" si="35"/>
        <v>4.9171851424640771E-3</v>
      </c>
    </row>
    <row r="420" spans="1:9" x14ac:dyDescent="0.3">
      <c r="A420" s="23">
        <v>44803</v>
      </c>
      <c r="B420">
        <v>23.1521110534668</v>
      </c>
      <c r="C420">
        <v>23.713567733764648</v>
      </c>
      <c r="D420">
        <v>42.930828094482422</v>
      </c>
      <c r="E420">
        <v>213.62522888183591</v>
      </c>
      <c r="F420" s="5">
        <f t="shared" si="32"/>
        <v>-1.5709693683141381E-3</v>
      </c>
      <c r="G420" s="5">
        <f t="shared" si="33"/>
        <v>-9.504903890745503E-2</v>
      </c>
      <c r="H420" s="5">
        <f t="shared" si="34"/>
        <v>-4.5841024008664036E-2</v>
      </c>
      <c r="I420" s="5">
        <f t="shared" si="35"/>
        <v>-2.5727357423356634E-2</v>
      </c>
    </row>
    <row r="421" spans="1:9" x14ac:dyDescent="0.3">
      <c r="A421" s="23">
        <v>44804</v>
      </c>
      <c r="B421">
        <v>23.161211013793949</v>
      </c>
      <c r="C421">
        <v>23.99575233459473</v>
      </c>
      <c r="D421">
        <v>42.506393432617188</v>
      </c>
      <c r="E421">
        <v>212.932861328125</v>
      </c>
      <c r="F421" s="5">
        <f t="shared" si="32"/>
        <v>3.9297377247258229E-4</v>
      </c>
      <c r="G421" s="5">
        <f t="shared" si="33"/>
        <v>1.1829466069651086E-2</v>
      </c>
      <c r="H421" s="5">
        <f t="shared" si="34"/>
        <v>-9.9356731380242074E-3</v>
      </c>
      <c r="I421" s="5">
        <f t="shared" si="35"/>
        <v>-3.2463018643559671E-3</v>
      </c>
    </row>
    <row r="422" spans="1:9" x14ac:dyDescent="0.3">
      <c r="A422" s="23">
        <v>44805</v>
      </c>
      <c r="B422">
        <v>23.525239944458011</v>
      </c>
      <c r="C422">
        <v>22.701580047607418</v>
      </c>
      <c r="D422">
        <v>40.971218109130859</v>
      </c>
      <c r="E422">
        <v>214.40293884277341</v>
      </c>
      <c r="F422" s="5">
        <f t="shared" si="32"/>
        <v>1.5594944609620224E-2</v>
      </c>
      <c r="G422" s="5">
        <f t="shared" si="33"/>
        <v>-5.5442300939041678E-2</v>
      </c>
      <c r="H422" s="5">
        <f t="shared" si="34"/>
        <v>-3.6784675474466177E-2</v>
      </c>
      <c r="I422" s="5">
        <f t="shared" si="35"/>
        <v>6.8802254021575974E-3</v>
      </c>
    </row>
    <row r="423" spans="1:9" x14ac:dyDescent="0.3">
      <c r="A423" s="23">
        <v>44806</v>
      </c>
      <c r="B423">
        <v>23.798257827758789</v>
      </c>
      <c r="C423">
        <v>24.063871383666989</v>
      </c>
      <c r="D423">
        <v>41.26019287109375</v>
      </c>
      <c r="E423">
        <v>212.3922424316406</v>
      </c>
      <c r="F423" s="5">
        <f t="shared" si="32"/>
        <v>1.1538492512494402E-2</v>
      </c>
      <c r="G423" s="5">
        <f t="shared" si="33"/>
        <v>5.8277075305496633E-2</v>
      </c>
      <c r="H423" s="5">
        <f t="shared" si="34"/>
        <v>7.0283593113106236E-3</v>
      </c>
      <c r="I423" s="5">
        <f t="shared" si="35"/>
        <v>-9.4223710824921144E-3</v>
      </c>
    </row>
    <row r="424" spans="1:9" x14ac:dyDescent="0.3">
      <c r="A424" s="23">
        <v>44810</v>
      </c>
      <c r="B424">
        <v>23.70725059509277</v>
      </c>
      <c r="C424">
        <v>24.530939102172852</v>
      </c>
      <c r="D424">
        <v>40.754486083984382</v>
      </c>
      <c r="E424">
        <v>216.2239074707031</v>
      </c>
      <c r="F424" s="5">
        <f t="shared" si="32"/>
        <v>-3.8314438480615454E-3</v>
      </c>
      <c r="G424" s="5">
        <f t="shared" si="33"/>
        <v>1.9223538368406495E-2</v>
      </c>
      <c r="H424" s="5">
        <f t="shared" si="34"/>
        <v>-1.2332260583664711E-2</v>
      </c>
      <c r="I424" s="5">
        <f t="shared" si="35"/>
        <v>1.7879714127814108E-2</v>
      </c>
    </row>
    <row r="425" spans="1:9" x14ac:dyDescent="0.3">
      <c r="A425" s="23">
        <v>44811</v>
      </c>
      <c r="B425">
        <v>24.735626220703121</v>
      </c>
      <c r="C425">
        <v>23.071344375610352</v>
      </c>
      <c r="D425">
        <v>41.296310424804688</v>
      </c>
      <c r="E425">
        <v>216.99214172363281</v>
      </c>
      <c r="F425" s="5">
        <f t="shared" si="32"/>
        <v>4.2463627913797319E-2</v>
      </c>
      <c r="G425" s="5">
        <f t="shared" si="33"/>
        <v>-6.1343797113984591E-2</v>
      </c>
      <c r="H425" s="5">
        <f t="shared" si="34"/>
        <v>1.320723843697187E-2</v>
      </c>
      <c r="I425" s="5">
        <f t="shared" si="35"/>
        <v>3.5466601925154989E-3</v>
      </c>
    </row>
    <row r="426" spans="1:9" x14ac:dyDescent="0.3">
      <c r="A426" s="23">
        <v>44812</v>
      </c>
      <c r="B426">
        <v>24.908540725708011</v>
      </c>
      <c r="C426">
        <v>21.942592620849609</v>
      </c>
      <c r="D426">
        <v>42.723136901855469</v>
      </c>
      <c r="E426">
        <v>218.46223449707031</v>
      </c>
      <c r="F426" s="5">
        <f t="shared" si="32"/>
        <v>6.9661841421660604E-3</v>
      </c>
      <c r="G426" s="5">
        <f t="shared" si="33"/>
        <v>-5.0161727700198826E-2</v>
      </c>
      <c r="H426" s="5">
        <f t="shared" si="34"/>
        <v>3.3967461291539033E-2</v>
      </c>
      <c r="I426" s="5">
        <f t="shared" si="35"/>
        <v>6.7520201371827912E-3</v>
      </c>
    </row>
    <row r="427" spans="1:9" x14ac:dyDescent="0.3">
      <c r="A427" s="23">
        <v>44813</v>
      </c>
      <c r="B427">
        <v>24.96314811706543</v>
      </c>
      <c r="C427">
        <v>22.701580047607418</v>
      </c>
      <c r="D427">
        <v>44.429882049560547</v>
      </c>
      <c r="E427">
        <v>219.92280578613281</v>
      </c>
      <c r="F427" s="5">
        <f t="shared" si="32"/>
        <v>2.189916341237897E-3</v>
      </c>
      <c r="G427" s="5">
        <f t="shared" si="33"/>
        <v>3.40049111402803E-2</v>
      </c>
      <c r="H427" s="5">
        <f t="shared" si="34"/>
        <v>3.9171640889926612E-2</v>
      </c>
      <c r="I427" s="5">
        <f t="shared" si="35"/>
        <v>6.6634422215077656E-3</v>
      </c>
    </row>
    <row r="428" spans="1:9" x14ac:dyDescent="0.3">
      <c r="A428" s="23">
        <v>44816</v>
      </c>
      <c r="B428">
        <v>25.108755111694339</v>
      </c>
      <c r="C428">
        <v>22.448581695556641</v>
      </c>
      <c r="D428">
        <v>44.745948791503913</v>
      </c>
      <c r="E428">
        <v>222.0852355957031</v>
      </c>
      <c r="F428" s="5">
        <f t="shared" si="32"/>
        <v>5.8159325158475689E-3</v>
      </c>
      <c r="G428" s="5">
        <f t="shared" si="33"/>
        <v>-1.1207091638374066E-2</v>
      </c>
      <c r="H428" s="5">
        <f t="shared" si="34"/>
        <v>7.0886486273870394E-3</v>
      </c>
      <c r="I428" s="5">
        <f t="shared" si="35"/>
        <v>9.7846503210973525E-3</v>
      </c>
    </row>
    <row r="429" spans="1:9" x14ac:dyDescent="0.3">
      <c r="A429" s="23">
        <v>44817</v>
      </c>
      <c r="B429">
        <v>24.4171028137207</v>
      </c>
      <c r="C429">
        <v>21.92313194274902</v>
      </c>
      <c r="D429">
        <v>43.535873413085938</v>
      </c>
      <c r="E429">
        <v>214.6210632324219</v>
      </c>
      <c r="F429" s="5">
        <f t="shared" si="32"/>
        <v>-2.7932772801279045E-2</v>
      </c>
      <c r="G429" s="5">
        <f t="shared" si="33"/>
        <v>-2.3685103574878207E-2</v>
      </c>
      <c r="H429" s="5">
        <f t="shared" si="34"/>
        <v>-2.7415636425016928E-2</v>
      </c>
      <c r="I429" s="5">
        <f t="shared" si="35"/>
        <v>-3.4187275799646796E-2</v>
      </c>
    </row>
    <row r="430" spans="1:9" x14ac:dyDescent="0.3">
      <c r="A430" s="23">
        <v>44818</v>
      </c>
      <c r="B430">
        <v>24.599115371704102</v>
      </c>
      <c r="C430">
        <v>22.565353393554691</v>
      </c>
      <c r="D430">
        <v>42.316761016845703</v>
      </c>
      <c r="E430">
        <v>206.71113586425781</v>
      </c>
      <c r="F430" s="5">
        <f t="shared" si="32"/>
        <v>7.4266600443774321E-3</v>
      </c>
      <c r="G430" s="5">
        <f t="shared" si="33"/>
        <v>2.8873361820036057E-2</v>
      </c>
      <c r="H430" s="5">
        <f t="shared" si="34"/>
        <v>-2.8402025296699825E-2</v>
      </c>
      <c r="I430" s="5">
        <f t="shared" si="35"/>
        <v>-3.7551636748482754E-2</v>
      </c>
    </row>
    <row r="431" spans="1:9" x14ac:dyDescent="0.3">
      <c r="A431" s="23">
        <v>44819</v>
      </c>
      <c r="B431">
        <v>24.28969573974609</v>
      </c>
      <c r="C431">
        <v>20.940336227416989</v>
      </c>
      <c r="D431">
        <v>42.226448059082031</v>
      </c>
      <c r="E431">
        <v>207.1000061035156</v>
      </c>
      <c r="F431" s="5">
        <f t="shared" si="32"/>
        <v>-1.2658265009160121E-2</v>
      </c>
      <c r="G431" s="5">
        <f t="shared" si="33"/>
        <v>-7.473843227408862E-2</v>
      </c>
      <c r="H431" s="5">
        <f t="shared" si="34"/>
        <v>-2.1364931164636236E-3</v>
      </c>
      <c r="I431" s="5">
        <f t="shared" si="35"/>
        <v>1.8794581116294503E-3</v>
      </c>
    </row>
    <row r="432" spans="1:9" x14ac:dyDescent="0.3">
      <c r="A432" s="23">
        <v>44820</v>
      </c>
      <c r="B432">
        <v>23.588943481445309</v>
      </c>
      <c r="C432">
        <v>20.045120239257809</v>
      </c>
      <c r="D432">
        <v>42.154209136962891</v>
      </c>
      <c r="E432">
        <v>201.06797790527341</v>
      </c>
      <c r="F432" s="5">
        <f t="shared" si="32"/>
        <v>-2.9274111078889574E-2</v>
      </c>
      <c r="G432" s="5">
        <f t="shared" si="33"/>
        <v>-4.3691517476344956E-2</v>
      </c>
      <c r="H432" s="5">
        <f t="shared" si="34"/>
        <v>-1.7122156230608312E-3</v>
      </c>
      <c r="I432" s="5">
        <f t="shared" si="35"/>
        <v>-2.9558748456342095E-2</v>
      </c>
    </row>
    <row r="433" spans="1:9" x14ac:dyDescent="0.3">
      <c r="A433" s="23">
        <v>44823</v>
      </c>
      <c r="B433">
        <v>24.207790374755859</v>
      </c>
      <c r="C433">
        <v>20.658145904541019</v>
      </c>
      <c r="D433">
        <v>43.210769653320313</v>
      </c>
      <c r="E433">
        <v>205.0513610839844</v>
      </c>
      <c r="F433" s="5">
        <f t="shared" si="32"/>
        <v>2.589639196708764E-2</v>
      </c>
      <c r="G433" s="5">
        <f t="shared" si="33"/>
        <v>3.0123971875669321E-2</v>
      </c>
      <c r="H433" s="5">
        <f t="shared" si="34"/>
        <v>2.4755221348403182E-2</v>
      </c>
      <c r="I433" s="5">
        <f t="shared" si="35"/>
        <v>1.9617440214588007E-2</v>
      </c>
    </row>
    <row r="434" spans="1:9" x14ac:dyDescent="0.3">
      <c r="A434" s="23">
        <v>44824</v>
      </c>
      <c r="B434">
        <v>23.561639785766602</v>
      </c>
      <c r="C434">
        <v>21.475521087646481</v>
      </c>
      <c r="D434">
        <v>42.732166290283203</v>
      </c>
      <c r="E434">
        <v>202.27247619628909</v>
      </c>
      <c r="F434" s="5">
        <f t="shared" si="32"/>
        <v>-2.7054540894996568E-2</v>
      </c>
      <c r="G434" s="5">
        <f t="shared" si="33"/>
        <v>3.8804016007103939E-2</v>
      </c>
      <c r="H434" s="5">
        <f t="shared" si="34"/>
        <v>-1.1137816165392752E-2</v>
      </c>
      <c r="I434" s="5">
        <f t="shared" si="35"/>
        <v>-1.3644809106702438E-2</v>
      </c>
    </row>
    <row r="435" spans="1:9" x14ac:dyDescent="0.3">
      <c r="A435" s="23">
        <v>44825</v>
      </c>
      <c r="B435">
        <v>23.11570930480957</v>
      </c>
      <c r="C435">
        <v>20.813835144042969</v>
      </c>
      <c r="D435">
        <v>40.962188720703118</v>
      </c>
      <c r="E435">
        <v>200.96363830566409</v>
      </c>
      <c r="F435" s="5">
        <f t="shared" si="32"/>
        <v>-1.9107513896548745E-2</v>
      </c>
      <c r="G435" s="5">
        <f t="shared" si="33"/>
        <v>-3.1295815677395235E-2</v>
      </c>
      <c r="H435" s="5">
        <f t="shared" si="34"/>
        <v>-4.2302530678104439E-2</v>
      </c>
      <c r="I435" s="5">
        <f t="shared" si="35"/>
        <v>-6.4916927823644097E-3</v>
      </c>
    </row>
    <row r="436" spans="1:9" x14ac:dyDescent="0.3">
      <c r="A436" s="23">
        <v>44826</v>
      </c>
      <c r="B436">
        <v>22.77898025512695</v>
      </c>
      <c r="C436">
        <v>21.36848258972168</v>
      </c>
      <c r="D436">
        <v>41.151828765869141</v>
      </c>
      <c r="E436">
        <v>198.3838806152344</v>
      </c>
      <c r="F436" s="5">
        <f t="shared" si="32"/>
        <v>-1.4674250782125536E-2</v>
      </c>
      <c r="G436" s="5">
        <f t="shared" si="33"/>
        <v>2.6299143497508146E-2</v>
      </c>
      <c r="H436" s="5">
        <f t="shared" si="34"/>
        <v>4.618952722822426E-3</v>
      </c>
      <c r="I436" s="5">
        <f t="shared" si="35"/>
        <v>-1.2920043091017982E-2</v>
      </c>
    </row>
    <row r="437" spans="1:9" x14ac:dyDescent="0.3">
      <c r="A437" s="23">
        <v>44827</v>
      </c>
      <c r="B437">
        <v>22.105533599853519</v>
      </c>
      <c r="C437">
        <v>19.363969802856449</v>
      </c>
      <c r="D437">
        <v>39.23736572265625</v>
      </c>
      <c r="E437">
        <v>193.45204162597659</v>
      </c>
      <c r="F437" s="5">
        <f t="shared" si="32"/>
        <v>-3.0010225782033731E-2</v>
      </c>
      <c r="G437" s="5">
        <f t="shared" si="33"/>
        <v>-9.8502947617086486E-2</v>
      </c>
      <c r="H437" s="5">
        <f t="shared" si="34"/>
        <v>-4.7638867596954709E-2</v>
      </c>
      <c r="I437" s="5">
        <f t="shared" si="35"/>
        <v>-2.5174309794502848E-2</v>
      </c>
    </row>
    <row r="438" spans="1:9" x14ac:dyDescent="0.3">
      <c r="A438" s="23">
        <v>44830</v>
      </c>
      <c r="B438">
        <v>20.895145416259769</v>
      </c>
      <c r="C438">
        <v>19.811582565307621</v>
      </c>
      <c r="D438">
        <v>38.659412384033203</v>
      </c>
      <c r="E438">
        <v>190.50238037109381</v>
      </c>
      <c r="F438" s="5">
        <f t="shared" si="32"/>
        <v>-5.631111105885879E-2</v>
      </c>
      <c r="G438" s="5">
        <f t="shared" si="33"/>
        <v>2.2852632084748564E-2</v>
      </c>
      <c r="H438" s="5">
        <f t="shared" si="34"/>
        <v>-1.4839225914138743E-2</v>
      </c>
      <c r="I438" s="5">
        <f t="shared" si="35"/>
        <v>-1.5364944981533157E-2</v>
      </c>
    </row>
    <row r="439" spans="1:9" x14ac:dyDescent="0.3">
      <c r="A439" s="23">
        <v>44831</v>
      </c>
      <c r="B439">
        <v>20.239896774291989</v>
      </c>
      <c r="C439">
        <v>21.660400390625</v>
      </c>
      <c r="D439">
        <v>39.399917602539063</v>
      </c>
      <c r="E439">
        <v>187.07856750488281</v>
      </c>
      <c r="F439" s="5">
        <f t="shared" si="32"/>
        <v>-3.1861110934493016E-2</v>
      </c>
      <c r="G439" s="5">
        <f t="shared" si="33"/>
        <v>8.9218981943703771E-2</v>
      </c>
      <c r="H439" s="5">
        <f t="shared" si="34"/>
        <v>1.8973450916192881E-2</v>
      </c>
      <c r="I439" s="5">
        <f t="shared" si="35"/>
        <v>-1.8136014172559046E-2</v>
      </c>
    </row>
    <row r="440" spans="1:9" x14ac:dyDescent="0.3">
      <c r="A440" s="23">
        <v>44832</v>
      </c>
      <c r="B440">
        <v>20.958845138549801</v>
      </c>
      <c r="C440">
        <v>24.180637359619141</v>
      </c>
      <c r="D440">
        <v>40.366176605224609</v>
      </c>
      <c r="E440">
        <v>191.42237854003909</v>
      </c>
      <c r="F440" s="5">
        <f t="shared" si="32"/>
        <v>3.4905015261368418E-2</v>
      </c>
      <c r="G440" s="5">
        <f t="shared" si="33"/>
        <v>0.1100664771407906</v>
      </c>
      <c r="H440" s="5">
        <f t="shared" si="34"/>
        <v>2.4228496571234746E-2</v>
      </c>
      <c r="I440" s="5">
        <f t="shared" si="35"/>
        <v>2.2953716753648983E-2</v>
      </c>
    </row>
    <row r="441" spans="1:9" x14ac:dyDescent="0.3">
      <c r="A441" s="23">
        <v>44833</v>
      </c>
      <c r="B441">
        <v>20.704030990600589</v>
      </c>
      <c r="C441">
        <v>23.937368392944339</v>
      </c>
      <c r="D441">
        <v>40.456485748291023</v>
      </c>
      <c r="E441">
        <v>188.92799377441409</v>
      </c>
      <c r="F441" s="5">
        <f t="shared" si="32"/>
        <v>-1.2232344424651504E-2</v>
      </c>
      <c r="G441" s="5">
        <f t="shared" si="33"/>
        <v>-1.0111434816996293E-2</v>
      </c>
      <c r="H441" s="5">
        <f t="shared" si="34"/>
        <v>2.2347489681997434E-3</v>
      </c>
      <c r="I441" s="5">
        <f t="shared" si="35"/>
        <v>-1.3116435310362048E-2</v>
      </c>
    </row>
    <row r="442" spans="1:9" x14ac:dyDescent="0.3">
      <c r="A442" s="23">
        <v>44834</v>
      </c>
      <c r="B442">
        <v>20.567522048950199</v>
      </c>
      <c r="C442">
        <v>24.151443481445309</v>
      </c>
      <c r="D442">
        <v>40.492603302001953</v>
      </c>
      <c r="E442">
        <v>184.77388000488281</v>
      </c>
      <c r="F442" s="5">
        <f t="shared" si="32"/>
        <v>-6.6151830695189272E-3</v>
      </c>
      <c r="G442" s="5">
        <f t="shared" si="33"/>
        <v>8.9033808198889577E-3</v>
      </c>
      <c r="H442" s="5">
        <f t="shared" si="34"/>
        <v>8.9235237928784485E-4</v>
      </c>
      <c r="I442" s="5">
        <f t="shared" si="35"/>
        <v>-2.22331498927891E-2</v>
      </c>
    </row>
    <row r="443" spans="1:9" x14ac:dyDescent="0.3">
      <c r="A443" s="23">
        <v>44837</v>
      </c>
      <c r="B443">
        <v>21.44118499755859</v>
      </c>
      <c r="C443">
        <v>25.591579437255859</v>
      </c>
      <c r="D443">
        <v>43.111442565917969</v>
      </c>
      <c r="E443">
        <v>189.933349609375</v>
      </c>
      <c r="F443" s="5">
        <f t="shared" si="32"/>
        <v>4.1600372994695517E-2</v>
      </c>
      <c r="G443" s="5">
        <f t="shared" si="33"/>
        <v>5.7919219343811175E-2</v>
      </c>
      <c r="H443" s="5">
        <f t="shared" si="34"/>
        <v>6.2669127727885132E-2</v>
      </c>
      <c r="I443" s="5">
        <f t="shared" si="35"/>
        <v>2.7540411836192564E-2</v>
      </c>
    </row>
    <row r="444" spans="1:9" x14ac:dyDescent="0.3">
      <c r="A444" s="23">
        <v>44838</v>
      </c>
      <c r="B444">
        <v>22.997402191162109</v>
      </c>
      <c r="C444">
        <v>25.50400352478027</v>
      </c>
      <c r="D444">
        <v>44.149932861328118</v>
      </c>
      <c r="E444">
        <v>194.7893371582031</v>
      </c>
      <c r="F444" s="5">
        <f t="shared" si="32"/>
        <v>7.0067656255912311E-2</v>
      </c>
      <c r="G444" s="5">
        <f t="shared" si="33"/>
        <v>-3.4279283317742259E-3</v>
      </c>
      <c r="H444" s="5">
        <f t="shared" si="34"/>
        <v>2.3802955711899169E-2</v>
      </c>
      <c r="I444" s="5">
        <f t="shared" si="35"/>
        <v>2.5245433240262443E-2</v>
      </c>
    </row>
    <row r="445" spans="1:9" x14ac:dyDescent="0.3">
      <c r="A445" s="23">
        <v>44839</v>
      </c>
      <c r="B445">
        <v>23.133909225463871</v>
      </c>
      <c r="C445">
        <v>27.012252807617191</v>
      </c>
      <c r="D445">
        <v>43.915149688720703</v>
      </c>
      <c r="E445">
        <v>190.2747802734375</v>
      </c>
      <c r="F445" s="5">
        <f t="shared" si="32"/>
        <v>5.9182116676114302E-3</v>
      </c>
      <c r="G445" s="5">
        <f t="shared" si="33"/>
        <v>5.745512994149405E-2</v>
      </c>
      <c r="H445" s="5">
        <f t="shared" si="34"/>
        <v>-5.3320503896440944E-3</v>
      </c>
      <c r="I445" s="5">
        <f t="shared" si="35"/>
        <v>-2.344941296080744E-2</v>
      </c>
    </row>
    <row r="446" spans="1:9" x14ac:dyDescent="0.3">
      <c r="A446" s="23">
        <v>44840</v>
      </c>
      <c r="B446">
        <v>23.11570930480957</v>
      </c>
      <c r="C446">
        <v>26.905216217041019</v>
      </c>
      <c r="D446">
        <v>43.617137908935547</v>
      </c>
      <c r="E446">
        <v>187.9890441894531</v>
      </c>
      <c r="F446" s="5">
        <f t="shared" si="32"/>
        <v>-7.8703012790607471E-4</v>
      </c>
      <c r="G446" s="5">
        <f t="shared" si="33"/>
        <v>-3.9703915307175734E-3</v>
      </c>
      <c r="H446" s="5">
        <f t="shared" si="34"/>
        <v>-6.8092115358868634E-3</v>
      </c>
      <c r="I446" s="5">
        <f t="shared" si="35"/>
        <v>-1.2085553824748832E-2</v>
      </c>
    </row>
    <row r="447" spans="1:9" x14ac:dyDescent="0.3">
      <c r="A447" s="23">
        <v>44841</v>
      </c>
      <c r="B447">
        <v>22.678876876831051</v>
      </c>
      <c r="C447">
        <v>26.15595626831055</v>
      </c>
      <c r="D447">
        <v>43.264949798583977</v>
      </c>
      <c r="E447">
        <v>185.5325927734375</v>
      </c>
      <c r="F447" s="5">
        <f t="shared" si="32"/>
        <v>-1.9078485667918945E-2</v>
      </c>
      <c r="G447" s="5">
        <f t="shared" si="33"/>
        <v>-2.8243241482255609E-2</v>
      </c>
      <c r="H447" s="5">
        <f t="shared" si="34"/>
        <v>-8.1073106944904907E-3</v>
      </c>
      <c r="I447" s="5">
        <f t="shared" si="35"/>
        <v>-1.3153116647512182E-2</v>
      </c>
    </row>
    <row r="448" spans="1:9" x14ac:dyDescent="0.3">
      <c r="A448" s="23">
        <v>44844</v>
      </c>
      <c r="B448">
        <v>22.65157508850098</v>
      </c>
      <c r="C448">
        <v>26.399225234985352</v>
      </c>
      <c r="D448">
        <v>42.867610931396477</v>
      </c>
      <c r="E448">
        <v>184.0435791015625</v>
      </c>
      <c r="F448" s="5">
        <f t="shared" si="32"/>
        <v>-1.2045673690680157E-3</v>
      </c>
      <c r="G448" s="5">
        <f t="shared" si="33"/>
        <v>9.2577248206745146E-3</v>
      </c>
      <c r="H448" s="5">
        <f t="shared" si="34"/>
        <v>-9.2262828926778905E-3</v>
      </c>
      <c r="I448" s="5">
        <f t="shared" si="35"/>
        <v>-8.0579963869355422E-3</v>
      </c>
    </row>
    <row r="449" spans="1:9" x14ac:dyDescent="0.3">
      <c r="A449" s="23">
        <v>44845</v>
      </c>
      <c r="B449">
        <v>22.4604606628418</v>
      </c>
      <c r="C449">
        <v>25.708347320556641</v>
      </c>
      <c r="D449">
        <v>42.696033477783203</v>
      </c>
      <c r="E449">
        <v>182.7062683105469</v>
      </c>
      <c r="F449" s="5">
        <f t="shared" si="32"/>
        <v>-8.4729303754784106E-3</v>
      </c>
      <c r="G449" s="5">
        <f t="shared" si="33"/>
        <v>-2.6518924931178228E-2</v>
      </c>
      <c r="H449" s="5">
        <f t="shared" si="34"/>
        <v>-4.0105277135797091E-3</v>
      </c>
      <c r="I449" s="5">
        <f t="shared" si="35"/>
        <v>-7.2928004061228744E-3</v>
      </c>
    </row>
    <row r="450" spans="1:9" x14ac:dyDescent="0.3">
      <c r="A450" s="23">
        <v>44846</v>
      </c>
      <c r="B450">
        <v>21.959920883178711</v>
      </c>
      <c r="C450">
        <v>25.96134185791016</v>
      </c>
      <c r="D450">
        <v>43.409442901611328</v>
      </c>
      <c r="E450">
        <v>182.2131042480469</v>
      </c>
      <c r="F450" s="5">
        <f t="shared" si="32"/>
        <v>-2.2537445601716923E-2</v>
      </c>
      <c r="G450" s="5">
        <f t="shared" si="33"/>
        <v>9.7928423110656797E-3</v>
      </c>
      <c r="H450" s="5">
        <f t="shared" si="34"/>
        <v>1.6570972689944001E-2</v>
      </c>
      <c r="I450" s="5">
        <f t="shared" si="35"/>
        <v>-2.7028675363331613E-3</v>
      </c>
    </row>
    <row r="451" spans="1:9" x14ac:dyDescent="0.3">
      <c r="A451" s="23">
        <v>44847</v>
      </c>
      <c r="B451">
        <v>22.20563888549805</v>
      </c>
      <c r="C451">
        <v>25.980806350708011</v>
      </c>
      <c r="D451">
        <v>44.023517608642578</v>
      </c>
      <c r="E451">
        <v>186.59483337402341</v>
      </c>
      <c r="F451" s="5">
        <f t="shared" si="32"/>
        <v>1.112724661078042E-2</v>
      </c>
      <c r="G451" s="5">
        <f t="shared" si="33"/>
        <v>7.4946818259347364E-4</v>
      </c>
      <c r="H451" s="5">
        <f t="shared" si="34"/>
        <v>1.4046986416522949E-2</v>
      </c>
      <c r="I451" s="5">
        <f t="shared" si="35"/>
        <v>2.376269522087127E-2</v>
      </c>
    </row>
    <row r="452" spans="1:9" x14ac:dyDescent="0.3">
      <c r="A452" s="23">
        <v>44848</v>
      </c>
      <c r="B452">
        <v>21.213666915893551</v>
      </c>
      <c r="C452">
        <v>25.163434982299801</v>
      </c>
      <c r="D452">
        <v>42.47027587890625</v>
      </c>
      <c r="E452">
        <v>183.7969665527344</v>
      </c>
      <c r="F452" s="5">
        <f t="shared" si="32"/>
        <v>-4.5700620661740361E-2</v>
      </c>
      <c r="G452" s="5">
        <f t="shared" si="33"/>
        <v>-3.1966100082382397E-2</v>
      </c>
      <c r="H452" s="5">
        <f t="shared" si="34"/>
        <v>-3.5919542076508271E-2</v>
      </c>
      <c r="I452" s="5">
        <f t="shared" si="35"/>
        <v>-1.51078940680653E-2</v>
      </c>
    </row>
    <row r="453" spans="1:9" x14ac:dyDescent="0.3">
      <c r="A453" s="23">
        <v>44851</v>
      </c>
      <c r="B453">
        <v>21.732406616210941</v>
      </c>
      <c r="C453">
        <v>26.126766204833981</v>
      </c>
      <c r="D453">
        <v>43.030162811279297</v>
      </c>
      <c r="E453">
        <v>188.35894775390619</v>
      </c>
      <c r="F453" s="5">
        <f t="shared" ref="F453:F516" si="36">LN(B453/B452)</f>
        <v>2.4158899182739044E-2</v>
      </c>
      <c r="G453" s="5">
        <f t="shared" ref="G453:G516" si="37">LN(C453/C452)</f>
        <v>3.7568365884369986E-2</v>
      </c>
      <c r="H453" s="5">
        <f t="shared" ref="H453:H516" si="38">LN(D453/D452)</f>
        <v>1.3096890354629334E-2</v>
      </c>
      <c r="I453" s="5">
        <f t="shared" ref="I453:I516" si="39">LN(E453/E452)</f>
        <v>2.4517733283590092E-2</v>
      </c>
    </row>
    <row r="454" spans="1:9" x14ac:dyDescent="0.3">
      <c r="A454" s="23">
        <v>44852</v>
      </c>
      <c r="B454">
        <v>22.20563888549805</v>
      </c>
      <c r="C454">
        <v>25.854307174682621</v>
      </c>
      <c r="D454">
        <v>42.732166290283203</v>
      </c>
      <c r="E454">
        <v>191.2421875</v>
      </c>
      <c r="F454" s="5">
        <f t="shared" si="36"/>
        <v>2.1541721479001307E-2</v>
      </c>
      <c r="G454" s="5">
        <f t="shared" si="37"/>
        <v>-1.0483105007307836E-2</v>
      </c>
      <c r="H454" s="5">
        <f t="shared" si="38"/>
        <v>-6.9493849666331549E-3</v>
      </c>
      <c r="I454" s="5">
        <f t="shared" si="39"/>
        <v>1.519118319573402E-2</v>
      </c>
    </row>
    <row r="455" spans="1:9" x14ac:dyDescent="0.3">
      <c r="A455" s="23">
        <v>44853</v>
      </c>
      <c r="B455">
        <v>21.959920883178711</v>
      </c>
      <c r="C455">
        <v>23.655183792114261</v>
      </c>
      <c r="D455">
        <v>41.910388946533203</v>
      </c>
      <c r="E455">
        <v>189.74366760253909</v>
      </c>
      <c r="F455" s="5">
        <f t="shared" si="36"/>
        <v>-1.1127246610780512E-2</v>
      </c>
      <c r="G455" s="5">
        <f t="shared" si="37"/>
        <v>-8.8894930172107936E-2</v>
      </c>
      <c r="H455" s="5">
        <f t="shared" si="38"/>
        <v>-1.9418203133283959E-2</v>
      </c>
      <c r="I455" s="5">
        <f t="shared" si="39"/>
        <v>-7.8665787988354153E-3</v>
      </c>
    </row>
    <row r="456" spans="1:9" x14ac:dyDescent="0.3">
      <c r="A456" s="23">
        <v>44854</v>
      </c>
      <c r="B456">
        <v>21.368375778198239</v>
      </c>
      <c r="C456">
        <v>22.448581695556641</v>
      </c>
      <c r="D456">
        <v>42.578639984130859</v>
      </c>
      <c r="E456">
        <v>176.8354797363281</v>
      </c>
      <c r="F456" s="5">
        <f t="shared" si="36"/>
        <v>-2.7306952186422161E-2</v>
      </c>
      <c r="G456" s="5">
        <f t="shared" si="37"/>
        <v>-5.2354842698944963E-2</v>
      </c>
      <c r="H456" s="5">
        <f t="shared" si="38"/>
        <v>1.5818976292180941E-2</v>
      </c>
      <c r="I456" s="5">
        <f t="shared" si="39"/>
        <v>-7.0454236088002886E-2</v>
      </c>
    </row>
    <row r="457" spans="1:9" x14ac:dyDescent="0.3">
      <c r="A457" s="23">
        <v>44855</v>
      </c>
      <c r="B457">
        <v>22.278448104858398</v>
      </c>
      <c r="C457">
        <v>23.227035522460941</v>
      </c>
      <c r="D457">
        <v>44.050605773925781</v>
      </c>
      <c r="E457">
        <v>180.70509338378909</v>
      </c>
      <c r="F457" s="5">
        <f t="shared" si="36"/>
        <v>4.1707696773837344E-2</v>
      </c>
      <c r="G457" s="5">
        <f t="shared" si="37"/>
        <v>3.4089488404912466E-2</v>
      </c>
      <c r="H457" s="5">
        <f t="shared" si="38"/>
        <v>3.3986385544958128E-2</v>
      </c>
      <c r="I457" s="5">
        <f t="shared" si="39"/>
        <v>2.1646576849352343E-2</v>
      </c>
    </row>
    <row r="458" spans="1:9" x14ac:dyDescent="0.3">
      <c r="A458" s="23">
        <v>44858</v>
      </c>
      <c r="B458">
        <v>22.387655258178711</v>
      </c>
      <c r="C458">
        <v>23.0908088684082</v>
      </c>
      <c r="D458">
        <v>41.377590179443359</v>
      </c>
      <c r="E458">
        <v>183.51243591308591</v>
      </c>
      <c r="F458" s="5">
        <f t="shared" si="36"/>
        <v>4.8899439488592957E-3</v>
      </c>
      <c r="G458" s="5">
        <f t="shared" si="37"/>
        <v>-5.8822705867888937E-3</v>
      </c>
      <c r="H458" s="5">
        <f t="shared" si="38"/>
        <v>-6.2599669987542406E-2</v>
      </c>
      <c r="I458" s="5">
        <f t="shared" si="39"/>
        <v>1.5416051680232645E-2</v>
      </c>
    </row>
    <row r="459" spans="1:9" x14ac:dyDescent="0.3">
      <c r="A459" s="23">
        <v>44859</v>
      </c>
      <c r="B459">
        <v>22.924591064453121</v>
      </c>
      <c r="C459">
        <v>23.411916732788089</v>
      </c>
      <c r="D459">
        <v>42.759246826171882</v>
      </c>
      <c r="E459">
        <v>184.5746765136719</v>
      </c>
      <c r="F459" s="5">
        <f t="shared" si="36"/>
        <v>2.3700477608263916E-2</v>
      </c>
      <c r="G459" s="5">
        <f t="shared" si="37"/>
        <v>1.3810500952469783E-2</v>
      </c>
      <c r="H459" s="5">
        <f t="shared" si="38"/>
        <v>3.2846037758622021E-2</v>
      </c>
      <c r="I459" s="5">
        <f t="shared" si="39"/>
        <v>5.7716965008828506E-3</v>
      </c>
    </row>
    <row r="460" spans="1:9" x14ac:dyDescent="0.3">
      <c r="A460" s="23">
        <v>44860</v>
      </c>
      <c r="B460">
        <v>23.161211013793949</v>
      </c>
      <c r="C460">
        <v>22.925384521484379</v>
      </c>
      <c r="D460">
        <v>44.420856475830078</v>
      </c>
      <c r="E460">
        <v>185.6843566894531</v>
      </c>
      <c r="F460" s="5">
        <f t="shared" si="36"/>
        <v>1.0268760351950979E-2</v>
      </c>
      <c r="G460" s="5">
        <f t="shared" si="37"/>
        <v>-2.10003637967884E-2</v>
      </c>
      <c r="H460" s="5">
        <f t="shared" si="38"/>
        <v>3.8123627570593698E-2</v>
      </c>
      <c r="I460" s="5">
        <f t="shared" si="39"/>
        <v>5.9940927769831674E-3</v>
      </c>
    </row>
    <row r="461" spans="1:9" x14ac:dyDescent="0.3">
      <c r="A461" s="23">
        <v>44861</v>
      </c>
      <c r="B461">
        <v>23.452432632446289</v>
      </c>
      <c r="C461">
        <v>23.859527587890621</v>
      </c>
      <c r="D461">
        <v>43.662296295166023</v>
      </c>
      <c r="E461">
        <v>185.9309387207031</v>
      </c>
      <c r="F461" s="5">
        <f t="shared" si="36"/>
        <v>1.2495286141602184E-2</v>
      </c>
      <c r="G461" s="5">
        <f t="shared" si="37"/>
        <v>3.9938826117853418E-2</v>
      </c>
      <c r="H461" s="5">
        <f t="shared" si="38"/>
        <v>-1.7224154910603577E-2</v>
      </c>
      <c r="I461" s="5">
        <f t="shared" si="39"/>
        <v>1.3270824451226087E-3</v>
      </c>
    </row>
    <row r="462" spans="1:9" x14ac:dyDescent="0.3">
      <c r="A462" s="23">
        <v>44862</v>
      </c>
      <c r="B462">
        <v>24.080379486083981</v>
      </c>
      <c r="C462">
        <v>23.30488204956055</v>
      </c>
      <c r="D462">
        <v>42.542522430419922</v>
      </c>
      <c r="E462">
        <v>188.4063720703125</v>
      </c>
      <c r="F462" s="5">
        <f t="shared" si="36"/>
        <v>2.6423153202020214E-2</v>
      </c>
      <c r="G462" s="5">
        <f t="shared" si="37"/>
        <v>-2.3520748492391646E-2</v>
      </c>
      <c r="H462" s="5">
        <f t="shared" si="38"/>
        <v>-2.5980841170038783E-2</v>
      </c>
      <c r="I462" s="5">
        <f t="shared" si="39"/>
        <v>1.322587603476297E-2</v>
      </c>
    </row>
    <row r="463" spans="1:9" x14ac:dyDescent="0.3">
      <c r="A463" s="23">
        <v>44865</v>
      </c>
      <c r="B463">
        <v>23.950372695922852</v>
      </c>
      <c r="C463">
        <v>23.256227493286129</v>
      </c>
      <c r="D463">
        <v>42.416091918945313</v>
      </c>
      <c r="E463">
        <v>186.9742126464844</v>
      </c>
      <c r="F463" s="5">
        <f t="shared" si="36"/>
        <v>-5.4134945530624271E-3</v>
      </c>
      <c r="G463" s="5">
        <f t="shared" si="37"/>
        <v>-2.0899233055866424E-3</v>
      </c>
      <c r="H463" s="5">
        <f t="shared" si="38"/>
        <v>-2.9762868844462882E-3</v>
      </c>
      <c r="I463" s="5">
        <f t="shared" si="39"/>
        <v>-7.6304765402820472E-3</v>
      </c>
    </row>
    <row r="464" spans="1:9" x14ac:dyDescent="0.3">
      <c r="A464" s="23">
        <v>44866</v>
      </c>
      <c r="B464">
        <v>24.115169525146481</v>
      </c>
      <c r="C464">
        <v>23.353534698486332</v>
      </c>
      <c r="D464">
        <v>45.161354064941413</v>
      </c>
      <c r="E464">
        <v>186.6707458496094</v>
      </c>
      <c r="F464" s="5">
        <f t="shared" si="36"/>
        <v>6.8571982069859684E-3</v>
      </c>
      <c r="G464" s="5">
        <f t="shared" si="37"/>
        <v>4.1754062666568576E-3</v>
      </c>
      <c r="H464" s="5">
        <f t="shared" si="38"/>
        <v>6.2713905928987582E-2</v>
      </c>
      <c r="I464" s="5">
        <f t="shared" si="39"/>
        <v>-1.6243594712066422E-3</v>
      </c>
    </row>
    <row r="465" spans="1:9" x14ac:dyDescent="0.3">
      <c r="A465" s="23">
        <v>44867</v>
      </c>
      <c r="B465">
        <v>23.648246765136719</v>
      </c>
      <c r="C465">
        <v>22.594545364379879</v>
      </c>
      <c r="D465">
        <v>43.337196350097663</v>
      </c>
      <c r="E465">
        <v>182.60194396972659</v>
      </c>
      <c r="F465" s="5">
        <f t="shared" si="36"/>
        <v>-1.9552103721605769E-2</v>
      </c>
      <c r="G465" s="5">
        <f t="shared" si="37"/>
        <v>-3.3039830019545746E-2</v>
      </c>
      <c r="H465" s="5">
        <f t="shared" si="38"/>
        <v>-4.1230418200324734E-2</v>
      </c>
      <c r="I465" s="5">
        <f t="shared" si="39"/>
        <v>-2.2037733428424602E-2</v>
      </c>
    </row>
    <row r="466" spans="1:9" x14ac:dyDescent="0.3">
      <c r="A466" s="23">
        <v>44868</v>
      </c>
      <c r="B466">
        <v>23.977840423583981</v>
      </c>
      <c r="C466">
        <v>23.197847366333011</v>
      </c>
      <c r="D466">
        <v>43.707447052001953</v>
      </c>
      <c r="E466">
        <v>183.22795104980469</v>
      </c>
      <c r="F466" s="5">
        <f t="shared" si="36"/>
        <v>1.3841108507827708E-2</v>
      </c>
      <c r="G466" s="5">
        <f t="shared" si="37"/>
        <v>2.6350966844573689E-2</v>
      </c>
      <c r="H466" s="5">
        <f t="shared" si="38"/>
        <v>8.5071963173015235E-3</v>
      </c>
      <c r="I466" s="5">
        <f t="shared" si="39"/>
        <v>3.4223976751243594E-3</v>
      </c>
    </row>
    <row r="467" spans="1:9" x14ac:dyDescent="0.3">
      <c r="A467" s="23">
        <v>44869</v>
      </c>
      <c r="B467">
        <v>24.225032806396481</v>
      </c>
      <c r="C467">
        <v>26.262994766235352</v>
      </c>
      <c r="D467">
        <v>48.493598937988281</v>
      </c>
      <c r="E467">
        <v>186.55693054199219</v>
      </c>
      <c r="F467" s="5">
        <f t="shared" si="36"/>
        <v>1.025642386766807E-2</v>
      </c>
      <c r="G467" s="5">
        <f t="shared" si="37"/>
        <v>0.12410141682665871</v>
      </c>
      <c r="H467" s="5">
        <f t="shared" si="38"/>
        <v>0.10391330790101552</v>
      </c>
      <c r="I467" s="5">
        <f t="shared" si="39"/>
        <v>1.8005438265280897E-2</v>
      </c>
    </row>
    <row r="468" spans="1:9" x14ac:dyDescent="0.3">
      <c r="A468" s="23">
        <v>44872</v>
      </c>
      <c r="B468">
        <v>24.51800537109375</v>
      </c>
      <c r="C468">
        <v>29.2016487121582</v>
      </c>
      <c r="D468">
        <v>47.897586822509773</v>
      </c>
      <c r="E468">
        <v>186.17755126953119</v>
      </c>
      <c r="F468" s="5">
        <f t="shared" si="36"/>
        <v>1.2021248727021556E-2</v>
      </c>
      <c r="G468" s="5">
        <f t="shared" si="37"/>
        <v>0.10606426516529904</v>
      </c>
      <c r="H468" s="5">
        <f t="shared" si="38"/>
        <v>-1.2366684913721582E-2</v>
      </c>
      <c r="I468" s="5">
        <f t="shared" si="39"/>
        <v>-2.0356549875720008E-3</v>
      </c>
    </row>
    <row r="469" spans="1:9" x14ac:dyDescent="0.3">
      <c r="A469" s="23">
        <v>44873</v>
      </c>
      <c r="B469">
        <v>24.252498626708981</v>
      </c>
      <c r="C469">
        <v>28.812423706054691</v>
      </c>
      <c r="D469">
        <v>49.313442230224609</v>
      </c>
      <c r="E469">
        <v>193.489990234375</v>
      </c>
      <c r="F469" s="5">
        <f t="shared" si="36"/>
        <v>-1.088811251156727E-2</v>
      </c>
      <c r="G469" s="5">
        <f t="shared" si="37"/>
        <v>-1.3418497618098728E-2</v>
      </c>
      <c r="H469" s="5">
        <f t="shared" si="38"/>
        <v>2.9131582094367052E-2</v>
      </c>
      <c r="I469" s="5">
        <f t="shared" si="39"/>
        <v>3.8524985964391079E-2</v>
      </c>
    </row>
    <row r="470" spans="1:9" x14ac:dyDescent="0.3">
      <c r="A470" s="23">
        <v>44874</v>
      </c>
      <c r="B470">
        <v>24.032772064208981</v>
      </c>
      <c r="C470">
        <v>25.698617935180661</v>
      </c>
      <c r="D470">
        <v>48.629673004150391</v>
      </c>
      <c r="E470">
        <v>192.92091369628909</v>
      </c>
      <c r="F470" s="5">
        <f t="shared" si="36"/>
        <v>-9.1012466562023463E-3</v>
      </c>
      <c r="G470" s="5">
        <f t="shared" si="37"/>
        <v>-0.11436945919339182</v>
      </c>
      <c r="H470" s="5">
        <f t="shared" si="38"/>
        <v>-1.3962805519694109E-2</v>
      </c>
      <c r="I470" s="5">
        <f t="shared" si="39"/>
        <v>-2.945449746494984E-3</v>
      </c>
    </row>
    <row r="471" spans="1:9" x14ac:dyDescent="0.3">
      <c r="A471" s="23">
        <v>44875</v>
      </c>
      <c r="B471">
        <v>25.836372375488281</v>
      </c>
      <c r="C471">
        <v>26.973331451416019</v>
      </c>
      <c r="D471">
        <v>51.255348205566413</v>
      </c>
      <c r="E471">
        <v>202.00691223144531</v>
      </c>
      <c r="F471" s="5">
        <f t="shared" si="36"/>
        <v>7.2364879541213387E-2</v>
      </c>
      <c r="G471" s="5">
        <f t="shared" si="37"/>
        <v>4.8411440247954622E-2</v>
      </c>
      <c r="H471" s="5">
        <f t="shared" si="38"/>
        <v>5.258606757031356E-2</v>
      </c>
      <c r="I471" s="5">
        <f t="shared" si="39"/>
        <v>4.602158445291387E-2</v>
      </c>
    </row>
    <row r="472" spans="1:9" x14ac:dyDescent="0.3">
      <c r="A472" s="23">
        <v>44876</v>
      </c>
      <c r="B472">
        <v>25.708196640014648</v>
      </c>
      <c r="C472">
        <v>26.515989303588871</v>
      </c>
      <c r="D472">
        <v>55.057102203369141</v>
      </c>
      <c r="E472">
        <v>206.28431701660159</v>
      </c>
      <c r="F472" s="5">
        <f t="shared" si="36"/>
        <v>-4.9734046523729255E-3</v>
      </c>
      <c r="G472" s="5">
        <f t="shared" si="37"/>
        <v>-1.7100732877416175E-2</v>
      </c>
      <c r="H472" s="5">
        <f t="shared" si="38"/>
        <v>7.1550900727865449E-2</v>
      </c>
      <c r="I472" s="5">
        <f t="shared" si="39"/>
        <v>2.0953481125990086E-2</v>
      </c>
    </row>
    <row r="473" spans="1:9" x14ac:dyDescent="0.3">
      <c r="A473" s="23">
        <v>44879</v>
      </c>
      <c r="B473">
        <v>25.204652786254879</v>
      </c>
      <c r="C473">
        <v>27.206867218017582</v>
      </c>
      <c r="D473">
        <v>55.139156341552727</v>
      </c>
      <c r="E473">
        <v>205.76271057128909</v>
      </c>
      <c r="F473" s="5">
        <f t="shared" si="36"/>
        <v>-1.9781264611475492E-2</v>
      </c>
      <c r="G473" s="5">
        <f t="shared" si="37"/>
        <v>2.5721491702628115E-2</v>
      </c>
      <c r="H473" s="5">
        <f t="shared" si="38"/>
        <v>1.4892366479989328E-3</v>
      </c>
      <c r="I473" s="5">
        <f t="shared" si="39"/>
        <v>-2.531782486029999E-3</v>
      </c>
    </row>
    <row r="474" spans="1:9" x14ac:dyDescent="0.3">
      <c r="A474" s="23">
        <v>44880</v>
      </c>
      <c r="B474">
        <v>25.433540344238281</v>
      </c>
      <c r="C474">
        <v>28.40373420715332</v>
      </c>
      <c r="D474">
        <v>55.2850341796875</v>
      </c>
      <c r="E474">
        <v>199.79705810546881</v>
      </c>
      <c r="F474" s="5">
        <f t="shared" si="36"/>
        <v>9.0401770934952688E-3</v>
      </c>
      <c r="G474" s="5">
        <f t="shared" si="37"/>
        <v>4.305121000388714E-2</v>
      </c>
      <c r="H474" s="5">
        <f t="shared" si="38"/>
        <v>2.6421370590853062E-3</v>
      </c>
      <c r="I474" s="5">
        <f t="shared" si="39"/>
        <v>-2.942147251406212E-2</v>
      </c>
    </row>
    <row r="475" spans="1:9" x14ac:dyDescent="0.3">
      <c r="A475" s="23">
        <v>44881</v>
      </c>
      <c r="B475">
        <v>25.598333358764648</v>
      </c>
      <c r="C475">
        <v>27.69339561462402</v>
      </c>
      <c r="D475">
        <v>54.081596374511719</v>
      </c>
      <c r="E475">
        <v>201.32402038574219</v>
      </c>
      <c r="F475" s="5">
        <f t="shared" si="36"/>
        <v>6.4584572497192591E-3</v>
      </c>
      <c r="G475" s="5">
        <f t="shared" si="37"/>
        <v>-2.5326663390396204E-2</v>
      </c>
      <c r="H475" s="5">
        <f t="shared" si="38"/>
        <v>-2.2008292180902337E-2</v>
      </c>
      <c r="I475" s="5">
        <f t="shared" si="39"/>
        <v>7.6135099254408646E-3</v>
      </c>
    </row>
    <row r="476" spans="1:9" x14ac:dyDescent="0.3">
      <c r="A476" s="23">
        <v>44882</v>
      </c>
      <c r="B476">
        <v>25.149723052978519</v>
      </c>
      <c r="C476">
        <v>27.236057281494141</v>
      </c>
      <c r="D476">
        <v>53.406936645507813</v>
      </c>
      <c r="E476">
        <v>199.00038146972659</v>
      </c>
      <c r="F476" s="5">
        <f t="shared" si="36"/>
        <v>-1.7680361517838746E-2</v>
      </c>
      <c r="G476" s="5">
        <f t="shared" si="37"/>
        <v>-1.6652228528378776E-2</v>
      </c>
      <c r="H476" s="5">
        <f t="shared" si="38"/>
        <v>-1.2553312799980239E-2</v>
      </c>
      <c r="I476" s="5">
        <f t="shared" si="39"/>
        <v>-1.1608910178684534E-2</v>
      </c>
    </row>
    <row r="477" spans="1:9" x14ac:dyDescent="0.3">
      <c r="A477" s="23">
        <v>44883</v>
      </c>
      <c r="B477">
        <v>25.323671340942379</v>
      </c>
      <c r="C477">
        <v>26.515989303588871</v>
      </c>
      <c r="D477">
        <v>52.896396636962891</v>
      </c>
      <c r="E477">
        <v>199.72117614746091</v>
      </c>
      <c r="F477" s="5">
        <f t="shared" si="36"/>
        <v>6.8926997572617173E-3</v>
      </c>
      <c r="G477" s="5">
        <f t="shared" si="37"/>
        <v>-2.679380978774043E-2</v>
      </c>
      <c r="H477" s="5">
        <f t="shared" si="38"/>
        <v>-9.6054172178384242E-3</v>
      </c>
      <c r="I477" s="5">
        <f t="shared" si="39"/>
        <v>3.6155329409931947E-3</v>
      </c>
    </row>
    <row r="478" spans="1:9" x14ac:dyDescent="0.3">
      <c r="A478" s="23">
        <v>44886</v>
      </c>
      <c r="B478">
        <v>25.699041366577148</v>
      </c>
      <c r="C478">
        <v>27.002521514892582</v>
      </c>
      <c r="D478">
        <v>52.194393157958977</v>
      </c>
      <c r="E478">
        <v>201.32402038574219</v>
      </c>
      <c r="F478" s="5">
        <f t="shared" si="36"/>
        <v>1.4714105861702549E-2</v>
      </c>
      <c r="G478" s="5">
        <f t="shared" si="37"/>
        <v>1.8182330099805792E-2</v>
      </c>
      <c r="H478" s="5">
        <f t="shared" si="38"/>
        <v>-1.3360141688108179E-2</v>
      </c>
      <c r="I478" s="5">
        <f t="shared" si="39"/>
        <v>7.993377237691399E-3</v>
      </c>
    </row>
    <row r="479" spans="1:9" x14ac:dyDescent="0.3">
      <c r="A479" s="23">
        <v>44887</v>
      </c>
      <c r="B479">
        <v>25.708196640014648</v>
      </c>
      <c r="C479">
        <v>28.822153091430661</v>
      </c>
      <c r="D479">
        <v>54.218345642089837</v>
      </c>
      <c r="E479">
        <v>202.2060852050781</v>
      </c>
      <c r="F479" s="5">
        <f t="shared" si="36"/>
        <v>3.5618616713544023E-4</v>
      </c>
      <c r="G479" s="5">
        <f t="shared" si="37"/>
        <v>6.5214044934980758E-2</v>
      </c>
      <c r="H479" s="5">
        <f t="shared" si="38"/>
        <v>3.804425330279386E-2</v>
      </c>
      <c r="I479" s="5">
        <f t="shared" si="39"/>
        <v>4.3717492794909368E-3</v>
      </c>
    </row>
    <row r="480" spans="1:9" x14ac:dyDescent="0.3">
      <c r="A480" s="23">
        <v>44888</v>
      </c>
      <c r="B480">
        <v>26.074411392211911</v>
      </c>
      <c r="C480">
        <v>28.977842330932621</v>
      </c>
      <c r="D480">
        <v>54.108943939208977</v>
      </c>
      <c r="E480">
        <v>201.5611572265625</v>
      </c>
      <c r="F480" s="5">
        <f t="shared" si="36"/>
        <v>1.4144550526032102E-2</v>
      </c>
      <c r="G480" s="5">
        <f t="shared" si="37"/>
        <v>5.3871843724332047E-3</v>
      </c>
      <c r="H480" s="5">
        <f t="shared" si="38"/>
        <v>-2.0198371157985279E-3</v>
      </c>
      <c r="I480" s="5">
        <f t="shared" si="39"/>
        <v>-3.194555967933816E-3</v>
      </c>
    </row>
    <row r="481" spans="1:9" x14ac:dyDescent="0.3">
      <c r="A481" s="23">
        <v>44890</v>
      </c>
      <c r="B481">
        <v>26.193429946899411</v>
      </c>
      <c r="C481">
        <v>29.386533737182621</v>
      </c>
      <c r="D481">
        <v>53.598396301269531</v>
      </c>
      <c r="E481">
        <v>202.3293762207031</v>
      </c>
      <c r="F481" s="5">
        <f t="shared" si="36"/>
        <v>4.5541869473855207E-3</v>
      </c>
      <c r="G481" s="5">
        <f t="shared" si="37"/>
        <v>1.4005052872098248E-2</v>
      </c>
      <c r="H481" s="5">
        <f t="shared" si="38"/>
        <v>-9.4803466628518799E-3</v>
      </c>
      <c r="I481" s="5">
        <f t="shared" si="39"/>
        <v>3.804099660384527E-3</v>
      </c>
    </row>
    <row r="482" spans="1:9" x14ac:dyDescent="0.3">
      <c r="A482" s="23">
        <v>44893</v>
      </c>
      <c r="B482">
        <v>25.671577453613281</v>
      </c>
      <c r="C482">
        <v>28.578886032104489</v>
      </c>
      <c r="D482">
        <v>52.54083251953125</v>
      </c>
      <c r="E482">
        <v>197.76741027832031</v>
      </c>
      <c r="F482" s="5">
        <f t="shared" si="36"/>
        <v>-2.0124169688633269E-2</v>
      </c>
      <c r="G482" s="5">
        <f t="shared" si="37"/>
        <v>-2.7868338704881684E-2</v>
      </c>
      <c r="H482" s="5">
        <f t="shared" si="38"/>
        <v>-1.9928518302698237E-2</v>
      </c>
      <c r="I482" s="5">
        <f t="shared" si="39"/>
        <v>-2.2805300171719337E-2</v>
      </c>
    </row>
    <row r="483" spans="1:9" x14ac:dyDescent="0.3">
      <c r="A483" s="23">
        <v>44894</v>
      </c>
      <c r="B483">
        <v>25.872991561889648</v>
      </c>
      <c r="C483">
        <v>31.099119186401371</v>
      </c>
      <c r="D483">
        <v>54.090709686279297</v>
      </c>
      <c r="E483">
        <v>201.79826354980469</v>
      </c>
      <c r="F483" s="5">
        <f t="shared" si="36"/>
        <v>7.8151835303452745E-3</v>
      </c>
      <c r="G483" s="5">
        <f t="shared" si="37"/>
        <v>8.4511302244547004E-2</v>
      </c>
      <c r="H483" s="5">
        <f t="shared" si="38"/>
        <v>2.9071816694297408E-2</v>
      </c>
      <c r="I483" s="5">
        <f t="shared" si="39"/>
        <v>2.0176858439918656E-2</v>
      </c>
    </row>
    <row r="484" spans="1:9" x14ac:dyDescent="0.3">
      <c r="A484" s="23">
        <v>44895</v>
      </c>
      <c r="B484">
        <v>26.47724723815918</v>
      </c>
      <c r="C484">
        <v>31.07966232299805</v>
      </c>
      <c r="D484">
        <v>55.6314697265625</v>
      </c>
      <c r="E484">
        <v>206.21795654296881</v>
      </c>
      <c r="F484" s="5">
        <f t="shared" si="36"/>
        <v>2.3086141625761832E-2</v>
      </c>
      <c r="G484" s="5">
        <f t="shared" si="37"/>
        <v>-6.258361314281089E-4</v>
      </c>
      <c r="H484" s="5">
        <f t="shared" si="38"/>
        <v>2.8086597145651215E-2</v>
      </c>
      <c r="I484" s="5">
        <f t="shared" si="39"/>
        <v>2.1665147854142454E-2</v>
      </c>
    </row>
    <row r="485" spans="1:9" x14ac:dyDescent="0.3">
      <c r="A485" s="23">
        <v>44896</v>
      </c>
      <c r="B485">
        <v>26.29414176940918</v>
      </c>
      <c r="C485">
        <v>30.44716835021973</v>
      </c>
      <c r="D485">
        <v>56.032619476318359</v>
      </c>
      <c r="E485">
        <v>204.79530334472659</v>
      </c>
      <c r="F485" s="5">
        <f t="shared" si="36"/>
        <v>-6.9396014403544318E-3</v>
      </c>
      <c r="G485" s="5">
        <f t="shared" si="37"/>
        <v>-2.0560664264912133E-2</v>
      </c>
      <c r="H485" s="5">
        <f t="shared" si="38"/>
        <v>7.1849683878957588E-3</v>
      </c>
      <c r="I485" s="5">
        <f t="shared" si="39"/>
        <v>-6.9226909136094463E-3</v>
      </c>
    </row>
    <row r="486" spans="1:9" x14ac:dyDescent="0.3">
      <c r="A486" s="23">
        <v>44897</v>
      </c>
      <c r="B486">
        <v>26.24836349487305</v>
      </c>
      <c r="C486">
        <v>30.73908805847168</v>
      </c>
      <c r="D486">
        <v>56.497581481933587</v>
      </c>
      <c r="E486">
        <v>203.65718078613281</v>
      </c>
      <c r="F486" s="5">
        <f t="shared" si="36"/>
        <v>-1.7425239199866426E-3</v>
      </c>
      <c r="G486" s="5">
        <f t="shared" si="37"/>
        <v>9.5420749806479077E-3</v>
      </c>
      <c r="H486" s="5">
        <f t="shared" si="38"/>
        <v>8.2638198048505824E-3</v>
      </c>
      <c r="I486" s="5">
        <f t="shared" si="39"/>
        <v>-5.5728661146698735E-3</v>
      </c>
    </row>
    <row r="487" spans="1:9" x14ac:dyDescent="0.3">
      <c r="A487" s="23">
        <v>44900</v>
      </c>
      <c r="B487">
        <v>25.973701477050781</v>
      </c>
      <c r="C487">
        <v>28.77349853515625</v>
      </c>
      <c r="D487">
        <v>55.2850341796875</v>
      </c>
      <c r="E487">
        <v>200.17643737792969</v>
      </c>
      <c r="F487" s="5">
        <f t="shared" si="36"/>
        <v>-1.0519099564954901E-2</v>
      </c>
      <c r="G487" s="5">
        <f t="shared" si="37"/>
        <v>-6.6080297631868901E-2</v>
      </c>
      <c r="H487" s="5">
        <f t="shared" si="38"/>
        <v>-2.1695589367310829E-2</v>
      </c>
      <c r="I487" s="5">
        <f t="shared" si="39"/>
        <v>-1.7238929361108282E-2</v>
      </c>
    </row>
    <row r="488" spans="1:9" x14ac:dyDescent="0.3">
      <c r="A488" s="23">
        <v>44901</v>
      </c>
      <c r="B488">
        <v>25.753973007202148</v>
      </c>
      <c r="C488">
        <v>29.094610214233398</v>
      </c>
      <c r="D488">
        <v>55.485603332519531</v>
      </c>
      <c r="E488">
        <v>200.2523193359375</v>
      </c>
      <c r="F488" s="5">
        <f t="shared" si="36"/>
        <v>-8.4956377269533711E-3</v>
      </c>
      <c r="G488" s="5">
        <f t="shared" si="37"/>
        <v>1.1098167261230066E-2</v>
      </c>
      <c r="H488" s="5">
        <f t="shared" si="38"/>
        <v>3.6213454490757599E-3</v>
      </c>
      <c r="I488" s="5">
        <f t="shared" si="39"/>
        <v>3.7900354379572459E-4</v>
      </c>
    </row>
    <row r="489" spans="1:9" x14ac:dyDescent="0.3">
      <c r="A489" s="23">
        <v>44902</v>
      </c>
      <c r="B489">
        <v>25.616641998291019</v>
      </c>
      <c r="C489">
        <v>28.588617324829102</v>
      </c>
      <c r="D489">
        <v>54.728897094726563</v>
      </c>
      <c r="E489">
        <v>201.276611328125</v>
      </c>
      <c r="F489" s="5">
        <f t="shared" si="36"/>
        <v>-5.3466884153115435E-3</v>
      </c>
      <c r="G489" s="5">
        <f t="shared" si="37"/>
        <v>-1.7544298047941602E-2</v>
      </c>
      <c r="H489" s="5">
        <f t="shared" si="38"/>
        <v>-1.3731734485627299E-2</v>
      </c>
      <c r="I489" s="5">
        <f t="shared" si="39"/>
        <v>5.1019696755631363E-3</v>
      </c>
    </row>
    <row r="490" spans="1:9" x14ac:dyDescent="0.3">
      <c r="A490" s="23">
        <v>44903</v>
      </c>
      <c r="B490">
        <v>25.946235656738281</v>
      </c>
      <c r="C490">
        <v>28.024240493774411</v>
      </c>
      <c r="D490">
        <v>56.032619476318359</v>
      </c>
      <c r="E490">
        <v>202.04484558105469</v>
      </c>
      <c r="F490" s="5">
        <f t="shared" si="36"/>
        <v>1.2784319357557963E-2</v>
      </c>
      <c r="G490" s="5">
        <f t="shared" si="37"/>
        <v>-1.9938775403191968E-2</v>
      </c>
      <c r="H490" s="5">
        <f t="shared" si="38"/>
        <v>2.3542158599011778E-2</v>
      </c>
      <c r="I490" s="5">
        <f t="shared" si="39"/>
        <v>3.8095428292238219E-3</v>
      </c>
    </row>
    <row r="491" spans="1:9" x14ac:dyDescent="0.3">
      <c r="A491" s="23">
        <v>44904</v>
      </c>
      <c r="B491">
        <v>26.11103439331055</v>
      </c>
      <c r="C491">
        <v>27.313905715942379</v>
      </c>
      <c r="D491">
        <v>55.312381744384773</v>
      </c>
      <c r="E491">
        <v>200.45146179199219</v>
      </c>
      <c r="F491" s="5">
        <f t="shared" si="36"/>
        <v>6.3314609829843533E-3</v>
      </c>
      <c r="G491" s="5">
        <f t="shared" si="37"/>
        <v>-2.5673928174010895E-2</v>
      </c>
      <c r="H491" s="5">
        <f t="shared" si="38"/>
        <v>-1.2937226990626254E-2</v>
      </c>
      <c r="I491" s="5">
        <f t="shared" si="39"/>
        <v>-7.9175489744723743E-3</v>
      </c>
    </row>
    <row r="492" spans="1:9" x14ac:dyDescent="0.3">
      <c r="A492" s="23">
        <v>44907</v>
      </c>
      <c r="B492">
        <v>26.651199340820309</v>
      </c>
      <c r="C492">
        <v>27.09983062744141</v>
      </c>
      <c r="D492">
        <v>55.139156341552727</v>
      </c>
      <c r="E492">
        <v>204.70045471191409</v>
      </c>
      <c r="F492" s="5">
        <f t="shared" si="36"/>
        <v>2.0476154332030833E-2</v>
      </c>
      <c r="G492" s="5">
        <f t="shared" si="37"/>
        <v>-7.8684614357611826E-3</v>
      </c>
      <c r="H492" s="5">
        <f t="shared" si="38"/>
        <v>-3.136679630919409E-3</v>
      </c>
      <c r="I492" s="5">
        <f t="shared" si="39"/>
        <v>2.0975582408796909E-2</v>
      </c>
    </row>
    <row r="493" spans="1:9" x14ac:dyDescent="0.3">
      <c r="A493" s="23">
        <v>44908</v>
      </c>
      <c r="B493">
        <v>26.797687530517582</v>
      </c>
      <c r="C493">
        <v>27.703126907348629</v>
      </c>
      <c r="D493">
        <v>55.677055358886719</v>
      </c>
      <c r="E493">
        <v>206.77752685546881</v>
      </c>
      <c r="F493" s="5">
        <f t="shared" si="36"/>
        <v>5.4814446121057344E-3</v>
      </c>
      <c r="G493" s="5">
        <f t="shared" si="37"/>
        <v>2.2017813607904294E-2</v>
      </c>
      <c r="H493" s="5">
        <f t="shared" si="38"/>
        <v>9.7080243699158679E-3</v>
      </c>
      <c r="I493" s="5">
        <f t="shared" si="39"/>
        <v>1.0095751795061319E-2</v>
      </c>
    </row>
    <row r="494" spans="1:9" x14ac:dyDescent="0.3">
      <c r="A494" s="23">
        <v>44909</v>
      </c>
      <c r="B494">
        <v>26.77021598815918</v>
      </c>
      <c r="C494">
        <v>27.644744873046879</v>
      </c>
      <c r="D494">
        <v>55.87762451171875</v>
      </c>
      <c r="E494">
        <v>206.36021423339841</v>
      </c>
      <c r="F494" s="5">
        <f t="shared" si="36"/>
        <v>-1.0256718281748123E-3</v>
      </c>
      <c r="G494" s="5">
        <f t="shared" si="37"/>
        <v>-2.1096405002249889E-3</v>
      </c>
      <c r="H494" s="5">
        <f t="shared" si="38"/>
        <v>3.5958934073478102E-3</v>
      </c>
      <c r="I494" s="5">
        <f t="shared" si="39"/>
        <v>-2.0202112878886236E-3</v>
      </c>
    </row>
    <row r="495" spans="1:9" x14ac:dyDescent="0.3">
      <c r="A495" s="23">
        <v>44910</v>
      </c>
      <c r="B495">
        <v>26.284982681274411</v>
      </c>
      <c r="C495">
        <v>28.374546051025391</v>
      </c>
      <c r="D495">
        <v>54.601253509521477</v>
      </c>
      <c r="E495">
        <v>201.3619689941406</v>
      </c>
      <c r="F495" s="5">
        <f t="shared" si="36"/>
        <v>-1.8292150402323515E-2</v>
      </c>
      <c r="G495" s="5">
        <f t="shared" si="37"/>
        <v>2.6056826407953256E-2</v>
      </c>
      <c r="H495" s="5">
        <f t="shared" si="38"/>
        <v>-2.3107182420410287E-2</v>
      </c>
      <c r="I495" s="5">
        <f t="shared" si="39"/>
        <v>-2.4519125273304066E-2</v>
      </c>
    </row>
    <row r="496" spans="1:9" x14ac:dyDescent="0.3">
      <c r="A496" s="23">
        <v>44911</v>
      </c>
      <c r="B496">
        <v>25.946235656738281</v>
      </c>
      <c r="C496">
        <v>27.722591400146481</v>
      </c>
      <c r="D496">
        <v>54.482742309570313</v>
      </c>
      <c r="E496">
        <v>200.59857177734381</v>
      </c>
      <c r="F496" s="5">
        <f t="shared" si="36"/>
        <v>-1.297123769662259E-2</v>
      </c>
      <c r="G496" s="5">
        <f t="shared" si="37"/>
        <v>-2.3244822665810825E-2</v>
      </c>
      <c r="H496" s="5">
        <f t="shared" si="38"/>
        <v>-2.1728438839820614E-3</v>
      </c>
      <c r="I496" s="5">
        <f t="shared" si="39"/>
        <v>-3.7983735078397801E-3</v>
      </c>
    </row>
    <row r="497" spans="1:9" x14ac:dyDescent="0.3">
      <c r="A497" s="23">
        <v>44914</v>
      </c>
      <c r="B497">
        <v>25.818061828613281</v>
      </c>
      <c r="C497">
        <v>27.81989860534668</v>
      </c>
      <c r="D497">
        <v>54.263931274414063</v>
      </c>
      <c r="E497">
        <v>196.95320129394531</v>
      </c>
      <c r="F497" s="5">
        <f t="shared" si="36"/>
        <v>-4.9522198233592539E-3</v>
      </c>
      <c r="G497" s="5">
        <f t="shared" si="37"/>
        <v>3.5038870149953338E-3</v>
      </c>
      <c r="H497" s="5">
        <f t="shared" si="38"/>
        <v>-4.024239514450292E-3</v>
      </c>
      <c r="I497" s="5">
        <f t="shared" si="39"/>
        <v>-1.8339612115114413E-2</v>
      </c>
    </row>
    <row r="498" spans="1:9" x14ac:dyDescent="0.3">
      <c r="A498" s="23">
        <v>44915</v>
      </c>
      <c r="B498">
        <v>25.964546203613281</v>
      </c>
      <c r="C498">
        <v>27.82962799072266</v>
      </c>
      <c r="D498">
        <v>55.075336456298828</v>
      </c>
      <c r="E498">
        <v>196.01802062988281</v>
      </c>
      <c r="F498" s="5">
        <f t="shared" si="36"/>
        <v>5.6576820405786349E-3</v>
      </c>
      <c r="G498" s="5">
        <f t="shared" si="37"/>
        <v>3.4966642378591234E-4</v>
      </c>
      <c r="H498" s="5">
        <f t="shared" si="38"/>
        <v>1.4842244587727069E-2</v>
      </c>
      <c r="I498" s="5">
        <f t="shared" si="39"/>
        <v>-4.7595466400465591E-3</v>
      </c>
    </row>
    <row r="499" spans="1:9" x14ac:dyDescent="0.3">
      <c r="A499" s="23">
        <v>44916</v>
      </c>
      <c r="B499">
        <v>26.31245040893555</v>
      </c>
      <c r="C499">
        <v>28.082622528076168</v>
      </c>
      <c r="D499">
        <v>56.178485870361328</v>
      </c>
      <c r="E499">
        <v>198.890380859375</v>
      </c>
      <c r="F499" s="5">
        <f t="shared" si="36"/>
        <v>1.3310226835462033E-2</v>
      </c>
      <c r="G499" s="5">
        <f t="shared" si="37"/>
        <v>9.0497614262719378E-3</v>
      </c>
      <c r="H499" s="5">
        <f t="shared" si="38"/>
        <v>1.9831868186673221E-2</v>
      </c>
      <c r="I499" s="5">
        <f t="shared" si="39"/>
        <v>1.4547226004719123E-2</v>
      </c>
    </row>
    <row r="500" spans="1:9" x14ac:dyDescent="0.3">
      <c r="A500" s="23">
        <v>44917</v>
      </c>
      <c r="B500">
        <v>25.918771743774411</v>
      </c>
      <c r="C500">
        <v>28.228586196899411</v>
      </c>
      <c r="D500">
        <v>55.485603332519531</v>
      </c>
      <c r="E500">
        <v>199.11943054199219</v>
      </c>
      <c r="F500" s="5">
        <f t="shared" si="36"/>
        <v>-1.507474281194271E-2</v>
      </c>
      <c r="G500" s="5">
        <f t="shared" si="37"/>
        <v>5.1841897567427063E-3</v>
      </c>
      <c r="H500" s="5">
        <f t="shared" si="38"/>
        <v>-1.2410282224660318E-2</v>
      </c>
      <c r="I500" s="5">
        <f t="shared" si="39"/>
        <v>1.1509751837358946E-3</v>
      </c>
    </row>
    <row r="501" spans="1:9" x14ac:dyDescent="0.3">
      <c r="A501" s="23">
        <v>44918</v>
      </c>
      <c r="B501">
        <v>26.25751876831055</v>
      </c>
      <c r="C501">
        <v>28.646999359130859</v>
      </c>
      <c r="D501">
        <v>55.667934417724609</v>
      </c>
      <c r="E501">
        <v>200.31227111816409</v>
      </c>
      <c r="F501" s="5">
        <f t="shared" si="36"/>
        <v>1.2984893360729072E-2</v>
      </c>
      <c r="G501" s="5">
        <f t="shared" si="37"/>
        <v>1.47135438370962E-2</v>
      </c>
      <c r="H501" s="5">
        <f t="shared" si="38"/>
        <v>3.2807097719442613E-3</v>
      </c>
      <c r="I501" s="5">
        <f t="shared" si="39"/>
        <v>5.9727063087418233E-3</v>
      </c>
    </row>
    <row r="502" spans="1:9" x14ac:dyDescent="0.3">
      <c r="A502" s="23">
        <v>44922</v>
      </c>
      <c r="B502">
        <v>26.38569450378418</v>
      </c>
      <c r="C502">
        <v>28.608078002929691</v>
      </c>
      <c r="D502">
        <v>56.689033508300781</v>
      </c>
      <c r="E502">
        <v>200.7035217285156</v>
      </c>
      <c r="F502" s="5">
        <f t="shared" si="36"/>
        <v>4.869611134797793E-3</v>
      </c>
      <c r="G502" s="5">
        <f t="shared" si="37"/>
        <v>-1.3595776650652291E-3</v>
      </c>
      <c r="H502" s="5">
        <f t="shared" si="38"/>
        <v>1.8176482014648977E-2</v>
      </c>
      <c r="I502" s="5">
        <f t="shared" si="39"/>
        <v>1.9512983851175867E-3</v>
      </c>
    </row>
    <row r="503" spans="1:9" x14ac:dyDescent="0.3">
      <c r="A503" s="23">
        <v>44923</v>
      </c>
      <c r="B503">
        <v>25.927925109863281</v>
      </c>
      <c r="C503">
        <v>25.873769760131839</v>
      </c>
      <c r="D503">
        <v>55.667934417724609</v>
      </c>
      <c r="E503">
        <v>197.41123962402341</v>
      </c>
      <c r="F503" s="5">
        <f t="shared" si="36"/>
        <v>-1.7501410981785575E-2</v>
      </c>
      <c r="G503" s="5">
        <f t="shared" si="37"/>
        <v>-0.10045942064680288</v>
      </c>
      <c r="H503" s="5">
        <f t="shared" si="38"/>
        <v>-1.8176482014648963E-2</v>
      </c>
      <c r="I503" s="5">
        <f t="shared" si="39"/>
        <v>-1.6539739178913073E-2</v>
      </c>
    </row>
    <row r="504" spans="1:9" x14ac:dyDescent="0.3">
      <c r="A504" s="23">
        <v>44924</v>
      </c>
      <c r="B504">
        <v>26.37653732299805</v>
      </c>
      <c r="C504">
        <v>26.097574234008789</v>
      </c>
      <c r="D504">
        <v>56.333477020263672</v>
      </c>
      <c r="E504">
        <v>199.65380859375</v>
      </c>
      <c r="F504" s="5">
        <f t="shared" si="36"/>
        <v>1.7154299778903325E-2</v>
      </c>
      <c r="G504" s="5">
        <f t="shared" si="37"/>
        <v>8.61266383056878E-3</v>
      </c>
      <c r="H504" s="5">
        <f t="shared" si="38"/>
        <v>1.1884679446855661E-2</v>
      </c>
      <c r="I504" s="5">
        <f t="shared" si="39"/>
        <v>1.1295845982934663E-2</v>
      </c>
    </row>
    <row r="505" spans="1:9" x14ac:dyDescent="0.3">
      <c r="A505" s="23">
        <v>44925</v>
      </c>
      <c r="B505">
        <v>26.33076095581055</v>
      </c>
      <c r="C505">
        <v>25.708347320556641</v>
      </c>
      <c r="D505">
        <v>55.057102203369141</v>
      </c>
      <c r="E505">
        <v>197.60212707519531</v>
      </c>
      <c r="F505" s="5">
        <f t="shared" si="36"/>
        <v>-1.7370034204745462E-3</v>
      </c>
      <c r="G505" s="5">
        <f t="shared" si="37"/>
        <v>-1.5026631152817311E-2</v>
      </c>
      <c r="H505" s="5">
        <f t="shared" si="38"/>
        <v>-2.2918108374960104E-2</v>
      </c>
      <c r="I505" s="5">
        <f t="shared" si="39"/>
        <v>-1.0329359873232073E-2</v>
      </c>
    </row>
    <row r="506" spans="1:9" x14ac:dyDescent="0.3">
      <c r="A506" s="23">
        <v>44929</v>
      </c>
      <c r="B506">
        <v>25.735662460327148</v>
      </c>
      <c r="C506">
        <v>24.423904418945309</v>
      </c>
      <c r="D506">
        <v>56.187599182128913</v>
      </c>
      <c r="E506">
        <v>198.08880615234381</v>
      </c>
      <c r="F506" s="5">
        <f t="shared" si="36"/>
        <v>-2.2860199421848283E-2</v>
      </c>
      <c r="G506" s="5">
        <f t="shared" si="37"/>
        <v>-5.1253395612977828E-2</v>
      </c>
      <c r="H506" s="5">
        <f t="shared" si="38"/>
        <v>2.0325208897141973E-2</v>
      </c>
      <c r="I506" s="5">
        <f t="shared" si="39"/>
        <v>2.4598962558496991E-3</v>
      </c>
    </row>
    <row r="507" spans="1:9" x14ac:dyDescent="0.3">
      <c r="A507" s="23">
        <v>44930</v>
      </c>
      <c r="B507">
        <v>24.975770950317379</v>
      </c>
      <c r="C507">
        <v>25.854307174682621</v>
      </c>
      <c r="D507">
        <v>57.637195587158203</v>
      </c>
      <c r="E507">
        <v>199.67289733886719</v>
      </c>
      <c r="F507" s="5">
        <f t="shared" si="36"/>
        <v>-2.9971481443407506E-2</v>
      </c>
      <c r="G507" s="5">
        <f t="shared" si="37"/>
        <v>5.691486690131687E-2</v>
      </c>
      <c r="H507" s="5">
        <f t="shared" si="38"/>
        <v>2.5472038582726685E-2</v>
      </c>
      <c r="I507" s="5">
        <f t="shared" si="39"/>
        <v>7.9650682681515761E-3</v>
      </c>
    </row>
    <row r="508" spans="1:9" x14ac:dyDescent="0.3">
      <c r="A508" s="23">
        <v>44931</v>
      </c>
      <c r="B508">
        <v>23.684867858886719</v>
      </c>
      <c r="C508">
        <v>26.457607269287109</v>
      </c>
      <c r="D508">
        <v>59.1141357421875</v>
      </c>
      <c r="E508">
        <v>193.7945556640625</v>
      </c>
      <c r="F508" s="5">
        <f t="shared" si="36"/>
        <v>-5.3069835685087531E-2</v>
      </c>
      <c r="G508" s="5">
        <f t="shared" si="37"/>
        <v>2.3066517458340541E-2</v>
      </c>
      <c r="H508" s="5">
        <f t="shared" si="38"/>
        <v>2.5301963255011939E-2</v>
      </c>
      <c r="I508" s="5">
        <f t="shared" si="39"/>
        <v>-2.9881907817049049E-2</v>
      </c>
    </row>
    <row r="509" spans="1:9" x14ac:dyDescent="0.3">
      <c r="A509" s="23">
        <v>44932</v>
      </c>
      <c r="B509">
        <v>24.197565078735352</v>
      </c>
      <c r="C509">
        <v>28.111812591552731</v>
      </c>
      <c r="D509">
        <v>61.448062896728523</v>
      </c>
      <c r="E509">
        <v>202.3162536621094</v>
      </c>
      <c r="F509" s="5">
        <f t="shared" si="36"/>
        <v>2.1415654264596792E-2</v>
      </c>
      <c r="G509" s="5">
        <f t="shared" si="37"/>
        <v>6.0646138552170888E-2</v>
      </c>
      <c r="H509" s="5">
        <f t="shared" si="38"/>
        <v>3.8722233005153373E-2</v>
      </c>
      <c r="I509" s="5">
        <f t="shared" si="39"/>
        <v>4.3033478783415686E-2</v>
      </c>
    </row>
    <row r="510" spans="1:9" x14ac:dyDescent="0.3">
      <c r="A510" s="23">
        <v>44935</v>
      </c>
      <c r="B510">
        <v>24.948305130004879</v>
      </c>
      <c r="C510">
        <v>26.905216217041019</v>
      </c>
      <c r="D510">
        <v>63.070880889892578</v>
      </c>
      <c r="E510">
        <v>201.79139709472659</v>
      </c>
      <c r="F510" s="5">
        <f t="shared" si="36"/>
        <v>3.0553877709739632E-2</v>
      </c>
      <c r="G510" s="5">
        <f t="shared" si="37"/>
        <v>-4.3869685706091101E-2</v>
      </c>
      <c r="H510" s="5">
        <f t="shared" si="38"/>
        <v>2.6066875166184552E-2</v>
      </c>
      <c r="I510" s="5">
        <f t="shared" si="39"/>
        <v>-2.5976091347218008E-3</v>
      </c>
    </row>
    <row r="511" spans="1:9" x14ac:dyDescent="0.3">
      <c r="A511" s="23">
        <v>44936</v>
      </c>
      <c r="B511">
        <v>24.92999267578125</v>
      </c>
      <c r="C511">
        <v>26.545183181762699</v>
      </c>
      <c r="D511">
        <v>65.477745056152344</v>
      </c>
      <c r="E511">
        <v>202.57389831542969</v>
      </c>
      <c r="F511" s="5">
        <f t="shared" si="36"/>
        <v>-7.3428548495117459E-4</v>
      </c>
      <c r="G511" s="5">
        <f t="shared" si="37"/>
        <v>-1.3471872410739379E-2</v>
      </c>
      <c r="H511" s="5">
        <f t="shared" si="38"/>
        <v>3.74511273326395E-2</v>
      </c>
      <c r="I511" s="5">
        <f t="shared" si="39"/>
        <v>3.8702737665333689E-3</v>
      </c>
    </row>
    <row r="512" spans="1:9" x14ac:dyDescent="0.3">
      <c r="A512" s="23">
        <v>44937</v>
      </c>
      <c r="B512">
        <v>25.387760162353519</v>
      </c>
      <c r="C512">
        <v>26.418682098388668</v>
      </c>
      <c r="D512">
        <v>67.018501281738281</v>
      </c>
      <c r="E512">
        <v>204.46337890625</v>
      </c>
      <c r="F512" s="5">
        <f t="shared" si="36"/>
        <v>1.8195570765419389E-2</v>
      </c>
      <c r="G512" s="5">
        <f t="shared" si="37"/>
        <v>-4.7768916884725681E-3</v>
      </c>
      <c r="H512" s="5">
        <f t="shared" si="38"/>
        <v>2.3258405033968668E-2</v>
      </c>
      <c r="I512" s="5">
        <f t="shared" si="39"/>
        <v>9.284133265140368E-3</v>
      </c>
    </row>
    <row r="513" spans="1:9" x14ac:dyDescent="0.3">
      <c r="A513" s="23">
        <v>44938</v>
      </c>
      <c r="B513">
        <v>25.351137161254879</v>
      </c>
      <c r="C513">
        <v>26.983060836791989</v>
      </c>
      <c r="D513">
        <v>69.015113830566406</v>
      </c>
      <c r="E513">
        <v>204.87371826171881</v>
      </c>
      <c r="F513" s="5">
        <f t="shared" si="36"/>
        <v>-1.4435870462490914E-3</v>
      </c>
      <c r="G513" s="5">
        <f t="shared" si="37"/>
        <v>2.1137877581926093E-2</v>
      </c>
      <c r="H513" s="5">
        <f t="shared" si="38"/>
        <v>2.9356801828832983E-2</v>
      </c>
      <c r="I513" s="5">
        <f t="shared" si="39"/>
        <v>2.004897654076577E-3</v>
      </c>
    </row>
    <row r="514" spans="1:9" x14ac:dyDescent="0.3">
      <c r="A514" s="23">
        <v>44939</v>
      </c>
      <c r="B514">
        <v>25.506782531738281</v>
      </c>
      <c r="C514">
        <v>27.644744873046879</v>
      </c>
      <c r="D514">
        <v>70.255012512207031</v>
      </c>
      <c r="E514">
        <v>203.48045349121091</v>
      </c>
      <c r="F514" s="5">
        <f t="shared" si="36"/>
        <v>6.1208109711033834E-3</v>
      </c>
      <c r="G514" s="5">
        <f t="shared" si="37"/>
        <v>2.4226358357609022E-2</v>
      </c>
      <c r="H514" s="5">
        <f t="shared" si="38"/>
        <v>1.7806136521341619E-2</v>
      </c>
      <c r="I514" s="5">
        <f t="shared" si="39"/>
        <v>-6.8238322186559347E-3</v>
      </c>
    </row>
    <row r="515" spans="1:9" x14ac:dyDescent="0.3">
      <c r="A515" s="23">
        <v>44943</v>
      </c>
      <c r="B515">
        <v>25.268739700317379</v>
      </c>
      <c r="C515">
        <v>28.024240493774411</v>
      </c>
      <c r="D515">
        <v>68.750732421875</v>
      </c>
      <c r="E515">
        <v>204.51106262207031</v>
      </c>
      <c r="F515" s="5">
        <f t="shared" si="36"/>
        <v>-9.3763516330157611E-3</v>
      </c>
      <c r="G515" s="5">
        <f t="shared" si="37"/>
        <v>1.3634216502092776E-2</v>
      </c>
      <c r="H515" s="5">
        <f t="shared" si="38"/>
        <v>-2.1644268256295965E-2</v>
      </c>
      <c r="I515" s="5">
        <f t="shared" si="39"/>
        <v>5.0521213420131545E-3</v>
      </c>
    </row>
    <row r="516" spans="1:9" x14ac:dyDescent="0.3">
      <c r="A516" s="23">
        <v>44944</v>
      </c>
      <c r="B516">
        <v>24.64617919921875</v>
      </c>
      <c r="C516">
        <v>26.691141128540039</v>
      </c>
      <c r="D516">
        <v>68.686904907226563</v>
      </c>
      <c r="E516">
        <v>199.90191650390619</v>
      </c>
      <c r="F516" s="5">
        <f t="shared" si="36"/>
        <v>-2.4946160386768598E-2</v>
      </c>
      <c r="G516" s="5">
        <f t="shared" si="37"/>
        <v>-4.873815015381229E-2</v>
      </c>
      <c r="H516" s="5">
        <f t="shared" si="38"/>
        <v>-9.2882154375688092E-4</v>
      </c>
      <c r="I516" s="5">
        <f t="shared" si="39"/>
        <v>-2.2795241197583332E-2</v>
      </c>
    </row>
    <row r="517" spans="1:9" x14ac:dyDescent="0.3">
      <c r="A517" s="23">
        <v>44945</v>
      </c>
      <c r="B517">
        <v>24.389827728271481</v>
      </c>
      <c r="C517">
        <v>26.710605621337891</v>
      </c>
      <c r="D517">
        <v>69.434486389160156</v>
      </c>
      <c r="E517">
        <v>196.10389709472659</v>
      </c>
      <c r="F517" s="5">
        <f t="shared" ref="F517:F580" si="40">LN(B517/B516)</f>
        <v>-1.0455737423164151E-2</v>
      </c>
      <c r="G517" s="5">
        <f t="shared" ref="G517:G580" si="41">LN(C517/C516)</f>
        <v>7.2898340764014516E-4</v>
      </c>
      <c r="H517" s="5">
        <f t="shared" ref="H517:H580" si="42">LN(D517/D516)</f>
        <v>1.0825097766632014E-2</v>
      </c>
      <c r="I517" s="5">
        <f t="shared" ref="I517:I580" si="43">LN(E517/E516)</f>
        <v>-1.9182222771672756E-2</v>
      </c>
    </row>
    <row r="518" spans="1:9" x14ac:dyDescent="0.3">
      <c r="A518" s="23">
        <v>44946</v>
      </c>
      <c r="B518">
        <v>24.65533447265625</v>
      </c>
      <c r="C518">
        <v>27.352827072143551</v>
      </c>
      <c r="D518">
        <v>68.422523498535156</v>
      </c>
      <c r="E518">
        <v>199.11943054199219</v>
      </c>
      <c r="F518" s="5">
        <f t="shared" si="40"/>
        <v>1.0827136711375383E-2</v>
      </c>
      <c r="G518" s="5">
        <f t="shared" si="41"/>
        <v>2.3759189146583693E-2</v>
      </c>
      <c r="H518" s="5">
        <f t="shared" si="42"/>
        <v>-1.4681604783492258E-2</v>
      </c>
      <c r="I518" s="5">
        <f t="shared" si="43"/>
        <v>1.5260192179853598E-2</v>
      </c>
    </row>
    <row r="519" spans="1:9" x14ac:dyDescent="0.3">
      <c r="A519" s="23">
        <v>44949</v>
      </c>
      <c r="B519">
        <v>24.63702392578125</v>
      </c>
      <c r="C519">
        <v>27.226325988769531</v>
      </c>
      <c r="D519">
        <v>67.6749267578125</v>
      </c>
      <c r="E519">
        <v>200.52220153808591</v>
      </c>
      <c r="F519" s="5">
        <f t="shared" si="40"/>
        <v>-7.4293656510444634E-4</v>
      </c>
      <c r="G519" s="5">
        <f t="shared" si="41"/>
        <v>-4.6355175117601954E-3</v>
      </c>
      <c r="H519" s="5">
        <f t="shared" si="42"/>
        <v>-1.0986308102203995E-2</v>
      </c>
      <c r="I519" s="5">
        <f t="shared" si="43"/>
        <v>7.0201732979209841E-3</v>
      </c>
    </row>
    <row r="520" spans="1:9" x14ac:dyDescent="0.3">
      <c r="A520" s="23">
        <v>44950</v>
      </c>
      <c r="B520">
        <v>24.710262298583981</v>
      </c>
      <c r="C520">
        <v>27.129022598266602</v>
      </c>
      <c r="D520">
        <v>68.741607666015625</v>
      </c>
      <c r="E520">
        <v>193.8899841308594</v>
      </c>
      <c r="F520" s="5">
        <f t="shared" si="40"/>
        <v>2.9682858847924561E-3</v>
      </c>
      <c r="G520" s="5">
        <f t="shared" si="41"/>
        <v>-3.5802730355492577E-3</v>
      </c>
      <c r="H520" s="5">
        <f t="shared" si="42"/>
        <v>1.5638905546790399E-2</v>
      </c>
      <c r="I520" s="5">
        <f t="shared" si="43"/>
        <v>-3.36340653828767E-2</v>
      </c>
    </row>
    <row r="521" spans="1:9" x14ac:dyDescent="0.3">
      <c r="A521" s="23">
        <v>44951</v>
      </c>
      <c r="B521">
        <v>24.72857666015625</v>
      </c>
      <c r="C521">
        <v>26.331108093261719</v>
      </c>
      <c r="D521">
        <v>68.67779541015625</v>
      </c>
      <c r="E521">
        <v>190.96989440917969</v>
      </c>
      <c r="F521" s="5">
        <f t="shared" si="40"/>
        <v>7.4088966471527956E-4</v>
      </c>
      <c r="G521" s="5">
        <f t="shared" si="41"/>
        <v>-2.9853041978267148E-2</v>
      </c>
      <c r="H521" s="5">
        <f t="shared" si="42"/>
        <v>-9.287227133514287E-4</v>
      </c>
      <c r="I521" s="5">
        <f t="shared" si="43"/>
        <v>-1.5175111368004982E-2</v>
      </c>
    </row>
    <row r="522" spans="1:9" x14ac:dyDescent="0.3">
      <c r="A522" s="23">
        <v>44952</v>
      </c>
      <c r="B522">
        <v>25.287054061889648</v>
      </c>
      <c r="C522">
        <v>25.86403846740723</v>
      </c>
      <c r="D522">
        <v>68.194580078125</v>
      </c>
      <c r="E522">
        <v>192.2677001953125</v>
      </c>
      <c r="F522" s="5">
        <f t="shared" si="40"/>
        <v>2.233304292613298E-2</v>
      </c>
      <c r="G522" s="5">
        <f t="shared" si="41"/>
        <v>-1.7897529723432965E-2</v>
      </c>
      <c r="H522" s="5">
        <f t="shared" si="42"/>
        <v>-7.0608453734473473E-3</v>
      </c>
      <c r="I522" s="5">
        <f t="shared" si="43"/>
        <v>6.7728780551085275E-3</v>
      </c>
    </row>
    <row r="523" spans="1:9" x14ac:dyDescent="0.3">
      <c r="A523" s="23">
        <v>44953</v>
      </c>
      <c r="B523">
        <v>24.691953659057621</v>
      </c>
      <c r="C523">
        <v>26.515989303588871</v>
      </c>
      <c r="D523">
        <v>67.9940185546875</v>
      </c>
      <c r="E523">
        <v>193.13609313964841</v>
      </c>
      <c r="F523" s="5">
        <f t="shared" si="40"/>
        <v>-2.3815139842776889E-2</v>
      </c>
      <c r="G523" s="5">
        <f t="shared" si="41"/>
        <v>2.489439326707946E-2</v>
      </c>
      <c r="H523" s="5">
        <f t="shared" si="42"/>
        <v>-2.9453518200759899E-3</v>
      </c>
      <c r="I523" s="5">
        <f t="shared" si="43"/>
        <v>4.5064134237712107E-3</v>
      </c>
    </row>
    <row r="524" spans="1:9" x14ac:dyDescent="0.3">
      <c r="A524" s="23">
        <v>44956</v>
      </c>
      <c r="B524">
        <v>24.215875625610352</v>
      </c>
      <c r="C524">
        <v>27.070636749267582</v>
      </c>
      <c r="D524">
        <v>68.003135681152344</v>
      </c>
      <c r="E524">
        <v>191.0462341308594</v>
      </c>
      <c r="F524" s="5">
        <f t="shared" si="40"/>
        <v>-1.9468992106148327E-2</v>
      </c>
      <c r="G524" s="5">
        <f t="shared" si="41"/>
        <v>2.0701704687505391E-2</v>
      </c>
      <c r="H524" s="5">
        <f t="shared" si="42"/>
        <v>1.3407819494065993E-4</v>
      </c>
      <c r="I524" s="5">
        <f t="shared" si="43"/>
        <v>-1.0879623941345923E-2</v>
      </c>
    </row>
    <row r="525" spans="1:9" x14ac:dyDescent="0.3">
      <c r="A525" s="23">
        <v>44957</v>
      </c>
      <c r="B525">
        <v>25.253280639648441</v>
      </c>
      <c r="C525">
        <v>27.138750076293949</v>
      </c>
      <c r="D525">
        <v>68.568382263183594</v>
      </c>
      <c r="E525">
        <v>194.8537902832031</v>
      </c>
      <c r="F525" s="5">
        <f t="shared" si="40"/>
        <v>4.1947637940016297E-2</v>
      </c>
      <c r="G525" s="5">
        <f t="shared" si="41"/>
        <v>2.512973005592856E-3</v>
      </c>
      <c r="H525" s="5">
        <f t="shared" si="42"/>
        <v>8.2777114601569664E-3</v>
      </c>
      <c r="I525" s="5">
        <f t="shared" si="43"/>
        <v>1.9734021642263913E-2</v>
      </c>
    </row>
    <row r="526" spans="1:9" x14ac:dyDescent="0.3">
      <c r="A526" s="23">
        <v>44958</v>
      </c>
      <c r="B526">
        <v>24.691276550292969</v>
      </c>
      <c r="C526">
        <v>26.934408187866211</v>
      </c>
      <c r="D526">
        <v>71.449333190917969</v>
      </c>
      <c r="E526">
        <v>198.42277526855469</v>
      </c>
      <c r="F526" s="5">
        <f t="shared" si="40"/>
        <v>-2.2506068453320899E-2</v>
      </c>
      <c r="G526" s="5">
        <f t="shared" si="41"/>
        <v>-7.5580146495972276E-3</v>
      </c>
      <c r="H526" s="5">
        <f t="shared" si="42"/>
        <v>4.1157043273721348E-2</v>
      </c>
      <c r="I526" s="5">
        <f t="shared" si="43"/>
        <v>1.8150499054139745E-2</v>
      </c>
    </row>
    <row r="527" spans="1:9" x14ac:dyDescent="0.3">
      <c r="A527" s="23">
        <v>44959</v>
      </c>
      <c r="B527">
        <v>24.43331336975098</v>
      </c>
      <c r="C527">
        <v>27.654474258422852</v>
      </c>
      <c r="D527">
        <v>69.388908386230469</v>
      </c>
      <c r="E527">
        <v>203.6522521972656</v>
      </c>
      <c r="F527" s="5">
        <f t="shared" si="40"/>
        <v>-1.0502501990300206E-2</v>
      </c>
      <c r="G527" s="5">
        <f t="shared" si="41"/>
        <v>2.6382948513789063E-2</v>
      </c>
      <c r="H527" s="5">
        <f t="shared" si="42"/>
        <v>-2.9261538589056467E-2</v>
      </c>
      <c r="I527" s="5">
        <f t="shared" si="43"/>
        <v>2.6013910227245921E-2</v>
      </c>
    </row>
    <row r="528" spans="1:9" x14ac:dyDescent="0.3">
      <c r="A528" s="23">
        <v>44960</v>
      </c>
      <c r="B528">
        <v>24.175336837768551</v>
      </c>
      <c r="C528">
        <v>27.012252807617191</v>
      </c>
      <c r="D528">
        <v>68.987762451171875</v>
      </c>
      <c r="E528">
        <v>200.67491149902341</v>
      </c>
      <c r="F528" s="5">
        <f t="shared" si="40"/>
        <v>-1.0614528608503105E-2</v>
      </c>
      <c r="G528" s="5">
        <f t="shared" si="41"/>
        <v>-2.3496961787469912E-2</v>
      </c>
      <c r="H528" s="5">
        <f t="shared" si="42"/>
        <v>-5.7979001281360703E-3</v>
      </c>
      <c r="I528" s="5">
        <f t="shared" si="43"/>
        <v>-1.4727650188896563E-2</v>
      </c>
    </row>
    <row r="529" spans="1:9" x14ac:dyDescent="0.3">
      <c r="A529" s="23">
        <v>44963</v>
      </c>
      <c r="B529">
        <v>24.147697448730469</v>
      </c>
      <c r="C529">
        <v>27.09983062744141</v>
      </c>
      <c r="D529">
        <v>68.24017333984375</v>
      </c>
      <c r="E529">
        <v>199.40570068359381</v>
      </c>
      <c r="F529" s="5">
        <f t="shared" si="40"/>
        <v>-1.1439427370516916E-3</v>
      </c>
      <c r="G529" s="5">
        <f t="shared" si="41"/>
        <v>3.2369072019262021E-3</v>
      </c>
      <c r="H529" s="5">
        <f t="shared" si="42"/>
        <v>-1.0895689757434367E-2</v>
      </c>
      <c r="I529" s="5">
        <f t="shared" si="43"/>
        <v>-6.34479669649034E-3</v>
      </c>
    </row>
    <row r="530" spans="1:9" x14ac:dyDescent="0.3">
      <c r="A530" s="23">
        <v>44964</v>
      </c>
      <c r="B530">
        <v>24.3411750793457</v>
      </c>
      <c r="C530">
        <v>27.508516311645511</v>
      </c>
      <c r="D530">
        <v>68.158111572265625</v>
      </c>
      <c r="E530">
        <v>199.4820556640625</v>
      </c>
      <c r="F530" s="5">
        <f t="shared" si="40"/>
        <v>7.9803322840868423E-3</v>
      </c>
      <c r="G530" s="5">
        <f t="shared" si="41"/>
        <v>1.4968162833938247E-2</v>
      </c>
      <c r="H530" s="5">
        <f t="shared" si="42"/>
        <v>-1.2032669990257724E-3</v>
      </c>
      <c r="I530" s="5">
        <f t="shared" si="43"/>
        <v>3.8283943383168211E-4</v>
      </c>
    </row>
    <row r="531" spans="1:9" x14ac:dyDescent="0.3">
      <c r="A531" s="23">
        <v>44965</v>
      </c>
      <c r="B531">
        <v>24.10163497924805</v>
      </c>
      <c r="C531">
        <v>24.968820571899411</v>
      </c>
      <c r="D531">
        <v>67.848136901855469</v>
      </c>
      <c r="E531">
        <v>197.66889953613281</v>
      </c>
      <c r="F531" s="5">
        <f t="shared" si="40"/>
        <v>-9.8896844412406579E-3</v>
      </c>
      <c r="G531" s="5">
        <f t="shared" si="41"/>
        <v>-9.6867771418610096E-2</v>
      </c>
      <c r="H531" s="5">
        <f t="shared" si="42"/>
        <v>-4.5582495010257169E-3</v>
      </c>
      <c r="I531" s="5">
        <f t="shared" si="43"/>
        <v>-9.1308793370382998E-3</v>
      </c>
    </row>
    <row r="532" spans="1:9" x14ac:dyDescent="0.3">
      <c r="A532" s="23">
        <v>44966</v>
      </c>
      <c r="B532">
        <v>23.567270278930661</v>
      </c>
      <c r="C532">
        <v>24.86177825927734</v>
      </c>
      <c r="D532">
        <v>67.884613037109375</v>
      </c>
      <c r="E532">
        <v>193.5368957519531</v>
      </c>
      <c r="F532" s="5">
        <f t="shared" si="40"/>
        <v>-2.2420782784290331E-2</v>
      </c>
      <c r="G532" s="5">
        <f t="shared" si="41"/>
        <v>-4.2962549028103163E-3</v>
      </c>
      <c r="H532" s="5">
        <f t="shared" si="42"/>
        <v>5.3746993482989172E-4</v>
      </c>
      <c r="I532" s="5">
        <f t="shared" si="43"/>
        <v>-2.1125236387174499E-2</v>
      </c>
    </row>
    <row r="533" spans="1:9" x14ac:dyDescent="0.3">
      <c r="A533" s="23">
        <v>44967</v>
      </c>
      <c r="B533">
        <v>24.055568695068359</v>
      </c>
      <c r="C533">
        <v>25.679159164428711</v>
      </c>
      <c r="D533">
        <v>67.091438293457031</v>
      </c>
      <c r="E533">
        <v>196.10389709472659</v>
      </c>
      <c r="F533" s="5">
        <f t="shared" si="40"/>
        <v>2.0507619447723217E-2</v>
      </c>
      <c r="G533" s="5">
        <f t="shared" si="41"/>
        <v>3.23481209987748E-2</v>
      </c>
      <c r="H533" s="5">
        <f t="shared" si="42"/>
        <v>-1.1752957151240811E-2</v>
      </c>
      <c r="I533" s="5">
        <f t="shared" si="43"/>
        <v>1.3176435987691658E-2</v>
      </c>
    </row>
    <row r="534" spans="1:9" x14ac:dyDescent="0.3">
      <c r="A534" s="23">
        <v>44970</v>
      </c>
      <c r="B534">
        <v>24.27668380737305</v>
      </c>
      <c r="C534">
        <v>25.630500793457031</v>
      </c>
      <c r="D534">
        <v>68.1414794921875</v>
      </c>
      <c r="E534">
        <v>196.6287536621094</v>
      </c>
      <c r="F534" s="5">
        <f t="shared" si="40"/>
        <v>9.1498592968090806E-3</v>
      </c>
      <c r="G534" s="5">
        <f t="shared" si="41"/>
        <v>-1.8966559356734995E-3</v>
      </c>
      <c r="H534" s="5">
        <f t="shared" si="42"/>
        <v>1.5529684919030156E-2</v>
      </c>
      <c r="I534" s="5">
        <f t="shared" si="43"/>
        <v>2.6728456564050727E-3</v>
      </c>
    </row>
    <row r="535" spans="1:9" x14ac:dyDescent="0.3">
      <c r="A535" s="23">
        <v>44971</v>
      </c>
      <c r="B535">
        <v>24.221406936645511</v>
      </c>
      <c r="C535">
        <v>29.045957565307621</v>
      </c>
      <c r="D535">
        <v>69.084304809570313</v>
      </c>
      <c r="E535">
        <v>194.70111083984381</v>
      </c>
      <c r="F535" s="5">
        <f t="shared" si="40"/>
        <v>-2.2795493107459841E-3</v>
      </c>
      <c r="G535" s="5">
        <f t="shared" si="41"/>
        <v>0.12509623970482384</v>
      </c>
      <c r="H535" s="5">
        <f t="shared" si="42"/>
        <v>1.3741443097741507E-2</v>
      </c>
      <c r="I535" s="5">
        <f t="shared" si="43"/>
        <v>-9.8518339043280039E-3</v>
      </c>
    </row>
    <row r="536" spans="1:9" x14ac:dyDescent="0.3">
      <c r="A536" s="23">
        <v>44972</v>
      </c>
      <c r="B536">
        <v>24.589931488037109</v>
      </c>
      <c r="C536">
        <v>28.744308471679691</v>
      </c>
      <c r="D536">
        <v>69.786796569824219</v>
      </c>
      <c r="E536">
        <v>193.82319641113281</v>
      </c>
      <c r="F536" s="5">
        <f t="shared" si="40"/>
        <v>1.5100243744935949E-2</v>
      </c>
      <c r="G536" s="5">
        <f t="shared" si="41"/>
        <v>-1.0439537793637505E-2</v>
      </c>
      <c r="H536" s="5">
        <f t="shared" si="42"/>
        <v>1.0117263353758274E-2</v>
      </c>
      <c r="I536" s="5">
        <f t="shared" si="43"/>
        <v>-4.5192329359959047E-3</v>
      </c>
    </row>
    <row r="537" spans="1:9" x14ac:dyDescent="0.3">
      <c r="A537" s="23">
        <v>44973</v>
      </c>
      <c r="B537">
        <v>24.295112609863281</v>
      </c>
      <c r="C537">
        <v>28.754037857055661</v>
      </c>
      <c r="D537">
        <v>70.341384887695313</v>
      </c>
      <c r="E537">
        <v>191.35160827636719</v>
      </c>
      <c r="F537" s="5">
        <f t="shared" si="40"/>
        <v>-1.2061867100886034E-2</v>
      </c>
      <c r="G537" s="5">
        <f t="shared" si="41"/>
        <v>3.3842314049191028E-4</v>
      </c>
      <c r="H537" s="5">
        <f t="shared" si="42"/>
        <v>7.9154843478146126E-3</v>
      </c>
      <c r="I537" s="5">
        <f t="shared" si="43"/>
        <v>-1.2833768088123164E-2</v>
      </c>
    </row>
    <row r="538" spans="1:9" x14ac:dyDescent="0.3">
      <c r="A538" s="23">
        <v>44974</v>
      </c>
      <c r="B538">
        <v>24.1661262512207</v>
      </c>
      <c r="C538">
        <v>27.498786926269531</v>
      </c>
      <c r="D538">
        <v>68.437255859375</v>
      </c>
      <c r="E538">
        <v>192.3726806640625</v>
      </c>
      <c r="F538" s="5">
        <f t="shared" si="40"/>
        <v>-5.3232920275698755E-3</v>
      </c>
      <c r="G538" s="5">
        <f t="shared" si="41"/>
        <v>-4.4636312655954857E-2</v>
      </c>
      <c r="H538" s="5">
        <f t="shared" si="42"/>
        <v>-2.7442962679334253E-2</v>
      </c>
      <c r="I538" s="5">
        <f t="shared" si="43"/>
        <v>5.3219190293355596E-3</v>
      </c>
    </row>
    <row r="539" spans="1:9" x14ac:dyDescent="0.3">
      <c r="A539" s="23">
        <v>44978</v>
      </c>
      <c r="B539">
        <v>23.55805778503418</v>
      </c>
      <c r="C539">
        <v>25.153701782226559</v>
      </c>
      <c r="D539">
        <v>68.733055114746094</v>
      </c>
      <c r="E539">
        <v>184.8911437988281</v>
      </c>
      <c r="F539" s="5">
        <f t="shared" si="40"/>
        <v>-2.5483992506748585E-2</v>
      </c>
      <c r="G539" s="5">
        <f t="shared" si="41"/>
        <v>-8.9136818052820241E-2</v>
      </c>
      <c r="H539" s="5">
        <f t="shared" si="42"/>
        <v>4.3128824566002122E-3</v>
      </c>
      <c r="I539" s="5">
        <f t="shared" si="43"/>
        <v>-3.9667295761325758E-2</v>
      </c>
    </row>
    <row r="540" spans="1:9" x14ac:dyDescent="0.3">
      <c r="A540" s="23">
        <v>44979</v>
      </c>
      <c r="B540">
        <v>23.3922233581543</v>
      </c>
      <c r="C540">
        <v>25.48454475402832</v>
      </c>
      <c r="D540">
        <v>68.132240295410156</v>
      </c>
      <c r="E540">
        <v>182.6295166015625</v>
      </c>
      <c r="F540" s="5">
        <f t="shared" si="40"/>
        <v>-7.0642864107934335E-3</v>
      </c>
      <c r="G540" s="5">
        <f t="shared" si="41"/>
        <v>1.3067106466697599E-2</v>
      </c>
      <c r="H540" s="5">
        <f t="shared" si="42"/>
        <v>-8.7797082076700103E-3</v>
      </c>
      <c r="I540" s="5">
        <f t="shared" si="43"/>
        <v>-1.2307638670549372E-2</v>
      </c>
    </row>
    <row r="541" spans="1:9" x14ac:dyDescent="0.3">
      <c r="A541" s="23">
        <v>44980</v>
      </c>
      <c r="B541">
        <v>23.3922233581543</v>
      </c>
      <c r="C541">
        <v>25.542928695678711</v>
      </c>
      <c r="D541">
        <v>66.810447692871094</v>
      </c>
      <c r="E541">
        <v>184.48081970214841</v>
      </c>
      <c r="F541" s="5">
        <f t="shared" si="40"/>
        <v>0</v>
      </c>
      <c r="G541" s="5">
        <f t="shared" si="41"/>
        <v>2.2883346237043091E-3</v>
      </c>
      <c r="H541" s="5">
        <f t="shared" si="42"/>
        <v>-1.9591056000907811E-2</v>
      </c>
      <c r="I541" s="5">
        <f t="shared" si="43"/>
        <v>1.0085898495280188E-2</v>
      </c>
    </row>
    <row r="542" spans="1:9" x14ac:dyDescent="0.3">
      <c r="A542" s="23">
        <v>44981</v>
      </c>
      <c r="B542">
        <v>23.327730178833011</v>
      </c>
      <c r="C542">
        <v>25.601310729980469</v>
      </c>
      <c r="D542">
        <v>65.812164306640625</v>
      </c>
      <c r="E542">
        <v>185.14881896972659</v>
      </c>
      <c r="F542" s="5">
        <f t="shared" si="40"/>
        <v>-2.7608426551836871E-3</v>
      </c>
      <c r="G542" s="5">
        <f t="shared" si="41"/>
        <v>2.2830355995460631E-3</v>
      </c>
      <c r="H542" s="5">
        <f t="shared" si="42"/>
        <v>-1.5054781773494355E-2</v>
      </c>
      <c r="I542" s="5">
        <f t="shared" si="43"/>
        <v>3.6144287412236214E-3</v>
      </c>
    </row>
    <row r="543" spans="1:9" x14ac:dyDescent="0.3">
      <c r="A543" s="23">
        <v>44984</v>
      </c>
      <c r="B543">
        <v>22.922346115112301</v>
      </c>
      <c r="C543">
        <v>26.048919677734379</v>
      </c>
      <c r="D543">
        <v>67.0137939453125</v>
      </c>
      <c r="E543">
        <v>203.83470153808591</v>
      </c>
      <c r="F543" s="5">
        <f t="shared" si="40"/>
        <v>-1.7530541700007451E-2</v>
      </c>
      <c r="G543" s="5">
        <f t="shared" si="41"/>
        <v>1.7332745670495687E-2</v>
      </c>
      <c r="H543" s="5">
        <f t="shared" si="42"/>
        <v>1.8093788854029361E-2</v>
      </c>
      <c r="I543" s="5">
        <f t="shared" si="43"/>
        <v>9.6149450242760448E-2</v>
      </c>
    </row>
    <row r="544" spans="1:9" x14ac:dyDescent="0.3">
      <c r="A544" s="23">
        <v>44985</v>
      </c>
      <c r="B544">
        <v>22.73808670043945</v>
      </c>
      <c r="C544">
        <v>26.564645767211911</v>
      </c>
      <c r="D544">
        <v>68.113754272460938</v>
      </c>
      <c r="E544">
        <v>199.1368103027344</v>
      </c>
      <c r="F544" s="5">
        <f t="shared" si="40"/>
        <v>-8.0709009320630281E-3</v>
      </c>
      <c r="G544" s="5">
        <f t="shared" si="41"/>
        <v>1.9604929011228785E-2</v>
      </c>
      <c r="H544" s="5">
        <f t="shared" si="42"/>
        <v>1.6280686475975324E-2</v>
      </c>
      <c r="I544" s="5">
        <f t="shared" si="43"/>
        <v>-2.3317301335915183E-2</v>
      </c>
    </row>
    <row r="545" spans="1:9" x14ac:dyDescent="0.3">
      <c r="A545" s="23">
        <v>44986</v>
      </c>
      <c r="B545">
        <v>22.692020416259769</v>
      </c>
      <c r="C545">
        <v>27.109561920166019</v>
      </c>
      <c r="D545">
        <v>70.387588500976563</v>
      </c>
      <c r="E545">
        <v>199.81890869140619</v>
      </c>
      <c r="F545" s="5">
        <f t="shared" si="40"/>
        <v>-2.0280075435372825E-3</v>
      </c>
      <c r="G545" s="5">
        <f t="shared" si="41"/>
        <v>2.03052787889332E-2</v>
      </c>
      <c r="H545" s="5">
        <f t="shared" si="42"/>
        <v>3.2837783461948732E-2</v>
      </c>
      <c r="I545" s="5">
        <f t="shared" si="43"/>
        <v>3.4194223609984946E-3</v>
      </c>
    </row>
    <row r="546" spans="1:9" x14ac:dyDescent="0.3">
      <c r="A546" s="23">
        <v>44987</v>
      </c>
      <c r="B546">
        <v>22.701236724853519</v>
      </c>
      <c r="C546">
        <v>26.80790901184082</v>
      </c>
      <c r="D546">
        <v>69.546455383300781</v>
      </c>
      <c r="E546">
        <v>203.0565185546875</v>
      </c>
      <c r="F546" s="5">
        <f t="shared" si="40"/>
        <v>4.060650986881122E-4</v>
      </c>
      <c r="G546" s="5">
        <f t="shared" si="41"/>
        <v>-1.1189547673503896E-2</v>
      </c>
      <c r="H546" s="5">
        <f t="shared" si="42"/>
        <v>-1.2021995862296528E-2</v>
      </c>
      <c r="I546" s="5">
        <f t="shared" si="43"/>
        <v>1.6072856984975719E-2</v>
      </c>
    </row>
    <row r="547" spans="1:9" x14ac:dyDescent="0.3">
      <c r="A547" s="23">
        <v>44988</v>
      </c>
      <c r="B547">
        <v>23.12503814697266</v>
      </c>
      <c r="C547">
        <v>27.274982452392582</v>
      </c>
      <c r="D547">
        <v>72.652214050292969</v>
      </c>
      <c r="E547">
        <v>201.13507080078119</v>
      </c>
      <c r="F547" s="5">
        <f t="shared" si="40"/>
        <v>1.8496528721559387E-2</v>
      </c>
      <c r="G547" s="5">
        <f t="shared" si="41"/>
        <v>1.7272931998431326E-2</v>
      </c>
      <c r="H547" s="5">
        <f t="shared" si="42"/>
        <v>4.3688913066700953E-2</v>
      </c>
      <c r="I547" s="5">
        <f t="shared" si="43"/>
        <v>-9.5076804107295486E-3</v>
      </c>
    </row>
    <row r="548" spans="1:9" x14ac:dyDescent="0.3">
      <c r="A548" s="23">
        <v>44991</v>
      </c>
      <c r="B548">
        <v>23.032907485961911</v>
      </c>
      <c r="C548">
        <v>25.581850051879879</v>
      </c>
      <c r="D548">
        <v>70.960678100585938</v>
      </c>
      <c r="E548">
        <v>200.6258850097656</v>
      </c>
      <c r="F548" s="5">
        <f t="shared" si="40"/>
        <v>-3.9919793697977702E-3</v>
      </c>
      <c r="G548" s="5">
        <f t="shared" si="41"/>
        <v>-6.4086770670033946E-2</v>
      </c>
      <c r="H548" s="5">
        <f t="shared" si="42"/>
        <v>-2.355797107188547E-2</v>
      </c>
      <c r="I548" s="5">
        <f t="shared" si="43"/>
        <v>-2.5347712677436345E-3</v>
      </c>
    </row>
    <row r="549" spans="1:9" x14ac:dyDescent="0.3">
      <c r="A549" s="23">
        <v>44992</v>
      </c>
      <c r="B549">
        <v>22.581462860107418</v>
      </c>
      <c r="C549">
        <v>25.601310729980469</v>
      </c>
      <c r="D549">
        <v>67.078514099121094</v>
      </c>
      <c r="E549">
        <v>197.33067321777341</v>
      </c>
      <c r="F549" s="5">
        <f t="shared" si="40"/>
        <v>-1.9794611347356376E-2</v>
      </c>
      <c r="G549" s="5">
        <f t="shared" si="41"/>
        <v>7.6043287444891E-4</v>
      </c>
      <c r="H549" s="5">
        <f t="shared" si="42"/>
        <v>-5.6262108518084851E-2</v>
      </c>
      <c r="I549" s="5">
        <f t="shared" si="43"/>
        <v>-1.6561039328481606E-2</v>
      </c>
    </row>
    <row r="550" spans="1:9" x14ac:dyDescent="0.3">
      <c r="A550" s="23">
        <v>44993</v>
      </c>
      <c r="B550">
        <v>22.77493858337402</v>
      </c>
      <c r="C550">
        <v>25.319122314453121</v>
      </c>
      <c r="D550">
        <v>69.241432189941406</v>
      </c>
      <c r="E550">
        <v>195.57255554199219</v>
      </c>
      <c r="F550" s="5">
        <f t="shared" si="40"/>
        <v>8.5314041950550357E-3</v>
      </c>
      <c r="G550" s="5">
        <f t="shared" si="41"/>
        <v>-1.1083617615689096E-2</v>
      </c>
      <c r="H550" s="5">
        <f t="shared" si="42"/>
        <v>3.1735628990433043E-2</v>
      </c>
      <c r="I550" s="5">
        <f t="shared" si="43"/>
        <v>-8.9494271432420149E-3</v>
      </c>
    </row>
    <row r="551" spans="1:9" x14ac:dyDescent="0.3">
      <c r="A551" s="23">
        <v>44994</v>
      </c>
      <c r="B551">
        <v>22.3787727355957</v>
      </c>
      <c r="C551">
        <v>24.998012542724609</v>
      </c>
      <c r="D551">
        <v>67.780990600585938</v>
      </c>
      <c r="E551">
        <v>191.72972106933591</v>
      </c>
      <c r="F551" s="5">
        <f t="shared" si="40"/>
        <v>-1.7547882645278495E-2</v>
      </c>
      <c r="G551" s="5">
        <f t="shared" si="41"/>
        <v>-1.276360953196601E-2</v>
      </c>
      <c r="H551" s="5">
        <f t="shared" si="42"/>
        <v>-2.1317633512796381E-2</v>
      </c>
      <c r="I551" s="5">
        <f t="shared" si="43"/>
        <v>-1.9844761146916023E-2</v>
      </c>
    </row>
    <row r="552" spans="1:9" x14ac:dyDescent="0.3">
      <c r="A552" s="23">
        <v>44995</v>
      </c>
      <c r="B552">
        <v>21.429817199707031</v>
      </c>
      <c r="C552">
        <v>25.007743835449219</v>
      </c>
      <c r="D552">
        <v>66.884384155273438</v>
      </c>
      <c r="E552">
        <v>188.3575744628906</v>
      </c>
      <c r="F552" s="5">
        <f t="shared" si="40"/>
        <v>-4.3329584491128691E-2</v>
      </c>
      <c r="G552" s="5">
        <f t="shared" si="41"/>
        <v>3.8920690545545515E-4</v>
      </c>
      <c r="H552" s="5">
        <f t="shared" si="42"/>
        <v>-1.3316261822533157E-2</v>
      </c>
      <c r="I552" s="5">
        <f t="shared" si="43"/>
        <v>-1.7744529361889347E-2</v>
      </c>
    </row>
    <row r="553" spans="1:9" x14ac:dyDescent="0.3">
      <c r="A553" s="23">
        <v>44998</v>
      </c>
      <c r="B553">
        <v>21.098142623901371</v>
      </c>
      <c r="C553">
        <v>24.093061447143551</v>
      </c>
      <c r="D553">
        <v>67.041542053222656</v>
      </c>
      <c r="E553">
        <v>187.435302734375</v>
      </c>
      <c r="F553" s="5">
        <f t="shared" si="40"/>
        <v>-1.5598270033301781E-2</v>
      </c>
      <c r="G553" s="5">
        <f t="shared" si="41"/>
        <v>-3.7261638036510718E-2</v>
      </c>
      <c r="H553" s="5">
        <f t="shared" si="42"/>
        <v>2.3469387076198675E-3</v>
      </c>
      <c r="I553" s="5">
        <f t="shared" si="43"/>
        <v>-4.9084143746864917E-3</v>
      </c>
    </row>
    <row r="554" spans="1:9" x14ac:dyDescent="0.3">
      <c r="A554" s="23">
        <v>44999</v>
      </c>
      <c r="B554">
        <v>21.392965316772461</v>
      </c>
      <c r="C554">
        <v>23.859527587890621</v>
      </c>
      <c r="D554">
        <v>68.224678039550781</v>
      </c>
      <c r="E554">
        <v>187.48335266113281</v>
      </c>
      <c r="F554" s="5">
        <f t="shared" si="40"/>
        <v>1.3877135166944147E-2</v>
      </c>
      <c r="G554" s="5">
        <f t="shared" si="41"/>
        <v>-9.7402751462183201E-3</v>
      </c>
      <c r="H554" s="5">
        <f t="shared" si="42"/>
        <v>1.7493889588943119E-2</v>
      </c>
      <c r="I554" s="5">
        <f t="shared" si="43"/>
        <v>2.5632187851634116E-4</v>
      </c>
    </row>
    <row r="555" spans="1:9" x14ac:dyDescent="0.3">
      <c r="A555" s="23">
        <v>45000</v>
      </c>
      <c r="B555">
        <v>21.23634147644043</v>
      </c>
      <c r="C555">
        <v>22.13720703125</v>
      </c>
      <c r="D555">
        <v>62.909786224365227</v>
      </c>
      <c r="E555">
        <v>184.4954833984375</v>
      </c>
      <c r="F555" s="5">
        <f t="shared" si="40"/>
        <v>-7.3482098054595364E-3</v>
      </c>
      <c r="G555" s="5">
        <f t="shared" si="41"/>
        <v>-7.4923848166933871E-2</v>
      </c>
      <c r="H555" s="5">
        <f t="shared" si="42"/>
        <v>-8.1104612027774928E-2</v>
      </c>
      <c r="I555" s="5">
        <f t="shared" si="43"/>
        <v>-1.6065072705815524E-2</v>
      </c>
    </row>
    <row r="556" spans="1:9" x14ac:dyDescent="0.3">
      <c r="A556" s="23">
        <v>45001</v>
      </c>
      <c r="B556">
        <v>21.42060470581055</v>
      </c>
      <c r="C556">
        <v>22.75023078918457</v>
      </c>
      <c r="D556">
        <v>63.325729370117188</v>
      </c>
      <c r="E556">
        <v>185.33134460449219</v>
      </c>
      <c r="F556" s="5">
        <f t="shared" si="40"/>
        <v>8.6393608523471933E-3</v>
      </c>
      <c r="G556" s="5">
        <f t="shared" si="41"/>
        <v>2.7315520952224153E-2</v>
      </c>
      <c r="H556" s="5">
        <f t="shared" si="42"/>
        <v>6.5899782495256057E-3</v>
      </c>
      <c r="I556" s="5">
        <f t="shared" si="43"/>
        <v>4.5202920179335353E-3</v>
      </c>
    </row>
    <row r="557" spans="1:9" x14ac:dyDescent="0.3">
      <c r="A557" s="23">
        <v>45002</v>
      </c>
      <c r="B557">
        <v>20.628269195556641</v>
      </c>
      <c r="C557">
        <v>22.691848754882809</v>
      </c>
      <c r="D557">
        <v>62.956008911132813</v>
      </c>
      <c r="E557">
        <v>182.5452575683594</v>
      </c>
      <c r="F557" s="5">
        <f t="shared" si="40"/>
        <v>-3.769086940681398E-2</v>
      </c>
      <c r="G557" s="5">
        <f t="shared" si="41"/>
        <v>-2.5695156123737325E-3</v>
      </c>
      <c r="H557" s="5">
        <f t="shared" si="42"/>
        <v>-5.8555024724371097E-3</v>
      </c>
      <c r="I557" s="5">
        <f t="shared" si="43"/>
        <v>-1.5147146018723807E-2</v>
      </c>
    </row>
    <row r="558" spans="1:9" x14ac:dyDescent="0.3">
      <c r="A558" s="23">
        <v>45005</v>
      </c>
      <c r="B558">
        <v>20.867813110351559</v>
      </c>
      <c r="C558">
        <v>22.905923843383789</v>
      </c>
      <c r="D558">
        <v>65.636558532714844</v>
      </c>
      <c r="E558">
        <v>182.23783874511719</v>
      </c>
      <c r="F558" s="5">
        <f t="shared" si="40"/>
        <v>1.1545503208214436E-2</v>
      </c>
      <c r="G558" s="5">
        <f t="shared" si="41"/>
        <v>9.3897859120100503E-3</v>
      </c>
      <c r="H558" s="5">
        <f t="shared" si="42"/>
        <v>4.1696624190283783E-2</v>
      </c>
      <c r="I558" s="5">
        <f t="shared" si="43"/>
        <v>-1.6854887144011632E-3</v>
      </c>
    </row>
    <row r="559" spans="1:9" x14ac:dyDescent="0.3">
      <c r="A559" s="23">
        <v>45006</v>
      </c>
      <c r="B559">
        <v>21.16263389587402</v>
      </c>
      <c r="C559">
        <v>22.9545783996582</v>
      </c>
      <c r="D559">
        <v>65.950820922851563</v>
      </c>
      <c r="E559">
        <v>182.0937194824219</v>
      </c>
      <c r="F559" s="5">
        <f t="shared" si="40"/>
        <v>1.402914515467118E-2</v>
      </c>
      <c r="G559" s="5">
        <f t="shared" si="41"/>
        <v>2.1218509239671547E-3</v>
      </c>
      <c r="H559" s="5">
        <f t="shared" si="42"/>
        <v>4.7764913158797277E-3</v>
      </c>
      <c r="I559" s="5">
        <f t="shared" si="43"/>
        <v>-7.9114348981207741E-4</v>
      </c>
    </row>
    <row r="560" spans="1:9" x14ac:dyDescent="0.3">
      <c r="A560" s="23">
        <v>45007</v>
      </c>
      <c r="B560">
        <v>20.48085975646973</v>
      </c>
      <c r="C560">
        <v>22.83780670166016</v>
      </c>
      <c r="D560">
        <v>65.590339660644531</v>
      </c>
      <c r="E560">
        <v>178.42381286621091</v>
      </c>
      <c r="F560" s="5">
        <f t="shared" si="40"/>
        <v>-3.274629488750859E-2</v>
      </c>
      <c r="G560" s="5">
        <f t="shared" si="41"/>
        <v>-5.1000597958877495E-3</v>
      </c>
      <c r="H560" s="5">
        <f t="shared" si="42"/>
        <v>-5.4809029055423852E-3</v>
      </c>
      <c r="I560" s="5">
        <f t="shared" si="43"/>
        <v>-2.0359805320675661E-2</v>
      </c>
    </row>
    <row r="561" spans="1:9" x14ac:dyDescent="0.3">
      <c r="A561" s="23">
        <v>45008</v>
      </c>
      <c r="B561">
        <v>20.232107162475589</v>
      </c>
      <c r="C561">
        <v>23.02269172668457</v>
      </c>
      <c r="D561">
        <v>65.960075378417969</v>
      </c>
      <c r="E561">
        <v>178.88494873046881</v>
      </c>
      <c r="F561" s="5">
        <f t="shared" si="40"/>
        <v>-1.2219973550630777E-2</v>
      </c>
      <c r="G561" s="5">
        <f t="shared" si="41"/>
        <v>8.0629750219987188E-3</v>
      </c>
      <c r="H561" s="5">
        <f t="shared" si="42"/>
        <v>5.6212166452117383E-3</v>
      </c>
      <c r="I561" s="5">
        <f t="shared" si="43"/>
        <v>2.5811632394346102E-3</v>
      </c>
    </row>
    <row r="562" spans="1:9" x14ac:dyDescent="0.3">
      <c r="A562" s="23">
        <v>45009</v>
      </c>
      <c r="B562">
        <v>20.462432861328121</v>
      </c>
      <c r="C562">
        <v>23.703836441040039</v>
      </c>
      <c r="D562">
        <v>65.849136352539063</v>
      </c>
      <c r="E562">
        <v>181.10418701171881</v>
      </c>
      <c r="F562" s="5">
        <f t="shared" si="40"/>
        <v>1.1319855596866598E-2</v>
      </c>
      <c r="G562" s="5">
        <f t="shared" si="41"/>
        <v>2.9156583815326497E-2</v>
      </c>
      <c r="H562" s="5">
        <f t="shared" si="42"/>
        <v>-1.6833277525653233E-3</v>
      </c>
      <c r="I562" s="5">
        <f t="shared" si="43"/>
        <v>1.2329629840697512E-2</v>
      </c>
    </row>
    <row r="563" spans="1:9" x14ac:dyDescent="0.3">
      <c r="A563" s="23">
        <v>45012</v>
      </c>
      <c r="B563">
        <v>20.821748733520511</v>
      </c>
      <c r="C563">
        <v>24.19036865234375</v>
      </c>
      <c r="D563">
        <v>66.754989624023438</v>
      </c>
      <c r="E563">
        <v>185.63877868652341</v>
      </c>
      <c r="F563" s="5">
        <f t="shared" si="40"/>
        <v>1.740739099132476E-2</v>
      </c>
      <c r="G563" s="5">
        <f t="shared" si="41"/>
        <v>2.0317654181112938E-2</v>
      </c>
      <c r="H563" s="5">
        <f t="shared" si="42"/>
        <v>1.3662732680325754E-2</v>
      </c>
      <c r="I563" s="5">
        <f t="shared" si="43"/>
        <v>2.4730250906305939E-2</v>
      </c>
    </row>
    <row r="564" spans="1:9" x14ac:dyDescent="0.3">
      <c r="A564" s="23">
        <v>45013</v>
      </c>
      <c r="B564">
        <v>21.12578201293945</v>
      </c>
      <c r="C564">
        <v>24.910434722900391</v>
      </c>
      <c r="D564">
        <v>68.233909606933594</v>
      </c>
      <c r="E564">
        <v>188.85716247558591</v>
      </c>
      <c r="F564" s="5">
        <f t="shared" si="40"/>
        <v>1.4496138297979399E-2</v>
      </c>
      <c r="G564" s="5">
        <f t="shared" si="41"/>
        <v>2.9332216492898154E-2</v>
      </c>
      <c r="H564" s="5">
        <f t="shared" si="42"/>
        <v>2.1912604186782553E-2</v>
      </c>
      <c r="I564" s="5">
        <f t="shared" si="43"/>
        <v>1.718823981969296E-2</v>
      </c>
    </row>
    <row r="565" spans="1:9" x14ac:dyDescent="0.3">
      <c r="A565" s="23">
        <v>45014</v>
      </c>
      <c r="B565">
        <v>21.614080429077148</v>
      </c>
      <c r="C565">
        <v>24.512451171875</v>
      </c>
      <c r="D565">
        <v>70.008621215820313</v>
      </c>
      <c r="E565">
        <v>191.2685546875</v>
      </c>
      <c r="F565" s="5">
        <f t="shared" si="40"/>
        <v>2.2850783108503726E-2</v>
      </c>
      <c r="G565" s="5">
        <f t="shared" si="41"/>
        <v>-1.6105581311999798E-2</v>
      </c>
      <c r="H565" s="5">
        <f t="shared" si="42"/>
        <v>2.567674509663562E-2</v>
      </c>
      <c r="I565" s="5">
        <f t="shared" si="43"/>
        <v>1.2687510738444924E-2</v>
      </c>
    </row>
    <row r="566" spans="1:9" x14ac:dyDescent="0.3">
      <c r="A566" s="23">
        <v>45015</v>
      </c>
      <c r="B566">
        <v>21.715425491333011</v>
      </c>
      <c r="C566">
        <v>24.589324951171879</v>
      </c>
      <c r="D566">
        <v>70.036346435546875</v>
      </c>
      <c r="E566">
        <v>190.56721496582031</v>
      </c>
      <c r="F566" s="5">
        <f t="shared" si="40"/>
        <v>4.6778861152903415E-3</v>
      </c>
      <c r="G566" s="5">
        <f t="shared" si="41"/>
        <v>3.1312041304948366E-3</v>
      </c>
      <c r="H566" s="5">
        <f t="shared" si="42"/>
        <v>3.9594739537939422E-4</v>
      </c>
      <c r="I566" s="5">
        <f t="shared" si="43"/>
        <v>-3.6735191730005649E-3</v>
      </c>
    </row>
    <row r="567" spans="1:9" x14ac:dyDescent="0.3">
      <c r="A567" s="23">
        <v>45016</v>
      </c>
      <c r="B567">
        <v>22.185297012329102</v>
      </c>
      <c r="C567">
        <v>24.910434722900391</v>
      </c>
      <c r="D567">
        <v>70.480033874511719</v>
      </c>
      <c r="E567">
        <v>193.3533020019531</v>
      </c>
      <c r="F567" s="5">
        <f t="shared" si="40"/>
        <v>2.1406912575063528E-2</v>
      </c>
      <c r="G567" s="5">
        <f t="shared" si="41"/>
        <v>1.2974377181504992E-2</v>
      </c>
      <c r="H567" s="5">
        <f t="shared" si="42"/>
        <v>6.3151201665393097E-3</v>
      </c>
      <c r="I567" s="5">
        <f t="shared" si="43"/>
        <v>1.4514128954138597E-2</v>
      </c>
    </row>
    <row r="568" spans="1:9" x14ac:dyDescent="0.3">
      <c r="A568" s="23">
        <v>45019</v>
      </c>
      <c r="B568">
        <v>21.94575119018555</v>
      </c>
      <c r="C568">
        <v>25.581850051879879</v>
      </c>
      <c r="D568">
        <v>71.395111083984375</v>
      </c>
      <c r="E568">
        <v>191.70088195800781</v>
      </c>
      <c r="F568" s="5">
        <f t="shared" si="40"/>
        <v>-1.0856219581689587E-2</v>
      </c>
      <c r="G568" s="5">
        <f t="shared" si="41"/>
        <v>2.6596336826137747E-2</v>
      </c>
      <c r="H568" s="5">
        <f t="shared" si="42"/>
        <v>1.2899932534421347E-2</v>
      </c>
      <c r="I568" s="5">
        <f t="shared" si="43"/>
        <v>-8.5828449947690077E-3</v>
      </c>
    </row>
    <row r="569" spans="1:9" x14ac:dyDescent="0.3">
      <c r="A569" s="23">
        <v>45020</v>
      </c>
      <c r="B569">
        <v>21.94575119018555</v>
      </c>
      <c r="C569">
        <v>24.98828125</v>
      </c>
      <c r="D569">
        <v>69.149002075195313</v>
      </c>
      <c r="E569">
        <v>188.18467712402341</v>
      </c>
      <c r="F569" s="5">
        <f t="shared" si="40"/>
        <v>0</v>
      </c>
      <c r="G569" s="5">
        <f t="shared" si="41"/>
        <v>-2.3476152719659624E-2</v>
      </c>
      <c r="H569" s="5">
        <f t="shared" si="42"/>
        <v>-3.1965768087395395E-2</v>
      </c>
      <c r="I569" s="5">
        <f t="shared" si="43"/>
        <v>-1.8512444968789767E-2</v>
      </c>
    </row>
    <row r="570" spans="1:9" x14ac:dyDescent="0.3">
      <c r="A570" s="23">
        <v>45021</v>
      </c>
      <c r="B570">
        <v>22.20372200012207</v>
      </c>
      <c r="C570">
        <v>25.192625045776371</v>
      </c>
      <c r="D570">
        <v>68.594398498535156</v>
      </c>
      <c r="E570">
        <v>186.58027648925781</v>
      </c>
      <c r="F570" s="5">
        <f t="shared" si="40"/>
        <v>1.1686379349174098E-2</v>
      </c>
      <c r="G570" s="5">
        <f t="shared" si="41"/>
        <v>8.1443298007747387E-3</v>
      </c>
      <c r="H570" s="5">
        <f t="shared" si="42"/>
        <v>-8.0527498430880314E-3</v>
      </c>
      <c r="I570" s="5">
        <f t="shared" si="43"/>
        <v>-8.5622223799558354E-3</v>
      </c>
    </row>
    <row r="571" spans="1:9" x14ac:dyDescent="0.3">
      <c r="A571" s="23">
        <v>45022</v>
      </c>
      <c r="B571">
        <v>22.480117797851559</v>
      </c>
      <c r="C571">
        <v>24.56986236572266</v>
      </c>
      <c r="D571">
        <v>69.056564331054688</v>
      </c>
      <c r="E571">
        <v>190.8362121582031</v>
      </c>
      <c r="F571" s="5">
        <f t="shared" si="40"/>
        <v>1.237133264129818E-2</v>
      </c>
      <c r="G571" s="5">
        <f t="shared" si="41"/>
        <v>-2.5030709974641432E-2</v>
      </c>
      <c r="H571" s="5">
        <f t="shared" si="42"/>
        <v>6.7150648231818575E-3</v>
      </c>
      <c r="I571" s="5">
        <f t="shared" si="43"/>
        <v>2.2553948779482816E-2</v>
      </c>
    </row>
    <row r="572" spans="1:9" x14ac:dyDescent="0.3">
      <c r="A572" s="23">
        <v>45026</v>
      </c>
      <c r="B572">
        <v>22.940776824951168</v>
      </c>
      <c r="C572">
        <v>24.55040168762207</v>
      </c>
      <c r="D572">
        <v>69.472518920898438</v>
      </c>
      <c r="E572">
        <v>190.57684326171881</v>
      </c>
      <c r="F572" s="5">
        <f t="shared" si="40"/>
        <v>2.0284709335178917E-2</v>
      </c>
      <c r="G572" s="5">
        <f t="shared" si="41"/>
        <v>-7.9236866876987043E-4</v>
      </c>
      <c r="H572" s="5">
        <f t="shared" si="42"/>
        <v>6.0053214842217791E-3</v>
      </c>
      <c r="I572" s="5">
        <f t="shared" si="43"/>
        <v>-1.360042257487058E-3</v>
      </c>
    </row>
    <row r="573" spans="1:9" x14ac:dyDescent="0.3">
      <c r="A573" s="23">
        <v>45027</v>
      </c>
      <c r="B573">
        <v>23.35536956787109</v>
      </c>
      <c r="C573">
        <v>24.63797760009766</v>
      </c>
      <c r="D573">
        <v>71.663169860839844</v>
      </c>
      <c r="E573">
        <v>191.08599853515619</v>
      </c>
      <c r="F573" s="5">
        <f t="shared" si="40"/>
        <v>1.7910943293380607E-2</v>
      </c>
      <c r="G573" s="5">
        <f t="shared" si="41"/>
        <v>3.560841250689179E-3</v>
      </c>
      <c r="H573" s="5">
        <f t="shared" si="42"/>
        <v>3.104568246468355E-2</v>
      </c>
      <c r="I573" s="5">
        <f t="shared" si="43"/>
        <v>2.6680908892480226E-3</v>
      </c>
    </row>
    <row r="574" spans="1:9" x14ac:dyDescent="0.3">
      <c r="A574" s="23">
        <v>45028</v>
      </c>
      <c r="B574">
        <v>23.318515777587891</v>
      </c>
      <c r="C574">
        <v>24.453094482421879</v>
      </c>
      <c r="D574">
        <v>71.533760070800781</v>
      </c>
      <c r="E574">
        <v>190.92266845703119</v>
      </c>
      <c r="F574" s="5">
        <f t="shared" si="40"/>
        <v>-1.5792042025008608E-3</v>
      </c>
      <c r="G574" s="5">
        <f t="shared" si="41"/>
        <v>-7.5322857680196536E-3</v>
      </c>
      <c r="H574" s="5">
        <f t="shared" si="42"/>
        <v>-1.8074385439808965E-3</v>
      </c>
      <c r="I574" s="5">
        <f t="shared" si="43"/>
        <v>-8.5511195001664161E-4</v>
      </c>
    </row>
    <row r="575" spans="1:9" x14ac:dyDescent="0.3">
      <c r="A575" s="23">
        <v>45029</v>
      </c>
      <c r="B575">
        <v>23.53041839599609</v>
      </c>
      <c r="C575">
        <v>24.929899215698239</v>
      </c>
      <c r="D575">
        <v>74.399185180664063</v>
      </c>
      <c r="E575">
        <v>190.14453125</v>
      </c>
      <c r="F575" s="5">
        <f t="shared" si="40"/>
        <v>9.0462704107118503E-3</v>
      </c>
      <c r="G575" s="5">
        <f t="shared" si="41"/>
        <v>1.9311083225079569E-2</v>
      </c>
      <c r="H575" s="5">
        <f t="shared" si="42"/>
        <v>3.9275482820550399E-2</v>
      </c>
      <c r="I575" s="5">
        <f t="shared" si="43"/>
        <v>-4.083995102050428E-3</v>
      </c>
    </row>
    <row r="576" spans="1:9" x14ac:dyDescent="0.3">
      <c r="A576" s="23">
        <v>45030</v>
      </c>
      <c r="B576">
        <v>22.903921127319339</v>
      </c>
      <c r="C576">
        <v>24.55040168762207</v>
      </c>
      <c r="D576">
        <v>74.445404052734375</v>
      </c>
      <c r="E576">
        <v>190.73054504394531</v>
      </c>
      <c r="F576" s="5">
        <f t="shared" si="40"/>
        <v>-2.6985859796955902E-2</v>
      </c>
      <c r="G576" s="5">
        <f t="shared" si="41"/>
        <v>-1.5339638707749039E-2</v>
      </c>
      <c r="H576" s="5">
        <f t="shared" si="42"/>
        <v>6.2103532004550662E-4</v>
      </c>
      <c r="I576" s="5">
        <f t="shared" si="43"/>
        <v>3.0771992857536435E-3</v>
      </c>
    </row>
    <row r="577" spans="1:9" x14ac:dyDescent="0.3">
      <c r="A577" s="23">
        <v>45033</v>
      </c>
      <c r="B577">
        <v>22.41562652587891</v>
      </c>
      <c r="C577">
        <v>25.601310729980469</v>
      </c>
      <c r="D577">
        <v>73.909286499023438</v>
      </c>
      <c r="E577">
        <v>192.18122863769531</v>
      </c>
      <c r="F577" s="5">
        <f t="shared" si="40"/>
        <v>-2.1549795764756813E-2</v>
      </c>
      <c r="G577" s="5">
        <f t="shared" si="41"/>
        <v>4.1915334436744826E-2</v>
      </c>
      <c r="H577" s="5">
        <f t="shared" si="42"/>
        <v>-7.2275421221355655E-3</v>
      </c>
      <c r="I577" s="5">
        <f t="shared" si="43"/>
        <v>7.577152932644369E-3</v>
      </c>
    </row>
    <row r="578" spans="1:9" x14ac:dyDescent="0.3">
      <c r="A578" s="23">
        <v>45034</v>
      </c>
      <c r="B578">
        <v>22.498542785644531</v>
      </c>
      <c r="C578">
        <v>25.445619583129879</v>
      </c>
      <c r="D578">
        <v>75.656272888183594</v>
      </c>
      <c r="E578">
        <v>191.63362121582031</v>
      </c>
      <c r="F578" s="5">
        <f t="shared" si="40"/>
        <v>3.6922136257899018E-3</v>
      </c>
      <c r="G578" s="5">
        <f t="shared" si="41"/>
        <v>-6.0999409233135149E-3</v>
      </c>
      <c r="H578" s="5">
        <f t="shared" si="42"/>
        <v>2.3361873562752489E-2</v>
      </c>
      <c r="I578" s="5">
        <f t="shared" si="43"/>
        <v>-2.8534997729067241E-3</v>
      </c>
    </row>
    <row r="579" spans="1:9" x14ac:dyDescent="0.3">
      <c r="A579" s="23">
        <v>45035</v>
      </c>
      <c r="B579">
        <v>22.572250366210941</v>
      </c>
      <c r="C579">
        <v>25.13424110412598</v>
      </c>
      <c r="D579">
        <v>75.499137878417969</v>
      </c>
      <c r="E579">
        <v>194.064208984375</v>
      </c>
      <c r="F579" s="5">
        <f t="shared" si="40"/>
        <v>3.2707499079133191E-3</v>
      </c>
      <c r="G579" s="5">
        <f t="shared" si="41"/>
        <v>-1.2312505746516997E-2</v>
      </c>
      <c r="H579" s="5">
        <f t="shared" si="42"/>
        <v>-2.0791193060591246E-3</v>
      </c>
      <c r="I579" s="5">
        <f t="shared" si="43"/>
        <v>1.2603752232877252E-2</v>
      </c>
    </row>
    <row r="580" spans="1:9" x14ac:dyDescent="0.3">
      <c r="A580" s="23">
        <v>45036</v>
      </c>
      <c r="B580">
        <v>21.991823196411129</v>
      </c>
      <c r="C580">
        <v>24.015216827392582</v>
      </c>
      <c r="D580">
        <v>74.602546691894531</v>
      </c>
      <c r="E580">
        <v>194.64068603515619</v>
      </c>
      <c r="F580" s="5">
        <f t="shared" si="40"/>
        <v>-2.6050580558049395E-2</v>
      </c>
      <c r="G580" s="5">
        <f t="shared" si="41"/>
        <v>-4.5543439987153954E-2</v>
      </c>
      <c r="H580" s="5">
        <f t="shared" si="42"/>
        <v>-1.1946592772801735E-2</v>
      </c>
      <c r="I580" s="5">
        <f t="shared" si="43"/>
        <v>2.9661446553515109E-3</v>
      </c>
    </row>
    <row r="581" spans="1:9" x14ac:dyDescent="0.3">
      <c r="A581" s="23">
        <v>45037</v>
      </c>
      <c r="B581">
        <v>22.111591339111332</v>
      </c>
      <c r="C581">
        <v>23.441108703613281</v>
      </c>
      <c r="D581">
        <v>72.69842529296875</v>
      </c>
      <c r="E581">
        <v>191.03797912597659</v>
      </c>
      <c r="F581" s="5">
        <f t="shared" ref="F581:F644" si="44">LN(B581/B580)</f>
        <v>5.4312546262787311E-3</v>
      </c>
      <c r="G581" s="5">
        <f t="shared" ref="G581:G644" si="45">LN(C581/C580)</f>
        <v>-2.4196400675275218E-2</v>
      </c>
      <c r="H581" s="5">
        <f t="shared" ref="H581:H644" si="46">LN(D581/D580)</f>
        <v>-2.5854920627504673E-2</v>
      </c>
      <c r="I581" s="5">
        <f t="shared" ref="I581:I644" si="47">LN(E581/E580)</f>
        <v>-1.8682971233718423E-2</v>
      </c>
    </row>
    <row r="582" spans="1:9" x14ac:dyDescent="0.3">
      <c r="A582" s="23">
        <v>45040</v>
      </c>
      <c r="B582">
        <v>22.259000778198239</v>
      </c>
      <c r="C582">
        <v>23.986026763916019</v>
      </c>
      <c r="D582">
        <v>73.474853515625</v>
      </c>
      <c r="E582">
        <v>192.41180419921881</v>
      </c>
      <c r="F582" s="5">
        <f t="shared" si="44"/>
        <v>6.6444901628290821E-3</v>
      </c>
      <c r="G582" s="5">
        <f t="shared" si="45"/>
        <v>2.2980179390541894E-2</v>
      </c>
      <c r="H582" s="5">
        <f t="shared" si="46"/>
        <v>1.0623494679606981E-2</v>
      </c>
      <c r="I582" s="5">
        <f t="shared" si="47"/>
        <v>7.1656368650538042E-3</v>
      </c>
    </row>
    <row r="583" spans="1:9" x14ac:dyDescent="0.3">
      <c r="A583" s="23">
        <v>45041</v>
      </c>
      <c r="B583">
        <v>21.991823196411129</v>
      </c>
      <c r="C583">
        <v>23.24649620056152</v>
      </c>
      <c r="D583">
        <v>69.869972229003906</v>
      </c>
      <c r="E583">
        <v>187.09906005859381</v>
      </c>
      <c r="F583" s="5">
        <f t="shared" si="44"/>
        <v>-1.2075744789107883E-2</v>
      </c>
      <c r="G583" s="5">
        <f t="shared" si="45"/>
        <v>-3.1317022997262266E-2</v>
      </c>
      <c r="H583" s="5">
        <f t="shared" si="46"/>
        <v>-5.0307243542570858E-2</v>
      </c>
      <c r="I583" s="5">
        <f t="shared" si="47"/>
        <v>-2.7999679207133636E-2</v>
      </c>
    </row>
    <row r="584" spans="1:9" x14ac:dyDescent="0.3">
      <c r="A584" s="23">
        <v>45042</v>
      </c>
      <c r="B584">
        <v>21.245553970336911</v>
      </c>
      <c r="C584">
        <v>22.779426574707031</v>
      </c>
      <c r="D584">
        <v>69.777534484863281</v>
      </c>
      <c r="E584">
        <v>183.97673034667969</v>
      </c>
      <c r="F584" s="5">
        <f t="shared" si="44"/>
        <v>-3.4523062825908848E-2</v>
      </c>
      <c r="G584" s="5">
        <f t="shared" si="45"/>
        <v>-2.0296634236619582E-2</v>
      </c>
      <c r="H584" s="5">
        <f t="shared" si="46"/>
        <v>-1.3238726536071803E-3</v>
      </c>
      <c r="I584" s="5">
        <f t="shared" si="47"/>
        <v>-1.6828925424910362E-2</v>
      </c>
    </row>
    <row r="585" spans="1:9" x14ac:dyDescent="0.3">
      <c r="A585" s="23">
        <v>45043</v>
      </c>
      <c r="B585">
        <v>21.715425491333011</v>
      </c>
      <c r="C585">
        <v>23.17838287353516</v>
      </c>
      <c r="D585">
        <v>69.777534484863281</v>
      </c>
      <c r="E585">
        <v>185.93659973144531</v>
      </c>
      <c r="F585" s="5">
        <f t="shared" si="44"/>
        <v>2.1875211591350658E-2</v>
      </c>
      <c r="G585" s="5">
        <f t="shared" si="45"/>
        <v>1.7362286220711419E-2</v>
      </c>
      <c r="H585" s="5">
        <f t="shared" si="46"/>
        <v>0</v>
      </c>
      <c r="I585" s="5">
        <f t="shared" si="47"/>
        <v>1.0596469843391748E-2</v>
      </c>
    </row>
    <row r="586" spans="1:9" x14ac:dyDescent="0.3">
      <c r="A586" s="23">
        <v>45044</v>
      </c>
      <c r="B586">
        <v>21.95295524597168</v>
      </c>
      <c r="C586">
        <v>23.372995376586911</v>
      </c>
      <c r="D586">
        <v>71.016143798828125</v>
      </c>
      <c r="E586">
        <v>188.01171875</v>
      </c>
      <c r="F586" s="5">
        <f t="shared" si="44"/>
        <v>1.0878905664573117E-2</v>
      </c>
      <c r="G586" s="5">
        <f t="shared" si="45"/>
        <v>8.3612405970175004E-3</v>
      </c>
      <c r="H586" s="5">
        <f t="shared" si="46"/>
        <v>1.7595126199259608E-2</v>
      </c>
      <c r="I586" s="5">
        <f t="shared" si="47"/>
        <v>1.1098540716110635E-2</v>
      </c>
    </row>
    <row r="587" spans="1:9" x14ac:dyDescent="0.3">
      <c r="A587" s="23">
        <v>45047</v>
      </c>
      <c r="B587">
        <v>21.489028930664059</v>
      </c>
      <c r="C587">
        <v>22.993501663208011</v>
      </c>
      <c r="D587">
        <v>71.136306762695313</v>
      </c>
      <c r="E587">
        <v>190.8266296386719</v>
      </c>
      <c r="F587" s="5">
        <f t="shared" si="44"/>
        <v>-2.1359243209835083E-2</v>
      </c>
      <c r="G587" s="5">
        <f t="shared" si="45"/>
        <v>-1.636967258084681E-2</v>
      </c>
      <c r="H587" s="5">
        <f t="shared" si="46"/>
        <v>1.6906214703066784E-3</v>
      </c>
      <c r="I587" s="5">
        <f t="shared" si="47"/>
        <v>1.4861022948410994E-2</v>
      </c>
    </row>
    <row r="588" spans="1:9" x14ac:dyDescent="0.3">
      <c r="A588" s="23">
        <v>45048</v>
      </c>
      <c r="B588">
        <v>20.96943283081055</v>
      </c>
      <c r="C588">
        <v>22.711313247680661</v>
      </c>
      <c r="D588">
        <v>71.00689697265625</v>
      </c>
      <c r="E588">
        <v>188.3672180175781</v>
      </c>
      <c r="F588" s="5">
        <f t="shared" si="44"/>
        <v>-2.4476724747320291E-2</v>
      </c>
      <c r="G588" s="5">
        <f t="shared" si="45"/>
        <v>-1.2348458334054343E-2</v>
      </c>
      <c r="H588" s="5">
        <f t="shared" si="46"/>
        <v>-1.8208373301377922E-3</v>
      </c>
      <c r="I588" s="5">
        <f t="shared" si="47"/>
        <v>-1.2971972639973855E-2</v>
      </c>
    </row>
    <row r="589" spans="1:9" x14ac:dyDescent="0.3">
      <c r="A589" s="23">
        <v>45049</v>
      </c>
      <c r="B589">
        <v>20.830255508422852</v>
      </c>
      <c r="C589">
        <v>21.96204948425293</v>
      </c>
      <c r="D589">
        <v>70.359870910644531</v>
      </c>
      <c r="E589">
        <v>187.65626525878909</v>
      </c>
      <c r="F589" s="5">
        <f t="shared" si="44"/>
        <v>-6.6592762887192868E-3</v>
      </c>
      <c r="G589" s="5">
        <f t="shared" si="45"/>
        <v>-3.3547240942855008E-2</v>
      </c>
      <c r="H589" s="5">
        <f t="shared" si="46"/>
        <v>-9.1539276138187797E-3</v>
      </c>
      <c r="I589" s="5">
        <f t="shared" si="47"/>
        <v>-3.7814319455107379E-3</v>
      </c>
    </row>
    <row r="590" spans="1:9" x14ac:dyDescent="0.3">
      <c r="A590" s="23">
        <v>45050</v>
      </c>
      <c r="B590">
        <v>20.858089447021481</v>
      </c>
      <c r="C590">
        <v>21.475521087646481</v>
      </c>
      <c r="D590">
        <v>69.278411865234375</v>
      </c>
      <c r="E590">
        <v>189.31829833984381</v>
      </c>
      <c r="F590" s="5">
        <f t="shared" si="44"/>
        <v>1.3353345048507873E-3</v>
      </c>
      <c r="G590" s="5">
        <f t="shared" si="45"/>
        <v>-2.2402207923462952E-2</v>
      </c>
      <c r="H590" s="5">
        <f t="shared" si="46"/>
        <v>-1.5489744601472153E-2</v>
      </c>
      <c r="I590" s="5">
        <f t="shared" si="47"/>
        <v>8.8178036962030543E-3</v>
      </c>
    </row>
    <row r="591" spans="1:9" x14ac:dyDescent="0.3">
      <c r="A591" s="23">
        <v>45051</v>
      </c>
      <c r="B591">
        <v>21.034383773803711</v>
      </c>
      <c r="C591">
        <v>22.195585250854489</v>
      </c>
      <c r="D591">
        <v>73.216049194335938</v>
      </c>
      <c r="E591">
        <v>193.32447814941409</v>
      </c>
      <c r="F591" s="5">
        <f t="shared" si="44"/>
        <v>8.4165652648333939E-3</v>
      </c>
      <c r="G591" s="5">
        <f t="shared" si="45"/>
        <v>3.2979674102734169E-2</v>
      </c>
      <c r="H591" s="5">
        <f t="shared" si="46"/>
        <v>5.5281307655814328E-2</v>
      </c>
      <c r="I591" s="5">
        <f t="shared" si="47"/>
        <v>2.0940294424931137E-2</v>
      </c>
    </row>
    <row r="592" spans="1:9" x14ac:dyDescent="0.3">
      <c r="A592" s="23">
        <v>45054</v>
      </c>
      <c r="B592">
        <v>20.143644332885739</v>
      </c>
      <c r="C592">
        <v>22.448581695556641</v>
      </c>
      <c r="D592">
        <v>73.914474487304688</v>
      </c>
      <c r="E592">
        <v>192.08515930175781</v>
      </c>
      <c r="F592" s="5">
        <f t="shared" si="44"/>
        <v>-4.3269600418981799E-2</v>
      </c>
      <c r="G592" s="5">
        <f t="shared" si="45"/>
        <v>1.1334029519768146E-2</v>
      </c>
      <c r="H592" s="5">
        <f t="shared" si="46"/>
        <v>9.4940264143774811E-3</v>
      </c>
      <c r="I592" s="5">
        <f t="shared" si="47"/>
        <v>-6.4311994240827501E-3</v>
      </c>
    </row>
    <row r="593" spans="1:9" x14ac:dyDescent="0.3">
      <c r="A593" s="23">
        <v>45055</v>
      </c>
      <c r="B593">
        <v>20.663242340087891</v>
      </c>
      <c r="C593">
        <v>22.555618286132809</v>
      </c>
      <c r="D593">
        <v>73.99871826171875</v>
      </c>
      <c r="E593">
        <v>192.70964050292969</v>
      </c>
      <c r="F593" s="5">
        <f t="shared" si="44"/>
        <v>2.5467568511522425E-2</v>
      </c>
      <c r="G593" s="5">
        <f t="shared" si="45"/>
        <v>4.7567468122016211E-3</v>
      </c>
      <c r="H593" s="5">
        <f t="shared" si="46"/>
        <v>1.1390976282442493E-3</v>
      </c>
      <c r="I593" s="5">
        <f t="shared" si="47"/>
        <v>3.2457910020588098E-3</v>
      </c>
    </row>
    <row r="594" spans="1:9" x14ac:dyDescent="0.3">
      <c r="A594" s="23">
        <v>45056</v>
      </c>
      <c r="B594">
        <v>21.006546020507809</v>
      </c>
      <c r="C594">
        <v>22.697172164916989</v>
      </c>
      <c r="D594">
        <v>69.767013549804688</v>
      </c>
      <c r="E594">
        <v>191.23974609375</v>
      </c>
      <c r="F594" s="5">
        <f t="shared" si="44"/>
        <v>1.6477714985801133E-2</v>
      </c>
      <c r="G594" s="5">
        <f t="shared" si="45"/>
        <v>6.2561596343130889E-3</v>
      </c>
      <c r="H594" s="5">
        <f t="shared" si="46"/>
        <v>-5.8886459448205052E-2</v>
      </c>
      <c r="I594" s="5">
        <f t="shared" si="47"/>
        <v>-7.6567466526915422E-3</v>
      </c>
    </row>
    <row r="595" spans="1:9" x14ac:dyDescent="0.3">
      <c r="A595" s="23">
        <v>45057</v>
      </c>
      <c r="B595">
        <v>20.440559387207031</v>
      </c>
      <c r="C595">
        <v>21.83809661865234</v>
      </c>
      <c r="D595">
        <v>65.020378112792969</v>
      </c>
      <c r="E595">
        <v>190.29823303222659</v>
      </c>
      <c r="F595" s="5">
        <f t="shared" si="44"/>
        <v>-2.7312972171377018E-2</v>
      </c>
      <c r="G595" s="5">
        <f t="shared" si="45"/>
        <v>-3.8584346576396859E-2</v>
      </c>
      <c r="H595" s="5">
        <f t="shared" si="46"/>
        <v>-7.0460582628964027E-2</v>
      </c>
      <c r="I595" s="5">
        <f t="shared" si="47"/>
        <v>-4.9353669838166749E-3</v>
      </c>
    </row>
    <row r="596" spans="1:9" x14ac:dyDescent="0.3">
      <c r="A596" s="23">
        <v>45058</v>
      </c>
      <c r="B596">
        <v>20.514787673950199</v>
      </c>
      <c r="C596">
        <v>22.04310417175293</v>
      </c>
      <c r="D596">
        <v>65.057838439941406</v>
      </c>
      <c r="E596">
        <v>191.1724853515625</v>
      </c>
      <c r="F596" s="5">
        <f t="shared" si="44"/>
        <v>3.6248438041139525E-3</v>
      </c>
      <c r="G596" s="5">
        <f t="shared" si="45"/>
        <v>9.3438210876240265E-3</v>
      </c>
      <c r="H596" s="5">
        <f t="shared" si="46"/>
        <v>5.7596620213236198E-4</v>
      </c>
      <c r="I596" s="5">
        <f t="shared" si="47"/>
        <v>4.5835961075197176E-3</v>
      </c>
    </row>
    <row r="597" spans="1:9" x14ac:dyDescent="0.3">
      <c r="A597" s="23">
        <v>45061</v>
      </c>
      <c r="B597">
        <v>20.403446197509769</v>
      </c>
      <c r="C597">
        <v>22.130964279174801</v>
      </c>
      <c r="D597">
        <v>67.688613891601563</v>
      </c>
      <c r="E597">
        <v>191.79693603515619</v>
      </c>
      <c r="F597" s="5">
        <f t="shared" si="44"/>
        <v>-5.4421582119551512E-3</v>
      </c>
      <c r="G597" s="5">
        <f t="shared" si="45"/>
        <v>3.9779095002720191E-3</v>
      </c>
      <c r="H597" s="5">
        <f t="shared" si="46"/>
        <v>3.9641284619881124E-2</v>
      </c>
      <c r="I597" s="5">
        <f t="shared" si="47"/>
        <v>3.2611023341804998E-3</v>
      </c>
    </row>
    <row r="598" spans="1:9" x14ac:dyDescent="0.3">
      <c r="A598" s="23">
        <v>45062</v>
      </c>
      <c r="B598">
        <v>19.345695495605469</v>
      </c>
      <c r="C598">
        <v>20.78377723693848</v>
      </c>
      <c r="D598">
        <v>65.011024475097656</v>
      </c>
      <c r="E598">
        <v>189.1357727050781</v>
      </c>
      <c r="F598" s="5">
        <f t="shared" si="44"/>
        <v>-5.3233878111836427E-2</v>
      </c>
      <c r="G598" s="5">
        <f t="shared" si="45"/>
        <v>-6.280498464249884E-2</v>
      </c>
      <c r="H598" s="5">
        <f t="shared" si="46"/>
        <v>-4.0361118188284868E-2</v>
      </c>
      <c r="I598" s="5">
        <f t="shared" si="47"/>
        <v>-1.3972056277685678E-2</v>
      </c>
    </row>
    <row r="599" spans="1:9" x14ac:dyDescent="0.3">
      <c r="A599" s="23">
        <v>45063</v>
      </c>
      <c r="B599">
        <v>19.438478469848629</v>
      </c>
      <c r="C599">
        <v>20.56900787353516</v>
      </c>
      <c r="D599">
        <v>66.471519470214844</v>
      </c>
      <c r="E599">
        <v>191.02838134765619</v>
      </c>
      <c r="F599" s="5">
        <f t="shared" si="44"/>
        <v>4.7845882357543858E-3</v>
      </c>
      <c r="G599" s="5">
        <f t="shared" si="45"/>
        <v>-1.0387271081176021E-2</v>
      </c>
      <c r="H599" s="5">
        <f t="shared" si="46"/>
        <v>2.2216714457792504E-2</v>
      </c>
      <c r="I599" s="5">
        <f t="shared" si="47"/>
        <v>9.9568791975251023E-3</v>
      </c>
    </row>
    <row r="600" spans="1:9" x14ac:dyDescent="0.3">
      <c r="A600" s="23">
        <v>45064</v>
      </c>
      <c r="B600">
        <v>19.354972839355469</v>
      </c>
      <c r="C600">
        <v>20.285903930664059</v>
      </c>
      <c r="D600">
        <v>64.673988342285156</v>
      </c>
      <c r="E600">
        <v>190.99955749511719</v>
      </c>
      <c r="F600" s="5">
        <f t="shared" si="44"/>
        <v>-4.3051472169370998E-3</v>
      </c>
      <c r="G600" s="5">
        <f t="shared" si="45"/>
        <v>-1.3859213585479663E-2</v>
      </c>
      <c r="H600" s="5">
        <f t="shared" si="46"/>
        <v>-2.7414491506900406E-2</v>
      </c>
      <c r="I600" s="5">
        <f t="shared" si="47"/>
        <v>-1.5089918648888455E-4</v>
      </c>
    </row>
    <row r="601" spans="1:9" x14ac:dyDescent="0.3">
      <c r="A601" s="23">
        <v>45065</v>
      </c>
      <c r="B601">
        <v>19.30858039855957</v>
      </c>
      <c r="C601">
        <v>19.895412445068359</v>
      </c>
      <c r="D601">
        <v>64.486740112304688</v>
      </c>
      <c r="E601">
        <v>191.15327453613281</v>
      </c>
      <c r="F601" s="5">
        <f t="shared" si="44"/>
        <v>-2.3998033897787547E-3</v>
      </c>
      <c r="G601" s="5">
        <f t="shared" si="45"/>
        <v>-1.9437082441300855E-2</v>
      </c>
      <c r="H601" s="5">
        <f t="shared" si="46"/>
        <v>-2.8994627608881032E-3</v>
      </c>
      <c r="I601" s="5">
        <f t="shared" si="47"/>
        <v>8.0447944603138271E-4</v>
      </c>
    </row>
    <row r="602" spans="1:9" x14ac:dyDescent="0.3">
      <c r="A602" s="23">
        <v>45068</v>
      </c>
      <c r="B602">
        <v>19.63332557678223</v>
      </c>
      <c r="C602">
        <v>20.237091064453121</v>
      </c>
      <c r="D602">
        <v>64.964210510253906</v>
      </c>
      <c r="E602">
        <v>190.49998474121091</v>
      </c>
      <c r="F602" s="5">
        <f t="shared" si="44"/>
        <v>1.6678829568264015E-2</v>
      </c>
      <c r="G602" s="5">
        <f t="shared" si="45"/>
        <v>1.7027937222597506E-2</v>
      </c>
      <c r="H602" s="5">
        <f t="shared" si="46"/>
        <v>7.376887707945653E-3</v>
      </c>
      <c r="I602" s="5">
        <f t="shared" si="47"/>
        <v>-3.4234762423643759E-3</v>
      </c>
    </row>
    <row r="603" spans="1:9" x14ac:dyDescent="0.3">
      <c r="A603" s="23">
        <v>45069</v>
      </c>
      <c r="B603">
        <v>19.262186050415039</v>
      </c>
      <c r="C603">
        <v>19.83683967590332</v>
      </c>
      <c r="D603">
        <v>62.408332824707031</v>
      </c>
      <c r="E603">
        <v>188.66502380371091</v>
      </c>
      <c r="F603" s="5">
        <f t="shared" si="44"/>
        <v>-1.9084504891342478E-2</v>
      </c>
      <c r="G603" s="5">
        <f t="shared" si="45"/>
        <v>-1.9976313338675999E-2</v>
      </c>
      <c r="H603" s="5">
        <f t="shared" si="46"/>
        <v>-4.0137705403741057E-2</v>
      </c>
      <c r="I603" s="5">
        <f t="shared" si="47"/>
        <v>-9.6790327251440253E-3</v>
      </c>
    </row>
    <row r="604" spans="1:9" x14ac:dyDescent="0.3">
      <c r="A604" s="23">
        <v>45070</v>
      </c>
      <c r="B604">
        <v>18.798261642456051</v>
      </c>
      <c r="C604">
        <v>19.280391693115231</v>
      </c>
      <c r="D604">
        <v>60.882297515869141</v>
      </c>
      <c r="E604">
        <v>184.37062072753909</v>
      </c>
      <c r="F604" s="5">
        <f t="shared" si="44"/>
        <v>-2.4379502293626495E-2</v>
      </c>
      <c r="G604" s="5">
        <f t="shared" si="45"/>
        <v>-2.8452193630597034E-2</v>
      </c>
      <c r="H604" s="5">
        <f t="shared" si="46"/>
        <v>-2.4756354041874741E-2</v>
      </c>
      <c r="I604" s="5">
        <f t="shared" si="47"/>
        <v>-2.3025106917205343E-2</v>
      </c>
    </row>
    <row r="605" spans="1:9" x14ac:dyDescent="0.3">
      <c r="A605" s="23">
        <v>45071</v>
      </c>
      <c r="B605">
        <v>18.510629653930661</v>
      </c>
      <c r="C605">
        <v>18.870380401611332</v>
      </c>
      <c r="D605">
        <v>61.032096862792969</v>
      </c>
      <c r="E605">
        <v>185.61956787109381</v>
      </c>
      <c r="F605" s="5">
        <f t="shared" si="44"/>
        <v>-1.5419256766969888E-2</v>
      </c>
      <c r="G605" s="5">
        <f t="shared" si="45"/>
        <v>-2.1495086763808725E-2</v>
      </c>
      <c r="H605" s="5">
        <f t="shared" si="46"/>
        <v>2.4574525932677389E-3</v>
      </c>
      <c r="I605" s="5">
        <f t="shared" si="47"/>
        <v>6.7512703088848753E-3</v>
      </c>
    </row>
    <row r="606" spans="1:9" x14ac:dyDescent="0.3">
      <c r="A606" s="23">
        <v>45072</v>
      </c>
      <c r="B606">
        <v>18.436399459838871</v>
      </c>
      <c r="C606">
        <v>18.206548690795898</v>
      </c>
      <c r="D606">
        <v>62.970062255859382</v>
      </c>
      <c r="E606">
        <v>185.5138854980469</v>
      </c>
      <c r="F606" s="5">
        <f t="shared" si="44"/>
        <v>-4.0182009622228287E-3</v>
      </c>
      <c r="G606" s="5">
        <f t="shared" si="45"/>
        <v>-3.5812170705857731E-2</v>
      </c>
      <c r="H606" s="5">
        <f t="shared" si="46"/>
        <v>3.1259507290456741E-2</v>
      </c>
      <c r="I606" s="5">
        <f t="shared" si="47"/>
        <v>-5.6951145171084015E-4</v>
      </c>
    </row>
    <row r="607" spans="1:9" x14ac:dyDescent="0.3">
      <c r="A607" s="23">
        <v>45076</v>
      </c>
      <c r="B607">
        <v>18.464231491088871</v>
      </c>
      <c r="C607">
        <v>18.060115814208981</v>
      </c>
      <c r="D607">
        <v>62.764095306396477</v>
      </c>
      <c r="E607">
        <v>187.83522033691409</v>
      </c>
      <c r="F607" s="5">
        <f t="shared" si="44"/>
        <v>1.5084856714092276E-3</v>
      </c>
      <c r="G607" s="5">
        <f t="shared" si="45"/>
        <v>-8.0753868241370038E-3</v>
      </c>
      <c r="H607" s="5">
        <f t="shared" si="46"/>
        <v>-3.2762319752786062E-3</v>
      </c>
      <c r="I607" s="5">
        <f t="shared" si="47"/>
        <v>1.243535723757083E-2</v>
      </c>
    </row>
    <row r="608" spans="1:9" x14ac:dyDescent="0.3">
      <c r="A608" s="23">
        <v>45077</v>
      </c>
      <c r="B608">
        <v>18.315776824951168</v>
      </c>
      <c r="C608">
        <v>17.728202819824219</v>
      </c>
      <c r="D608">
        <v>62.511325836181641</v>
      </c>
      <c r="E608">
        <v>186.21028137207031</v>
      </c>
      <c r="F608" s="5">
        <f t="shared" si="44"/>
        <v>-8.0726176600372287E-3</v>
      </c>
      <c r="G608" s="5">
        <f t="shared" si="45"/>
        <v>-1.8549209566817111E-2</v>
      </c>
      <c r="H608" s="5">
        <f t="shared" si="46"/>
        <v>-4.035425479817196E-3</v>
      </c>
      <c r="I608" s="5">
        <f t="shared" si="47"/>
        <v>-8.6885107809428676E-3</v>
      </c>
    </row>
    <row r="609" spans="1:9" x14ac:dyDescent="0.3">
      <c r="A609" s="23">
        <v>45078</v>
      </c>
      <c r="B609">
        <v>18.445676803588871</v>
      </c>
      <c r="C609">
        <v>17.8746337890625</v>
      </c>
      <c r="D609">
        <v>64.318222045898438</v>
      </c>
      <c r="E609">
        <v>189.2667236328125</v>
      </c>
      <c r="F609" s="5">
        <f t="shared" si="44"/>
        <v>7.067213424684189E-3</v>
      </c>
      <c r="G609" s="5">
        <f t="shared" si="45"/>
        <v>8.2258498966695463E-3</v>
      </c>
      <c r="H609" s="5">
        <f t="shared" si="46"/>
        <v>2.8495228463323106E-2</v>
      </c>
      <c r="I609" s="5">
        <f t="shared" si="47"/>
        <v>1.6280676214652054E-2</v>
      </c>
    </row>
    <row r="610" spans="1:9" x14ac:dyDescent="0.3">
      <c r="A610" s="23">
        <v>45079</v>
      </c>
      <c r="B610">
        <v>18.73331260681152</v>
      </c>
      <c r="C610">
        <v>18.372507095336911</v>
      </c>
      <c r="D610">
        <v>66.415351867675781</v>
      </c>
      <c r="E610">
        <v>192.1490478515625</v>
      </c>
      <c r="F610" s="5">
        <f t="shared" si="44"/>
        <v>1.5473338392229129E-2</v>
      </c>
      <c r="G610" s="5">
        <f t="shared" si="45"/>
        <v>2.74727665691138E-2</v>
      </c>
      <c r="H610" s="5">
        <f t="shared" si="46"/>
        <v>3.2085250418151877E-2</v>
      </c>
      <c r="I610" s="5">
        <f t="shared" si="47"/>
        <v>1.511410540918119E-2</v>
      </c>
    </row>
    <row r="611" spans="1:9" x14ac:dyDescent="0.3">
      <c r="A611" s="23">
        <v>45082</v>
      </c>
      <c r="B611">
        <v>18.63124847412109</v>
      </c>
      <c r="C611">
        <v>18.528701782226559</v>
      </c>
      <c r="D611">
        <v>65.975326538085938</v>
      </c>
      <c r="E611">
        <v>192.21675109863281</v>
      </c>
      <c r="F611" s="5">
        <f t="shared" si="44"/>
        <v>-5.4631652876224812E-3</v>
      </c>
      <c r="G611" s="5">
        <f t="shared" si="45"/>
        <v>8.4656099064211975E-3</v>
      </c>
      <c r="H611" s="5">
        <f t="shared" si="46"/>
        <v>-6.6474007868991911E-3</v>
      </c>
      <c r="I611" s="5">
        <f t="shared" si="47"/>
        <v>3.522854944712899E-4</v>
      </c>
    </row>
    <row r="612" spans="1:9" x14ac:dyDescent="0.3">
      <c r="A612" s="23">
        <v>45083</v>
      </c>
      <c r="B612">
        <v>18.677639007568359</v>
      </c>
      <c r="C612">
        <v>18.95823860168457</v>
      </c>
      <c r="D612">
        <v>66.7991943359375</v>
      </c>
      <c r="E612">
        <v>189.9244384765625</v>
      </c>
      <c r="F612" s="5">
        <f t="shared" si="44"/>
        <v>2.4868368094870222E-3</v>
      </c>
      <c r="G612" s="5">
        <f t="shared" si="45"/>
        <v>2.2917614235736638E-2</v>
      </c>
      <c r="H612" s="5">
        <f t="shared" si="46"/>
        <v>1.2410187831931551E-2</v>
      </c>
      <c r="I612" s="5">
        <f t="shared" si="47"/>
        <v>-1.1997346426538266E-2</v>
      </c>
    </row>
    <row r="613" spans="1:9" x14ac:dyDescent="0.3">
      <c r="A613" s="23">
        <v>45084</v>
      </c>
      <c r="B613">
        <v>19.187959671020511</v>
      </c>
      <c r="C613">
        <v>19.534212112426761</v>
      </c>
      <c r="D613">
        <v>66.930274963378906</v>
      </c>
      <c r="E613">
        <v>194.8572998046875</v>
      </c>
      <c r="F613" s="5">
        <f t="shared" si="44"/>
        <v>2.6955948501487168E-2</v>
      </c>
      <c r="G613" s="5">
        <f t="shared" si="45"/>
        <v>2.9928803837386102E-2</v>
      </c>
      <c r="H613" s="5">
        <f t="shared" si="46"/>
        <v>1.9603856967055702E-3</v>
      </c>
      <c r="I613" s="5">
        <f t="shared" si="47"/>
        <v>2.5641193965704762E-2</v>
      </c>
    </row>
    <row r="614" spans="1:9" x14ac:dyDescent="0.3">
      <c r="A614" s="23">
        <v>45085</v>
      </c>
      <c r="B614">
        <v>18.937440872192379</v>
      </c>
      <c r="C614">
        <v>19.329204559326168</v>
      </c>
      <c r="D614">
        <v>67.360939025878906</v>
      </c>
      <c r="E614">
        <v>194.40269470214841</v>
      </c>
      <c r="F614" s="5">
        <f t="shared" si="44"/>
        <v>-1.3142020852068477E-2</v>
      </c>
      <c r="G614" s="5">
        <f t="shared" si="45"/>
        <v>-1.0550253798211439E-2</v>
      </c>
      <c r="H614" s="5">
        <f t="shared" si="46"/>
        <v>6.4139049175316347E-3</v>
      </c>
      <c r="I614" s="5">
        <f t="shared" si="47"/>
        <v>-2.3357412302127717E-3</v>
      </c>
    </row>
    <row r="615" spans="1:9" x14ac:dyDescent="0.3">
      <c r="A615" s="23">
        <v>45086</v>
      </c>
      <c r="B615">
        <v>18.64052772521973</v>
      </c>
      <c r="C615">
        <v>19.534212112426761</v>
      </c>
      <c r="D615">
        <v>66.733665466308594</v>
      </c>
      <c r="E615">
        <v>193.1259460449219</v>
      </c>
      <c r="F615" s="5">
        <f t="shared" si="44"/>
        <v>-1.5802840708734625E-2</v>
      </c>
      <c r="G615" s="5">
        <f t="shared" si="45"/>
        <v>1.0550253798211466E-2</v>
      </c>
      <c r="H615" s="5">
        <f t="shared" si="46"/>
        <v>-9.3557550266092446E-3</v>
      </c>
      <c r="I615" s="5">
        <f t="shared" si="47"/>
        <v>-6.5892073123388559E-3</v>
      </c>
    </row>
    <row r="616" spans="1:9" x14ac:dyDescent="0.3">
      <c r="A616" s="23">
        <v>45089</v>
      </c>
      <c r="B616">
        <v>18.82609748840332</v>
      </c>
      <c r="C616">
        <v>18.968002319335941</v>
      </c>
      <c r="D616">
        <v>66.031501770019531</v>
      </c>
      <c r="E616">
        <v>192.43922424316409</v>
      </c>
      <c r="F616" s="5">
        <f t="shared" si="44"/>
        <v>9.9059512078725452E-3</v>
      </c>
      <c r="G616" s="5">
        <f t="shared" si="45"/>
        <v>-2.9413924554337709E-2</v>
      </c>
      <c r="H616" s="5">
        <f t="shared" si="46"/>
        <v>-1.0577627517256352E-2</v>
      </c>
      <c r="I616" s="5">
        <f t="shared" si="47"/>
        <v>-3.5621605934734709E-3</v>
      </c>
    </row>
    <row r="617" spans="1:9" x14ac:dyDescent="0.3">
      <c r="A617" s="23">
        <v>45090</v>
      </c>
      <c r="B617">
        <v>19.327138900756839</v>
      </c>
      <c r="C617">
        <v>19.2413444519043</v>
      </c>
      <c r="D617">
        <v>68.166084289550781</v>
      </c>
      <c r="E617">
        <v>192.4101867675781</v>
      </c>
      <c r="F617" s="5">
        <f t="shared" si="44"/>
        <v>2.6266197350349137E-2</v>
      </c>
      <c r="G617" s="5">
        <f t="shared" si="45"/>
        <v>1.4307849714465233E-2</v>
      </c>
      <c r="H617" s="5">
        <f t="shared" si="46"/>
        <v>3.1815215647698361E-2</v>
      </c>
      <c r="I617" s="5">
        <f t="shared" si="47"/>
        <v>-1.5090305355973835E-4</v>
      </c>
    </row>
    <row r="618" spans="1:9" x14ac:dyDescent="0.3">
      <c r="A618" s="23">
        <v>45091</v>
      </c>
      <c r="B618">
        <v>19.24362945556641</v>
      </c>
      <c r="C618">
        <v>19.5927848815918</v>
      </c>
      <c r="D618">
        <v>69.046127319335938</v>
      </c>
      <c r="E618">
        <v>196.09532165527341</v>
      </c>
      <c r="F618" s="5">
        <f t="shared" si="44"/>
        <v>-4.3302002649694043E-3</v>
      </c>
      <c r="G618" s="5">
        <f t="shared" si="45"/>
        <v>1.8100059424356309E-2</v>
      </c>
      <c r="H618" s="5">
        <f t="shared" si="46"/>
        <v>1.2827649768489364E-2</v>
      </c>
      <c r="I618" s="5">
        <f t="shared" si="47"/>
        <v>1.8971393376415718E-2</v>
      </c>
    </row>
    <row r="619" spans="1:9" x14ac:dyDescent="0.3">
      <c r="A619" s="23">
        <v>45092</v>
      </c>
      <c r="B619">
        <v>19.939517974853519</v>
      </c>
      <c r="C619">
        <v>20.21756744384766</v>
      </c>
      <c r="D619">
        <v>69.429977416992188</v>
      </c>
      <c r="E619">
        <v>199.17109680175781</v>
      </c>
      <c r="F619" s="5">
        <f t="shared" si="44"/>
        <v>3.5523521874078791E-2</v>
      </c>
      <c r="G619" s="5">
        <f t="shared" si="45"/>
        <v>3.1390521718420862E-2</v>
      </c>
      <c r="H619" s="5">
        <f t="shared" si="46"/>
        <v>5.5439323849938915E-3</v>
      </c>
      <c r="I619" s="5">
        <f t="shared" si="47"/>
        <v>1.5563362262405964E-2</v>
      </c>
    </row>
    <row r="620" spans="1:9" x14ac:dyDescent="0.3">
      <c r="A620" s="23">
        <v>45093</v>
      </c>
      <c r="B620">
        <v>19.80034065246582</v>
      </c>
      <c r="C620">
        <v>20.061368942260739</v>
      </c>
      <c r="D620">
        <v>69.692123413085938</v>
      </c>
      <c r="E620">
        <v>197.9620666503906</v>
      </c>
      <c r="F620" s="5">
        <f t="shared" si="44"/>
        <v>-7.0044482403599333E-3</v>
      </c>
      <c r="G620" s="5">
        <f t="shared" si="45"/>
        <v>-7.7558793053277113E-3</v>
      </c>
      <c r="H620" s="5">
        <f t="shared" si="46"/>
        <v>3.7685788926911361E-3</v>
      </c>
      <c r="I620" s="5">
        <f t="shared" si="47"/>
        <v>-6.0888084798176754E-3</v>
      </c>
    </row>
    <row r="621" spans="1:9" x14ac:dyDescent="0.3">
      <c r="A621" s="23">
        <v>45097</v>
      </c>
      <c r="B621">
        <v>19.4941520690918</v>
      </c>
      <c r="C621">
        <v>20.71544075012207</v>
      </c>
      <c r="D621">
        <v>68.493759155273438</v>
      </c>
      <c r="E621">
        <v>194.7799072265625</v>
      </c>
      <c r="F621" s="5">
        <f t="shared" si="44"/>
        <v>-1.5584615522674844E-2</v>
      </c>
      <c r="G621" s="5">
        <f t="shared" si="45"/>
        <v>3.2083329570168045E-2</v>
      </c>
      <c r="H621" s="5">
        <f t="shared" si="46"/>
        <v>-1.7344670499474201E-2</v>
      </c>
      <c r="I621" s="5">
        <f t="shared" si="47"/>
        <v>-1.6205189532105455E-2</v>
      </c>
    </row>
    <row r="622" spans="1:9" x14ac:dyDescent="0.3">
      <c r="A622" s="23">
        <v>45098</v>
      </c>
      <c r="B622">
        <v>19.466314315795898</v>
      </c>
      <c r="C622">
        <v>20.94973182678223</v>
      </c>
      <c r="D622">
        <v>68.606101989746094</v>
      </c>
      <c r="E622">
        <v>196.97550964355469</v>
      </c>
      <c r="F622" s="5">
        <f t="shared" si="44"/>
        <v>-1.4290259135103574E-3</v>
      </c>
      <c r="G622" s="5">
        <f t="shared" si="45"/>
        <v>1.1246493493867018E-2</v>
      </c>
      <c r="H622" s="5">
        <f t="shared" si="46"/>
        <v>1.6388471684622011E-3</v>
      </c>
      <c r="I622" s="5">
        <f t="shared" si="47"/>
        <v>1.1209164245509553E-2</v>
      </c>
    </row>
    <row r="623" spans="1:9" x14ac:dyDescent="0.3">
      <c r="A623" s="23">
        <v>45099</v>
      </c>
      <c r="B623">
        <v>19.401363372802731</v>
      </c>
      <c r="C623">
        <v>20.78377723693848</v>
      </c>
      <c r="D623">
        <v>69.092933654785156</v>
      </c>
      <c r="E623">
        <v>196.7046813964844</v>
      </c>
      <c r="F623" s="5">
        <f t="shared" si="44"/>
        <v>-3.342160237728964E-3</v>
      </c>
      <c r="G623" s="5">
        <f t="shared" si="45"/>
        <v>-7.9531037916866863E-3</v>
      </c>
      <c r="H623" s="5">
        <f t="shared" si="46"/>
        <v>7.0709818870497675E-3</v>
      </c>
      <c r="I623" s="5">
        <f t="shared" si="47"/>
        <v>-1.3758796909692712E-3</v>
      </c>
    </row>
    <row r="624" spans="1:9" x14ac:dyDescent="0.3">
      <c r="A624" s="23">
        <v>45100</v>
      </c>
      <c r="B624">
        <v>18.955995559692379</v>
      </c>
      <c r="C624">
        <v>20.198041915893551</v>
      </c>
      <c r="D624">
        <v>66.705574035644531</v>
      </c>
      <c r="E624">
        <v>193.33872985839841</v>
      </c>
      <c r="F624" s="5">
        <f t="shared" si="44"/>
        <v>-2.3223070686111617E-2</v>
      </c>
      <c r="G624" s="5">
        <f t="shared" si="45"/>
        <v>-2.858707701169412E-2</v>
      </c>
      <c r="H624" s="5">
        <f t="shared" si="46"/>
        <v>-3.5163944770693567E-2</v>
      </c>
      <c r="I624" s="5">
        <f t="shared" si="47"/>
        <v>-1.7259797245425083E-2</v>
      </c>
    </row>
    <row r="625" spans="1:9" x14ac:dyDescent="0.3">
      <c r="A625" s="23">
        <v>45103</v>
      </c>
      <c r="B625">
        <v>19.215791702270511</v>
      </c>
      <c r="C625">
        <v>20.285903930664059</v>
      </c>
      <c r="D625">
        <v>68.006919860839844</v>
      </c>
      <c r="E625">
        <v>194.7315368652344</v>
      </c>
      <c r="F625" s="5">
        <f t="shared" si="44"/>
        <v>1.3612155609515343E-2</v>
      </c>
      <c r="G625" s="5">
        <f t="shared" si="45"/>
        <v>4.3405923450384049E-3</v>
      </c>
      <c r="H625" s="5">
        <f t="shared" si="46"/>
        <v>1.9320944477850693E-2</v>
      </c>
      <c r="I625" s="5">
        <f t="shared" si="47"/>
        <v>7.1781484268282694E-3</v>
      </c>
    </row>
    <row r="626" spans="1:9" x14ac:dyDescent="0.3">
      <c r="A626" s="23">
        <v>45104</v>
      </c>
      <c r="B626">
        <v>19.401363372802731</v>
      </c>
      <c r="C626">
        <v>20.56900787353516</v>
      </c>
      <c r="D626">
        <v>68.71844482421875</v>
      </c>
      <c r="E626">
        <v>196.32746887207031</v>
      </c>
      <c r="F626" s="5">
        <f t="shared" si="44"/>
        <v>9.6109150765963831E-3</v>
      </c>
      <c r="G626" s="5">
        <f t="shared" si="45"/>
        <v>1.3859213585479651E-2</v>
      </c>
      <c r="H626" s="5">
        <f t="shared" si="46"/>
        <v>1.0408184148062509E-2</v>
      </c>
      <c r="I626" s="5">
        <f t="shared" si="47"/>
        <v>8.1621486455159195E-3</v>
      </c>
    </row>
    <row r="627" spans="1:9" x14ac:dyDescent="0.3">
      <c r="A627" s="23">
        <v>45105</v>
      </c>
      <c r="B627">
        <v>18.74258995056152</v>
      </c>
      <c r="C627">
        <v>20.373762130737301</v>
      </c>
      <c r="D627">
        <v>66.17193603515625</v>
      </c>
      <c r="E627">
        <v>196.4338684082031</v>
      </c>
      <c r="F627" s="5">
        <f t="shared" si="44"/>
        <v>-3.4544868882009964E-2</v>
      </c>
      <c r="G627" s="5">
        <f t="shared" si="45"/>
        <v>-9.5375678207691595E-3</v>
      </c>
      <c r="H627" s="5">
        <f t="shared" si="46"/>
        <v>-3.776120070697149E-2</v>
      </c>
      <c r="I627" s="5">
        <f t="shared" si="47"/>
        <v>5.4180250771297027E-4</v>
      </c>
    </row>
    <row r="628" spans="1:9" x14ac:dyDescent="0.3">
      <c r="A628" s="23">
        <v>45106</v>
      </c>
      <c r="B628">
        <v>18.955995559692379</v>
      </c>
      <c r="C628">
        <v>21.13521575927734</v>
      </c>
      <c r="D628">
        <v>66.153213500976563</v>
      </c>
      <c r="E628">
        <v>197.9427490234375</v>
      </c>
      <c r="F628" s="5">
        <f t="shared" si="44"/>
        <v>1.1321798195898463E-2</v>
      </c>
      <c r="G628" s="5">
        <f t="shared" si="45"/>
        <v>3.6692739629409749E-2</v>
      </c>
      <c r="H628" s="5">
        <f t="shared" si="46"/>
        <v>-2.8297771618257268E-4</v>
      </c>
      <c r="I628" s="5">
        <f t="shared" si="47"/>
        <v>7.6520154138637409E-3</v>
      </c>
    </row>
    <row r="629" spans="1:9" x14ac:dyDescent="0.3">
      <c r="A629" s="23">
        <v>45107</v>
      </c>
      <c r="B629">
        <v>19.23435020446777</v>
      </c>
      <c r="C629">
        <v>21.144979476928711</v>
      </c>
      <c r="D629">
        <v>67.164337158203125</v>
      </c>
      <c r="E629">
        <v>197.9136962890625</v>
      </c>
      <c r="F629" s="5">
        <f t="shared" si="44"/>
        <v>1.4577483835529684E-2</v>
      </c>
      <c r="G629" s="5">
        <f t="shared" si="45"/>
        <v>4.6185774547092699E-4</v>
      </c>
      <c r="H629" s="5">
        <f t="shared" si="46"/>
        <v>1.5168941226077478E-2</v>
      </c>
      <c r="I629" s="5">
        <f t="shared" si="47"/>
        <v>-1.4678419296282832E-4</v>
      </c>
    </row>
    <row r="630" spans="1:9" x14ac:dyDescent="0.3">
      <c r="A630" s="23">
        <v>45110</v>
      </c>
      <c r="B630">
        <v>19.54981803894043</v>
      </c>
      <c r="C630">
        <v>21.44760894775391</v>
      </c>
      <c r="D630">
        <v>68.175445556640625</v>
      </c>
      <c r="E630">
        <v>199.37425231933591</v>
      </c>
      <c r="F630" s="5">
        <f t="shared" si="44"/>
        <v>1.6268225218996436E-2</v>
      </c>
      <c r="G630" s="5">
        <f t="shared" si="45"/>
        <v>1.4210667856945202E-2</v>
      </c>
      <c r="H630" s="5">
        <f t="shared" si="46"/>
        <v>1.4942054585539738E-2</v>
      </c>
      <c r="I630" s="5">
        <f t="shared" si="47"/>
        <v>7.3526650651915193E-3</v>
      </c>
    </row>
    <row r="631" spans="1:9" x14ac:dyDescent="0.3">
      <c r="A631" s="23">
        <v>45112</v>
      </c>
      <c r="B631">
        <v>19.902402877807621</v>
      </c>
      <c r="C631">
        <v>21.17426872253418</v>
      </c>
      <c r="D631">
        <v>66.359161376953125</v>
      </c>
      <c r="E631">
        <v>197.22698974609381</v>
      </c>
      <c r="F631" s="5">
        <f t="shared" si="44"/>
        <v>1.7874493152580124E-2</v>
      </c>
      <c r="G631" s="5">
        <f t="shared" si="45"/>
        <v>-1.2826463196976298E-2</v>
      </c>
      <c r="H631" s="5">
        <f t="shared" si="46"/>
        <v>-2.7002636430285831E-2</v>
      </c>
      <c r="I631" s="5">
        <f t="shared" si="47"/>
        <v>-1.0828425768022723E-2</v>
      </c>
    </row>
    <row r="632" spans="1:9" x14ac:dyDescent="0.3">
      <c r="A632" s="23">
        <v>45113</v>
      </c>
      <c r="B632">
        <v>19.577655792236332</v>
      </c>
      <c r="C632">
        <v>20.82282638549805</v>
      </c>
      <c r="D632">
        <v>64.599082946777344</v>
      </c>
      <c r="E632">
        <v>195.87286376953119</v>
      </c>
      <c r="F632" s="5">
        <f t="shared" si="44"/>
        <v>-1.6451566739646536E-2</v>
      </c>
      <c r="G632" s="5">
        <f t="shared" si="45"/>
        <v>-1.6736897637276739E-2</v>
      </c>
      <c r="H632" s="5">
        <f t="shared" si="46"/>
        <v>-2.6881612946813672E-2</v>
      </c>
      <c r="I632" s="5">
        <f t="shared" si="47"/>
        <v>-6.8895031153481329E-3</v>
      </c>
    </row>
    <row r="633" spans="1:9" x14ac:dyDescent="0.3">
      <c r="A633" s="23">
        <v>45114</v>
      </c>
      <c r="B633">
        <v>19.568378448486332</v>
      </c>
      <c r="C633">
        <v>21.320699691772461</v>
      </c>
      <c r="D633">
        <v>66.162574768066406</v>
      </c>
      <c r="E633">
        <v>196.1727294921875</v>
      </c>
      <c r="F633" s="5">
        <f t="shared" si="44"/>
        <v>-4.7398640008537447E-4</v>
      </c>
      <c r="G633" s="5">
        <f t="shared" si="45"/>
        <v>2.3628609963323416E-2</v>
      </c>
      <c r="H633" s="5">
        <f t="shared" si="46"/>
        <v>2.3914752433121984E-2</v>
      </c>
      <c r="I633" s="5">
        <f t="shared" si="47"/>
        <v>1.5297495306025395E-3</v>
      </c>
    </row>
    <row r="634" spans="1:9" x14ac:dyDescent="0.3">
      <c r="A634" s="23">
        <v>45117</v>
      </c>
      <c r="B634">
        <v>19.5034294128418</v>
      </c>
      <c r="C634">
        <v>21.252361297607418</v>
      </c>
      <c r="D634">
        <v>66.415351867675781</v>
      </c>
      <c r="E634">
        <v>198.14585876464841</v>
      </c>
      <c r="F634" s="5">
        <f t="shared" si="44"/>
        <v>-3.3246014977538168E-3</v>
      </c>
      <c r="G634" s="5">
        <f t="shared" si="45"/>
        <v>-3.2104082380863541E-3</v>
      </c>
      <c r="H634" s="5">
        <f t="shared" si="46"/>
        <v>3.8132653349798682E-3</v>
      </c>
      <c r="I634" s="5">
        <f t="shared" si="47"/>
        <v>1.0007875864084465E-2</v>
      </c>
    </row>
    <row r="635" spans="1:9" x14ac:dyDescent="0.3">
      <c r="A635" s="23">
        <v>45118</v>
      </c>
      <c r="B635">
        <v>19.856012344360352</v>
      </c>
      <c r="C635">
        <v>21.62332725524902</v>
      </c>
      <c r="D635">
        <v>67.538810729980469</v>
      </c>
      <c r="E635">
        <v>200.0126037597656</v>
      </c>
      <c r="F635" s="5">
        <f t="shared" si="44"/>
        <v>1.7916532724197649E-2</v>
      </c>
      <c r="G635" s="5">
        <f t="shared" si="45"/>
        <v>1.7304688383191873E-2</v>
      </c>
      <c r="H635" s="5">
        <f t="shared" si="46"/>
        <v>1.6774173836307891E-2</v>
      </c>
      <c r="I635" s="5">
        <f t="shared" si="47"/>
        <v>9.3769634403232886E-3</v>
      </c>
    </row>
    <row r="636" spans="1:9" x14ac:dyDescent="0.3">
      <c r="A636" s="23">
        <v>45119</v>
      </c>
      <c r="B636">
        <v>20.032302856445309</v>
      </c>
      <c r="C636">
        <v>20.647102355957031</v>
      </c>
      <c r="D636">
        <v>69.401893615722656</v>
      </c>
      <c r="E636">
        <v>202.07276916503909</v>
      </c>
      <c r="F636" s="5">
        <f t="shared" si="44"/>
        <v>8.8392632795821855E-3</v>
      </c>
      <c r="G636" s="5">
        <f t="shared" si="45"/>
        <v>-4.6197709652065849E-2</v>
      </c>
      <c r="H636" s="5">
        <f t="shared" si="46"/>
        <v>2.7211746247776451E-2</v>
      </c>
      <c r="I636" s="5">
        <f t="shared" si="47"/>
        <v>1.0247492559152587E-2</v>
      </c>
    </row>
    <row r="637" spans="1:9" x14ac:dyDescent="0.3">
      <c r="A637" s="23">
        <v>45120</v>
      </c>
      <c r="B637">
        <v>20.254985809326168</v>
      </c>
      <c r="C637">
        <v>20.744729995727539</v>
      </c>
      <c r="D637">
        <v>72.968879699707031</v>
      </c>
      <c r="E637">
        <v>203.7073974609375</v>
      </c>
      <c r="F637" s="5">
        <f t="shared" si="44"/>
        <v>1.1054862617523885E-2</v>
      </c>
      <c r="G637" s="5">
        <f t="shared" si="45"/>
        <v>4.7172504941947824E-3</v>
      </c>
      <c r="H637" s="5">
        <f t="shared" si="46"/>
        <v>5.0118892101249493E-2</v>
      </c>
      <c r="I637" s="5">
        <f t="shared" si="47"/>
        <v>8.0567621214730715E-3</v>
      </c>
    </row>
    <row r="638" spans="1:9" x14ac:dyDescent="0.3">
      <c r="A638" s="23">
        <v>45121</v>
      </c>
      <c r="B638">
        <v>20.041584014892582</v>
      </c>
      <c r="C638">
        <v>20.364004135131839</v>
      </c>
      <c r="D638">
        <v>71.882858276367188</v>
      </c>
      <c r="E638">
        <v>204.074951171875</v>
      </c>
      <c r="F638" s="5">
        <f t="shared" si="44"/>
        <v>-1.0591660301111918E-2</v>
      </c>
      <c r="G638" s="5">
        <f t="shared" si="45"/>
        <v>-1.8523399208844264E-2</v>
      </c>
      <c r="H638" s="5">
        <f t="shared" si="46"/>
        <v>-1.4995219089001081E-2</v>
      </c>
      <c r="I638" s="5">
        <f t="shared" si="47"/>
        <v>1.8026960299131214E-3</v>
      </c>
    </row>
    <row r="639" spans="1:9" x14ac:dyDescent="0.3">
      <c r="A639" s="23">
        <v>45124</v>
      </c>
      <c r="B639">
        <v>19.83745193481445</v>
      </c>
      <c r="C639">
        <v>20.334712982177731</v>
      </c>
      <c r="D639">
        <v>71.049636840820313</v>
      </c>
      <c r="E639">
        <v>202.98199462890619</v>
      </c>
      <c r="F639" s="5">
        <f t="shared" si="44"/>
        <v>-1.0237652848387431E-2</v>
      </c>
      <c r="G639" s="5">
        <f t="shared" si="45"/>
        <v>-1.4394143150544146E-3</v>
      </c>
      <c r="H639" s="5">
        <f t="shared" si="46"/>
        <v>-1.1659082470365591E-2</v>
      </c>
      <c r="I639" s="5">
        <f t="shared" si="47"/>
        <v>-5.3700553731033645E-3</v>
      </c>
    </row>
    <row r="640" spans="1:9" x14ac:dyDescent="0.3">
      <c r="A640" s="23">
        <v>45125</v>
      </c>
      <c r="B640">
        <v>20.180757522583011</v>
      </c>
      <c r="C640">
        <v>20.920450210571289</v>
      </c>
      <c r="D640">
        <v>71.751808166503906</v>
      </c>
      <c r="E640">
        <v>205.6515197753906</v>
      </c>
      <c r="F640" s="5">
        <f t="shared" si="44"/>
        <v>1.7157889601627629E-2</v>
      </c>
      <c r="G640" s="5">
        <f t="shared" si="45"/>
        <v>2.839773476106084E-2</v>
      </c>
      <c r="H640" s="5">
        <f t="shared" si="46"/>
        <v>9.8343120375331012E-3</v>
      </c>
      <c r="I640" s="5">
        <f t="shared" si="47"/>
        <v>1.3065806056873106E-2</v>
      </c>
    </row>
    <row r="641" spans="1:9" x14ac:dyDescent="0.3">
      <c r="A641" s="23">
        <v>45126</v>
      </c>
      <c r="B641">
        <v>20.505508422851559</v>
      </c>
      <c r="C641">
        <v>21.105930328369141</v>
      </c>
      <c r="D641">
        <v>71.864158630371094</v>
      </c>
      <c r="E641">
        <v>207.22808837890619</v>
      </c>
      <c r="F641" s="5">
        <f t="shared" si="44"/>
        <v>1.5964001098254337E-2</v>
      </c>
      <c r="G641" s="5">
        <f t="shared" si="45"/>
        <v>8.8268996621469527E-3</v>
      </c>
      <c r="H641" s="5">
        <f t="shared" si="46"/>
        <v>1.5645960444664385E-3</v>
      </c>
      <c r="I641" s="5">
        <f t="shared" si="47"/>
        <v>7.6369781163598697E-3</v>
      </c>
    </row>
    <row r="642" spans="1:9" x14ac:dyDescent="0.3">
      <c r="A642" s="23">
        <v>45127</v>
      </c>
      <c r="B642">
        <v>20.254985809326168</v>
      </c>
      <c r="C642">
        <v>21.359746932983398</v>
      </c>
      <c r="D642">
        <v>73.268478393554688</v>
      </c>
      <c r="E642">
        <v>209.6751708984375</v>
      </c>
      <c r="F642" s="5">
        <f t="shared" si="44"/>
        <v>-1.2292577550382858E-2</v>
      </c>
      <c r="G642" s="5">
        <f t="shared" si="45"/>
        <v>1.1954107105933368E-2</v>
      </c>
      <c r="H642" s="5">
        <f t="shared" si="46"/>
        <v>1.9352829548655668E-2</v>
      </c>
      <c r="I642" s="5">
        <f t="shared" si="47"/>
        <v>1.1739465061701896E-2</v>
      </c>
    </row>
    <row r="643" spans="1:9" x14ac:dyDescent="0.3">
      <c r="A643" s="23">
        <v>45128</v>
      </c>
      <c r="B643">
        <v>20.867368698120121</v>
      </c>
      <c r="C643">
        <v>21.457366943359379</v>
      </c>
      <c r="D643">
        <v>73.371467590332031</v>
      </c>
      <c r="E643">
        <v>209.6751708984375</v>
      </c>
      <c r="F643" s="5">
        <f t="shared" si="44"/>
        <v>2.9785656498505217E-2</v>
      </c>
      <c r="G643" s="5">
        <f t="shared" si="45"/>
        <v>4.5598673373437801E-3</v>
      </c>
      <c r="H643" s="5">
        <f t="shared" si="46"/>
        <v>1.404654277794942E-3</v>
      </c>
      <c r="I643" s="5">
        <f t="shared" si="47"/>
        <v>0</v>
      </c>
    </row>
    <row r="644" spans="1:9" x14ac:dyDescent="0.3">
      <c r="A644" s="23">
        <v>45131</v>
      </c>
      <c r="B644">
        <v>20.060138702392582</v>
      </c>
      <c r="C644">
        <v>21.58427810668945</v>
      </c>
      <c r="D644">
        <v>74.307670593261719</v>
      </c>
      <c r="E644">
        <v>209.82994079589841</v>
      </c>
      <c r="F644" s="5">
        <f t="shared" si="44"/>
        <v>-3.9451935665500315E-2</v>
      </c>
      <c r="G644" s="5">
        <f t="shared" si="45"/>
        <v>5.8971505840406287E-3</v>
      </c>
      <c r="H644" s="5">
        <f t="shared" si="46"/>
        <v>1.2679049407759289E-2</v>
      </c>
      <c r="I644" s="5">
        <f t="shared" si="47"/>
        <v>7.3786898022704583E-4</v>
      </c>
    </row>
    <row r="645" spans="1:9" x14ac:dyDescent="0.3">
      <c r="A645" s="23">
        <v>45132</v>
      </c>
      <c r="B645">
        <v>20.292098999023441</v>
      </c>
      <c r="C645">
        <v>21.984529495239261</v>
      </c>
      <c r="D645">
        <v>78.258522033691406</v>
      </c>
      <c r="E645">
        <v>208.48548889160159</v>
      </c>
      <c r="F645" s="5">
        <f t="shared" ref="F645:F708" si="48">LN(B645/B644)</f>
        <v>1.1496901527991064E-2</v>
      </c>
      <c r="G645" s="5">
        <f t="shared" ref="G645:G708" si="49">LN(C645/C644)</f>
        <v>1.8373816995599444E-2</v>
      </c>
      <c r="H645" s="5">
        <f t="shared" ref="H645:H708" si="50">LN(D645/D644)</f>
        <v>5.1803546741292353E-2</v>
      </c>
      <c r="I645" s="5">
        <f t="shared" ref="I645:I708" si="51">LN(E645/E644)</f>
        <v>-6.4279557392318779E-3</v>
      </c>
    </row>
    <row r="646" spans="1:9" x14ac:dyDescent="0.3">
      <c r="A646" s="23">
        <v>45133</v>
      </c>
      <c r="B646">
        <v>20.319938659667969</v>
      </c>
      <c r="C646">
        <v>21.886909484863281</v>
      </c>
      <c r="D646">
        <v>78.661094665527344</v>
      </c>
      <c r="E646">
        <v>230.19972229003909</v>
      </c>
      <c r="F646" s="5">
        <f t="shared" si="48"/>
        <v>1.3710055742213209E-3</v>
      </c>
      <c r="G646" s="5">
        <f t="shared" si="49"/>
        <v>-4.4502835447948795E-3</v>
      </c>
      <c r="H646" s="5">
        <f t="shared" si="50"/>
        <v>5.1309520568980256E-3</v>
      </c>
      <c r="I646" s="5">
        <f t="shared" si="51"/>
        <v>9.9077848726843609E-2</v>
      </c>
    </row>
    <row r="647" spans="1:9" x14ac:dyDescent="0.3">
      <c r="A647" s="23">
        <v>45134</v>
      </c>
      <c r="B647">
        <v>19.83745193481445</v>
      </c>
      <c r="C647">
        <v>21.154739379882809</v>
      </c>
      <c r="D647">
        <v>78.614280700683594</v>
      </c>
      <c r="E647">
        <v>224.49308776855469</v>
      </c>
      <c r="F647" s="5">
        <f t="shared" si="48"/>
        <v>-2.4030941084716591E-2</v>
      </c>
      <c r="G647" s="5">
        <f t="shared" si="49"/>
        <v>-3.4024753142830315E-2</v>
      </c>
      <c r="H647" s="5">
        <f t="shared" si="50"/>
        <v>-5.9531209024044551E-4</v>
      </c>
      <c r="I647" s="5">
        <f t="shared" si="51"/>
        <v>-2.5102372642813828E-2</v>
      </c>
    </row>
    <row r="648" spans="1:9" x14ac:dyDescent="0.3">
      <c r="A648" s="23">
        <v>45135</v>
      </c>
      <c r="B648">
        <v>20.134366989135739</v>
      </c>
      <c r="C648">
        <v>21.066879272460941</v>
      </c>
      <c r="D648">
        <v>79.784553527832031</v>
      </c>
      <c r="E648">
        <v>225.14112854003909</v>
      </c>
      <c r="F648" s="5">
        <f t="shared" si="48"/>
        <v>1.4856492570886531E-2</v>
      </c>
      <c r="G648" s="5">
        <f t="shared" si="49"/>
        <v>-4.1618600634240298E-3</v>
      </c>
      <c r="H648" s="5">
        <f t="shared" si="50"/>
        <v>1.4776549669839222E-2</v>
      </c>
      <c r="I648" s="5">
        <f t="shared" si="51"/>
        <v>2.8825262699826324E-3</v>
      </c>
    </row>
    <row r="649" spans="1:9" x14ac:dyDescent="0.3">
      <c r="A649" s="23">
        <v>45138</v>
      </c>
      <c r="B649">
        <v>20.224124908447269</v>
      </c>
      <c r="C649">
        <v>21.906431198120121</v>
      </c>
      <c r="D649">
        <v>81.862953186035156</v>
      </c>
      <c r="E649">
        <v>224.41569519042969</v>
      </c>
      <c r="F649" s="5">
        <f t="shared" si="48"/>
        <v>4.4480387189883078E-3</v>
      </c>
      <c r="G649" s="5">
        <f t="shared" si="49"/>
        <v>3.9078151245848645E-2</v>
      </c>
      <c r="H649" s="5">
        <f t="shared" si="50"/>
        <v>2.5716625565101552E-2</v>
      </c>
      <c r="I649" s="5">
        <f t="shared" si="51"/>
        <v>-3.2273294096389366E-3</v>
      </c>
    </row>
    <row r="650" spans="1:9" x14ac:dyDescent="0.3">
      <c r="A650" s="23">
        <v>45139</v>
      </c>
      <c r="B650">
        <v>19.644424438476559</v>
      </c>
      <c r="C650">
        <v>21.740476608276371</v>
      </c>
      <c r="D650">
        <v>79.475593566894531</v>
      </c>
      <c r="E650">
        <v>223.91273498535159</v>
      </c>
      <c r="F650" s="5">
        <f t="shared" si="48"/>
        <v>-2.9082639730293014E-2</v>
      </c>
      <c r="G650" s="5">
        <f t="shared" si="49"/>
        <v>-7.6044511702782506E-3</v>
      </c>
      <c r="H650" s="5">
        <f t="shared" si="50"/>
        <v>-2.9596571102805034E-2</v>
      </c>
      <c r="I650" s="5">
        <f t="shared" si="51"/>
        <v>-2.2437141266427709E-3</v>
      </c>
    </row>
    <row r="651" spans="1:9" x14ac:dyDescent="0.3">
      <c r="A651" s="23">
        <v>45140</v>
      </c>
      <c r="B651">
        <v>19.672475814819339</v>
      </c>
      <c r="C651">
        <v>21.203548431396481</v>
      </c>
      <c r="D651">
        <v>76.863548278808594</v>
      </c>
      <c r="E651">
        <v>222.65533447265619</v>
      </c>
      <c r="F651" s="5">
        <f t="shared" si="48"/>
        <v>1.4269375724840195E-3</v>
      </c>
      <c r="G651" s="5">
        <f t="shared" si="49"/>
        <v>-2.5007258045396219E-2</v>
      </c>
      <c r="H651" s="5">
        <f t="shared" si="50"/>
        <v>-3.34182258165278E-2</v>
      </c>
      <c r="I651" s="5">
        <f t="shared" si="51"/>
        <v>-5.6314095057945369E-3</v>
      </c>
    </row>
    <row r="652" spans="1:9" x14ac:dyDescent="0.3">
      <c r="A652" s="23">
        <v>45141</v>
      </c>
      <c r="B652">
        <v>19.30782318115234</v>
      </c>
      <c r="C652">
        <v>21.125455856323239</v>
      </c>
      <c r="D652">
        <v>78.427024841308594</v>
      </c>
      <c r="E652">
        <v>222.35551452636719</v>
      </c>
      <c r="F652" s="5">
        <f t="shared" si="48"/>
        <v>-1.8710132081977034E-2</v>
      </c>
      <c r="G652" s="5">
        <f t="shared" si="49"/>
        <v>-3.6897945031842449E-3</v>
      </c>
      <c r="H652" s="5">
        <f t="shared" si="50"/>
        <v>2.0136823016595341E-2</v>
      </c>
      <c r="I652" s="5">
        <f t="shared" si="51"/>
        <v>-1.347472729387307E-3</v>
      </c>
    </row>
    <row r="653" spans="1:9" x14ac:dyDescent="0.3">
      <c r="A653" s="23">
        <v>45142</v>
      </c>
      <c r="B653">
        <v>18.363470077514648</v>
      </c>
      <c r="C653">
        <v>21.291412353515621</v>
      </c>
      <c r="D653">
        <v>78.530029296875</v>
      </c>
      <c r="E653">
        <v>221.04008483886719</v>
      </c>
      <c r="F653" s="5">
        <f t="shared" si="48"/>
        <v>-5.0146990576979508E-2</v>
      </c>
      <c r="G653" s="5">
        <f t="shared" si="49"/>
        <v>7.8250635188781836E-3</v>
      </c>
      <c r="H653" s="5">
        <f t="shared" si="50"/>
        <v>1.3125178848336814E-3</v>
      </c>
      <c r="I653" s="5">
        <f t="shared" si="51"/>
        <v>-5.933453325283119E-3</v>
      </c>
    </row>
    <row r="654" spans="1:9" x14ac:dyDescent="0.3">
      <c r="A654" s="23">
        <v>45145</v>
      </c>
      <c r="B654">
        <v>18.419570922851559</v>
      </c>
      <c r="C654">
        <v>21.389034271240231</v>
      </c>
      <c r="D654">
        <v>78.69854736328125</v>
      </c>
      <c r="E654">
        <v>222.17173767089841</v>
      </c>
      <c r="F654" s="5">
        <f t="shared" si="48"/>
        <v>3.050367088281668E-3</v>
      </c>
      <c r="G654" s="5">
        <f t="shared" si="49"/>
        <v>4.5745579386230186E-3</v>
      </c>
      <c r="H654" s="5">
        <f t="shared" si="50"/>
        <v>2.1436069004120506E-3</v>
      </c>
      <c r="I654" s="5">
        <f t="shared" si="51"/>
        <v>5.106611483616047E-3</v>
      </c>
    </row>
    <row r="655" spans="1:9" x14ac:dyDescent="0.3">
      <c r="A655" s="23">
        <v>45146</v>
      </c>
      <c r="B655">
        <v>18.344770431518551</v>
      </c>
      <c r="C655">
        <v>21.916194915771481</v>
      </c>
      <c r="D655">
        <v>79.248077392578125</v>
      </c>
      <c r="E655">
        <v>221.1368103027344</v>
      </c>
      <c r="F655" s="5">
        <f t="shared" si="48"/>
        <v>-4.0691926900712251E-3</v>
      </c>
      <c r="G655" s="5">
        <f t="shared" si="49"/>
        <v>2.4347483936964148E-2</v>
      </c>
      <c r="H655" s="5">
        <f t="shared" si="50"/>
        <v>6.958455079399445E-3</v>
      </c>
      <c r="I655" s="5">
        <f t="shared" si="51"/>
        <v>-4.6691147872813697E-3</v>
      </c>
    </row>
    <row r="656" spans="1:9" x14ac:dyDescent="0.3">
      <c r="A656" s="23">
        <v>45147</v>
      </c>
      <c r="B656">
        <v>18.335422515869141</v>
      </c>
      <c r="C656">
        <v>23.204231262207031</v>
      </c>
      <c r="D656">
        <v>79.02069091796875</v>
      </c>
      <c r="E656">
        <v>221.73646545410159</v>
      </c>
      <c r="F656" s="5">
        <f t="shared" si="48"/>
        <v>-5.0969829221974379E-4</v>
      </c>
      <c r="G656" s="5">
        <f t="shared" si="49"/>
        <v>5.7108786631943673E-2</v>
      </c>
      <c r="H656" s="5">
        <f t="shared" si="50"/>
        <v>-2.8734239040236489E-3</v>
      </c>
      <c r="I656" s="5">
        <f t="shared" si="51"/>
        <v>2.7080230424880647E-3</v>
      </c>
    </row>
    <row r="657" spans="1:9" x14ac:dyDescent="0.3">
      <c r="A657" s="23">
        <v>45148</v>
      </c>
      <c r="B657">
        <v>18.335422515869141</v>
      </c>
      <c r="C657">
        <v>22.45981407165527</v>
      </c>
      <c r="D657">
        <v>78.888038635253906</v>
      </c>
      <c r="E657">
        <v>222.7520751953125</v>
      </c>
      <c r="F657" s="5">
        <f t="shared" si="48"/>
        <v>0</v>
      </c>
      <c r="G657" s="5">
        <f t="shared" si="49"/>
        <v>-3.2606972957126307E-2</v>
      </c>
      <c r="H657" s="5">
        <f t="shared" si="50"/>
        <v>-1.6801137504456512E-3</v>
      </c>
      <c r="I657" s="5">
        <f t="shared" si="51"/>
        <v>4.5697983896105287E-3</v>
      </c>
    </row>
    <row r="658" spans="1:9" x14ac:dyDescent="0.3">
      <c r="A658" s="23">
        <v>45149</v>
      </c>
      <c r="B658">
        <v>18.19516754150391</v>
      </c>
      <c r="C658">
        <v>22.352069854736332</v>
      </c>
      <c r="D658">
        <v>77.836326599121094</v>
      </c>
      <c r="E658">
        <v>221.96864318847659</v>
      </c>
      <c r="F658" s="5">
        <f t="shared" si="48"/>
        <v>-7.6788063544142278E-3</v>
      </c>
      <c r="G658" s="5">
        <f t="shared" si="49"/>
        <v>-4.8087433556267805E-3</v>
      </c>
      <c r="H658" s="5">
        <f t="shared" si="50"/>
        <v>-1.3421369700416998E-2</v>
      </c>
      <c r="I658" s="5">
        <f t="shared" si="51"/>
        <v>-3.5232575630857752E-3</v>
      </c>
    </row>
    <row r="659" spans="1:9" x14ac:dyDescent="0.3">
      <c r="A659" s="23">
        <v>45152</v>
      </c>
      <c r="B659">
        <v>17.783769607543949</v>
      </c>
      <c r="C659">
        <v>21.960269927978519</v>
      </c>
      <c r="D659">
        <v>77.362579345703125</v>
      </c>
      <c r="E659">
        <v>222.2684631347656</v>
      </c>
      <c r="F659" s="5">
        <f t="shared" si="48"/>
        <v>-2.2869817591976607E-2</v>
      </c>
      <c r="G659" s="5">
        <f t="shared" si="49"/>
        <v>-1.7684019353533184E-2</v>
      </c>
      <c r="H659" s="5">
        <f t="shared" si="50"/>
        <v>-6.1050523775110308E-3</v>
      </c>
      <c r="I659" s="5">
        <f t="shared" si="51"/>
        <v>1.3498196685705313E-3</v>
      </c>
    </row>
    <row r="660" spans="1:9" x14ac:dyDescent="0.3">
      <c r="A660" s="23">
        <v>45153</v>
      </c>
      <c r="B660">
        <v>16.8300666809082</v>
      </c>
      <c r="C660">
        <v>21.431343078613281</v>
      </c>
      <c r="D660">
        <v>75.94134521484375</v>
      </c>
      <c r="E660">
        <v>218.14808654785159</v>
      </c>
      <c r="F660" s="5">
        <f t="shared" si="48"/>
        <v>-5.5119251315092974E-2</v>
      </c>
      <c r="G660" s="5">
        <f t="shared" si="49"/>
        <v>-2.4380428022695695E-2</v>
      </c>
      <c r="H660" s="5">
        <f t="shared" si="50"/>
        <v>-1.8541923873199865E-2</v>
      </c>
      <c r="I660" s="5">
        <f t="shared" si="51"/>
        <v>-1.8711816402819256E-2</v>
      </c>
    </row>
    <row r="661" spans="1:9" x14ac:dyDescent="0.3">
      <c r="A661" s="23">
        <v>45154</v>
      </c>
      <c r="B661">
        <v>17.21341514587402</v>
      </c>
      <c r="C661">
        <v>21.568477630615231</v>
      </c>
      <c r="D661">
        <v>76.083465576171875</v>
      </c>
      <c r="E661">
        <v>217.2582092285156</v>
      </c>
      <c r="F661" s="5">
        <f t="shared" si="48"/>
        <v>2.2522059936216938E-2</v>
      </c>
      <c r="G661" s="5">
        <f t="shared" si="49"/>
        <v>6.3783994756896603E-3</v>
      </c>
      <c r="H661" s="5">
        <f t="shared" si="50"/>
        <v>1.8697001100073344E-3</v>
      </c>
      <c r="I661" s="5">
        <f t="shared" si="51"/>
        <v>-4.0875778186737176E-3</v>
      </c>
    </row>
    <row r="662" spans="1:9" x14ac:dyDescent="0.3">
      <c r="A662" s="23">
        <v>45155</v>
      </c>
      <c r="B662">
        <v>16.876813888549801</v>
      </c>
      <c r="C662">
        <v>21.744785308837891</v>
      </c>
      <c r="D662">
        <v>75.751846313476563</v>
      </c>
      <c r="E662">
        <v>217.02610778808591</v>
      </c>
      <c r="F662" s="5">
        <f t="shared" si="48"/>
        <v>-1.9748309483883262E-2</v>
      </c>
      <c r="G662" s="5">
        <f t="shared" si="49"/>
        <v>8.1410930520686552E-3</v>
      </c>
      <c r="H662" s="5">
        <f t="shared" si="50"/>
        <v>-4.368151069249801E-3</v>
      </c>
      <c r="I662" s="5">
        <f t="shared" si="51"/>
        <v>-1.0688917533229194E-3</v>
      </c>
    </row>
    <row r="663" spans="1:9" x14ac:dyDescent="0.3">
      <c r="A663" s="23">
        <v>45156</v>
      </c>
      <c r="B663">
        <v>16.839414596557621</v>
      </c>
      <c r="C663">
        <v>21.401962280273441</v>
      </c>
      <c r="D663">
        <v>73.193618774414063</v>
      </c>
      <c r="E663">
        <v>217.87725830078119</v>
      </c>
      <c r="F663" s="5">
        <f t="shared" si="48"/>
        <v>-2.2184751386113469E-3</v>
      </c>
      <c r="G663" s="5">
        <f t="shared" si="49"/>
        <v>-1.5891359709224052E-2</v>
      </c>
      <c r="H663" s="5">
        <f t="shared" si="50"/>
        <v>-3.4354575913347542E-2</v>
      </c>
      <c r="I663" s="5">
        <f t="shared" si="51"/>
        <v>3.9142102166689853E-3</v>
      </c>
    </row>
    <row r="664" spans="1:9" x14ac:dyDescent="0.3">
      <c r="A664" s="23">
        <v>45159</v>
      </c>
      <c r="B664">
        <v>16.745914459228519</v>
      </c>
      <c r="C664">
        <v>21.744785308837891</v>
      </c>
      <c r="D664">
        <v>74.453781127929688</v>
      </c>
      <c r="E664">
        <v>216.62953186035159</v>
      </c>
      <c r="F664" s="5">
        <f t="shared" si="48"/>
        <v>-5.5679298976082621E-3</v>
      </c>
      <c r="G664" s="5">
        <f t="shared" si="49"/>
        <v>1.5891359709224086E-2</v>
      </c>
      <c r="H664" s="5">
        <f t="shared" si="50"/>
        <v>1.707030336660087E-2</v>
      </c>
      <c r="I664" s="5">
        <f t="shared" si="51"/>
        <v>-5.7432007890418869E-3</v>
      </c>
    </row>
    <row r="665" spans="1:9" x14ac:dyDescent="0.3">
      <c r="A665" s="23">
        <v>45160</v>
      </c>
      <c r="B665">
        <v>16.792665481567379</v>
      </c>
      <c r="C665">
        <v>21.764373779296879</v>
      </c>
      <c r="D665">
        <v>75.0601806640625</v>
      </c>
      <c r="E665">
        <v>215.12066650390619</v>
      </c>
      <c r="F665" s="5">
        <f t="shared" si="48"/>
        <v>2.7878969653396539E-3</v>
      </c>
      <c r="G665" s="5">
        <f t="shared" si="49"/>
        <v>9.0042980342577232E-4</v>
      </c>
      <c r="H665" s="5">
        <f t="shared" si="50"/>
        <v>8.1116553116375167E-3</v>
      </c>
      <c r="I665" s="5">
        <f t="shared" si="51"/>
        <v>-6.9895578739241262E-3</v>
      </c>
    </row>
    <row r="666" spans="1:9" x14ac:dyDescent="0.3">
      <c r="A666" s="23">
        <v>45161</v>
      </c>
      <c r="B666">
        <v>17.129262924194339</v>
      </c>
      <c r="C666">
        <v>21.352985382080082</v>
      </c>
      <c r="D666">
        <v>77.144660949707031</v>
      </c>
      <c r="E666">
        <v>215.8170471191406</v>
      </c>
      <c r="F666" s="5">
        <f t="shared" si="48"/>
        <v>1.9846070447397755E-2</v>
      </c>
      <c r="G666" s="5">
        <f t="shared" si="49"/>
        <v>-1.90828422349281E-2</v>
      </c>
      <c r="H666" s="5">
        <f t="shared" si="50"/>
        <v>2.7392172278421688E-2</v>
      </c>
      <c r="I666" s="5">
        <f t="shared" si="51"/>
        <v>3.2319344507775768E-3</v>
      </c>
    </row>
    <row r="667" spans="1:9" x14ac:dyDescent="0.3">
      <c r="A667" s="23">
        <v>45162</v>
      </c>
      <c r="B667">
        <v>16.56826210021973</v>
      </c>
      <c r="C667">
        <v>21.039548873901371</v>
      </c>
      <c r="D667">
        <v>74.775924682617188</v>
      </c>
      <c r="E667">
        <v>215.22705078125</v>
      </c>
      <c r="F667" s="5">
        <f t="shared" si="48"/>
        <v>-3.3299339416591002E-2</v>
      </c>
      <c r="G667" s="5">
        <f t="shared" si="49"/>
        <v>-1.4787614156504756E-2</v>
      </c>
      <c r="H667" s="5">
        <f t="shared" si="50"/>
        <v>-3.118640227130972E-2</v>
      </c>
      <c r="I667" s="5">
        <f t="shared" si="51"/>
        <v>-2.7375236511479519E-3</v>
      </c>
    </row>
    <row r="668" spans="1:9" x14ac:dyDescent="0.3">
      <c r="A668" s="23">
        <v>45163</v>
      </c>
      <c r="B668">
        <v>16.886165618896481</v>
      </c>
      <c r="C668">
        <v>20.980777740478519</v>
      </c>
      <c r="D668">
        <v>73.705268859863281</v>
      </c>
      <c r="E668">
        <v>216.8326416015625</v>
      </c>
      <c r="F668" s="5">
        <f t="shared" si="48"/>
        <v>1.9005740625174641E-2</v>
      </c>
      <c r="G668" s="5">
        <f t="shared" si="49"/>
        <v>-2.7972734379047583E-3</v>
      </c>
      <c r="H668" s="5">
        <f t="shared" si="50"/>
        <v>-1.4421683363891236E-2</v>
      </c>
      <c r="I668" s="5">
        <f t="shared" si="51"/>
        <v>7.4322980808234291E-3</v>
      </c>
    </row>
    <row r="669" spans="1:9" x14ac:dyDescent="0.3">
      <c r="A669" s="23">
        <v>45166</v>
      </c>
      <c r="B669">
        <v>16.755264282226559</v>
      </c>
      <c r="C669">
        <v>21.225650787353519</v>
      </c>
      <c r="D669">
        <v>74.832786560058594</v>
      </c>
      <c r="E669">
        <v>217.18084716796881</v>
      </c>
      <c r="F669" s="5">
        <f t="shared" si="48"/>
        <v>-7.7821898591379727E-3</v>
      </c>
      <c r="G669" s="5">
        <f t="shared" si="49"/>
        <v>1.1603720239535516E-2</v>
      </c>
      <c r="H669" s="5">
        <f t="shared" si="50"/>
        <v>1.5181824664582608E-2</v>
      </c>
      <c r="I669" s="5">
        <f t="shared" si="51"/>
        <v>1.6045844201922508E-3</v>
      </c>
    </row>
    <row r="670" spans="1:9" x14ac:dyDescent="0.3">
      <c r="A670" s="23">
        <v>45167</v>
      </c>
      <c r="B670">
        <v>17.02641677856445</v>
      </c>
      <c r="C670">
        <v>21.34318923950195</v>
      </c>
      <c r="D670">
        <v>76.291915893554688</v>
      </c>
      <c r="E670">
        <v>216.11689758300781</v>
      </c>
      <c r="F670" s="5">
        <f t="shared" si="48"/>
        <v>1.6053571710219611E-2</v>
      </c>
      <c r="G670" s="5">
        <f t="shared" si="49"/>
        <v>5.5222905193329803E-3</v>
      </c>
      <c r="H670" s="5">
        <f t="shared" si="50"/>
        <v>1.9310869145058012E-2</v>
      </c>
      <c r="I670" s="5">
        <f t="shared" si="51"/>
        <v>-4.9109497391092178E-3</v>
      </c>
    </row>
    <row r="671" spans="1:9" x14ac:dyDescent="0.3">
      <c r="A671" s="23">
        <v>45168</v>
      </c>
      <c r="B671">
        <v>17.035764694213871</v>
      </c>
      <c r="C671">
        <v>21.46073150634766</v>
      </c>
      <c r="D671">
        <v>76.803558349609375</v>
      </c>
      <c r="E671">
        <v>216.84657287597659</v>
      </c>
      <c r="F671" s="5">
        <f t="shared" si="48"/>
        <v>5.4887358823886329E-4</v>
      </c>
      <c r="G671" s="5">
        <f t="shared" si="49"/>
        <v>5.492139984168822E-3</v>
      </c>
      <c r="H671" s="5">
        <f t="shared" si="50"/>
        <v>6.6839906720433887E-3</v>
      </c>
      <c r="I671" s="5">
        <f t="shared" si="51"/>
        <v>3.3706122274787917E-3</v>
      </c>
    </row>
    <row r="672" spans="1:9" x14ac:dyDescent="0.3">
      <c r="A672" s="23">
        <v>45169</v>
      </c>
      <c r="B672">
        <v>16.764614105224609</v>
      </c>
      <c r="C672">
        <v>21.137496948242191</v>
      </c>
      <c r="D672">
        <v>76.424568176269531</v>
      </c>
      <c r="E672">
        <v>214.5894775390625</v>
      </c>
      <c r="F672" s="5">
        <f t="shared" si="48"/>
        <v>-1.6044577926002012E-2</v>
      </c>
      <c r="G672" s="5">
        <f t="shared" si="49"/>
        <v>-1.5176253742065E-2</v>
      </c>
      <c r="H672" s="5">
        <f t="shared" si="50"/>
        <v>-4.9467542907220387E-3</v>
      </c>
      <c r="I672" s="5">
        <f t="shared" si="51"/>
        <v>-1.0463269942053646E-2</v>
      </c>
    </row>
    <row r="673" spans="1:9" x14ac:dyDescent="0.3">
      <c r="A673" s="23">
        <v>45170</v>
      </c>
      <c r="B673">
        <v>16.727212905883789</v>
      </c>
      <c r="C673">
        <v>21.881912231445309</v>
      </c>
      <c r="D673">
        <v>77.826850891113281</v>
      </c>
      <c r="E673">
        <v>215.0369873046875</v>
      </c>
      <c r="F673" s="5">
        <f t="shared" si="48"/>
        <v>-2.2334532467173699E-3</v>
      </c>
      <c r="G673" s="5">
        <f t="shared" si="49"/>
        <v>3.4611800205075996E-2</v>
      </c>
      <c r="H673" s="5">
        <f t="shared" si="50"/>
        <v>1.8182281310023272E-2</v>
      </c>
      <c r="I673" s="5">
        <f t="shared" si="51"/>
        <v>2.0832512151443398E-3</v>
      </c>
    </row>
    <row r="674" spans="1:9" x14ac:dyDescent="0.3">
      <c r="A674" s="23">
        <v>45174</v>
      </c>
      <c r="B674">
        <v>16.306463241577148</v>
      </c>
      <c r="C674">
        <v>21.921091079711911</v>
      </c>
      <c r="D674">
        <v>75.135986328125</v>
      </c>
      <c r="E674">
        <v>209.86125183105469</v>
      </c>
      <c r="F674" s="5">
        <f t="shared" si="48"/>
        <v>-2.5475361417091395E-2</v>
      </c>
      <c r="G674" s="5">
        <f t="shared" si="49"/>
        <v>1.7888663220704732E-3</v>
      </c>
      <c r="H674" s="5">
        <f t="shared" si="50"/>
        <v>-3.5186875972957214E-2</v>
      </c>
      <c r="I674" s="5">
        <f t="shared" si="51"/>
        <v>-2.4363440517853774E-2</v>
      </c>
    </row>
    <row r="675" spans="1:9" x14ac:dyDescent="0.3">
      <c r="A675" s="23">
        <v>45175</v>
      </c>
      <c r="B675">
        <v>16.297111511230469</v>
      </c>
      <c r="C675">
        <v>21.450935363769531</v>
      </c>
      <c r="D675">
        <v>75.401268005371094</v>
      </c>
      <c r="E675">
        <v>207.05934143066409</v>
      </c>
      <c r="F675" s="5">
        <f t="shared" si="48"/>
        <v>-5.7366289887194504E-4</v>
      </c>
      <c r="G675" s="5">
        <f t="shared" si="49"/>
        <v>-2.1680985249532898E-2</v>
      </c>
      <c r="H675" s="5">
        <f t="shared" si="50"/>
        <v>3.5244691160169514E-3</v>
      </c>
      <c r="I675" s="5">
        <f t="shared" si="51"/>
        <v>-1.3441181028514623E-2</v>
      </c>
    </row>
    <row r="676" spans="1:9" x14ac:dyDescent="0.3">
      <c r="A676" s="23">
        <v>45176</v>
      </c>
      <c r="B676">
        <v>15.88571071624756</v>
      </c>
      <c r="C676">
        <v>21.274625778198239</v>
      </c>
      <c r="D676">
        <v>74.377983093261719</v>
      </c>
      <c r="E676">
        <v>204.86064147949219</v>
      </c>
      <c r="F676" s="5">
        <f t="shared" si="48"/>
        <v>-2.5567876145073217E-2</v>
      </c>
      <c r="G676" s="5">
        <f t="shared" si="49"/>
        <v>-8.253166565000707E-3</v>
      </c>
      <c r="H676" s="5">
        <f t="shared" si="50"/>
        <v>-1.3664120041446381E-2</v>
      </c>
      <c r="I676" s="5">
        <f t="shared" si="51"/>
        <v>-1.0675475450243721E-2</v>
      </c>
    </row>
    <row r="677" spans="1:9" x14ac:dyDescent="0.3">
      <c r="A677" s="23">
        <v>45177</v>
      </c>
      <c r="B677">
        <v>16.147512435913089</v>
      </c>
      <c r="C677">
        <v>21.637039184570309</v>
      </c>
      <c r="D677">
        <v>74.586433410644531</v>
      </c>
      <c r="E677">
        <v>206.05726623535159</v>
      </c>
      <c r="F677" s="5">
        <f t="shared" si="48"/>
        <v>1.6346001004492874E-2</v>
      </c>
      <c r="G677" s="5">
        <f t="shared" si="49"/>
        <v>1.6891538641134091E-2</v>
      </c>
      <c r="H677" s="5">
        <f t="shared" si="50"/>
        <v>2.7986610270064462E-3</v>
      </c>
      <c r="I677" s="5">
        <f t="shared" si="51"/>
        <v>5.8241712806735282E-3</v>
      </c>
    </row>
    <row r="678" spans="1:9" x14ac:dyDescent="0.3">
      <c r="A678" s="23">
        <v>45180</v>
      </c>
      <c r="B678">
        <v>16.119461059570309</v>
      </c>
      <c r="C678">
        <v>21.431343078613281</v>
      </c>
      <c r="D678">
        <v>76.178215026855469</v>
      </c>
      <c r="E678">
        <v>205.87242126464841</v>
      </c>
      <c r="F678" s="5">
        <f t="shared" si="48"/>
        <v>-1.7387055785410587E-3</v>
      </c>
      <c r="G678" s="5">
        <f t="shared" si="49"/>
        <v>-9.5521428565658335E-3</v>
      </c>
      <c r="H678" s="5">
        <f t="shared" si="50"/>
        <v>2.1116896876236791E-2</v>
      </c>
      <c r="I678" s="5">
        <f t="shared" si="51"/>
        <v>-8.9745890485189183E-4</v>
      </c>
    </row>
    <row r="679" spans="1:9" x14ac:dyDescent="0.3">
      <c r="A679" s="23">
        <v>45181</v>
      </c>
      <c r="B679">
        <v>15.923111915588381</v>
      </c>
      <c r="C679">
        <v>22.126787185668949</v>
      </c>
      <c r="D679">
        <v>75.126502990722656</v>
      </c>
      <c r="E679">
        <v>208.07112121582031</v>
      </c>
      <c r="F679" s="5">
        <f t="shared" si="48"/>
        <v>-1.2255670091693302E-2</v>
      </c>
      <c r="G679" s="5">
        <f t="shared" si="49"/>
        <v>3.1934484039734617E-2</v>
      </c>
      <c r="H679" s="5">
        <f t="shared" si="50"/>
        <v>-1.390213059433865E-2</v>
      </c>
      <c r="I679" s="5">
        <f t="shared" si="51"/>
        <v>1.0623287493143629E-2</v>
      </c>
    </row>
    <row r="680" spans="1:9" x14ac:dyDescent="0.3">
      <c r="A680" s="23">
        <v>45182</v>
      </c>
      <c r="B680">
        <v>15.88571071624756</v>
      </c>
      <c r="C680">
        <v>22.734073638916019</v>
      </c>
      <c r="D680">
        <v>74.254814147949219</v>
      </c>
      <c r="E680">
        <v>206.3783264160156</v>
      </c>
      <c r="F680" s="5">
        <f t="shared" si="48"/>
        <v>-2.3516253342584495E-3</v>
      </c>
      <c r="G680" s="5">
        <f t="shared" si="49"/>
        <v>2.7075876027662316E-2</v>
      </c>
      <c r="H680" s="5">
        <f t="shared" si="50"/>
        <v>-1.1670786596927517E-2</v>
      </c>
      <c r="I680" s="5">
        <f t="shared" si="51"/>
        <v>-8.168929759786496E-3</v>
      </c>
    </row>
    <row r="681" spans="1:9" x14ac:dyDescent="0.3">
      <c r="A681" s="23">
        <v>45183</v>
      </c>
      <c r="B681">
        <v>16.259712219238281</v>
      </c>
      <c r="C681">
        <v>23.693977355957031</v>
      </c>
      <c r="D681">
        <v>75.998191833496094</v>
      </c>
      <c r="E681">
        <v>209.85150146484381</v>
      </c>
      <c r="F681" s="5">
        <f t="shared" si="48"/>
        <v>2.3270397204711114E-2</v>
      </c>
      <c r="G681" s="5">
        <f t="shared" si="49"/>
        <v>4.1356055432525622E-2</v>
      </c>
      <c r="H681" s="5">
        <f t="shared" si="50"/>
        <v>2.3206935748381782E-2</v>
      </c>
      <c r="I681" s="5">
        <f t="shared" si="51"/>
        <v>1.6689124277893892E-2</v>
      </c>
    </row>
    <row r="682" spans="1:9" x14ac:dyDescent="0.3">
      <c r="A682" s="23">
        <v>45184</v>
      </c>
      <c r="B682">
        <v>16.119461059570309</v>
      </c>
      <c r="C682">
        <v>23.517667770385739</v>
      </c>
      <c r="D682">
        <v>75.581291198730469</v>
      </c>
      <c r="E682">
        <v>207.53607177734381</v>
      </c>
      <c r="F682" s="5">
        <f t="shared" si="48"/>
        <v>-8.6631017787592128E-3</v>
      </c>
      <c r="G682" s="5">
        <f t="shared" si="49"/>
        <v>-7.468937153883139E-3</v>
      </c>
      <c r="H682" s="5">
        <f t="shared" si="50"/>
        <v>-5.5007666955361502E-3</v>
      </c>
      <c r="I682" s="5">
        <f t="shared" si="51"/>
        <v>-1.1094980244103048E-2</v>
      </c>
    </row>
    <row r="683" spans="1:9" x14ac:dyDescent="0.3">
      <c r="A683" s="23">
        <v>45187</v>
      </c>
      <c r="B683">
        <v>15.96986103057861</v>
      </c>
      <c r="C683">
        <v>23.507875442504879</v>
      </c>
      <c r="D683">
        <v>75.477073669433594</v>
      </c>
      <c r="E683">
        <v>207.3706359863281</v>
      </c>
      <c r="F683" s="5">
        <f t="shared" si="48"/>
        <v>-9.3240432062982551E-3</v>
      </c>
      <c r="G683" s="5">
        <f t="shared" si="49"/>
        <v>-4.1646847025518079E-4</v>
      </c>
      <c r="H683" s="5">
        <f t="shared" si="50"/>
        <v>-1.3798315098023247E-3</v>
      </c>
      <c r="I683" s="5">
        <f t="shared" si="51"/>
        <v>-7.9746023232412061E-4</v>
      </c>
    </row>
    <row r="684" spans="1:9" x14ac:dyDescent="0.3">
      <c r="A684" s="23">
        <v>45188</v>
      </c>
      <c r="B684">
        <v>15.67066097259521</v>
      </c>
      <c r="C684">
        <v>23.40992546081543</v>
      </c>
      <c r="D684">
        <v>74.377983093261719</v>
      </c>
      <c r="E684">
        <v>206.02809143066409</v>
      </c>
      <c r="F684" s="5">
        <f t="shared" si="48"/>
        <v>-1.8913024040315914E-2</v>
      </c>
      <c r="G684" s="5">
        <f t="shared" si="49"/>
        <v>-4.1753927979475995E-3</v>
      </c>
      <c r="H684" s="5">
        <f t="shared" si="50"/>
        <v>-1.4668978255020285E-2</v>
      </c>
      <c r="I684" s="5">
        <f t="shared" si="51"/>
        <v>-6.4951785600068854E-3</v>
      </c>
    </row>
    <row r="685" spans="1:9" x14ac:dyDescent="0.3">
      <c r="A685" s="23">
        <v>45189</v>
      </c>
      <c r="B685">
        <v>15.698710441589361</v>
      </c>
      <c r="C685">
        <v>22.969150543212891</v>
      </c>
      <c r="D685">
        <v>73.790534973144531</v>
      </c>
      <c r="E685">
        <v>207.20526123046881</v>
      </c>
      <c r="F685" s="5">
        <f t="shared" si="48"/>
        <v>1.7883352585754487E-3</v>
      </c>
      <c r="G685" s="5">
        <f t="shared" si="49"/>
        <v>-1.900806254609709E-2</v>
      </c>
      <c r="H685" s="5">
        <f t="shared" si="50"/>
        <v>-7.9295008934516659E-3</v>
      </c>
      <c r="I685" s="5">
        <f t="shared" si="51"/>
        <v>5.6973764410652075E-3</v>
      </c>
    </row>
    <row r="686" spans="1:9" x14ac:dyDescent="0.3">
      <c r="A686" s="23">
        <v>45190</v>
      </c>
      <c r="B686">
        <v>15.36210823059082</v>
      </c>
      <c r="C686">
        <v>22.675300598144531</v>
      </c>
      <c r="D686">
        <v>72.009262084960938</v>
      </c>
      <c r="E686">
        <v>205.66810607910159</v>
      </c>
      <c r="F686" s="5">
        <f t="shared" si="48"/>
        <v>-2.1674598605677834E-2</v>
      </c>
      <c r="G686" s="5">
        <f t="shared" si="49"/>
        <v>-1.2875782154780982E-2</v>
      </c>
      <c r="H686" s="5">
        <f t="shared" si="50"/>
        <v>-2.4435720173436263E-2</v>
      </c>
      <c r="I686" s="5">
        <f t="shared" si="51"/>
        <v>-7.4461681252457126E-3</v>
      </c>
    </row>
    <row r="687" spans="1:9" x14ac:dyDescent="0.3">
      <c r="A687" s="23">
        <v>45191</v>
      </c>
      <c r="B687">
        <v>14.92265701293945</v>
      </c>
      <c r="C687">
        <v>22.52838134765625</v>
      </c>
      <c r="D687">
        <v>70.805946350097656</v>
      </c>
      <c r="E687">
        <v>203.5666809082031</v>
      </c>
      <c r="F687" s="5">
        <f t="shared" si="48"/>
        <v>-2.9023309999011891E-2</v>
      </c>
      <c r="G687" s="5">
        <f t="shared" si="49"/>
        <v>-6.5003451708738275E-3</v>
      </c>
      <c r="H687" s="5">
        <f t="shared" si="50"/>
        <v>-1.6851765642923656E-2</v>
      </c>
      <c r="I687" s="5">
        <f t="shared" si="51"/>
        <v>-1.027011245561405E-2</v>
      </c>
    </row>
    <row r="688" spans="1:9" x14ac:dyDescent="0.3">
      <c r="A688" s="23">
        <v>45194</v>
      </c>
      <c r="B688">
        <v>15.18445873260498</v>
      </c>
      <c r="C688">
        <v>23.302181243896481</v>
      </c>
      <c r="D688">
        <v>70.588027954101563</v>
      </c>
      <c r="E688">
        <v>202.8272705078125</v>
      </c>
      <c r="F688" s="5">
        <f t="shared" si="48"/>
        <v>1.7391790091795718E-2</v>
      </c>
      <c r="G688" s="5">
        <f t="shared" si="49"/>
        <v>3.377106425638516E-2</v>
      </c>
      <c r="H688" s="5">
        <f t="shared" si="50"/>
        <v>-3.082430769942331E-3</v>
      </c>
      <c r="I688" s="5">
        <f t="shared" si="51"/>
        <v>-3.6388888846568225E-3</v>
      </c>
    </row>
    <row r="689" spans="1:9" x14ac:dyDescent="0.3">
      <c r="A689" s="23">
        <v>45195</v>
      </c>
      <c r="B689">
        <v>14.82915687561035</v>
      </c>
      <c r="C689">
        <v>22.89079666137695</v>
      </c>
      <c r="D689">
        <v>68.844642639160156</v>
      </c>
      <c r="E689">
        <v>199.28594970703119</v>
      </c>
      <c r="F689" s="5">
        <f t="shared" si="48"/>
        <v>-2.367715107821064E-2</v>
      </c>
      <c r="G689" s="5">
        <f t="shared" si="49"/>
        <v>-1.7812034544398968E-2</v>
      </c>
      <c r="H689" s="5">
        <f t="shared" si="50"/>
        <v>-2.5008144318909877E-2</v>
      </c>
      <c r="I689" s="5">
        <f t="shared" si="51"/>
        <v>-1.7614006111321676E-2</v>
      </c>
    </row>
    <row r="690" spans="1:9" x14ac:dyDescent="0.3">
      <c r="A690" s="23">
        <v>45196</v>
      </c>
      <c r="B690">
        <v>14.894607543945311</v>
      </c>
      <c r="C690">
        <v>24.04659461975098</v>
      </c>
      <c r="D690">
        <v>68.977287292480469</v>
      </c>
      <c r="E690">
        <v>196.91212463378909</v>
      </c>
      <c r="F690" s="5">
        <f t="shared" si="48"/>
        <v>4.4039357326219287E-3</v>
      </c>
      <c r="G690" s="5">
        <f t="shared" si="49"/>
        <v>4.9258453410318863E-2</v>
      </c>
      <c r="H690" s="5">
        <f t="shared" si="50"/>
        <v>1.9248706550771672E-3</v>
      </c>
      <c r="I690" s="5">
        <f t="shared" si="51"/>
        <v>-1.1983165153715815E-2</v>
      </c>
    </row>
    <row r="691" spans="1:9" x14ac:dyDescent="0.3">
      <c r="A691" s="23">
        <v>45197</v>
      </c>
      <c r="B691">
        <v>13.9128532409668</v>
      </c>
      <c r="C691">
        <v>25.13383865356445</v>
      </c>
      <c r="D691">
        <v>71.061767578125</v>
      </c>
      <c r="E691">
        <v>198.57575988769531</v>
      </c>
      <c r="F691" s="5">
        <f t="shared" si="48"/>
        <v>-6.8186131178296902E-2</v>
      </c>
      <c r="G691" s="5">
        <f t="shared" si="49"/>
        <v>4.4221701049392603E-2</v>
      </c>
      <c r="H691" s="5">
        <f t="shared" si="50"/>
        <v>2.9772183994573497E-2</v>
      </c>
      <c r="I691" s="5">
        <f t="shared" si="51"/>
        <v>8.4131278442708714E-3</v>
      </c>
    </row>
    <row r="692" spans="1:9" x14ac:dyDescent="0.3">
      <c r="A692" s="23">
        <v>45198</v>
      </c>
      <c r="B692">
        <v>14.21205520629883</v>
      </c>
      <c r="C692">
        <v>25.45706939697266</v>
      </c>
      <c r="D692">
        <v>71.3365478515625</v>
      </c>
      <c r="E692">
        <v>198.1087951660156</v>
      </c>
      <c r="F692" s="5">
        <f t="shared" si="48"/>
        <v>2.1277456170465264E-2</v>
      </c>
      <c r="G692" s="5">
        <f t="shared" si="49"/>
        <v>1.2778388613253861E-2</v>
      </c>
      <c r="H692" s="5">
        <f t="shared" si="50"/>
        <v>3.8593239486733161E-3</v>
      </c>
      <c r="I692" s="5">
        <f t="shared" si="51"/>
        <v>-2.3543388893061887E-3</v>
      </c>
    </row>
    <row r="693" spans="1:9" x14ac:dyDescent="0.3">
      <c r="A693" s="23">
        <v>45201</v>
      </c>
      <c r="B693">
        <v>13.239649772644039</v>
      </c>
      <c r="C693">
        <v>24.83998870849609</v>
      </c>
      <c r="D693">
        <v>70.06689453125</v>
      </c>
      <c r="E693">
        <v>197.1456298828125</v>
      </c>
      <c r="F693" s="5">
        <f t="shared" si="48"/>
        <v>-7.0874464694317518E-2</v>
      </c>
      <c r="G693" s="5">
        <f t="shared" si="49"/>
        <v>-2.4538677840653438E-2</v>
      </c>
      <c r="H693" s="5">
        <f t="shared" si="50"/>
        <v>-1.7958366797543594E-2</v>
      </c>
      <c r="I693" s="5">
        <f t="shared" si="51"/>
        <v>-4.8736567063153444E-3</v>
      </c>
    </row>
    <row r="694" spans="1:9" x14ac:dyDescent="0.3">
      <c r="A694" s="23">
        <v>45202</v>
      </c>
      <c r="B694">
        <v>12.659946441650391</v>
      </c>
      <c r="C694">
        <v>24.154338836669918</v>
      </c>
      <c r="D694">
        <v>69.612106323242188</v>
      </c>
      <c r="E694">
        <v>198.25471496582031</v>
      </c>
      <c r="F694" s="5">
        <f t="shared" si="48"/>
        <v>-4.4772911752043787E-2</v>
      </c>
      <c r="G694" s="5">
        <f t="shared" si="49"/>
        <v>-2.7990776560562376E-2</v>
      </c>
      <c r="H694" s="5">
        <f t="shared" si="50"/>
        <v>-6.5119282403260257E-3</v>
      </c>
      <c r="I694" s="5">
        <f t="shared" si="51"/>
        <v>5.6099495418914973E-3</v>
      </c>
    </row>
    <row r="695" spans="1:9" x14ac:dyDescent="0.3">
      <c r="A695" s="23">
        <v>45203</v>
      </c>
      <c r="B695">
        <v>12.3420467376709</v>
      </c>
      <c r="C695">
        <v>23.302181243896481</v>
      </c>
      <c r="D695">
        <v>69.488929748535156</v>
      </c>
      <c r="E695">
        <v>196.7856750488281</v>
      </c>
      <c r="F695" s="5">
        <f t="shared" si="48"/>
        <v>-2.5431319418196697E-2</v>
      </c>
      <c r="G695" s="5">
        <f t="shared" si="49"/>
        <v>-3.5917054127350648E-2</v>
      </c>
      <c r="H695" s="5">
        <f t="shared" si="50"/>
        <v>-1.7710379502783508E-3</v>
      </c>
      <c r="I695" s="5">
        <f t="shared" si="51"/>
        <v>-7.4374505790437547E-3</v>
      </c>
    </row>
    <row r="696" spans="1:9" x14ac:dyDescent="0.3">
      <c r="A696" s="23">
        <v>45204</v>
      </c>
      <c r="B696">
        <v>11.79039478302002</v>
      </c>
      <c r="C696">
        <v>23.419719696044918</v>
      </c>
      <c r="D696">
        <v>67.925567626953125</v>
      </c>
      <c r="E696">
        <v>195.1998596191406</v>
      </c>
      <c r="F696" s="5">
        <f t="shared" si="48"/>
        <v>-4.5726668217966872E-2</v>
      </c>
      <c r="G696" s="5">
        <f t="shared" si="49"/>
        <v>5.0314177181357139E-3</v>
      </c>
      <c r="H696" s="5">
        <f t="shared" si="50"/>
        <v>-2.275494374032783E-2</v>
      </c>
      <c r="I696" s="5">
        <f t="shared" si="51"/>
        <v>-8.0912377683462419E-3</v>
      </c>
    </row>
    <row r="697" spans="1:9" x14ac:dyDescent="0.3">
      <c r="A697" s="23">
        <v>45205</v>
      </c>
      <c r="B697">
        <v>11.640793800354</v>
      </c>
      <c r="C697">
        <v>23.929058074951168</v>
      </c>
      <c r="D697">
        <v>70.047950744628906</v>
      </c>
      <c r="E697">
        <v>196.97050476074219</v>
      </c>
      <c r="F697" s="5">
        <f t="shared" si="48"/>
        <v>-1.2769562668813458E-2</v>
      </c>
      <c r="G697" s="5">
        <f t="shared" si="49"/>
        <v>2.1515149937653553E-2</v>
      </c>
      <c r="H697" s="5">
        <f t="shared" si="50"/>
        <v>3.0767506224612211E-2</v>
      </c>
      <c r="I697" s="5">
        <f t="shared" si="51"/>
        <v>9.0300406873427622E-3</v>
      </c>
    </row>
    <row r="698" spans="1:9" x14ac:dyDescent="0.3">
      <c r="A698" s="23">
        <v>45208</v>
      </c>
      <c r="B698">
        <v>11.8558464050293</v>
      </c>
      <c r="C698">
        <v>25.026090621948239</v>
      </c>
      <c r="D698">
        <v>70.284828186035156</v>
      </c>
      <c r="E698">
        <v>198.76060485839841</v>
      </c>
      <c r="F698" s="5">
        <f t="shared" si="48"/>
        <v>1.830547754366783E-2</v>
      </c>
      <c r="G698" s="5">
        <f t="shared" si="49"/>
        <v>4.4825366084629802E-2</v>
      </c>
      <c r="H698" s="5">
        <f t="shared" si="50"/>
        <v>3.3759420740508955E-3</v>
      </c>
      <c r="I698" s="5">
        <f t="shared" si="51"/>
        <v>9.0471143872333966E-3</v>
      </c>
    </row>
    <row r="699" spans="1:9" x14ac:dyDescent="0.3">
      <c r="A699" s="23">
        <v>45209</v>
      </c>
      <c r="B699">
        <v>12.155046463012701</v>
      </c>
      <c r="C699">
        <v>25.55501747131348</v>
      </c>
      <c r="D699">
        <v>71.260734558105469</v>
      </c>
      <c r="E699">
        <v>200.7550354003906</v>
      </c>
      <c r="F699" s="5">
        <f t="shared" si="48"/>
        <v>2.4923316875563806E-2</v>
      </c>
      <c r="G699" s="5">
        <f t="shared" si="49"/>
        <v>2.0914770346684357E-2</v>
      </c>
      <c r="H699" s="5">
        <f t="shared" si="50"/>
        <v>1.3789508016981493E-2</v>
      </c>
      <c r="I699" s="5">
        <f t="shared" si="51"/>
        <v>9.9843255641530633E-3</v>
      </c>
    </row>
    <row r="700" spans="1:9" x14ac:dyDescent="0.3">
      <c r="A700" s="23">
        <v>45210</v>
      </c>
      <c r="B700">
        <v>12.519698143005369</v>
      </c>
      <c r="C700">
        <v>25.3591194152832</v>
      </c>
      <c r="D700">
        <v>70.426948547363281</v>
      </c>
      <c r="E700">
        <v>203.8001708984375</v>
      </c>
      <c r="F700" s="5">
        <f t="shared" si="48"/>
        <v>2.9558825093716101E-2</v>
      </c>
      <c r="G700" s="5">
        <f t="shared" si="49"/>
        <v>-7.6952703009230509E-3</v>
      </c>
      <c r="H700" s="5">
        <f t="shared" si="50"/>
        <v>-1.17694864814126E-2</v>
      </c>
      <c r="I700" s="5">
        <f t="shared" si="51"/>
        <v>1.5054523894604875E-2</v>
      </c>
    </row>
    <row r="701" spans="1:9" x14ac:dyDescent="0.3">
      <c r="A701" s="23">
        <v>45211</v>
      </c>
      <c r="B701">
        <v>12.20179653167725</v>
      </c>
      <c r="C701">
        <v>25.173015594482418</v>
      </c>
      <c r="D701">
        <v>68.550918579101563</v>
      </c>
      <c r="E701">
        <v>202.35057067871091</v>
      </c>
      <c r="F701" s="5">
        <f t="shared" si="48"/>
        <v>-2.5720057804840834E-2</v>
      </c>
      <c r="G701" s="5">
        <f t="shared" si="49"/>
        <v>-7.3657945457819554E-3</v>
      </c>
      <c r="H701" s="5">
        <f t="shared" si="50"/>
        <v>-2.6999175732522473E-2</v>
      </c>
      <c r="I701" s="5">
        <f t="shared" si="51"/>
        <v>-7.1382677743792615E-3</v>
      </c>
    </row>
    <row r="702" spans="1:9" x14ac:dyDescent="0.3">
      <c r="A702" s="23">
        <v>45212</v>
      </c>
      <c r="B702">
        <v>12.304646492004389</v>
      </c>
      <c r="C702">
        <v>25.231782913208011</v>
      </c>
      <c r="D702">
        <v>68.351943969726563</v>
      </c>
      <c r="E702">
        <v>202.11708068847659</v>
      </c>
      <c r="F702" s="5">
        <f t="shared" si="48"/>
        <v>8.3937570284041991E-3</v>
      </c>
      <c r="G702" s="5">
        <f t="shared" si="49"/>
        <v>2.33181550541855E-3</v>
      </c>
      <c r="H702" s="5">
        <f t="shared" si="50"/>
        <v>-2.9068018852705033E-3</v>
      </c>
      <c r="I702" s="5">
        <f t="shared" si="51"/>
        <v>-1.1545547110224576E-3</v>
      </c>
    </row>
    <row r="703" spans="1:9" x14ac:dyDescent="0.3">
      <c r="A703" s="23">
        <v>45215</v>
      </c>
      <c r="B703">
        <v>12.81889820098877</v>
      </c>
      <c r="C703">
        <v>25.192605972290039</v>
      </c>
      <c r="D703">
        <v>69.271011352539063</v>
      </c>
      <c r="E703">
        <v>205.1135559082031</v>
      </c>
      <c r="F703" s="5">
        <f t="shared" si="48"/>
        <v>4.0943549417252263E-2</v>
      </c>
      <c r="G703" s="5">
        <f t="shared" si="49"/>
        <v>-1.5538888885650447E-3</v>
      </c>
      <c r="H703" s="5">
        <f t="shared" si="50"/>
        <v>1.3356507914032709E-2</v>
      </c>
      <c r="I703" s="5">
        <f t="shared" si="51"/>
        <v>1.4716620172220992E-2</v>
      </c>
    </row>
    <row r="704" spans="1:9" x14ac:dyDescent="0.3">
      <c r="A704" s="23">
        <v>45216</v>
      </c>
      <c r="B704">
        <v>12.85629844665527</v>
      </c>
      <c r="C704">
        <v>25.241580963134769</v>
      </c>
      <c r="D704">
        <v>69.953201293945313</v>
      </c>
      <c r="E704">
        <v>205.60972595214841</v>
      </c>
      <c r="F704" s="5">
        <f t="shared" si="48"/>
        <v>2.9133387083866025E-3</v>
      </c>
      <c r="G704" s="5">
        <f t="shared" si="49"/>
        <v>1.9421352544637259E-3</v>
      </c>
      <c r="H704" s="5">
        <f t="shared" si="50"/>
        <v>9.79995344446811E-3</v>
      </c>
      <c r="I704" s="5">
        <f t="shared" si="51"/>
        <v>2.4160806422353059E-3</v>
      </c>
    </row>
    <row r="705" spans="1:9" x14ac:dyDescent="0.3">
      <c r="A705" s="23">
        <v>45217</v>
      </c>
      <c r="B705">
        <v>12.9685001373291</v>
      </c>
      <c r="C705">
        <v>25.016298294067379</v>
      </c>
      <c r="D705">
        <v>67.376029968261719</v>
      </c>
      <c r="E705">
        <v>200.33668518066409</v>
      </c>
      <c r="F705" s="5">
        <f t="shared" si="48"/>
        <v>8.6895079792603212E-3</v>
      </c>
      <c r="G705" s="5">
        <f t="shared" si="49"/>
        <v>-8.9651287038770948E-3</v>
      </c>
      <c r="H705" s="5">
        <f t="shared" si="50"/>
        <v>-3.7537149313726294E-2</v>
      </c>
      <c r="I705" s="5">
        <f t="shared" si="51"/>
        <v>-2.5980460598684238E-2</v>
      </c>
    </row>
    <row r="706" spans="1:9" x14ac:dyDescent="0.3">
      <c r="A706" s="23">
        <v>45218</v>
      </c>
      <c r="B706">
        <v>12.940449714660639</v>
      </c>
      <c r="C706">
        <v>24.89875602722168</v>
      </c>
      <c r="D706">
        <v>67.158103942871094</v>
      </c>
      <c r="E706">
        <v>204.62712097167969</v>
      </c>
      <c r="F706" s="5">
        <f t="shared" si="48"/>
        <v>-2.1653084195522704E-3</v>
      </c>
      <c r="G706" s="5">
        <f t="shared" si="49"/>
        <v>-4.7097007391344869E-3</v>
      </c>
      <c r="H706" s="5">
        <f t="shared" si="50"/>
        <v>-3.2397163405809642E-3</v>
      </c>
      <c r="I706" s="5">
        <f t="shared" si="51"/>
        <v>2.1190023723363292E-2</v>
      </c>
    </row>
    <row r="707" spans="1:9" x14ac:dyDescent="0.3">
      <c r="A707" s="23">
        <v>45219</v>
      </c>
      <c r="B707">
        <v>12.931098937988279</v>
      </c>
      <c r="C707">
        <v>24.47757530212402</v>
      </c>
      <c r="D707">
        <v>66.513816833496094</v>
      </c>
      <c r="E707">
        <v>205.60972595214841</v>
      </c>
      <c r="F707" s="5">
        <f t="shared" si="48"/>
        <v>-7.2286179734151789E-4</v>
      </c>
      <c r="G707" s="5">
        <f t="shared" si="49"/>
        <v>-1.7060438853877029E-2</v>
      </c>
      <c r="H707" s="5">
        <f t="shared" si="50"/>
        <v>-9.6399018577560842E-3</v>
      </c>
      <c r="I707" s="5">
        <f t="shared" si="51"/>
        <v>4.7904368753208552E-3</v>
      </c>
    </row>
    <row r="708" spans="1:9" x14ac:dyDescent="0.3">
      <c r="A708" s="23">
        <v>45222</v>
      </c>
      <c r="B708">
        <v>13.09005069732666</v>
      </c>
      <c r="C708">
        <v>24.516754150390621</v>
      </c>
      <c r="D708">
        <v>66.485397338867188</v>
      </c>
      <c r="E708">
        <v>202.1268005371094</v>
      </c>
      <c r="F708" s="5">
        <f t="shared" si="48"/>
        <v>1.2217272386444643E-2</v>
      </c>
      <c r="G708" s="5">
        <f t="shared" si="49"/>
        <v>1.5993220870854157E-3</v>
      </c>
      <c r="H708" s="5">
        <f t="shared" si="50"/>
        <v>-4.2736335305888404E-4</v>
      </c>
      <c r="I708" s="5">
        <f t="shared" si="51"/>
        <v>-1.7084611781641661E-2</v>
      </c>
    </row>
    <row r="709" spans="1:9" x14ac:dyDescent="0.3">
      <c r="A709" s="23">
        <v>45223</v>
      </c>
      <c r="B709">
        <v>13.58560276031494</v>
      </c>
      <c r="C709">
        <v>24.154338836669918</v>
      </c>
      <c r="D709">
        <v>67.508682250976563</v>
      </c>
      <c r="E709">
        <v>199.8697204589844</v>
      </c>
      <c r="F709" s="5">
        <f t="shared" ref="F709:F772" si="52">LN(B709/B708)</f>
        <v>3.715815854668756E-2</v>
      </c>
      <c r="G709" s="5">
        <f t="shared" ref="G709:G772" si="53">LN(C709/C708)</f>
        <v>-1.4892700774561654E-2</v>
      </c>
      <c r="H709" s="5">
        <f t="shared" ref="H709:H772" si="54">LN(D709/D708)</f>
        <v>1.5273880887847599E-2</v>
      </c>
      <c r="I709" s="5">
        <f t="shared" ref="I709:I772" si="55">LN(E709/E708)</f>
        <v>-1.1229469303946494E-2</v>
      </c>
    </row>
    <row r="710" spans="1:9" x14ac:dyDescent="0.3">
      <c r="A710" s="23">
        <v>45224</v>
      </c>
      <c r="B710">
        <v>13.72585296630859</v>
      </c>
      <c r="C710">
        <v>24.16413497924805</v>
      </c>
      <c r="D710">
        <v>65.916893005371094</v>
      </c>
      <c r="E710">
        <v>199.6556701660156</v>
      </c>
      <c r="F710" s="5">
        <f t="shared" si="52"/>
        <v>1.0270520929878712E-2</v>
      </c>
      <c r="G710" s="5">
        <f t="shared" si="53"/>
        <v>4.0548229025923178E-4</v>
      </c>
      <c r="H710" s="5">
        <f t="shared" si="54"/>
        <v>-2.3861463863710554E-2</v>
      </c>
      <c r="I710" s="5">
        <f t="shared" si="55"/>
        <v>-1.0715229543449161E-3</v>
      </c>
    </row>
    <row r="711" spans="1:9" x14ac:dyDescent="0.3">
      <c r="A711" s="23">
        <v>45225</v>
      </c>
      <c r="B711">
        <v>13.931552886962891</v>
      </c>
      <c r="C711">
        <v>23.26300048828125</v>
      </c>
      <c r="D711">
        <v>66.930709838867188</v>
      </c>
      <c r="E711">
        <v>196.7565002441406</v>
      </c>
      <c r="F711" s="5">
        <f t="shared" si="52"/>
        <v>1.4875127093014662E-2</v>
      </c>
      <c r="G711" s="5">
        <f t="shared" si="53"/>
        <v>-3.800537167795618E-2</v>
      </c>
      <c r="H711" s="5">
        <f t="shared" si="54"/>
        <v>1.526315106328097E-2</v>
      </c>
      <c r="I711" s="5">
        <f t="shared" si="55"/>
        <v>-1.4627308795523227E-2</v>
      </c>
    </row>
    <row r="712" spans="1:9" x14ac:dyDescent="0.3">
      <c r="A712" s="23">
        <v>45226</v>
      </c>
      <c r="B712">
        <v>13.79130268096924</v>
      </c>
      <c r="C712">
        <v>24.31105995178223</v>
      </c>
      <c r="D712">
        <v>67.773979187011719</v>
      </c>
      <c r="E712">
        <v>196.2505798339844</v>
      </c>
      <c r="F712" s="5">
        <f t="shared" si="52"/>
        <v>-1.0118106496649884E-2</v>
      </c>
      <c r="G712" s="5">
        <f t="shared" si="53"/>
        <v>4.4067252301914932E-2</v>
      </c>
      <c r="H712" s="5">
        <f t="shared" si="54"/>
        <v>1.2520430731934639E-2</v>
      </c>
      <c r="I712" s="5">
        <f t="shared" si="55"/>
        <v>-2.5746136152004569E-3</v>
      </c>
    </row>
    <row r="713" spans="1:9" x14ac:dyDescent="0.3">
      <c r="A713" s="23">
        <v>45229</v>
      </c>
      <c r="B713">
        <v>13.97830200195312</v>
      </c>
      <c r="C713">
        <v>23.625411987304691</v>
      </c>
      <c r="D713">
        <v>68.010848999023438</v>
      </c>
      <c r="E713">
        <v>200.21995544433591</v>
      </c>
      <c r="F713" s="5">
        <f t="shared" si="52"/>
        <v>1.3468117372502414E-2</v>
      </c>
      <c r="G713" s="5">
        <f t="shared" si="53"/>
        <v>-2.8608477005602338E-2</v>
      </c>
      <c r="H713" s="5">
        <f t="shared" si="54"/>
        <v>3.4889030748099657E-3</v>
      </c>
      <c r="I713" s="5">
        <f t="shared" si="55"/>
        <v>2.0024228231552761E-2</v>
      </c>
    </row>
    <row r="714" spans="1:9" x14ac:dyDescent="0.3">
      <c r="A714" s="23">
        <v>45230</v>
      </c>
      <c r="B714">
        <v>14.08798217773438</v>
      </c>
      <c r="C714">
        <v>23.106283187866211</v>
      </c>
      <c r="D714">
        <v>67.17706298828125</v>
      </c>
      <c r="E714">
        <v>201.98085021972659</v>
      </c>
      <c r="F714" s="5">
        <f t="shared" si="52"/>
        <v>7.8158357848301906E-3</v>
      </c>
      <c r="G714" s="5">
        <f t="shared" si="53"/>
        <v>-2.2218331826502156E-2</v>
      </c>
      <c r="H714" s="5">
        <f t="shared" si="54"/>
        <v>-1.2335371868122396E-2</v>
      </c>
      <c r="I714" s="5">
        <f t="shared" si="55"/>
        <v>8.7563525570941592E-3</v>
      </c>
    </row>
    <row r="715" spans="1:9" x14ac:dyDescent="0.3">
      <c r="A715" s="23">
        <v>45231</v>
      </c>
      <c r="B715">
        <v>14.040706634521481</v>
      </c>
      <c r="C715">
        <v>22.85161209106445</v>
      </c>
      <c r="D715">
        <v>68.134025573730469</v>
      </c>
      <c r="E715">
        <v>201.93223571777341</v>
      </c>
      <c r="F715" s="5">
        <f t="shared" si="52"/>
        <v>-3.3613787007115547E-3</v>
      </c>
      <c r="G715" s="5">
        <f t="shared" si="53"/>
        <v>-1.1082914134451248E-2</v>
      </c>
      <c r="H715" s="5">
        <f t="shared" si="54"/>
        <v>1.4144865008469946E-2</v>
      </c>
      <c r="I715" s="5">
        <f t="shared" si="55"/>
        <v>-2.4071763892018371E-4</v>
      </c>
    </row>
    <row r="716" spans="1:9" x14ac:dyDescent="0.3">
      <c r="A716" s="23">
        <v>45232</v>
      </c>
      <c r="B716">
        <v>14.655282974243161</v>
      </c>
      <c r="C716">
        <v>23.145462036132809</v>
      </c>
      <c r="D716">
        <v>69.981620788574219</v>
      </c>
      <c r="E716">
        <v>205.65837097167969</v>
      </c>
      <c r="F716" s="5">
        <f t="shared" si="52"/>
        <v>4.2840155609042578E-2</v>
      </c>
      <c r="G716" s="5">
        <f t="shared" si="53"/>
        <v>1.2777071076969834E-2</v>
      </c>
      <c r="H716" s="5">
        <f t="shared" si="54"/>
        <v>2.6755917717246131E-2</v>
      </c>
      <c r="I716" s="5">
        <f t="shared" si="55"/>
        <v>1.8284224415793894E-2</v>
      </c>
    </row>
    <row r="717" spans="1:9" x14ac:dyDescent="0.3">
      <c r="A717" s="23">
        <v>45233</v>
      </c>
      <c r="B717">
        <v>15.87498188018799</v>
      </c>
      <c r="C717">
        <v>23.21402740478516</v>
      </c>
      <c r="D717">
        <v>70.360618591308594</v>
      </c>
      <c r="E717">
        <v>206.3783264160156</v>
      </c>
      <c r="F717" s="5">
        <f t="shared" si="52"/>
        <v>7.994352033830962E-2</v>
      </c>
      <c r="G717" s="5">
        <f t="shared" si="53"/>
        <v>2.957988514242308E-3</v>
      </c>
      <c r="H717" s="5">
        <f t="shared" si="54"/>
        <v>5.4010642232341487E-3</v>
      </c>
      <c r="I717" s="5">
        <f t="shared" si="55"/>
        <v>3.4946216276256653E-3</v>
      </c>
    </row>
    <row r="718" spans="1:9" x14ac:dyDescent="0.3">
      <c r="A718" s="23">
        <v>45236</v>
      </c>
      <c r="B718">
        <v>15.44950485229492</v>
      </c>
      <c r="C718">
        <v>22.978944778442379</v>
      </c>
      <c r="D718">
        <v>70.332199096679688</v>
      </c>
      <c r="E718">
        <v>207.32203674316409</v>
      </c>
      <c r="F718" s="5">
        <f t="shared" si="52"/>
        <v>-2.7167448937580135E-2</v>
      </c>
      <c r="G718" s="5">
        <f t="shared" si="53"/>
        <v>-1.0178373235625588E-2</v>
      </c>
      <c r="H718" s="5">
        <f t="shared" si="54"/>
        <v>-4.0399354398410961E-4</v>
      </c>
      <c r="I718" s="5">
        <f t="shared" si="55"/>
        <v>4.5622970057387366E-3</v>
      </c>
    </row>
    <row r="719" spans="1:9" x14ac:dyDescent="0.3">
      <c r="A719" s="23">
        <v>45237</v>
      </c>
      <c r="B719">
        <v>15.260403633117679</v>
      </c>
      <c r="C719">
        <v>22.136581420898441</v>
      </c>
      <c r="D719">
        <v>68.468978881835938</v>
      </c>
      <c r="E719">
        <v>205.67784118652341</v>
      </c>
      <c r="F719" s="5">
        <f t="shared" si="52"/>
        <v>-1.2315478527641198E-2</v>
      </c>
      <c r="G719" s="5">
        <f t="shared" si="53"/>
        <v>-3.7346844246841718E-2</v>
      </c>
      <c r="H719" s="5">
        <f t="shared" si="54"/>
        <v>-2.6848938434576225E-2</v>
      </c>
      <c r="I719" s="5">
        <f t="shared" si="55"/>
        <v>-7.9622505040687179E-3</v>
      </c>
    </row>
    <row r="720" spans="1:9" x14ac:dyDescent="0.3">
      <c r="A720" s="23">
        <v>45238</v>
      </c>
      <c r="B720">
        <v>15.336043357849119</v>
      </c>
      <c r="C720">
        <v>21.994081497192379</v>
      </c>
      <c r="D720">
        <v>67.546958923339844</v>
      </c>
      <c r="E720">
        <v>206.25184631347659</v>
      </c>
      <c r="F720" s="5">
        <f t="shared" si="52"/>
        <v>4.9443570260714262E-3</v>
      </c>
      <c r="G720" s="5">
        <f t="shared" si="53"/>
        <v>-6.4581136813342014E-3</v>
      </c>
      <c r="H720" s="5">
        <f t="shared" si="54"/>
        <v>-1.3557735902736375E-2</v>
      </c>
      <c r="I720" s="5">
        <f t="shared" si="55"/>
        <v>2.78691007659705E-3</v>
      </c>
    </row>
    <row r="721" spans="1:9" x14ac:dyDescent="0.3">
      <c r="A721" s="23">
        <v>45239</v>
      </c>
      <c r="B721">
        <v>14.7781982421875</v>
      </c>
      <c r="C721">
        <v>22.22011566162109</v>
      </c>
      <c r="D721">
        <v>67.057144165039063</v>
      </c>
      <c r="E721">
        <v>204.52984619140619</v>
      </c>
      <c r="F721" s="5">
        <f t="shared" si="52"/>
        <v>-3.7052829973849351E-2</v>
      </c>
      <c r="G721" s="5">
        <f t="shared" si="53"/>
        <v>1.0224595181130378E-2</v>
      </c>
      <c r="H721" s="5">
        <f t="shared" si="54"/>
        <v>-7.2778898873029838E-3</v>
      </c>
      <c r="I721" s="5">
        <f t="shared" si="55"/>
        <v>-8.3840650177914779E-3</v>
      </c>
    </row>
    <row r="722" spans="1:9" x14ac:dyDescent="0.3">
      <c r="A722" s="23">
        <v>45240</v>
      </c>
      <c r="B722">
        <v>14.84438419342041</v>
      </c>
      <c r="C722">
        <v>22.298738479614261</v>
      </c>
      <c r="D722">
        <v>67.873512268066406</v>
      </c>
      <c r="E722">
        <v>205.75566101074219</v>
      </c>
      <c r="F722" s="5">
        <f t="shared" si="52"/>
        <v>4.4686219719959602E-3</v>
      </c>
      <c r="G722" s="5">
        <f t="shared" si="53"/>
        <v>3.5321169536065697E-3</v>
      </c>
      <c r="H722" s="5">
        <f t="shared" si="54"/>
        <v>1.2100705445546643E-2</v>
      </c>
      <c r="I722" s="5">
        <f t="shared" si="55"/>
        <v>5.9754412243054784E-3</v>
      </c>
    </row>
    <row r="723" spans="1:9" x14ac:dyDescent="0.3">
      <c r="A723" s="23">
        <v>45243</v>
      </c>
      <c r="B723">
        <v>14.6931037902832</v>
      </c>
      <c r="C723">
        <v>21.8466682434082</v>
      </c>
      <c r="D723">
        <v>67.402885437011719</v>
      </c>
      <c r="E723">
        <v>203.72233581542969</v>
      </c>
      <c r="F723" s="5">
        <f t="shared" si="52"/>
        <v>-1.0243371135501866E-2</v>
      </c>
      <c r="G723" s="5">
        <f t="shared" si="53"/>
        <v>-2.0481679669370791E-2</v>
      </c>
      <c r="H723" s="5">
        <f t="shared" si="54"/>
        <v>-6.9580316712923463E-3</v>
      </c>
      <c r="I723" s="5">
        <f t="shared" si="55"/>
        <v>-9.9313854404556763E-3</v>
      </c>
    </row>
    <row r="724" spans="1:9" x14ac:dyDescent="0.3">
      <c r="A724" s="23">
        <v>45244</v>
      </c>
      <c r="B724">
        <v>16.01680755615234</v>
      </c>
      <c r="C724">
        <v>22.51494216918945</v>
      </c>
      <c r="D724">
        <v>71.158172607421875</v>
      </c>
      <c r="E724">
        <v>209.841796875</v>
      </c>
      <c r="F724" s="5">
        <f t="shared" si="52"/>
        <v>8.6260389343292457E-2</v>
      </c>
      <c r="G724" s="5">
        <f t="shared" si="53"/>
        <v>3.0130758428703074E-2</v>
      </c>
      <c r="H724" s="5">
        <f t="shared" si="54"/>
        <v>5.4217354774734536E-2</v>
      </c>
      <c r="I724" s="5">
        <f t="shared" si="55"/>
        <v>2.9595930830121471E-2</v>
      </c>
    </row>
    <row r="725" spans="1:9" x14ac:dyDescent="0.3">
      <c r="A725" s="23">
        <v>45245</v>
      </c>
      <c r="B725">
        <v>16.082990646362301</v>
      </c>
      <c r="C725">
        <v>22.839252471923832</v>
      </c>
      <c r="D725">
        <v>72.329887390136719</v>
      </c>
      <c r="E725">
        <v>212.16697692871091</v>
      </c>
      <c r="F725" s="5">
        <f t="shared" si="52"/>
        <v>4.1235887885490395E-3</v>
      </c>
      <c r="G725" s="5">
        <f t="shared" si="53"/>
        <v>1.4301470147846372E-2</v>
      </c>
      <c r="H725" s="5">
        <f t="shared" si="54"/>
        <v>1.6332241555042176E-2</v>
      </c>
      <c r="I725" s="5">
        <f t="shared" si="55"/>
        <v>1.1019693085024717E-2</v>
      </c>
    </row>
    <row r="726" spans="1:9" x14ac:dyDescent="0.3">
      <c r="A726" s="23">
        <v>45246</v>
      </c>
      <c r="B726">
        <v>15.98844146728516</v>
      </c>
      <c r="C726">
        <v>22.564081192016602</v>
      </c>
      <c r="D726">
        <v>71.907310485839844</v>
      </c>
      <c r="E726">
        <v>213.41227722167969</v>
      </c>
      <c r="F726" s="5">
        <f t="shared" si="52"/>
        <v>-5.8961790454643628E-3</v>
      </c>
      <c r="G726" s="5">
        <f t="shared" si="53"/>
        <v>-1.2121341182034364E-2</v>
      </c>
      <c r="H726" s="5">
        <f t="shared" si="54"/>
        <v>-5.8594886696103432E-3</v>
      </c>
      <c r="I726" s="5">
        <f t="shared" si="55"/>
        <v>5.8522770319658279E-3</v>
      </c>
    </row>
    <row r="727" spans="1:9" x14ac:dyDescent="0.3">
      <c r="A727" s="23">
        <v>45247</v>
      </c>
      <c r="B727">
        <v>16.082990646362301</v>
      </c>
      <c r="C727">
        <v>23.379770278930661</v>
      </c>
      <c r="D727">
        <v>71.79205322265625</v>
      </c>
      <c r="E727">
        <v>213.266357421875</v>
      </c>
      <c r="F727" s="5">
        <f t="shared" si="52"/>
        <v>5.8961790454644981E-3</v>
      </c>
      <c r="G727" s="5">
        <f t="shared" si="53"/>
        <v>3.5511816287875031E-2</v>
      </c>
      <c r="H727" s="5">
        <f t="shared" si="54"/>
        <v>-1.6041447216588907E-3</v>
      </c>
      <c r="I727" s="5">
        <f t="shared" si="55"/>
        <v>-6.839799026514637E-4</v>
      </c>
    </row>
    <row r="728" spans="1:9" x14ac:dyDescent="0.3">
      <c r="A728" s="23">
        <v>45250</v>
      </c>
      <c r="B728">
        <v>16.272090911865231</v>
      </c>
      <c r="C728">
        <v>23.075115203857418</v>
      </c>
      <c r="D728">
        <v>71.868888854980469</v>
      </c>
      <c r="E728">
        <v>215.1051025390625</v>
      </c>
      <c r="F728" s="5">
        <f t="shared" si="52"/>
        <v>1.168919437500435E-2</v>
      </c>
      <c r="G728" s="5">
        <f t="shared" si="53"/>
        <v>-1.3116357498384357E-2</v>
      </c>
      <c r="H728" s="5">
        <f t="shared" si="54"/>
        <v>1.069680297781594E-3</v>
      </c>
      <c r="I728" s="5">
        <f t="shared" si="55"/>
        <v>8.5848688906441199E-3</v>
      </c>
    </row>
    <row r="729" spans="1:9" x14ac:dyDescent="0.3">
      <c r="A729" s="23">
        <v>45251</v>
      </c>
      <c r="B729">
        <v>15.827707290649411</v>
      </c>
      <c r="C729">
        <v>22.87856292724609</v>
      </c>
      <c r="D729">
        <v>73.059829711914063</v>
      </c>
      <c r="E729">
        <v>215.98069763183591</v>
      </c>
      <c r="F729" s="5">
        <f t="shared" si="52"/>
        <v>-2.7689396086405561E-2</v>
      </c>
      <c r="G729" s="5">
        <f t="shared" si="53"/>
        <v>-8.5544175444944824E-3</v>
      </c>
      <c r="H729" s="5">
        <f t="shared" si="54"/>
        <v>1.6435219690280899E-2</v>
      </c>
      <c r="I729" s="5">
        <f t="shared" si="55"/>
        <v>4.0622831766933439E-3</v>
      </c>
    </row>
    <row r="730" spans="1:9" x14ac:dyDescent="0.3">
      <c r="A730" s="23">
        <v>45252</v>
      </c>
      <c r="B730">
        <v>15.98844146728516</v>
      </c>
      <c r="C730">
        <v>23.1832160949707</v>
      </c>
      <c r="D730">
        <v>72.253059387207031</v>
      </c>
      <c r="E730">
        <v>217.43031311035159</v>
      </c>
      <c r="F730" s="5">
        <f t="shared" si="52"/>
        <v>1.0104022665936862E-2</v>
      </c>
      <c r="G730" s="5">
        <f t="shared" si="53"/>
        <v>1.3228217262783904E-2</v>
      </c>
      <c r="H730" s="5">
        <f t="shared" si="54"/>
        <v>-1.1104020010985214E-2</v>
      </c>
      <c r="I730" s="5">
        <f t="shared" si="55"/>
        <v>6.6893588217224742E-3</v>
      </c>
    </row>
    <row r="731" spans="1:9" x14ac:dyDescent="0.3">
      <c r="A731" s="23">
        <v>45254</v>
      </c>
      <c r="B731">
        <v>16.007352828979489</v>
      </c>
      <c r="C731">
        <v>23.55666351318359</v>
      </c>
      <c r="D731">
        <v>71.273422241210938</v>
      </c>
      <c r="E731">
        <v>218.19889831542969</v>
      </c>
      <c r="F731" s="5">
        <f t="shared" si="52"/>
        <v>1.1821156069101849E-3</v>
      </c>
      <c r="G731" s="5">
        <f t="shared" si="53"/>
        <v>1.5980159488731445E-2</v>
      </c>
      <c r="H731" s="5">
        <f t="shared" si="54"/>
        <v>-1.3651172217838178E-2</v>
      </c>
      <c r="I731" s="5">
        <f t="shared" si="55"/>
        <v>3.5286247221390263E-3</v>
      </c>
    </row>
    <row r="732" spans="1:9" x14ac:dyDescent="0.3">
      <c r="A732" s="23">
        <v>45257</v>
      </c>
      <c r="B732">
        <v>15.98844146728516</v>
      </c>
      <c r="C732">
        <v>23.576320648193359</v>
      </c>
      <c r="D732">
        <v>68.200050354003906</v>
      </c>
      <c r="E732">
        <v>213.8890075683594</v>
      </c>
      <c r="F732" s="5">
        <f t="shared" si="52"/>
        <v>-1.1821156069102751E-3</v>
      </c>
      <c r="G732" s="5">
        <f t="shared" si="53"/>
        <v>8.3411379522083475E-4</v>
      </c>
      <c r="H732" s="5">
        <f t="shared" si="54"/>
        <v>-4.4078195160168081E-2</v>
      </c>
      <c r="I732" s="5">
        <f t="shared" si="55"/>
        <v>-1.9949800168789472E-2</v>
      </c>
    </row>
    <row r="733" spans="1:9" x14ac:dyDescent="0.3">
      <c r="A733" s="23">
        <v>45258</v>
      </c>
      <c r="B733">
        <v>16.234270095825199</v>
      </c>
      <c r="C733">
        <v>23.546834945678711</v>
      </c>
      <c r="D733">
        <v>68.997207641601563</v>
      </c>
      <c r="E733">
        <v>215.23155212402341</v>
      </c>
      <c r="F733" s="5">
        <f t="shared" si="52"/>
        <v>1.5258392981334728E-2</v>
      </c>
      <c r="G733" s="5">
        <f t="shared" si="53"/>
        <v>-1.2514317426809238E-3</v>
      </c>
      <c r="H733" s="5">
        <f t="shared" si="54"/>
        <v>1.1620731638425827E-2</v>
      </c>
      <c r="I733" s="5">
        <f t="shared" si="55"/>
        <v>6.2572109664288163E-3</v>
      </c>
    </row>
    <row r="734" spans="1:9" x14ac:dyDescent="0.3">
      <c r="A734" s="23">
        <v>45259</v>
      </c>
      <c r="B734">
        <v>16.281545639038089</v>
      </c>
      <c r="C734">
        <v>23.379770278930661</v>
      </c>
      <c r="D734">
        <v>68.929977416992188</v>
      </c>
      <c r="E734">
        <v>215.46507263183591</v>
      </c>
      <c r="F734" s="5">
        <f t="shared" si="52"/>
        <v>2.9078511768114313E-3</v>
      </c>
      <c r="G734" s="5">
        <f t="shared" si="53"/>
        <v>-7.120283761176547E-3</v>
      </c>
      <c r="H734" s="5">
        <f t="shared" si="54"/>
        <v>-9.7486554090465895E-4</v>
      </c>
      <c r="I734" s="5">
        <f t="shared" si="55"/>
        <v>1.0843852367208541E-3</v>
      </c>
    </row>
    <row r="735" spans="1:9" x14ac:dyDescent="0.3">
      <c r="A735" s="23">
        <v>45260</v>
      </c>
      <c r="B735">
        <v>16.272090911865231</v>
      </c>
      <c r="C735">
        <v>23.42890739440918</v>
      </c>
      <c r="D735">
        <v>69.083648681640625</v>
      </c>
      <c r="E735">
        <v>219.16203308105469</v>
      </c>
      <c r="F735" s="5">
        <f t="shared" si="52"/>
        <v>-5.8087073767744781E-4</v>
      </c>
      <c r="G735" s="5">
        <f t="shared" si="53"/>
        <v>2.099488213297303E-3</v>
      </c>
      <c r="H735" s="5">
        <f t="shared" si="54"/>
        <v>2.2269008140454374E-3</v>
      </c>
      <c r="I735" s="5">
        <f t="shared" si="55"/>
        <v>1.701251287110837E-2</v>
      </c>
    </row>
    <row r="736" spans="1:9" x14ac:dyDescent="0.3">
      <c r="A736" s="23">
        <v>45261</v>
      </c>
      <c r="B736">
        <v>17.14195442199707</v>
      </c>
      <c r="C736">
        <v>24.165973663330082</v>
      </c>
      <c r="D736">
        <v>73.70330810546875</v>
      </c>
      <c r="E736">
        <v>225.09663391113281</v>
      </c>
      <c r="F736" s="5">
        <f t="shared" si="52"/>
        <v>5.2077507320412594E-2</v>
      </c>
      <c r="G736" s="5">
        <f t="shared" si="53"/>
        <v>3.0974978109882437E-2</v>
      </c>
      <c r="H736" s="5">
        <f t="shared" si="54"/>
        <v>6.4729614197352986E-2</v>
      </c>
      <c r="I736" s="5">
        <f t="shared" si="55"/>
        <v>2.6718460727197219E-2</v>
      </c>
    </row>
    <row r="737" spans="1:9" x14ac:dyDescent="0.3">
      <c r="A737" s="23">
        <v>45264</v>
      </c>
      <c r="B737">
        <v>17.000127792358398</v>
      </c>
      <c r="C737">
        <v>23.664768218994141</v>
      </c>
      <c r="D737">
        <v>70.774002075195313</v>
      </c>
      <c r="E737">
        <v>227.55802917480469</v>
      </c>
      <c r="F737" s="5">
        <f t="shared" si="52"/>
        <v>-8.3080723978613095E-3</v>
      </c>
      <c r="G737" s="5">
        <f t="shared" si="53"/>
        <v>-2.0958227724337211E-2</v>
      </c>
      <c r="H737" s="5">
        <f t="shared" si="54"/>
        <v>-4.0555953349925622E-2</v>
      </c>
      <c r="I737" s="5">
        <f t="shared" si="55"/>
        <v>1.08754851091641E-2</v>
      </c>
    </row>
    <row r="738" spans="1:9" x14ac:dyDescent="0.3">
      <c r="A738" s="23">
        <v>45265</v>
      </c>
      <c r="B738">
        <v>16.962306976318359</v>
      </c>
      <c r="C738">
        <v>23.507526397705082</v>
      </c>
      <c r="D738">
        <v>68.757095336914063</v>
      </c>
      <c r="E738">
        <v>225.87495422363281</v>
      </c>
      <c r="F738" s="5">
        <f t="shared" si="52"/>
        <v>-2.227215565184684E-3</v>
      </c>
      <c r="G738" s="5">
        <f t="shared" si="53"/>
        <v>-6.6667269402073516E-3</v>
      </c>
      <c r="H738" s="5">
        <f t="shared" si="54"/>
        <v>-2.8911794814651268E-2</v>
      </c>
      <c r="I738" s="5">
        <f t="shared" si="55"/>
        <v>-7.4237329112048708E-3</v>
      </c>
    </row>
    <row r="739" spans="1:9" x14ac:dyDescent="0.3">
      <c r="A739" s="23">
        <v>45266</v>
      </c>
      <c r="B739">
        <v>16.962306976318359</v>
      </c>
      <c r="C739">
        <v>22.967014312744141</v>
      </c>
      <c r="D739">
        <v>68.449760437011719</v>
      </c>
      <c r="E739">
        <v>226.65327453613281</v>
      </c>
      <c r="F739" s="5">
        <f t="shared" si="52"/>
        <v>0</v>
      </c>
      <c r="G739" s="5">
        <f t="shared" si="53"/>
        <v>-2.3261615895230268E-2</v>
      </c>
      <c r="H739" s="5">
        <f t="shared" si="54"/>
        <v>-4.4798842181743162E-3</v>
      </c>
      <c r="I739" s="5">
        <f t="shared" si="55"/>
        <v>3.4398785777691432E-3</v>
      </c>
    </row>
    <row r="740" spans="1:9" x14ac:dyDescent="0.3">
      <c r="A740" s="23">
        <v>45267</v>
      </c>
      <c r="B740">
        <v>17.179775238037109</v>
      </c>
      <c r="C740">
        <v>23.1832160949707</v>
      </c>
      <c r="D740">
        <v>68.833938598632813</v>
      </c>
      <c r="E740">
        <v>226.47715759277341</v>
      </c>
      <c r="F740" s="5">
        <f t="shared" si="52"/>
        <v>1.2739188041695439E-2</v>
      </c>
      <c r="G740" s="5">
        <f t="shared" si="53"/>
        <v>9.3695464565001774E-3</v>
      </c>
      <c r="H740" s="5">
        <f t="shared" si="54"/>
        <v>5.5968649909794305E-3</v>
      </c>
      <c r="I740" s="5">
        <f t="shared" si="55"/>
        <v>-7.7733447034295249E-4</v>
      </c>
    </row>
    <row r="741" spans="1:9" x14ac:dyDescent="0.3">
      <c r="A741" s="23">
        <v>45268</v>
      </c>
      <c r="B741">
        <v>17.227048873901371</v>
      </c>
      <c r="C741">
        <v>23.242181777954102</v>
      </c>
      <c r="D741">
        <v>72.464363098144531</v>
      </c>
      <c r="E741">
        <v>224.7944030761719</v>
      </c>
      <c r="F741" s="5">
        <f t="shared" si="52"/>
        <v>2.7479238105633423E-3</v>
      </c>
      <c r="G741" s="5">
        <f t="shared" si="53"/>
        <v>2.5402351899099103E-3</v>
      </c>
      <c r="H741" s="5">
        <f t="shared" si="54"/>
        <v>5.1397980644869973E-2</v>
      </c>
      <c r="I741" s="5">
        <f t="shared" si="55"/>
        <v>-7.4578699958066808E-3</v>
      </c>
    </row>
    <row r="742" spans="1:9" x14ac:dyDescent="0.3">
      <c r="A742" s="23">
        <v>45271</v>
      </c>
      <c r="B742">
        <v>17.066314697265621</v>
      </c>
      <c r="C742">
        <v>23.05545616149902</v>
      </c>
      <c r="D742">
        <v>72.157020568847656</v>
      </c>
      <c r="E742">
        <v>227.00547790527341</v>
      </c>
      <c r="F742" s="5">
        <f t="shared" si="52"/>
        <v>-9.3741375549902632E-3</v>
      </c>
      <c r="G742" s="5">
        <f t="shared" si="53"/>
        <v>-8.0663566101272684E-3</v>
      </c>
      <c r="H742" s="5">
        <f t="shared" si="54"/>
        <v>-4.2503118720930216E-3</v>
      </c>
      <c r="I742" s="5">
        <f t="shared" si="55"/>
        <v>9.7879285699271901E-3</v>
      </c>
    </row>
    <row r="743" spans="1:9" x14ac:dyDescent="0.3">
      <c r="A743" s="23">
        <v>45272</v>
      </c>
      <c r="B743">
        <v>17.217594146728519</v>
      </c>
      <c r="C743">
        <v>22.7409782409668</v>
      </c>
      <c r="D743">
        <v>71.868888854980469</v>
      </c>
      <c r="E743">
        <v>227.86640930175781</v>
      </c>
      <c r="F743" s="5">
        <f t="shared" si="52"/>
        <v>8.8251565477175369E-3</v>
      </c>
      <c r="G743" s="5">
        <f t="shared" si="53"/>
        <v>-1.3733945348435864E-2</v>
      </c>
      <c r="H743" s="5">
        <f t="shared" si="54"/>
        <v>-4.0011147912140778E-3</v>
      </c>
      <c r="I743" s="5">
        <f t="shared" si="55"/>
        <v>3.7853841871995238E-3</v>
      </c>
    </row>
    <row r="744" spans="1:9" x14ac:dyDescent="0.3">
      <c r="A744" s="23">
        <v>45273</v>
      </c>
      <c r="B744">
        <v>18.276556015014648</v>
      </c>
      <c r="C744">
        <v>23.114425659179691</v>
      </c>
      <c r="D744">
        <v>74.289169311523438</v>
      </c>
      <c r="E744">
        <v>231.5645446777344</v>
      </c>
      <c r="F744" s="5">
        <f t="shared" si="52"/>
        <v>5.9687369966388168E-2</v>
      </c>
      <c r="G744" s="5">
        <f t="shared" si="53"/>
        <v>1.6288404117710618E-2</v>
      </c>
      <c r="H744" s="5">
        <f t="shared" si="54"/>
        <v>3.3121700525063011E-2</v>
      </c>
      <c r="I744" s="5">
        <f t="shared" si="55"/>
        <v>1.6099112250035009E-2</v>
      </c>
    </row>
    <row r="745" spans="1:9" x14ac:dyDescent="0.3">
      <c r="A745" s="23">
        <v>45274</v>
      </c>
      <c r="B745">
        <v>18.56020545959473</v>
      </c>
      <c r="C745">
        <v>23.222528457641602</v>
      </c>
      <c r="D745">
        <v>78.476646423339844</v>
      </c>
      <c r="E745">
        <v>237.60093688964841</v>
      </c>
      <c r="F745" s="5">
        <f t="shared" si="52"/>
        <v>1.5400650846345787E-2</v>
      </c>
      <c r="G745" s="5">
        <f t="shared" si="53"/>
        <v>4.6659516858077038E-3</v>
      </c>
      <c r="H745" s="5">
        <f t="shared" si="54"/>
        <v>5.4835911333846486E-2</v>
      </c>
      <c r="I745" s="5">
        <f t="shared" si="55"/>
        <v>2.5733885250202489E-2</v>
      </c>
    </row>
    <row r="746" spans="1:9" x14ac:dyDescent="0.3">
      <c r="A746" s="23">
        <v>45275</v>
      </c>
      <c r="B746">
        <v>18.295467376708981</v>
      </c>
      <c r="C746">
        <v>23.291322708129879</v>
      </c>
      <c r="D746">
        <v>79.024085998535156</v>
      </c>
      <c r="E746">
        <v>236.739990234375</v>
      </c>
      <c r="F746" s="5">
        <f t="shared" si="52"/>
        <v>-1.4366452482347641E-2</v>
      </c>
      <c r="G746" s="5">
        <f t="shared" si="53"/>
        <v>2.9580135347070328E-3</v>
      </c>
      <c r="H746" s="5">
        <f t="shared" si="54"/>
        <v>6.9516093208523309E-3</v>
      </c>
      <c r="I746" s="5">
        <f t="shared" si="55"/>
        <v>-3.6300793436423225E-3</v>
      </c>
    </row>
    <row r="747" spans="1:9" x14ac:dyDescent="0.3">
      <c r="A747" s="23">
        <v>45278</v>
      </c>
      <c r="B747">
        <v>17.983451843261719</v>
      </c>
      <c r="C747">
        <v>23.01614952087402</v>
      </c>
      <c r="D747">
        <v>79.542709350585938</v>
      </c>
      <c r="E747">
        <v>235.87907409667969</v>
      </c>
      <c r="F747" s="5">
        <f t="shared" si="52"/>
        <v>-1.7201351834632471E-2</v>
      </c>
      <c r="G747" s="5">
        <f t="shared" si="53"/>
        <v>-1.1884752631033347E-2</v>
      </c>
      <c r="H747" s="5">
        <f t="shared" si="54"/>
        <v>6.5414098864001111E-3</v>
      </c>
      <c r="I747" s="5">
        <f t="shared" si="55"/>
        <v>-3.6431754658017377E-3</v>
      </c>
    </row>
    <row r="748" spans="1:9" x14ac:dyDescent="0.3">
      <c r="A748" s="23">
        <v>45279</v>
      </c>
      <c r="B748">
        <v>18.304922103881839</v>
      </c>
      <c r="C748">
        <v>23.772871017456051</v>
      </c>
      <c r="D748">
        <v>81.598030090332031</v>
      </c>
      <c r="E748">
        <v>237.39549255371091</v>
      </c>
      <c r="F748" s="5">
        <f t="shared" si="52"/>
        <v>1.7717998106289209E-2</v>
      </c>
      <c r="G748" s="5">
        <f t="shared" si="53"/>
        <v>3.234893469523184E-2</v>
      </c>
      <c r="H748" s="5">
        <f t="shared" si="54"/>
        <v>2.5511018686289338E-2</v>
      </c>
      <c r="I748" s="5">
        <f t="shared" si="55"/>
        <v>6.4082194701714015E-3</v>
      </c>
    </row>
    <row r="749" spans="1:9" x14ac:dyDescent="0.3">
      <c r="A749" s="23">
        <v>45280</v>
      </c>
      <c r="B749">
        <v>17.36887359619141</v>
      </c>
      <c r="C749">
        <v>23.53701019287109</v>
      </c>
      <c r="D749">
        <v>80.00372314453125</v>
      </c>
      <c r="E749">
        <v>232.68965148925781</v>
      </c>
      <c r="F749" s="5">
        <f t="shared" si="52"/>
        <v>-5.2490260614420067E-2</v>
      </c>
      <c r="G749" s="5">
        <f t="shared" si="53"/>
        <v>-9.9709731946311039E-3</v>
      </c>
      <c r="H749" s="5">
        <f t="shared" si="54"/>
        <v>-1.9731947731206605E-2</v>
      </c>
      <c r="I749" s="5">
        <f t="shared" si="55"/>
        <v>-2.0021897428928452E-2</v>
      </c>
    </row>
    <row r="750" spans="1:9" x14ac:dyDescent="0.3">
      <c r="A750" s="23">
        <v>45281</v>
      </c>
      <c r="B750">
        <v>17.82271575927734</v>
      </c>
      <c r="C750">
        <v>23.930110931396481</v>
      </c>
      <c r="D750">
        <v>82.587272644042969</v>
      </c>
      <c r="E750">
        <v>236.86717224121091</v>
      </c>
      <c r="F750" s="5">
        <f t="shared" si="52"/>
        <v>2.5794079448611323E-2</v>
      </c>
      <c r="G750" s="5">
        <f t="shared" si="53"/>
        <v>1.6563453454653335E-2</v>
      </c>
      <c r="H750" s="5">
        <f t="shared" si="54"/>
        <v>3.1782411544583479E-2</v>
      </c>
      <c r="I750" s="5">
        <f t="shared" si="55"/>
        <v>1.779393149250149E-2</v>
      </c>
    </row>
    <row r="751" spans="1:9" x14ac:dyDescent="0.3">
      <c r="A751" s="23">
        <v>45282</v>
      </c>
      <c r="B751">
        <v>18.059091567993161</v>
      </c>
      <c r="C751">
        <v>24.627866744995121</v>
      </c>
      <c r="D751">
        <v>84.133560180664063</v>
      </c>
      <c r="E751">
        <v>238.30535888671881</v>
      </c>
      <c r="F751" s="5">
        <f t="shared" si="52"/>
        <v>1.3175436006589865E-2</v>
      </c>
      <c r="G751" s="5">
        <f t="shared" si="53"/>
        <v>2.8741058751003388E-2</v>
      </c>
      <c r="H751" s="5">
        <f t="shared" si="54"/>
        <v>1.8549953836773454E-2</v>
      </c>
      <c r="I751" s="5">
        <f t="shared" si="55"/>
        <v>6.0533424931309828E-3</v>
      </c>
    </row>
    <row r="752" spans="1:9" x14ac:dyDescent="0.3">
      <c r="A752" s="23">
        <v>45286</v>
      </c>
      <c r="B752">
        <v>18.304922103881839</v>
      </c>
      <c r="C752">
        <v>24.568902969360352</v>
      </c>
      <c r="D752">
        <v>83.845436096191406</v>
      </c>
      <c r="E752">
        <v>239.97833251953119</v>
      </c>
      <c r="F752" s="5">
        <f t="shared" si="52"/>
        <v>1.3520745159218819E-2</v>
      </c>
      <c r="G752" s="5">
        <f t="shared" si="53"/>
        <v>-2.3970599781421758E-3</v>
      </c>
      <c r="H752" s="5">
        <f t="shared" si="54"/>
        <v>-3.4304808745992286E-3</v>
      </c>
      <c r="I752" s="5">
        <f t="shared" si="55"/>
        <v>6.9957662613835871E-3</v>
      </c>
    </row>
    <row r="753" spans="1:9" x14ac:dyDescent="0.3">
      <c r="A753" s="23">
        <v>45287</v>
      </c>
      <c r="B753">
        <v>18.229282379150391</v>
      </c>
      <c r="C753">
        <v>24.539421081542969</v>
      </c>
      <c r="D753">
        <v>84.709823608398438</v>
      </c>
      <c r="E753">
        <v>240.48707580566409</v>
      </c>
      <c r="F753" s="5">
        <f t="shared" si="52"/>
        <v>-4.1407680215319025E-3</v>
      </c>
      <c r="G753" s="5">
        <f t="shared" si="53"/>
        <v>-1.2006881492721362E-3</v>
      </c>
      <c r="H753" s="5">
        <f t="shared" si="54"/>
        <v>1.0256518737302723E-2</v>
      </c>
      <c r="I753" s="5">
        <f t="shared" si="55"/>
        <v>2.1177111502630529E-3</v>
      </c>
    </row>
    <row r="754" spans="1:9" x14ac:dyDescent="0.3">
      <c r="A754" s="23">
        <v>45288</v>
      </c>
      <c r="B754">
        <v>18.295467376708981</v>
      </c>
      <c r="C754">
        <v>24.185626983642582</v>
      </c>
      <c r="D754">
        <v>83.874252319335938</v>
      </c>
      <c r="E754">
        <v>240.69252014160159</v>
      </c>
      <c r="F754" s="5">
        <f t="shared" si="52"/>
        <v>3.6241217498751157E-3</v>
      </c>
      <c r="G754" s="5">
        <f t="shared" si="53"/>
        <v>-1.4522317772537272E-2</v>
      </c>
      <c r="H754" s="5">
        <f t="shared" si="54"/>
        <v>-9.9128951150517404E-3</v>
      </c>
      <c r="I754" s="5">
        <f t="shared" si="55"/>
        <v>8.5391961817019577E-4</v>
      </c>
    </row>
    <row r="755" spans="1:9" x14ac:dyDescent="0.3">
      <c r="A755" s="23">
        <v>45289</v>
      </c>
      <c r="B755">
        <v>18.2009162902832</v>
      </c>
      <c r="C755">
        <v>23.900629043579102</v>
      </c>
      <c r="D755">
        <v>82.664115905761719</v>
      </c>
      <c r="E755">
        <v>240.30116271972659</v>
      </c>
      <c r="F755" s="5">
        <f t="shared" si="52"/>
        <v>-5.1814064002949729E-3</v>
      </c>
      <c r="G755" s="5">
        <f t="shared" si="53"/>
        <v>-1.1853752016660722E-2</v>
      </c>
      <c r="H755" s="5">
        <f t="shared" si="54"/>
        <v>-1.4533079984482822E-2</v>
      </c>
      <c r="I755" s="5">
        <f t="shared" si="55"/>
        <v>-1.6272875182416131E-3</v>
      </c>
    </row>
    <row r="756" spans="1:9" x14ac:dyDescent="0.3">
      <c r="A756" s="23">
        <v>45293</v>
      </c>
      <c r="B756">
        <v>18.286012649536129</v>
      </c>
      <c r="C756">
        <v>23.96942138671875</v>
      </c>
      <c r="D756">
        <v>81.309906005859375</v>
      </c>
      <c r="E756">
        <v>238.1585998535156</v>
      </c>
      <c r="F756" s="5">
        <f t="shared" si="52"/>
        <v>4.6644930672864295E-3</v>
      </c>
      <c r="G756" s="5">
        <f t="shared" si="53"/>
        <v>2.8741306882668427E-3</v>
      </c>
      <c r="H756" s="5">
        <f t="shared" si="54"/>
        <v>-1.6517746820352112E-2</v>
      </c>
      <c r="I756" s="5">
        <f t="shared" si="55"/>
        <v>-8.9561436738757015E-3</v>
      </c>
    </row>
    <row r="757" spans="1:9" x14ac:dyDescent="0.3">
      <c r="A757" s="23">
        <v>45294</v>
      </c>
      <c r="B757">
        <v>17.898357391357418</v>
      </c>
      <c r="C757">
        <v>24.36252403259277</v>
      </c>
      <c r="D757">
        <v>80.57037353515625</v>
      </c>
      <c r="E757">
        <v>236.466064453125</v>
      </c>
      <c r="F757" s="5">
        <f t="shared" si="52"/>
        <v>-2.1427488712681721E-2</v>
      </c>
      <c r="G757" s="5">
        <f t="shared" si="53"/>
        <v>1.6267142197195942E-2</v>
      </c>
      <c r="H757" s="5">
        <f t="shared" si="54"/>
        <v>-9.1368462865827286E-3</v>
      </c>
      <c r="I757" s="5">
        <f t="shared" si="55"/>
        <v>-7.1321307223438154E-3</v>
      </c>
    </row>
    <row r="758" spans="1:9" x14ac:dyDescent="0.3">
      <c r="A758" s="23">
        <v>45295</v>
      </c>
      <c r="B758">
        <v>17.84162712097168</v>
      </c>
      <c r="C758">
        <v>24.952177047729489</v>
      </c>
      <c r="D758">
        <v>80.493537902832031</v>
      </c>
      <c r="E758">
        <v>235.8399353027344</v>
      </c>
      <c r="F758" s="5">
        <f t="shared" si="52"/>
        <v>-3.1746134647003123E-3</v>
      </c>
      <c r="G758" s="5">
        <f t="shared" si="53"/>
        <v>2.3915023521338365E-2</v>
      </c>
      <c r="H758" s="5">
        <f t="shared" si="54"/>
        <v>-9.5410123182665678E-4</v>
      </c>
      <c r="I758" s="5">
        <f t="shared" si="55"/>
        <v>-2.6513722777597015E-3</v>
      </c>
    </row>
    <row r="759" spans="1:9" x14ac:dyDescent="0.3">
      <c r="A759" s="23">
        <v>45296</v>
      </c>
      <c r="B759">
        <v>17.77544021606445</v>
      </c>
      <c r="C759">
        <v>25.42390060424805</v>
      </c>
      <c r="D759">
        <v>80.27264404296875</v>
      </c>
      <c r="E759">
        <v>234.71484375</v>
      </c>
      <c r="F759" s="5">
        <f t="shared" si="52"/>
        <v>-3.7165879193637691E-3</v>
      </c>
      <c r="G759" s="5">
        <f t="shared" si="53"/>
        <v>1.8728625449245109E-2</v>
      </c>
      <c r="H759" s="5">
        <f t="shared" si="54"/>
        <v>-2.748015735623637E-3</v>
      </c>
      <c r="I759" s="5">
        <f t="shared" si="55"/>
        <v>-4.7819881842141457E-3</v>
      </c>
    </row>
    <row r="760" spans="1:9" x14ac:dyDescent="0.3">
      <c r="A760" s="23">
        <v>45299</v>
      </c>
      <c r="B760">
        <v>18.03072357177734</v>
      </c>
      <c r="C760">
        <v>24.804767608642582</v>
      </c>
      <c r="D760">
        <v>82.107063293457031</v>
      </c>
      <c r="E760">
        <v>235.40943908691409</v>
      </c>
      <c r="F760" s="5">
        <f t="shared" si="52"/>
        <v>1.425942655019294E-2</v>
      </c>
      <c r="G760" s="5">
        <f t="shared" si="53"/>
        <v>-2.4653823283444648E-2</v>
      </c>
      <c r="H760" s="5">
        <f t="shared" si="54"/>
        <v>2.2595154597058211E-2</v>
      </c>
      <c r="I760" s="5">
        <f t="shared" si="55"/>
        <v>2.9549456077411834E-3</v>
      </c>
    </row>
    <row r="761" spans="1:9" x14ac:dyDescent="0.3">
      <c r="A761" s="23">
        <v>45300</v>
      </c>
      <c r="B761">
        <v>17.832172393798832</v>
      </c>
      <c r="C761">
        <v>24.549249649047852</v>
      </c>
      <c r="D761">
        <v>80.944938659667969</v>
      </c>
      <c r="E761">
        <v>232.26896667480469</v>
      </c>
      <c r="F761" s="5">
        <f t="shared" si="52"/>
        <v>-1.1072904254498321E-2</v>
      </c>
      <c r="G761" s="5">
        <f t="shared" si="53"/>
        <v>-1.0354587398866735E-2</v>
      </c>
      <c r="H761" s="5">
        <f t="shared" si="54"/>
        <v>-1.4254891674226314E-2</v>
      </c>
      <c r="I761" s="5">
        <f t="shared" si="55"/>
        <v>-1.3430252830307391E-2</v>
      </c>
    </row>
    <row r="762" spans="1:9" x14ac:dyDescent="0.3">
      <c r="A762" s="23">
        <v>45301</v>
      </c>
      <c r="B762">
        <v>17.851078033447269</v>
      </c>
      <c r="C762">
        <v>23.45838737487793</v>
      </c>
      <c r="D762">
        <v>80.013320922851563</v>
      </c>
      <c r="E762">
        <v>233.82452392578119</v>
      </c>
      <c r="F762" s="5">
        <f t="shared" si="52"/>
        <v>1.0596367310184882E-3</v>
      </c>
      <c r="G762" s="5">
        <f t="shared" si="53"/>
        <v>-4.5453188065959604E-2</v>
      </c>
      <c r="H762" s="5">
        <f t="shared" si="54"/>
        <v>-1.1576021542555799E-2</v>
      </c>
      <c r="I762" s="5">
        <f t="shared" si="55"/>
        <v>6.6748970234492911E-3</v>
      </c>
    </row>
    <row r="763" spans="1:9" x14ac:dyDescent="0.3">
      <c r="A763" s="23">
        <v>45302</v>
      </c>
      <c r="B763">
        <v>17.047403335571289</v>
      </c>
      <c r="C763">
        <v>23.497699737548832</v>
      </c>
      <c r="D763">
        <v>79.754013061523438</v>
      </c>
      <c r="E763">
        <v>231.26127624511719</v>
      </c>
      <c r="F763" s="5">
        <f t="shared" si="52"/>
        <v>-4.6066005335448496E-2</v>
      </c>
      <c r="G763" s="5">
        <f t="shared" si="53"/>
        <v>1.6744313367444083E-3</v>
      </c>
      <c r="H763" s="5">
        <f t="shared" si="54"/>
        <v>-3.2460714284300251E-3</v>
      </c>
      <c r="I763" s="5">
        <f t="shared" si="55"/>
        <v>-1.1022798945915641E-2</v>
      </c>
    </row>
    <row r="764" spans="1:9" x14ac:dyDescent="0.3">
      <c r="A764" s="23">
        <v>45303</v>
      </c>
      <c r="B764">
        <v>17.435060501098629</v>
      </c>
      <c r="C764">
        <v>23.389595031738281</v>
      </c>
      <c r="D764">
        <v>79.850051879882813</v>
      </c>
      <c r="E764">
        <v>232.56248474121091</v>
      </c>
      <c r="F764" s="5">
        <f t="shared" si="52"/>
        <v>2.2485255118939389E-2</v>
      </c>
      <c r="G764" s="5">
        <f t="shared" si="53"/>
        <v>-4.6112661394493845E-3</v>
      </c>
      <c r="H764" s="5">
        <f t="shared" si="54"/>
        <v>1.2034634579753166E-3</v>
      </c>
      <c r="I764" s="5">
        <f t="shared" si="55"/>
        <v>5.6108031505289957E-3</v>
      </c>
    </row>
    <row r="765" spans="1:9" x14ac:dyDescent="0.3">
      <c r="A765" s="23">
        <v>45307</v>
      </c>
      <c r="B765">
        <v>16.915033340454102</v>
      </c>
      <c r="C765">
        <v>22.7802848815918</v>
      </c>
      <c r="D765">
        <v>76.526969909667969</v>
      </c>
      <c r="E765">
        <v>231.094970703125</v>
      </c>
      <c r="F765" s="5">
        <f t="shared" si="52"/>
        <v>-3.028037692694829E-2</v>
      </c>
      <c r="G765" s="5">
        <f t="shared" si="53"/>
        <v>-2.6395802993723402E-2</v>
      </c>
      <c r="H765" s="5">
        <f t="shared" si="54"/>
        <v>-4.2507297836664404E-2</v>
      </c>
      <c r="I765" s="5">
        <f t="shared" si="55"/>
        <v>-6.330185878725865E-3</v>
      </c>
    </row>
    <row r="766" spans="1:9" x14ac:dyDescent="0.3">
      <c r="A766" s="23">
        <v>45308</v>
      </c>
      <c r="B766">
        <v>16.451736450195309</v>
      </c>
      <c r="C766">
        <v>22.86873626708984</v>
      </c>
      <c r="D766">
        <v>75.374458312988281</v>
      </c>
      <c r="E766">
        <v>230.70359802246091</v>
      </c>
      <c r="F766" s="5">
        <f t="shared" si="52"/>
        <v>-2.7771742366422568E-2</v>
      </c>
      <c r="G766" s="5">
        <f t="shared" si="53"/>
        <v>3.8752855578495344E-3</v>
      </c>
      <c r="H766" s="5">
        <f t="shared" si="54"/>
        <v>-1.5174758080060078E-2</v>
      </c>
      <c r="I766" s="5">
        <f t="shared" si="55"/>
        <v>-1.6949934489636134E-3</v>
      </c>
    </row>
    <row r="767" spans="1:9" x14ac:dyDescent="0.3">
      <c r="A767" s="23">
        <v>45309</v>
      </c>
      <c r="B767">
        <v>16.432828903198239</v>
      </c>
      <c r="C767">
        <v>24.991489410400391</v>
      </c>
      <c r="D767">
        <v>75.691390991210938</v>
      </c>
      <c r="E767">
        <v>232.8363952636719</v>
      </c>
      <c r="F767" s="5">
        <f t="shared" si="52"/>
        <v>-1.1499345591108293E-3</v>
      </c>
      <c r="G767" s="5">
        <f t="shared" si="53"/>
        <v>8.8764594051627926E-2</v>
      </c>
      <c r="H767" s="5">
        <f t="shared" si="54"/>
        <v>4.1959601680659746E-3</v>
      </c>
      <c r="I767" s="5">
        <f t="shared" si="55"/>
        <v>9.2022795135981664E-3</v>
      </c>
    </row>
    <row r="768" spans="1:9" x14ac:dyDescent="0.3">
      <c r="A768" s="23">
        <v>45310</v>
      </c>
      <c r="B768">
        <v>15.96953010559082</v>
      </c>
      <c r="C768">
        <v>25.630281448364261</v>
      </c>
      <c r="D768">
        <v>77.881179809570313</v>
      </c>
      <c r="E768">
        <v>234.08868408203119</v>
      </c>
      <c r="F768" s="5">
        <f t="shared" si="52"/>
        <v>-2.8598558139398385E-2</v>
      </c>
      <c r="G768" s="5">
        <f t="shared" si="53"/>
        <v>2.523917819685802E-2</v>
      </c>
      <c r="H768" s="5">
        <f t="shared" si="54"/>
        <v>2.8519900830330513E-2</v>
      </c>
      <c r="I768" s="5">
        <f t="shared" si="55"/>
        <v>5.3639946808152796E-3</v>
      </c>
    </row>
    <row r="769" spans="1:9" x14ac:dyDescent="0.3">
      <c r="A769" s="23">
        <v>45313</v>
      </c>
      <c r="B769">
        <v>15.86552810668945</v>
      </c>
      <c r="C769">
        <v>25.15855598449707</v>
      </c>
      <c r="D769">
        <v>77.237693786621094</v>
      </c>
      <c r="E769">
        <v>237.8455505371094</v>
      </c>
      <c r="F769" s="5">
        <f t="shared" si="52"/>
        <v>-6.5338262114922061E-3</v>
      </c>
      <c r="G769" s="5">
        <f t="shared" si="53"/>
        <v>-1.8576484641609416E-2</v>
      </c>
      <c r="H769" s="5">
        <f t="shared" si="54"/>
        <v>-8.2967301046292415E-3</v>
      </c>
      <c r="I769" s="5">
        <f t="shared" si="55"/>
        <v>1.5921480328948686E-2</v>
      </c>
    </row>
    <row r="770" spans="1:9" x14ac:dyDescent="0.3">
      <c r="A770" s="23">
        <v>45314</v>
      </c>
      <c r="B770">
        <v>15.89389133453369</v>
      </c>
      <c r="C770">
        <v>25.355106353759769</v>
      </c>
      <c r="D770">
        <v>78.716751098632813</v>
      </c>
      <c r="E770">
        <v>238.0607604980469</v>
      </c>
      <c r="F770" s="5">
        <f t="shared" si="52"/>
        <v>1.7861305958217033E-3</v>
      </c>
      <c r="G770" s="5">
        <f t="shared" si="53"/>
        <v>7.7821069432339948E-3</v>
      </c>
      <c r="H770" s="5">
        <f t="shared" si="54"/>
        <v>1.8968380924798117E-2</v>
      </c>
      <c r="I770" s="5">
        <f t="shared" si="55"/>
        <v>9.0442160827482946E-4</v>
      </c>
    </row>
    <row r="771" spans="1:9" x14ac:dyDescent="0.3">
      <c r="A771" s="23">
        <v>45315</v>
      </c>
      <c r="B771">
        <v>15.600784301757811</v>
      </c>
      <c r="C771">
        <v>26.288724899291989</v>
      </c>
      <c r="D771">
        <v>79.955696105957031</v>
      </c>
      <c r="E771">
        <v>237.0824279785156</v>
      </c>
      <c r="F771" s="5">
        <f t="shared" si="52"/>
        <v>-1.8613653863188005E-2</v>
      </c>
      <c r="G771" s="5">
        <f t="shared" si="53"/>
        <v>3.6159992381888599E-2</v>
      </c>
      <c r="H771" s="5">
        <f t="shared" si="54"/>
        <v>1.5616702315813741E-2</v>
      </c>
      <c r="I771" s="5">
        <f t="shared" si="55"/>
        <v>-4.118059253877579E-3</v>
      </c>
    </row>
    <row r="772" spans="1:9" x14ac:dyDescent="0.3">
      <c r="A772" s="23">
        <v>45316</v>
      </c>
      <c r="B772">
        <v>16.19644927978516</v>
      </c>
      <c r="C772">
        <v>26.278900146484379</v>
      </c>
      <c r="D772">
        <v>80.503150939941406</v>
      </c>
      <c r="E772">
        <v>236.33888244628909</v>
      </c>
      <c r="F772" s="5">
        <f t="shared" si="52"/>
        <v>3.7470849209245607E-2</v>
      </c>
      <c r="G772" s="5">
        <f t="shared" si="53"/>
        <v>-3.7379481813945922E-4</v>
      </c>
      <c r="H772" s="5">
        <f t="shared" si="54"/>
        <v>6.8236431743395349E-3</v>
      </c>
      <c r="I772" s="5">
        <f t="shared" si="55"/>
        <v>-3.1411604303686149E-3</v>
      </c>
    </row>
    <row r="773" spans="1:9" x14ac:dyDescent="0.3">
      <c r="A773" s="23">
        <v>45317</v>
      </c>
      <c r="B773">
        <v>16.215360641479489</v>
      </c>
      <c r="C773">
        <v>26.583553314208981</v>
      </c>
      <c r="D773">
        <v>79.907669067382813</v>
      </c>
      <c r="E773">
        <v>235.1844177246094</v>
      </c>
      <c r="F773" s="5">
        <f t="shared" ref="F773:F836" si="56">LN(B773/B772)</f>
        <v>1.1669427832831469E-3</v>
      </c>
      <c r="G773" s="5">
        <f t="shared" ref="G773:G836" si="57">LN(C773/C772)</f>
        <v>1.1526386716077098E-2</v>
      </c>
      <c r="H773" s="5">
        <f t="shared" ref="H773:H836" si="58">LN(D773/D772)</f>
        <v>-7.4244942819969633E-3</v>
      </c>
      <c r="I773" s="5">
        <f t="shared" ref="I773:I836" si="59">LN(E773/E772)</f>
        <v>-4.8967549560897322E-3</v>
      </c>
    </row>
    <row r="774" spans="1:9" x14ac:dyDescent="0.3">
      <c r="A774" s="23">
        <v>45320</v>
      </c>
      <c r="B774">
        <v>16.338275909423832</v>
      </c>
      <c r="C774">
        <v>26.170793533325199</v>
      </c>
      <c r="D774">
        <v>80.349472045898438</v>
      </c>
      <c r="E774">
        <v>239.86091613769531</v>
      </c>
      <c r="F774" s="5">
        <f t="shared" si="56"/>
        <v>7.5515896278197953E-3</v>
      </c>
      <c r="G774" s="5">
        <f t="shared" si="57"/>
        <v>-1.5648689771287097E-2</v>
      </c>
      <c r="H774" s="5">
        <f t="shared" si="58"/>
        <v>5.5136899948264361E-3</v>
      </c>
      <c r="I774" s="5">
        <f t="shared" si="59"/>
        <v>1.9689276605813596E-2</v>
      </c>
    </row>
    <row r="775" spans="1:9" x14ac:dyDescent="0.3">
      <c r="A775" s="23">
        <v>45321</v>
      </c>
      <c r="B775">
        <v>16.045169830322269</v>
      </c>
      <c r="C775">
        <v>26.445966720581051</v>
      </c>
      <c r="D775">
        <v>79.513900756835938</v>
      </c>
      <c r="E775">
        <v>241.35780334472659</v>
      </c>
      <c r="F775" s="5">
        <f t="shared" si="56"/>
        <v>-1.8102711234077532E-2</v>
      </c>
      <c r="G775" s="5">
        <f t="shared" si="57"/>
        <v>1.0459621408464122E-2</v>
      </c>
      <c r="H775" s="5">
        <f t="shared" si="58"/>
        <v>-1.0453662819736868E-2</v>
      </c>
      <c r="I775" s="5">
        <f t="shared" si="59"/>
        <v>6.2212543876061623E-3</v>
      </c>
    </row>
    <row r="776" spans="1:9" x14ac:dyDescent="0.3">
      <c r="A776" s="23">
        <v>45322</v>
      </c>
      <c r="B776">
        <v>15.933407783508301</v>
      </c>
      <c r="C776">
        <v>26.239589691162109</v>
      </c>
      <c r="D776">
        <v>78.851211547851563</v>
      </c>
      <c r="E776">
        <v>238.64776611328119</v>
      </c>
      <c r="F776" s="5">
        <f t="shared" si="56"/>
        <v>-6.98983570817746E-3</v>
      </c>
      <c r="G776" s="5">
        <f t="shared" si="57"/>
        <v>-7.8343325585438408E-3</v>
      </c>
      <c r="H776" s="5">
        <f t="shared" si="58"/>
        <v>-8.3691801484192252E-3</v>
      </c>
      <c r="I776" s="5">
        <f t="shared" si="59"/>
        <v>-1.1291810758432667E-2</v>
      </c>
    </row>
    <row r="777" spans="1:9" x14ac:dyDescent="0.3">
      <c r="A777" s="23">
        <v>45323</v>
      </c>
      <c r="B777">
        <v>16.391923904418949</v>
      </c>
      <c r="C777">
        <v>26.60321044921875</v>
      </c>
      <c r="D777">
        <v>80.474334716796875</v>
      </c>
      <c r="E777">
        <v>243.87213134765619</v>
      </c>
      <c r="F777" s="5">
        <f t="shared" si="56"/>
        <v>2.8370745263354841E-2</v>
      </c>
      <c r="G777" s="5">
        <f t="shared" si="57"/>
        <v>1.376257490052547E-2</v>
      </c>
      <c r="H777" s="5">
        <f t="shared" si="58"/>
        <v>2.0375631681474701E-2</v>
      </c>
      <c r="I777" s="5">
        <f t="shared" si="59"/>
        <v>2.1655353182293929E-2</v>
      </c>
    </row>
    <row r="778" spans="1:9" x14ac:dyDescent="0.3">
      <c r="A778" s="23">
        <v>45324</v>
      </c>
      <c r="B778">
        <v>16.258188247680661</v>
      </c>
      <c r="C778">
        <v>26.180622100830082</v>
      </c>
      <c r="D778">
        <v>78.495849609375</v>
      </c>
      <c r="E778">
        <v>242.95249938964841</v>
      </c>
      <c r="F778" s="5">
        <f t="shared" si="56"/>
        <v>-8.1920946571778543E-3</v>
      </c>
      <c r="G778" s="5">
        <f t="shared" si="57"/>
        <v>-1.6012379439226867E-2</v>
      </c>
      <c r="H778" s="5">
        <f t="shared" si="58"/>
        <v>-2.4892558023228858E-2</v>
      </c>
      <c r="I778" s="5">
        <f t="shared" si="59"/>
        <v>-3.7780876062610252E-3</v>
      </c>
    </row>
    <row r="779" spans="1:9" x14ac:dyDescent="0.3">
      <c r="A779" s="23">
        <v>45327</v>
      </c>
      <c r="B779">
        <v>15.771016120910639</v>
      </c>
      <c r="C779">
        <v>25.620449066162109</v>
      </c>
      <c r="D779">
        <v>76.536567687988281</v>
      </c>
      <c r="E779">
        <v>241.29908752441409</v>
      </c>
      <c r="F779" s="5">
        <f t="shared" si="56"/>
        <v>-3.0422841337820288E-2</v>
      </c>
      <c r="G779" s="5">
        <f t="shared" si="57"/>
        <v>-2.1628698376975293E-2</v>
      </c>
      <c r="H779" s="5">
        <f t="shared" si="58"/>
        <v>-2.5277116556581467E-2</v>
      </c>
      <c r="I779" s="5">
        <f t="shared" si="59"/>
        <v>-6.8287573445626505E-3</v>
      </c>
    </row>
    <row r="780" spans="1:9" x14ac:dyDescent="0.3">
      <c r="A780" s="23">
        <v>45328</v>
      </c>
      <c r="B780">
        <v>15.761465072631839</v>
      </c>
      <c r="C780">
        <v>25.2764892578125</v>
      </c>
      <c r="D780">
        <v>78.956855773925781</v>
      </c>
      <c r="E780">
        <v>244.45915222167969</v>
      </c>
      <c r="F780" s="5">
        <f t="shared" si="56"/>
        <v>-6.0579112136885274E-4</v>
      </c>
      <c r="G780" s="5">
        <f t="shared" si="57"/>
        <v>-1.3516138928882085E-2</v>
      </c>
      <c r="H780" s="5">
        <f t="shared" si="58"/>
        <v>3.1132938224144955E-2</v>
      </c>
      <c r="I780" s="5">
        <f t="shared" si="59"/>
        <v>1.3011037254409224E-2</v>
      </c>
    </row>
    <row r="781" spans="1:9" x14ac:dyDescent="0.3">
      <c r="A781" s="23">
        <v>45329</v>
      </c>
      <c r="B781">
        <v>15.589522361755369</v>
      </c>
      <c r="C781">
        <v>25.482866287231449</v>
      </c>
      <c r="D781">
        <v>78.783981323242188</v>
      </c>
      <c r="E781">
        <v>243.7645263671875</v>
      </c>
      <c r="F781" s="5">
        <f t="shared" si="56"/>
        <v>-1.096899644574887E-2</v>
      </c>
      <c r="G781" s="5">
        <f t="shared" si="57"/>
        <v>8.1316306875001201E-3</v>
      </c>
      <c r="H781" s="5">
        <f t="shared" si="58"/>
        <v>-2.1918803409087012E-3</v>
      </c>
      <c r="I781" s="5">
        <f t="shared" si="59"/>
        <v>-2.8455249249660698E-3</v>
      </c>
    </row>
    <row r="782" spans="1:9" x14ac:dyDescent="0.3">
      <c r="A782" s="23">
        <v>45330</v>
      </c>
      <c r="B782">
        <v>15.474894523620611</v>
      </c>
      <c r="C782">
        <v>25.53200531005859</v>
      </c>
      <c r="D782">
        <v>77.737106323242188</v>
      </c>
      <c r="E782">
        <v>243.431884765625</v>
      </c>
      <c r="F782" s="5">
        <f t="shared" si="56"/>
        <v>-7.3800424984387701E-3</v>
      </c>
      <c r="G782" s="5">
        <f t="shared" si="57"/>
        <v>1.9264593435533712E-3</v>
      </c>
      <c r="H782" s="5">
        <f t="shared" si="58"/>
        <v>-1.3376991262784885E-2</v>
      </c>
      <c r="I782" s="5">
        <f t="shared" si="59"/>
        <v>-1.3655340870771704E-3</v>
      </c>
    </row>
    <row r="783" spans="1:9" x14ac:dyDescent="0.3">
      <c r="A783" s="23">
        <v>45331</v>
      </c>
      <c r="B783">
        <v>15.72325420379639</v>
      </c>
      <c r="C783">
        <v>24.844076156616211</v>
      </c>
      <c r="D783">
        <v>76.987983703613281</v>
      </c>
      <c r="E783">
        <v>244.0482482910156</v>
      </c>
      <c r="F783" s="5">
        <f t="shared" si="56"/>
        <v>1.5921773370670127E-2</v>
      </c>
      <c r="G783" s="5">
        <f t="shared" si="57"/>
        <v>-2.7313435285333681E-2</v>
      </c>
      <c r="H783" s="5">
        <f t="shared" si="58"/>
        <v>-9.6833483578668746E-3</v>
      </c>
      <c r="I783" s="5">
        <f t="shared" si="59"/>
        <v>2.5287752753367656E-3</v>
      </c>
    </row>
    <row r="784" spans="1:9" x14ac:dyDescent="0.3">
      <c r="A784" s="23">
        <v>45334</v>
      </c>
      <c r="B784">
        <v>16.124456405639648</v>
      </c>
      <c r="C784">
        <v>24.696660995483398</v>
      </c>
      <c r="D784">
        <v>77.880477905273438</v>
      </c>
      <c r="E784">
        <v>242.0426330566406</v>
      </c>
      <c r="F784" s="5">
        <f t="shared" si="56"/>
        <v>2.5196374838459084E-2</v>
      </c>
      <c r="G784" s="5">
        <f t="shared" si="57"/>
        <v>-5.9512879581787364E-3</v>
      </c>
      <c r="H784" s="5">
        <f t="shared" si="58"/>
        <v>1.1525963038039003E-2</v>
      </c>
      <c r="I784" s="5">
        <f t="shared" si="59"/>
        <v>-8.2520643468732748E-3</v>
      </c>
    </row>
    <row r="785" spans="1:9" x14ac:dyDescent="0.3">
      <c r="A785" s="23">
        <v>45335</v>
      </c>
      <c r="B785">
        <v>15.28384590148926</v>
      </c>
      <c r="C785">
        <v>24.37235069274902</v>
      </c>
      <c r="D785">
        <v>75.697723388671875</v>
      </c>
      <c r="E785">
        <v>240.2914123535156</v>
      </c>
      <c r="F785" s="5">
        <f t="shared" si="56"/>
        <v>-5.3540703643323549E-2</v>
      </c>
      <c r="G785" s="5">
        <f t="shared" si="57"/>
        <v>-1.3218730678347617E-2</v>
      </c>
      <c r="H785" s="5">
        <f t="shared" si="58"/>
        <v>-2.84272310512192E-2</v>
      </c>
      <c r="I785" s="5">
        <f t="shared" si="59"/>
        <v>-7.2614753812055089E-3</v>
      </c>
    </row>
    <row r="786" spans="1:9" x14ac:dyDescent="0.3">
      <c r="A786" s="23">
        <v>45336</v>
      </c>
      <c r="B786">
        <v>15.41757774353027</v>
      </c>
      <c r="C786">
        <v>24.460800170898441</v>
      </c>
      <c r="D786">
        <v>77.725257873535156</v>
      </c>
      <c r="E786">
        <v>244.69395446777341</v>
      </c>
      <c r="F786" s="5">
        <f t="shared" si="56"/>
        <v>8.7118232296985142E-3</v>
      </c>
      <c r="G786" s="5">
        <f t="shared" si="57"/>
        <v>3.6225217218019798E-3</v>
      </c>
      <c r="H786" s="5">
        <f t="shared" si="58"/>
        <v>2.6432187842236474E-2</v>
      </c>
      <c r="I786" s="5">
        <f t="shared" si="59"/>
        <v>1.8155859334605264E-2</v>
      </c>
    </row>
    <row r="787" spans="1:9" x14ac:dyDescent="0.3">
      <c r="A787" s="23">
        <v>45337</v>
      </c>
      <c r="B787">
        <v>16.028934478759769</v>
      </c>
      <c r="C787">
        <v>24.20528411865234</v>
      </c>
      <c r="D787">
        <v>80.490074157714844</v>
      </c>
      <c r="E787">
        <v>245.1244201660156</v>
      </c>
      <c r="F787" s="5">
        <f t="shared" si="56"/>
        <v>3.8887223544962393E-2</v>
      </c>
      <c r="G787" s="5">
        <f t="shared" si="57"/>
        <v>-1.0500881832595309E-2</v>
      </c>
      <c r="H787" s="5">
        <f t="shared" si="58"/>
        <v>3.4953600725980701E-2</v>
      </c>
      <c r="I787" s="5">
        <f t="shared" si="59"/>
        <v>1.7576548016828215E-3</v>
      </c>
    </row>
    <row r="788" spans="1:9" x14ac:dyDescent="0.3">
      <c r="A788" s="23">
        <v>45338</v>
      </c>
      <c r="B788">
        <v>16.019382476806641</v>
      </c>
      <c r="C788">
        <v>23.9595947265625</v>
      </c>
      <c r="D788">
        <v>81.188552856445313</v>
      </c>
      <c r="E788">
        <v>241.25018310546881</v>
      </c>
      <c r="F788" s="5">
        <f t="shared" si="56"/>
        <v>-5.9610008533168824E-4</v>
      </c>
      <c r="G788" s="5">
        <f t="shared" si="57"/>
        <v>-1.0202102817744805E-2</v>
      </c>
      <c r="H788" s="5">
        <f t="shared" si="58"/>
        <v>8.6403881219323884E-3</v>
      </c>
      <c r="I788" s="5">
        <f t="shared" si="59"/>
        <v>-1.5931419846050648E-2</v>
      </c>
    </row>
    <row r="789" spans="1:9" x14ac:dyDescent="0.3">
      <c r="A789" s="23">
        <v>45342</v>
      </c>
      <c r="B789">
        <v>15.6850471496582</v>
      </c>
      <c r="C789">
        <v>23.42890739440918</v>
      </c>
      <c r="D789">
        <v>79.898300170898438</v>
      </c>
      <c r="E789">
        <v>241.78826904296881</v>
      </c>
      <c r="F789" s="5">
        <f t="shared" si="56"/>
        <v>-2.1091546208368717E-2</v>
      </c>
      <c r="G789" s="5">
        <f t="shared" si="57"/>
        <v>-2.2398239848654425E-2</v>
      </c>
      <c r="H789" s="5">
        <f t="shared" si="58"/>
        <v>-1.601968446636615E-2</v>
      </c>
      <c r="I789" s="5">
        <f t="shared" si="59"/>
        <v>2.2279226743905272E-3</v>
      </c>
    </row>
    <row r="790" spans="1:9" x14ac:dyDescent="0.3">
      <c r="A790" s="23">
        <v>45343</v>
      </c>
      <c r="B790">
        <v>15.809226036071779</v>
      </c>
      <c r="C790">
        <v>24.35068511962891</v>
      </c>
      <c r="D790">
        <v>80.878128051757813</v>
      </c>
      <c r="E790">
        <v>245.87776184082031</v>
      </c>
      <c r="F790" s="5">
        <f t="shared" si="56"/>
        <v>7.8858482748606976E-3</v>
      </c>
      <c r="G790" s="5">
        <f t="shared" si="57"/>
        <v>3.8589366791170969E-2</v>
      </c>
      <c r="H790" s="5">
        <f t="shared" si="58"/>
        <v>1.2188851594627844E-2</v>
      </c>
      <c r="I790" s="5">
        <f t="shared" si="59"/>
        <v>1.6772087469418363E-2</v>
      </c>
    </row>
    <row r="791" spans="1:9" x14ac:dyDescent="0.3">
      <c r="A791" s="23">
        <v>45344</v>
      </c>
      <c r="B791">
        <v>15.28384590148926</v>
      </c>
      <c r="C791">
        <v>24.518280029296879</v>
      </c>
      <c r="D791">
        <v>80.654991149902344</v>
      </c>
      <c r="E791">
        <v>248.9986572265625</v>
      </c>
      <c r="F791" s="5">
        <f t="shared" si="56"/>
        <v>-3.3797248755821081E-2</v>
      </c>
      <c r="G791" s="5">
        <f t="shared" si="57"/>
        <v>6.8589775210744887E-3</v>
      </c>
      <c r="H791" s="5">
        <f t="shared" si="58"/>
        <v>-2.7627404817908078E-3</v>
      </c>
      <c r="I791" s="5">
        <f t="shared" si="59"/>
        <v>1.2612994436743866E-2</v>
      </c>
    </row>
    <row r="792" spans="1:9" x14ac:dyDescent="0.3">
      <c r="A792" s="23">
        <v>45345</v>
      </c>
      <c r="B792">
        <v>15.28384590148926</v>
      </c>
      <c r="C792">
        <v>24.39997673034668</v>
      </c>
      <c r="D792">
        <v>79.578170776367188</v>
      </c>
      <c r="E792">
        <v>251.34669494628909</v>
      </c>
      <c r="F792" s="5">
        <f t="shared" si="56"/>
        <v>0</v>
      </c>
      <c r="G792" s="5">
        <f t="shared" si="57"/>
        <v>-4.8367843591984976E-3</v>
      </c>
      <c r="H792" s="5">
        <f t="shared" si="58"/>
        <v>-1.3440870439081758E-2</v>
      </c>
      <c r="I792" s="5">
        <f t="shared" si="59"/>
        <v>9.3857370572586769E-3</v>
      </c>
    </row>
    <row r="793" spans="1:9" x14ac:dyDescent="0.3">
      <c r="A793" s="23">
        <v>45348</v>
      </c>
      <c r="B793">
        <v>14.853986740112299</v>
      </c>
      <c r="C793">
        <v>24.597148895263668</v>
      </c>
      <c r="D793">
        <v>77.550636291503906</v>
      </c>
      <c r="E793">
        <v>247.1691589355469</v>
      </c>
      <c r="F793" s="5">
        <f t="shared" si="56"/>
        <v>-2.8528150626684984E-2</v>
      </c>
      <c r="G793" s="5">
        <f t="shared" si="57"/>
        <v>8.0483590306566488E-3</v>
      </c>
      <c r="H793" s="5">
        <f t="shared" si="58"/>
        <v>-2.5808724254494354E-2</v>
      </c>
      <c r="I793" s="5">
        <f t="shared" si="59"/>
        <v>-1.6760284630450258E-2</v>
      </c>
    </row>
    <row r="794" spans="1:9" x14ac:dyDescent="0.3">
      <c r="A794" s="23">
        <v>45349</v>
      </c>
      <c r="B794">
        <v>14.42412853240967</v>
      </c>
      <c r="C794">
        <v>24.73516845703125</v>
      </c>
      <c r="D794">
        <v>78.384941101074219</v>
      </c>
      <c r="E794">
        <v>247.80506896972659</v>
      </c>
      <c r="F794" s="5">
        <f t="shared" si="56"/>
        <v>-2.936589969401604E-2</v>
      </c>
      <c r="G794" s="5">
        <f t="shared" si="57"/>
        <v>5.5955174736949005E-3</v>
      </c>
      <c r="H794" s="5">
        <f t="shared" si="58"/>
        <v>1.0700736606295011E-2</v>
      </c>
      <c r="I794" s="5">
        <f t="shared" si="59"/>
        <v>2.5694686640000816E-3</v>
      </c>
    </row>
    <row r="795" spans="1:9" x14ac:dyDescent="0.3">
      <c r="A795" s="23">
        <v>45350</v>
      </c>
      <c r="B795">
        <v>14.38591957092285</v>
      </c>
      <c r="C795">
        <v>24.37039947509766</v>
      </c>
      <c r="D795">
        <v>76.532020568847656</v>
      </c>
      <c r="E795">
        <v>249.7718811035156</v>
      </c>
      <c r="F795" s="5">
        <f t="shared" si="56"/>
        <v>-2.6524762299447772E-3</v>
      </c>
      <c r="G795" s="5">
        <f t="shared" si="57"/>
        <v>-1.4856795541536441E-2</v>
      </c>
      <c r="H795" s="5">
        <f t="shared" si="58"/>
        <v>-2.3922608330517136E-2</v>
      </c>
      <c r="I795" s="5">
        <f t="shared" si="59"/>
        <v>7.9056008404739392E-3</v>
      </c>
    </row>
    <row r="796" spans="1:9" x14ac:dyDescent="0.3">
      <c r="A796" s="23">
        <v>45351</v>
      </c>
      <c r="B796">
        <v>14.5196533203125</v>
      </c>
      <c r="C796">
        <v>24.419694900512699</v>
      </c>
      <c r="D796">
        <v>78.443138122558594</v>
      </c>
      <c r="E796">
        <v>249.4768371582031</v>
      </c>
      <c r="F796" s="5">
        <f t="shared" si="56"/>
        <v>9.2532124586100772E-3</v>
      </c>
      <c r="G796" s="5">
        <f t="shared" si="57"/>
        <v>2.020715180810958E-3</v>
      </c>
      <c r="H796" s="5">
        <f t="shared" si="58"/>
        <v>2.4664784405666922E-2</v>
      </c>
      <c r="I796" s="5">
        <f t="shared" si="59"/>
        <v>-1.1819518763636295E-3</v>
      </c>
    </row>
    <row r="797" spans="1:9" x14ac:dyDescent="0.3">
      <c r="A797" s="23">
        <v>45352</v>
      </c>
      <c r="B797">
        <v>14.777567863464361</v>
      </c>
      <c r="C797">
        <v>24.676017761230469</v>
      </c>
      <c r="D797">
        <v>78.249122619628906</v>
      </c>
      <c r="E797">
        <v>248.77862548828119</v>
      </c>
      <c r="F797" s="5">
        <f t="shared" si="56"/>
        <v>1.7607212956592937E-2</v>
      </c>
      <c r="G797" s="5">
        <f t="shared" si="57"/>
        <v>1.0441856356657687E-2</v>
      </c>
      <c r="H797" s="5">
        <f t="shared" si="58"/>
        <v>-2.4763903610919868E-3</v>
      </c>
      <c r="I797" s="5">
        <f t="shared" si="59"/>
        <v>-2.802627083041468E-3</v>
      </c>
    </row>
    <row r="798" spans="1:9" x14ac:dyDescent="0.3">
      <c r="A798" s="23">
        <v>45355</v>
      </c>
      <c r="B798">
        <v>15.350710868835449</v>
      </c>
      <c r="C798">
        <v>24.942197799682621</v>
      </c>
      <c r="D798">
        <v>79.345344543457031</v>
      </c>
      <c r="E798">
        <v>249.260498046875</v>
      </c>
      <c r="F798" s="5">
        <f t="shared" si="56"/>
        <v>3.805143757754853E-2</v>
      </c>
      <c r="G798" s="5">
        <f t="shared" si="57"/>
        <v>1.0729228728241259E-2</v>
      </c>
      <c r="H798" s="5">
        <f t="shared" si="58"/>
        <v>1.3912158522852077E-2</v>
      </c>
      <c r="I798" s="5">
        <f t="shared" si="59"/>
        <v>1.9350797404793557E-3</v>
      </c>
    </row>
    <row r="799" spans="1:9" x14ac:dyDescent="0.3">
      <c r="A799" s="23">
        <v>45356</v>
      </c>
      <c r="B799">
        <v>15.42713069915771</v>
      </c>
      <c r="C799">
        <v>25.188661575317379</v>
      </c>
      <c r="D799">
        <v>77.637954711914063</v>
      </c>
      <c r="E799">
        <v>249.4866943359375</v>
      </c>
      <c r="F799" s="5">
        <f t="shared" si="56"/>
        <v>4.9659094642981461E-3</v>
      </c>
      <c r="G799" s="5">
        <f t="shared" si="57"/>
        <v>9.8328959248181452E-3</v>
      </c>
      <c r="H799" s="5">
        <f t="shared" si="58"/>
        <v>-2.1753360623977747E-2</v>
      </c>
      <c r="I799" s="5">
        <f t="shared" si="59"/>
        <v>9.0705795651906801E-4</v>
      </c>
    </row>
    <row r="800" spans="1:9" x14ac:dyDescent="0.3">
      <c r="A800" s="23">
        <v>45357</v>
      </c>
      <c r="B800">
        <v>15.493997573852541</v>
      </c>
      <c r="C800">
        <v>25.78017616271973</v>
      </c>
      <c r="D800">
        <v>78.957298278808594</v>
      </c>
      <c r="E800">
        <v>246.83152770996091</v>
      </c>
      <c r="F800" s="5">
        <f t="shared" si="56"/>
        <v>4.325002524924659E-3</v>
      </c>
      <c r="G800" s="5">
        <f t="shared" si="57"/>
        <v>2.3211875019498097E-2</v>
      </c>
      <c r="H800" s="5">
        <f t="shared" si="58"/>
        <v>1.6850763485116639E-2</v>
      </c>
      <c r="I800" s="5">
        <f t="shared" si="59"/>
        <v>-1.0699554593729975E-2</v>
      </c>
    </row>
    <row r="801" spans="1:9" x14ac:dyDescent="0.3">
      <c r="A801" s="23">
        <v>45358</v>
      </c>
      <c r="B801">
        <v>15.43668365478516</v>
      </c>
      <c r="C801">
        <v>26.430843353271481</v>
      </c>
      <c r="D801">
        <v>82.207160949707031</v>
      </c>
      <c r="E801">
        <v>244.9040832519531</v>
      </c>
      <c r="F801" s="5">
        <f t="shared" si="56"/>
        <v>-3.7059632951674847E-3</v>
      </c>
      <c r="G801" s="5">
        <f t="shared" si="57"/>
        <v>2.4925806249411115E-2</v>
      </c>
      <c r="H801" s="5">
        <f t="shared" si="58"/>
        <v>4.0335236231536301E-2</v>
      </c>
      <c r="I801" s="5">
        <f t="shared" si="59"/>
        <v>-7.8393929019127569E-3</v>
      </c>
    </row>
    <row r="802" spans="1:9" x14ac:dyDescent="0.3">
      <c r="A802" s="23">
        <v>45359</v>
      </c>
      <c r="B802">
        <v>15.52265548706055</v>
      </c>
      <c r="C802">
        <v>26.77589225769043</v>
      </c>
      <c r="D802">
        <v>83.701141357421875</v>
      </c>
      <c r="E802">
        <v>246.7922058105469</v>
      </c>
      <c r="F802" s="5">
        <f t="shared" si="56"/>
        <v>5.5538687610930618E-3</v>
      </c>
      <c r="G802" s="5">
        <f t="shared" si="57"/>
        <v>1.2970303015423033E-2</v>
      </c>
      <c r="H802" s="5">
        <f t="shared" si="58"/>
        <v>1.8010199247620387E-2</v>
      </c>
      <c r="I802" s="5">
        <f t="shared" si="59"/>
        <v>7.6800735790077063E-3</v>
      </c>
    </row>
    <row r="803" spans="1:9" x14ac:dyDescent="0.3">
      <c r="A803" s="23">
        <v>45362</v>
      </c>
      <c r="B803">
        <v>15.656387329101561</v>
      </c>
      <c r="C803">
        <v>25.721027374267582</v>
      </c>
      <c r="D803">
        <v>83.866058349609375</v>
      </c>
      <c r="E803">
        <v>245.72029113769531</v>
      </c>
      <c r="F803" s="5">
        <f t="shared" si="56"/>
        <v>8.5783686767622984E-3</v>
      </c>
      <c r="G803" s="5">
        <f t="shared" si="57"/>
        <v>-4.0193096923235853E-2</v>
      </c>
      <c r="H803" s="5">
        <f t="shared" si="58"/>
        <v>1.9683690569882923E-3</v>
      </c>
      <c r="I803" s="5">
        <f t="shared" si="59"/>
        <v>-4.3528494078161504E-3</v>
      </c>
    </row>
    <row r="804" spans="1:9" x14ac:dyDescent="0.3">
      <c r="A804" s="23">
        <v>45363</v>
      </c>
      <c r="B804">
        <v>15.22653007507324</v>
      </c>
      <c r="C804">
        <v>24.902763366699219</v>
      </c>
      <c r="D804">
        <v>84.884666442871094</v>
      </c>
      <c r="E804">
        <v>247.00852966308591</v>
      </c>
      <c r="F804" s="5">
        <f t="shared" si="56"/>
        <v>-2.7839663677952212E-2</v>
      </c>
      <c r="G804" s="5">
        <f t="shared" si="57"/>
        <v>-3.2330067243531865E-2</v>
      </c>
      <c r="H804" s="5">
        <f t="shared" si="58"/>
        <v>1.2072486988119371E-2</v>
      </c>
      <c r="I804" s="5">
        <f t="shared" si="59"/>
        <v>5.2290079504721644E-3</v>
      </c>
    </row>
    <row r="805" spans="1:9" x14ac:dyDescent="0.3">
      <c r="A805" s="23">
        <v>45364</v>
      </c>
      <c r="B805">
        <v>15.045034408569339</v>
      </c>
      <c r="C805">
        <v>24.794319152832031</v>
      </c>
      <c r="D805">
        <v>93.421646118164063</v>
      </c>
      <c r="E805">
        <v>245.11058044433591</v>
      </c>
      <c r="F805" s="5">
        <f t="shared" si="56"/>
        <v>-1.1991308965292019E-2</v>
      </c>
      <c r="G805" s="5">
        <f t="shared" si="57"/>
        <v>-4.3642153821384557E-3</v>
      </c>
      <c r="H805" s="5">
        <f t="shared" si="58"/>
        <v>9.5829605800094073E-2</v>
      </c>
      <c r="I805" s="5">
        <f t="shared" si="59"/>
        <v>-7.7134116107471003E-3</v>
      </c>
    </row>
    <row r="806" spans="1:9" x14ac:dyDescent="0.3">
      <c r="A806" s="23">
        <v>45365</v>
      </c>
      <c r="B806">
        <v>14.35726165771484</v>
      </c>
      <c r="C806">
        <v>24.360540390014648</v>
      </c>
      <c r="D806">
        <v>94.275337219238281</v>
      </c>
      <c r="E806">
        <v>241.97357177734381</v>
      </c>
      <c r="F806" s="5">
        <f t="shared" si="56"/>
        <v>-4.6792144046597831E-2</v>
      </c>
      <c r="G806" s="5">
        <f t="shared" si="57"/>
        <v>-1.764993441936968E-2</v>
      </c>
      <c r="H806" s="5">
        <f t="shared" si="58"/>
        <v>9.0965445751294265E-3</v>
      </c>
      <c r="I806" s="5">
        <f t="shared" si="59"/>
        <v>-1.2880944808436316E-2</v>
      </c>
    </row>
    <row r="807" spans="1:9" x14ac:dyDescent="0.3">
      <c r="A807" s="23">
        <v>45366</v>
      </c>
      <c r="B807">
        <v>14.33815765380859</v>
      </c>
      <c r="C807">
        <v>23.433835983276371</v>
      </c>
      <c r="D807">
        <v>99.92138671875</v>
      </c>
      <c r="E807">
        <v>240.07562255859381</v>
      </c>
      <c r="F807" s="5">
        <f t="shared" si="56"/>
        <v>-1.3315021830701704E-3</v>
      </c>
      <c r="G807" s="5">
        <f t="shared" si="57"/>
        <v>-3.8783665964386892E-2</v>
      </c>
      <c r="H807" s="5">
        <f t="shared" si="58"/>
        <v>5.8164123898975247E-2</v>
      </c>
      <c r="I807" s="5">
        <f t="shared" si="59"/>
        <v>-7.8745449570275187E-3</v>
      </c>
    </row>
    <row r="808" spans="1:9" x14ac:dyDescent="0.3">
      <c r="A808" s="23">
        <v>45369</v>
      </c>
      <c r="B808">
        <v>14.21397686004639</v>
      </c>
      <c r="C808">
        <v>23.94648361206055</v>
      </c>
      <c r="D808">
        <v>99.533340454101563</v>
      </c>
      <c r="E808">
        <v>240.30180358886719</v>
      </c>
      <c r="F808" s="5">
        <f t="shared" si="56"/>
        <v>-8.698584458996907E-3</v>
      </c>
      <c r="G808" s="5">
        <f t="shared" si="57"/>
        <v>2.1640530904714531E-2</v>
      </c>
      <c r="H808" s="5">
        <f t="shared" si="58"/>
        <v>-3.8910760326311268E-3</v>
      </c>
      <c r="I808" s="5">
        <f t="shared" si="59"/>
        <v>9.4168058146015126E-4</v>
      </c>
    </row>
    <row r="809" spans="1:9" x14ac:dyDescent="0.3">
      <c r="A809" s="23">
        <v>45370</v>
      </c>
      <c r="B809">
        <v>14.84443473815918</v>
      </c>
      <c r="C809">
        <v>24.064785003662109</v>
      </c>
      <c r="D809">
        <v>96.817024230957031</v>
      </c>
      <c r="E809">
        <v>238.67921447753909</v>
      </c>
      <c r="F809" s="5">
        <f t="shared" si="56"/>
        <v>4.3399263465369486E-2</v>
      </c>
      <c r="G809" s="5">
        <f t="shared" si="57"/>
        <v>4.9280776965150899E-3</v>
      </c>
      <c r="H809" s="5">
        <f t="shared" si="58"/>
        <v>-2.7669819004817117E-2</v>
      </c>
      <c r="I809" s="5">
        <f t="shared" si="59"/>
        <v>-6.7751967488061463E-3</v>
      </c>
    </row>
    <row r="810" spans="1:9" x14ac:dyDescent="0.3">
      <c r="A810" s="23">
        <v>45371</v>
      </c>
      <c r="B810">
        <v>14.84443473815918</v>
      </c>
      <c r="C810">
        <v>24.064785003662109</v>
      </c>
      <c r="D810">
        <v>100.1542053222656</v>
      </c>
      <c r="E810">
        <v>242.21942138671881</v>
      </c>
      <c r="F810" s="5">
        <f t="shared" si="56"/>
        <v>0</v>
      </c>
      <c r="G810" s="5">
        <f t="shared" si="57"/>
        <v>0</v>
      </c>
      <c r="H810" s="5">
        <f t="shared" si="58"/>
        <v>3.3888202493858495E-2</v>
      </c>
      <c r="I810" s="5">
        <f t="shared" si="59"/>
        <v>1.4723563760609669E-2</v>
      </c>
    </row>
    <row r="811" spans="1:9" x14ac:dyDescent="0.3">
      <c r="A811" s="23">
        <v>45372</v>
      </c>
      <c r="B811">
        <v>15.054586410522459</v>
      </c>
      <c r="C811">
        <v>24.14365386962891</v>
      </c>
      <c r="D811">
        <v>100.454948425293</v>
      </c>
      <c r="E811">
        <v>243.98951721191409</v>
      </c>
      <c r="F811" s="5">
        <f t="shared" si="56"/>
        <v>1.4057659755217262E-2</v>
      </c>
      <c r="G811" s="5">
        <f t="shared" si="57"/>
        <v>3.2719971098018209E-3</v>
      </c>
      <c r="H811" s="5">
        <f t="shared" si="58"/>
        <v>2.9983011513796728E-3</v>
      </c>
      <c r="I811" s="5">
        <f t="shared" si="59"/>
        <v>7.2812468263355528E-3</v>
      </c>
    </row>
    <row r="812" spans="1:9" x14ac:dyDescent="0.3">
      <c r="A812" s="23">
        <v>45373</v>
      </c>
      <c r="B812">
        <v>15.513102531433111</v>
      </c>
      <c r="C812">
        <v>23.81832122802734</v>
      </c>
      <c r="D812">
        <v>101.2407302856445</v>
      </c>
      <c r="E812">
        <v>240.90167236328119</v>
      </c>
      <c r="F812" s="5">
        <f t="shared" si="56"/>
        <v>3.0002301793356088E-2</v>
      </c>
      <c r="G812" s="5">
        <f t="shared" si="57"/>
        <v>-1.356648180971449E-2</v>
      </c>
      <c r="H812" s="5">
        <f t="shared" si="58"/>
        <v>7.7917964421241751E-3</v>
      </c>
      <c r="I812" s="5">
        <f t="shared" si="59"/>
        <v>-1.2736410380029343E-2</v>
      </c>
    </row>
    <row r="813" spans="1:9" x14ac:dyDescent="0.3">
      <c r="A813" s="23">
        <v>45376</v>
      </c>
      <c r="B813">
        <v>15.71370315551758</v>
      </c>
      <c r="C813">
        <v>23.58171463012695</v>
      </c>
      <c r="D813">
        <v>100.7847900390625</v>
      </c>
      <c r="E813">
        <v>239.80027770996091</v>
      </c>
      <c r="F813" s="5">
        <f t="shared" si="56"/>
        <v>1.2848152680150611E-2</v>
      </c>
      <c r="G813" s="5">
        <f t="shared" si="57"/>
        <v>-9.9834761229344888E-3</v>
      </c>
      <c r="H813" s="5">
        <f t="shared" si="58"/>
        <v>-4.5136972788296752E-3</v>
      </c>
      <c r="I813" s="5">
        <f t="shared" si="59"/>
        <v>-4.5824510613597155E-3</v>
      </c>
    </row>
    <row r="814" spans="1:9" x14ac:dyDescent="0.3">
      <c r="A814" s="23">
        <v>45377</v>
      </c>
      <c r="B814">
        <v>15.89519786834717</v>
      </c>
      <c r="C814">
        <v>23.256380081176761</v>
      </c>
      <c r="D814">
        <v>99.048286437988281</v>
      </c>
      <c r="E814">
        <v>236.6927490234375</v>
      </c>
      <c r="F814" s="5">
        <f t="shared" si="56"/>
        <v>1.148389862171877E-2</v>
      </c>
      <c r="G814" s="5">
        <f t="shared" si="57"/>
        <v>-1.3892101424902438E-2</v>
      </c>
      <c r="H814" s="5">
        <f t="shared" si="58"/>
        <v>-1.7379978757153049E-2</v>
      </c>
      <c r="I814" s="5">
        <f t="shared" si="59"/>
        <v>-1.3043518246479577E-2</v>
      </c>
    </row>
    <row r="815" spans="1:9" x14ac:dyDescent="0.3">
      <c r="A815" s="23">
        <v>45378</v>
      </c>
      <c r="B815">
        <v>16.477895736694339</v>
      </c>
      <c r="C815">
        <v>23.907047271728519</v>
      </c>
      <c r="D815">
        <v>101.2019424438477</v>
      </c>
      <c r="E815">
        <v>240.56732177734381</v>
      </c>
      <c r="F815" s="5">
        <f t="shared" si="56"/>
        <v>3.6002787698559198E-2</v>
      </c>
      <c r="G815" s="5">
        <f t="shared" si="57"/>
        <v>2.7593773916348596E-2</v>
      </c>
      <c r="H815" s="5">
        <f t="shared" si="58"/>
        <v>2.1510477753244512E-2</v>
      </c>
      <c r="I815" s="5">
        <f t="shared" si="59"/>
        <v>1.6237092168282345E-2</v>
      </c>
    </row>
    <row r="816" spans="1:9" x14ac:dyDescent="0.3">
      <c r="A816" s="23">
        <v>45379</v>
      </c>
      <c r="B816">
        <v>17.127458572387699</v>
      </c>
      <c r="C816">
        <v>23.91690635681152</v>
      </c>
      <c r="D816">
        <v>103.336181640625</v>
      </c>
      <c r="E816">
        <v>241.84571838378909</v>
      </c>
      <c r="F816" s="5">
        <f t="shared" si="56"/>
        <v>3.8663109665860972E-2</v>
      </c>
      <c r="G816" s="5">
        <f t="shared" si="57"/>
        <v>4.1230740976575659E-4</v>
      </c>
      <c r="H816" s="5">
        <f t="shared" si="58"/>
        <v>2.0869621916980288E-2</v>
      </c>
      <c r="I816" s="5">
        <f t="shared" si="59"/>
        <v>5.3000209055455794E-3</v>
      </c>
    </row>
    <row r="817" spans="1:9" x14ac:dyDescent="0.3">
      <c r="A817" s="23">
        <v>45383</v>
      </c>
      <c r="B817">
        <v>17.26119232177734</v>
      </c>
      <c r="C817">
        <v>23.81832122802734</v>
      </c>
      <c r="D817">
        <v>103.84063720703119</v>
      </c>
      <c r="E817">
        <v>239.2593994140625</v>
      </c>
      <c r="F817" s="5">
        <f t="shared" si="56"/>
        <v>7.7778232115365345E-3</v>
      </c>
      <c r="G817" s="5">
        <f t="shared" si="57"/>
        <v>-4.1305037782772922E-3</v>
      </c>
      <c r="H817" s="5">
        <f t="shared" si="58"/>
        <v>4.8698166729924143E-3</v>
      </c>
      <c r="I817" s="5">
        <f t="shared" si="59"/>
        <v>-1.0751678951527439E-2</v>
      </c>
    </row>
    <row r="818" spans="1:9" x14ac:dyDescent="0.3">
      <c r="A818" s="23">
        <v>45384</v>
      </c>
      <c r="B818">
        <v>17.022380828857418</v>
      </c>
      <c r="C818">
        <v>23.956338882446289</v>
      </c>
      <c r="D818">
        <v>104.5488204956055</v>
      </c>
      <c r="E818">
        <v>238.50218200683591</v>
      </c>
      <c r="F818" s="5">
        <f t="shared" si="56"/>
        <v>-1.3931765776954347E-2</v>
      </c>
      <c r="G818" s="5">
        <f t="shared" si="57"/>
        <v>5.7778763077759431E-3</v>
      </c>
      <c r="H818" s="5">
        <f t="shared" si="58"/>
        <v>6.796754717265558E-3</v>
      </c>
      <c r="I818" s="5">
        <f t="shared" si="59"/>
        <v>-3.1698573963087361E-3</v>
      </c>
    </row>
    <row r="819" spans="1:9" x14ac:dyDescent="0.3">
      <c r="A819" s="23">
        <v>45385</v>
      </c>
      <c r="B819">
        <v>17.098798751831051</v>
      </c>
      <c r="C819">
        <v>23.670442581176761</v>
      </c>
      <c r="D819">
        <v>107.9053955078125</v>
      </c>
      <c r="E819">
        <v>237.53846740722659</v>
      </c>
      <c r="F819" s="5">
        <f t="shared" si="56"/>
        <v>4.4792150611099729E-3</v>
      </c>
      <c r="G819" s="5">
        <f t="shared" si="57"/>
        <v>-1.2005839007818519E-2</v>
      </c>
      <c r="H819" s="5">
        <f t="shared" si="58"/>
        <v>3.1600731634654704E-2</v>
      </c>
      <c r="I819" s="5">
        <f t="shared" si="59"/>
        <v>-4.0488807724490964E-3</v>
      </c>
    </row>
    <row r="820" spans="1:9" x14ac:dyDescent="0.3">
      <c r="A820" s="23">
        <v>45386</v>
      </c>
      <c r="B820">
        <v>17.328060150146481</v>
      </c>
      <c r="C820">
        <v>23.000059127807621</v>
      </c>
      <c r="D820">
        <v>106.3144073486328</v>
      </c>
      <c r="E820">
        <v>236.6927490234375</v>
      </c>
      <c r="F820" s="5">
        <f t="shared" si="56"/>
        <v>1.3318948911306196E-2</v>
      </c>
      <c r="G820" s="5">
        <f t="shared" si="57"/>
        <v>-2.8730334630582239E-2</v>
      </c>
      <c r="H820" s="5">
        <f t="shared" si="58"/>
        <v>-1.4854064762040944E-2</v>
      </c>
      <c r="I820" s="5">
        <f t="shared" si="59"/>
        <v>-3.566695953542589E-3</v>
      </c>
    </row>
    <row r="821" spans="1:9" x14ac:dyDescent="0.3">
      <c r="A821" s="23">
        <v>45387</v>
      </c>
      <c r="B821">
        <v>17.270746231079102</v>
      </c>
      <c r="C821">
        <v>23.049350738525391</v>
      </c>
      <c r="D821">
        <v>106.9934921264648</v>
      </c>
      <c r="E821">
        <v>237.9908142089844</v>
      </c>
      <c r="F821" s="5">
        <f t="shared" si="56"/>
        <v>-3.3130606218468622E-3</v>
      </c>
      <c r="G821" s="5">
        <f t="shared" si="57"/>
        <v>2.1408148198422262E-3</v>
      </c>
      <c r="H821" s="5">
        <f t="shared" si="58"/>
        <v>6.367200406046881E-3</v>
      </c>
      <c r="I821" s="5">
        <f t="shared" si="59"/>
        <v>5.4691947298936526E-3</v>
      </c>
    </row>
    <row r="822" spans="1:9" x14ac:dyDescent="0.3">
      <c r="A822" s="23">
        <v>45390</v>
      </c>
      <c r="B822">
        <v>17.48089599609375</v>
      </c>
      <c r="C822">
        <v>22.990200042724609</v>
      </c>
      <c r="D822">
        <v>108.9046096801758</v>
      </c>
      <c r="E822">
        <v>236.29937744140619</v>
      </c>
      <c r="F822" s="5">
        <f t="shared" si="56"/>
        <v>1.2094526371886299E-2</v>
      </c>
      <c r="G822" s="5">
        <f t="shared" si="57"/>
        <v>-2.5695614897613007E-3</v>
      </c>
      <c r="H822" s="5">
        <f t="shared" si="58"/>
        <v>1.770434715701941E-2</v>
      </c>
      <c r="I822" s="5">
        <f t="shared" si="59"/>
        <v>-7.1325275877392683E-3</v>
      </c>
    </row>
    <row r="823" spans="1:9" x14ac:dyDescent="0.3">
      <c r="A823" s="23">
        <v>45391</v>
      </c>
      <c r="B823">
        <v>17.471347808837891</v>
      </c>
      <c r="C823">
        <v>23.157794952392582</v>
      </c>
      <c r="D823">
        <v>112.9790802001953</v>
      </c>
      <c r="E823">
        <v>236.79107666015619</v>
      </c>
      <c r="F823" s="5">
        <f t="shared" si="56"/>
        <v>-5.4635619656712891E-4</v>
      </c>
      <c r="G823" s="5">
        <f t="shared" si="57"/>
        <v>7.2633988324558429E-3</v>
      </c>
      <c r="H823" s="5">
        <f t="shared" si="58"/>
        <v>3.6730312080517941E-2</v>
      </c>
      <c r="I823" s="5">
        <f t="shared" si="59"/>
        <v>2.0786696985085375E-3</v>
      </c>
    </row>
    <row r="824" spans="1:9" x14ac:dyDescent="0.3">
      <c r="A824" s="23">
        <v>45392</v>
      </c>
      <c r="B824">
        <v>16.88864898681641</v>
      </c>
      <c r="C824">
        <v>23.236665725708011</v>
      </c>
      <c r="D824">
        <v>112.73654937744141</v>
      </c>
      <c r="E824">
        <v>232.9165344238281</v>
      </c>
      <c r="F824" s="5">
        <f t="shared" si="56"/>
        <v>-3.392053239373035E-2</v>
      </c>
      <c r="G824" s="5">
        <f t="shared" si="57"/>
        <v>3.4000114730076613E-3</v>
      </c>
      <c r="H824" s="5">
        <f t="shared" si="58"/>
        <v>-2.1489953225242585E-3</v>
      </c>
      <c r="I824" s="5">
        <f t="shared" si="59"/>
        <v>-1.6498051244696069E-2</v>
      </c>
    </row>
    <row r="825" spans="1:9" x14ac:dyDescent="0.3">
      <c r="A825" s="23">
        <v>45393</v>
      </c>
      <c r="B825">
        <v>17.022380828857418</v>
      </c>
      <c r="C825">
        <v>23.157794952392582</v>
      </c>
      <c r="D825">
        <v>113.4544372558594</v>
      </c>
      <c r="E825">
        <v>232.23797607421881</v>
      </c>
      <c r="F825" s="5">
        <f t="shared" si="56"/>
        <v>7.8872588678416938E-3</v>
      </c>
      <c r="G825" s="5">
        <f t="shared" si="57"/>
        <v>-3.4000114730077156E-3</v>
      </c>
      <c r="H825" s="5">
        <f t="shared" si="58"/>
        <v>6.3476471769919694E-3</v>
      </c>
      <c r="I825" s="5">
        <f t="shared" si="59"/>
        <v>-2.917563156451434E-3</v>
      </c>
    </row>
    <row r="826" spans="1:9" x14ac:dyDescent="0.3">
      <c r="A826" s="23">
        <v>45394</v>
      </c>
      <c r="B826">
        <v>16.095798492431641</v>
      </c>
      <c r="C826">
        <v>22.76345252990723</v>
      </c>
      <c r="D826">
        <v>111.8052444458008</v>
      </c>
      <c r="E826">
        <v>230.50721740722659</v>
      </c>
      <c r="F826" s="5">
        <f t="shared" si="56"/>
        <v>-5.5970722818443057E-2</v>
      </c>
      <c r="G826" s="5">
        <f t="shared" si="57"/>
        <v>-1.7175148230523962E-2</v>
      </c>
      <c r="H826" s="5">
        <f t="shared" si="58"/>
        <v>-1.4642853660113553E-2</v>
      </c>
      <c r="I826" s="5">
        <f t="shared" si="59"/>
        <v>-7.4804309672596558E-3</v>
      </c>
    </row>
    <row r="827" spans="1:9" x14ac:dyDescent="0.3">
      <c r="A827" s="23">
        <v>45397</v>
      </c>
      <c r="B827">
        <v>15.43668365478516</v>
      </c>
      <c r="C827">
        <v>22.615573883056641</v>
      </c>
      <c r="D827">
        <v>110.6702117919922</v>
      </c>
      <c r="E827">
        <v>230.05485534667969</v>
      </c>
      <c r="F827" s="5">
        <f t="shared" si="56"/>
        <v>-4.1811542402317353E-2</v>
      </c>
      <c r="G827" s="5">
        <f t="shared" si="57"/>
        <v>-6.5175118112823097E-3</v>
      </c>
      <c r="H827" s="5">
        <f t="shared" si="58"/>
        <v>-1.0203754795835476E-2</v>
      </c>
      <c r="I827" s="5">
        <f t="shared" si="59"/>
        <v>-1.9643919148961495E-3</v>
      </c>
    </row>
    <row r="828" spans="1:9" x14ac:dyDescent="0.3">
      <c r="A828" s="23">
        <v>45398</v>
      </c>
      <c r="B828">
        <v>15.197873115539551</v>
      </c>
      <c r="C828">
        <v>23.749311447143551</v>
      </c>
      <c r="D828">
        <v>110.4276809692383</v>
      </c>
      <c r="E828">
        <v>227.4193420410156</v>
      </c>
      <c r="F828" s="5">
        <f t="shared" si="56"/>
        <v>-1.5591240875925071E-2</v>
      </c>
      <c r="G828" s="5">
        <f t="shared" si="57"/>
        <v>4.8914759540343626E-2</v>
      </c>
      <c r="H828" s="5">
        <f t="shared" si="58"/>
        <v>-2.1938781686438808E-3</v>
      </c>
      <c r="I828" s="5">
        <f t="shared" si="59"/>
        <v>-1.1522146945917197E-2</v>
      </c>
    </row>
    <row r="829" spans="1:9" x14ac:dyDescent="0.3">
      <c r="A829" s="23">
        <v>45399</v>
      </c>
      <c r="B829">
        <v>15.41757774353027</v>
      </c>
      <c r="C829">
        <v>23.690158843994141</v>
      </c>
      <c r="D829">
        <v>110.7575225830078</v>
      </c>
      <c r="E829">
        <v>225.4230651855469</v>
      </c>
      <c r="F829" s="5">
        <f t="shared" si="56"/>
        <v>1.4352778969462712E-2</v>
      </c>
      <c r="G829" s="5">
        <f t="shared" si="57"/>
        <v>-2.4938151055558652E-3</v>
      </c>
      <c r="H829" s="5">
        <f t="shared" si="58"/>
        <v>2.9824947869463631E-3</v>
      </c>
      <c r="I829" s="5">
        <f t="shared" si="59"/>
        <v>-8.8167086615649568E-3</v>
      </c>
    </row>
    <row r="830" spans="1:9" x14ac:dyDescent="0.3">
      <c r="A830" s="23">
        <v>45400</v>
      </c>
      <c r="B830">
        <v>15.5417594909668</v>
      </c>
      <c r="C830">
        <v>23.749311447143551</v>
      </c>
      <c r="D830">
        <v>111.89255523681641</v>
      </c>
      <c r="E830">
        <v>225.9934387207031</v>
      </c>
      <c r="F830" s="5">
        <f t="shared" si="56"/>
        <v>8.0222914653458252E-3</v>
      </c>
      <c r="G830" s="5">
        <f t="shared" si="57"/>
        <v>2.4938151055558765E-3</v>
      </c>
      <c r="H830" s="5">
        <f t="shared" si="58"/>
        <v>1.0195751983954948E-2</v>
      </c>
      <c r="I830" s="5">
        <f t="shared" si="59"/>
        <v>2.5270402555117883E-3</v>
      </c>
    </row>
    <row r="831" spans="1:9" x14ac:dyDescent="0.3">
      <c r="A831" s="23">
        <v>45401</v>
      </c>
      <c r="B831">
        <v>15.66594219207764</v>
      </c>
      <c r="C831">
        <v>23.73945236206055</v>
      </c>
      <c r="D831">
        <v>110.0396423339844</v>
      </c>
      <c r="E831">
        <v>228.2257385253906</v>
      </c>
      <c r="F831" s="5">
        <f t="shared" si="56"/>
        <v>7.958507026673738E-3</v>
      </c>
      <c r="G831" s="5">
        <f t="shared" si="57"/>
        <v>-4.152175981778464E-4</v>
      </c>
      <c r="H831" s="5">
        <f t="shared" si="58"/>
        <v>-1.6698396878744033E-2</v>
      </c>
      <c r="I831" s="5">
        <f t="shared" si="59"/>
        <v>9.8292537574192901E-3</v>
      </c>
    </row>
    <row r="832" spans="1:9" x14ac:dyDescent="0.3">
      <c r="A832" s="23">
        <v>45404</v>
      </c>
      <c r="B832">
        <v>15.95251369476318</v>
      </c>
      <c r="C832">
        <v>23.571857452392582</v>
      </c>
      <c r="D832">
        <v>108.24493408203119</v>
      </c>
      <c r="E832">
        <v>230.5760498046875</v>
      </c>
      <c r="F832" s="5">
        <f t="shared" si="56"/>
        <v>1.8127346317450211E-2</v>
      </c>
      <c r="G832" s="5">
        <f t="shared" si="57"/>
        <v>-7.0848011332564388E-3</v>
      </c>
      <c r="H832" s="5">
        <f t="shared" si="58"/>
        <v>-1.6444118254690793E-2</v>
      </c>
      <c r="I832" s="5">
        <f t="shared" si="59"/>
        <v>1.0245521698175884E-2</v>
      </c>
    </row>
    <row r="833" spans="1:9" x14ac:dyDescent="0.3">
      <c r="A833" s="23">
        <v>45405</v>
      </c>
      <c r="B833">
        <v>16.363264083862301</v>
      </c>
      <c r="C833">
        <v>23.108505249023441</v>
      </c>
      <c r="D833">
        <v>106.362922668457</v>
      </c>
      <c r="E833">
        <v>232.3658142089844</v>
      </c>
      <c r="F833" s="5">
        <f t="shared" si="56"/>
        <v>2.5422412171125962E-2</v>
      </c>
      <c r="G833" s="5">
        <f t="shared" si="57"/>
        <v>-1.9852777269825532E-2</v>
      </c>
      <c r="H833" s="5">
        <f t="shared" si="58"/>
        <v>-1.7539522452863564E-2</v>
      </c>
      <c r="I833" s="5">
        <f t="shared" si="59"/>
        <v>7.7321731318492921E-3</v>
      </c>
    </row>
    <row r="834" spans="1:9" x14ac:dyDescent="0.3">
      <c r="A834" s="23">
        <v>45406</v>
      </c>
      <c r="B834">
        <v>16.592525482177731</v>
      </c>
      <c r="C834">
        <v>23.128217697143551</v>
      </c>
      <c r="D834">
        <v>105.9651794433594</v>
      </c>
      <c r="E834">
        <v>228.12739562988281</v>
      </c>
      <c r="F834" s="5">
        <f t="shared" si="56"/>
        <v>1.3913494399173333E-2</v>
      </c>
      <c r="G834" s="5">
        <f t="shared" si="57"/>
        <v>8.5267501926539842E-4</v>
      </c>
      <c r="H834" s="5">
        <f t="shared" si="58"/>
        <v>-3.7465006881084871E-3</v>
      </c>
      <c r="I834" s="5">
        <f t="shared" si="59"/>
        <v>-1.8408689556125329E-2</v>
      </c>
    </row>
    <row r="835" spans="1:9" x14ac:dyDescent="0.3">
      <c r="A835" s="23">
        <v>45407</v>
      </c>
      <c r="B835">
        <v>16.363264083862301</v>
      </c>
      <c r="C835">
        <v>23.601432800292969</v>
      </c>
      <c r="D835">
        <v>108.47776794433589</v>
      </c>
      <c r="E835">
        <v>239.5052490234375</v>
      </c>
      <c r="F835" s="5">
        <f t="shared" si="56"/>
        <v>-1.3913494399173287E-2</v>
      </c>
      <c r="G835" s="5">
        <f t="shared" si="57"/>
        <v>2.0254004686324333E-2</v>
      </c>
      <c r="H835" s="5">
        <f t="shared" si="58"/>
        <v>2.3434703917902221E-2</v>
      </c>
      <c r="I835" s="5">
        <f t="shared" si="59"/>
        <v>4.8671107528474311E-2</v>
      </c>
    </row>
    <row r="836" spans="1:9" x14ac:dyDescent="0.3">
      <c r="A836" s="23">
        <v>45408</v>
      </c>
      <c r="B836">
        <v>16.4396858215332</v>
      </c>
      <c r="C836">
        <v>23.315532684326168</v>
      </c>
      <c r="D836">
        <v>113.44472503662109</v>
      </c>
      <c r="E836">
        <v>238.75787353515619</v>
      </c>
      <c r="F836" s="5">
        <f t="shared" si="56"/>
        <v>4.6594514306801992E-3</v>
      </c>
      <c r="G836" s="5">
        <f t="shared" si="57"/>
        <v>-1.2187644786506262E-2</v>
      </c>
      <c r="H836" s="5">
        <f t="shared" si="58"/>
        <v>4.4770465967784827E-2</v>
      </c>
      <c r="I836" s="5">
        <f t="shared" si="59"/>
        <v>-3.1253762265638359E-3</v>
      </c>
    </row>
    <row r="837" spans="1:9" x14ac:dyDescent="0.3">
      <c r="A837" s="23">
        <v>45411</v>
      </c>
      <c r="B837">
        <v>17.060590744018551</v>
      </c>
      <c r="C837">
        <v>23.197231292724609</v>
      </c>
      <c r="D837">
        <v>117.2378616333008</v>
      </c>
      <c r="E837">
        <v>236.94842529296881</v>
      </c>
      <c r="F837" s="5">
        <f t="shared" ref="F837:F900" si="60">LN(B837/B836)</f>
        <v>3.7072890064607643E-2</v>
      </c>
      <c r="G837" s="5">
        <f t="shared" ref="G837:G900" si="61">LN(C837/C836)</f>
        <v>-5.0868465592425497E-3</v>
      </c>
      <c r="H837" s="5">
        <f t="shared" ref="H837:H900" si="62">LN(D837/D836)</f>
        <v>3.2889162237874262E-2</v>
      </c>
      <c r="I837" s="5">
        <f t="shared" ref="I837:I900" si="63">LN(E837/E836)</f>
        <v>-7.6074543187989478E-3</v>
      </c>
    </row>
    <row r="838" spans="1:9" x14ac:dyDescent="0.3">
      <c r="A838" s="23">
        <v>45412</v>
      </c>
      <c r="B838">
        <v>17.266046524047852</v>
      </c>
      <c r="C838">
        <v>21.629716873168949</v>
      </c>
      <c r="D838">
        <v>113.18280029296881</v>
      </c>
      <c r="E838">
        <v>233.22135925292969</v>
      </c>
      <c r="F838" s="5">
        <f t="shared" si="60"/>
        <v>1.1970775458967414E-2</v>
      </c>
      <c r="G838" s="5">
        <f t="shared" si="61"/>
        <v>-6.9964780384184244E-2</v>
      </c>
      <c r="H838" s="5">
        <f t="shared" si="62"/>
        <v>-3.5200663101629781E-2</v>
      </c>
      <c r="I838" s="5">
        <f t="shared" si="63"/>
        <v>-1.5854460380253621E-2</v>
      </c>
    </row>
    <row r="839" spans="1:9" x14ac:dyDescent="0.3">
      <c r="A839" s="23">
        <v>45413</v>
      </c>
      <c r="B839">
        <v>17.526487350463871</v>
      </c>
      <c r="C839">
        <v>21.136789321899411</v>
      </c>
      <c r="D839">
        <v>111.7276306152344</v>
      </c>
      <c r="E839">
        <v>231.05792236328119</v>
      </c>
      <c r="F839" s="5">
        <f t="shared" si="60"/>
        <v>1.4971355174636528E-2</v>
      </c>
      <c r="G839" s="5">
        <f t="shared" si="61"/>
        <v>-2.3053058348494217E-2</v>
      </c>
      <c r="H839" s="5">
        <f t="shared" si="62"/>
        <v>-1.2940173359232459E-2</v>
      </c>
      <c r="I839" s="5">
        <f t="shared" si="63"/>
        <v>-9.3196170241224841E-3</v>
      </c>
    </row>
    <row r="840" spans="1:9" x14ac:dyDescent="0.3">
      <c r="A840" s="23">
        <v>45414</v>
      </c>
      <c r="B840">
        <v>18.25957107543945</v>
      </c>
      <c r="C840">
        <v>21.23537635803223</v>
      </c>
      <c r="D840">
        <v>109.6418914794922</v>
      </c>
      <c r="E840">
        <v>233.7425537109375</v>
      </c>
      <c r="F840" s="5">
        <f t="shared" si="60"/>
        <v>4.0976085515133265E-2</v>
      </c>
      <c r="G840" s="5">
        <f t="shared" si="61"/>
        <v>4.6533950980211947E-3</v>
      </c>
      <c r="H840" s="5">
        <f t="shared" si="62"/>
        <v>-1.8844516976743705E-2</v>
      </c>
      <c r="I840" s="5">
        <f t="shared" si="63"/>
        <v>1.1551886627685181E-2</v>
      </c>
    </row>
    <row r="841" spans="1:9" x14ac:dyDescent="0.3">
      <c r="A841" s="23">
        <v>45415</v>
      </c>
      <c r="B841">
        <v>18.008779525756839</v>
      </c>
      <c r="C841">
        <v>21.7381591796875</v>
      </c>
      <c r="D841">
        <v>111.96046447753911</v>
      </c>
      <c r="E841">
        <v>236.36820983886719</v>
      </c>
      <c r="F841" s="5">
        <f t="shared" si="60"/>
        <v>-1.3829994631396926E-2</v>
      </c>
      <c r="G841" s="5">
        <f t="shared" si="61"/>
        <v>2.3400716675499717E-2</v>
      </c>
      <c r="H841" s="5">
        <f t="shared" si="62"/>
        <v>2.0926290227087623E-2</v>
      </c>
      <c r="I841" s="5">
        <f t="shared" si="63"/>
        <v>1.1170488462986969E-2</v>
      </c>
    </row>
    <row r="842" spans="1:9" x14ac:dyDescent="0.3">
      <c r="A842" s="23">
        <v>45418</v>
      </c>
      <c r="B842">
        <v>18.21133995056152</v>
      </c>
      <c r="C842">
        <v>21.550848007202148</v>
      </c>
      <c r="D842">
        <v>114.511848449707</v>
      </c>
      <c r="E842">
        <v>235.23731994628909</v>
      </c>
      <c r="F842" s="5">
        <f t="shared" si="60"/>
        <v>1.1185083844249898E-2</v>
      </c>
      <c r="G842" s="5">
        <f t="shared" si="61"/>
        <v>-8.6540373028141191E-3</v>
      </c>
      <c r="H842" s="5">
        <f t="shared" si="62"/>
        <v>2.2532484309546644E-2</v>
      </c>
      <c r="I842" s="5">
        <f t="shared" si="63"/>
        <v>-4.7959236640617957E-3</v>
      </c>
    </row>
    <row r="843" spans="1:9" x14ac:dyDescent="0.3">
      <c r="A843" s="23">
        <v>45419</v>
      </c>
      <c r="B843">
        <v>18.172758102416989</v>
      </c>
      <c r="C843">
        <v>21.619857788085941</v>
      </c>
      <c r="D843">
        <v>111.6306228637695</v>
      </c>
      <c r="E843">
        <v>238.35469055175781</v>
      </c>
      <c r="F843" s="5">
        <f t="shared" si="60"/>
        <v>-2.1208090715658903E-3</v>
      </c>
      <c r="G843" s="5">
        <f t="shared" si="61"/>
        <v>3.1970679372954583E-3</v>
      </c>
      <c r="H843" s="5">
        <f t="shared" si="62"/>
        <v>-2.5482886822999585E-2</v>
      </c>
      <c r="I843" s="5">
        <f t="shared" si="63"/>
        <v>1.3164984039544823E-2</v>
      </c>
    </row>
    <row r="844" spans="1:9" x14ac:dyDescent="0.3">
      <c r="A844" s="23">
        <v>45420</v>
      </c>
      <c r="B844">
        <v>18.683988571166989</v>
      </c>
      <c r="C844">
        <v>21.610000610351559</v>
      </c>
      <c r="D844">
        <v>109.6030960083008</v>
      </c>
      <c r="E844">
        <v>241.81620788574219</v>
      </c>
      <c r="F844" s="5">
        <f t="shared" si="60"/>
        <v>2.7743265761042191E-2</v>
      </c>
      <c r="G844" s="5">
        <f t="shared" si="61"/>
        <v>-4.5603563233373706E-4</v>
      </c>
      <c r="H844" s="5">
        <f t="shared" si="62"/>
        <v>-1.8329788361862553E-2</v>
      </c>
      <c r="I844" s="5">
        <f t="shared" si="63"/>
        <v>1.4418105347773321E-2</v>
      </c>
    </row>
    <row r="845" spans="1:9" x14ac:dyDescent="0.3">
      <c r="A845" s="23">
        <v>45421</v>
      </c>
      <c r="B845">
        <v>19.282028198242191</v>
      </c>
      <c r="C845">
        <v>21.905757904052731</v>
      </c>
      <c r="D845">
        <v>113.5223388671875</v>
      </c>
      <c r="E845">
        <v>242.5144348144531</v>
      </c>
      <c r="F845" s="5">
        <f t="shared" si="60"/>
        <v>3.1506549705083792E-2</v>
      </c>
      <c r="G845" s="5">
        <f t="shared" si="61"/>
        <v>1.3593321496116913E-2</v>
      </c>
      <c r="H845" s="5">
        <f t="shared" si="62"/>
        <v>3.5134013402539153E-2</v>
      </c>
      <c r="I845" s="5">
        <f t="shared" si="63"/>
        <v>2.8832675485008026E-3</v>
      </c>
    </row>
    <row r="846" spans="1:9" x14ac:dyDescent="0.3">
      <c r="A846" s="23">
        <v>45422</v>
      </c>
      <c r="B846">
        <v>19.23380088806152</v>
      </c>
      <c r="C846">
        <v>21.570566177368161</v>
      </c>
      <c r="D846">
        <v>115.20062255859381</v>
      </c>
      <c r="E846">
        <v>243.29130554199219</v>
      </c>
      <c r="F846" s="5">
        <f t="shared" si="60"/>
        <v>-2.5042864987901538E-3</v>
      </c>
      <c r="G846" s="5">
        <f t="shared" si="61"/>
        <v>-1.5419811831005567E-2</v>
      </c>
      <c r="H846" s="5">
        <f t="shared" si="62"/>
        <v>1.467551663324892E-2</v>
      </c>
      <c r="I846" s="5">
        <f t="shared" si="63"/>
        <v>3.1982799922710891E-3</v>
      </c>
    </row>
    <row r="847" spans="1:9" x14ac:dyDescent="0.3">
      <c r="A847" s="23">
        <v>45425</v>
      </c>
      <c r="B847">
        <v>19.253091812133789</v>
      </c>
      <c r="C847">
        <v>21.99448204040527</v>
      </c>
      <c r="D847">
        <v>117.0632400512695</v>
      </c>
      <c r="E847">
        <v>241.59986877441409</v>
      </c>
      <c r="F847" s="5">
        <f t="shared" si="60"/>
        <v>1.0024672990911481E-3</v>
      </c>
      <c r="G847" s="5">
        <f t="shared" si="61"/>
        <v>1.9461897125574373E-2</v>
      </c>
      <c r="H847" s="5">
        <f t="shared" si="62"/>
        <v>1.6039149630146271E-2</v>
      </c>
      <c r="I847" s="5">
        <f t="shared" si="63"/>
        <v>-6.9765906980670629E-3</v>
      </c>
    </row>
    <row r="848" spans="1:9" x14ac:dyDescent="0.3">
      <c r="A848" s="23">
        <v>45426</v>
      </c>
      <c r="B848">
        <v>19.600341796875</v>
      </c>
      <c r="C848">
        <v>22.171939849853519</v>
      </c>
      <c r="D848">
        <v>120.08998107910161</v>
      </c>
      <c r="E848">
        <v>240.8721618652344</v>
      </c>
      <c r="F848" s="5">
        <f t="shared" si="60"/>
        <v>1.7875343246345318E-2</v>
      </c>
      <c r="G848" s="5">
        <f t="shared" si="61"/>
        <v>8.0359131127396028E-3</v>
      </c>
      <c r="H848" s="5">
        <f t="shared" si="62"/>
        <v>2.5527002084798408E-2</v>
      </c>
      <c r="I848" s="5">
        <f t="shared" si="63"/>
        <v>-3.0165788472502598E-3</v>
      </c>
    </row>
    <row r="849" spans="1:9" x14ac:dyDescent="0.3">
      <c r="A849" s="23">
        <v>45427</v>
      </c>
      <c r="B849">
        <v>20.38165283203125</v>
      </c>
      <c r="C849">
        <v>22.493415832519531</v>
      </c>
      <c r="D849">
        <v>119.2168807983398</v>
      </c>
      <c r="E849">
        <v>242.4455871582031</v>
      </c>
      <c r="F849" s="5">
        <f t="shared" si="60"/>
        <v>3.9088120494085069E-2</v>
      </c>
      <c r="G849" s="5">
        <f t="shared" si="61"/>
        <v>1.4395118054000129E-2</v>
      </c>
      <c r="H849" s="5">
        <f t="shared" si="62"/>
        <v>-7.2969420764096692E-3</v>
      </c>
      <c r="I849" s="5">
        <f t="shared" si="63"/>
        <v>6.5109582861659441E-3</v>
      </c>
    </row>
    <row r="850" spans="1:9" x14ac:dyDescent="0.3">
      <c r="A850" s="23">
        <v>45428</v>
      </c>
      <c r="B850">
        <v>20.458818435668949</v>
      </c>
      <c r="C850">
        <v>22.315366744995121</v>
      </c>
      <c r="D850">
        <v>116.5684814453125</v>
      </c>
      <c r="E850">
        <v>241.81620788574219</v>
      </c>
      <c r="F850" s="5">
        <f t="shared" si="60"/>
        <v>3.7788836940052593E-3</v>
      </c>
      <c r="G850" s="5">
        <f t="shared" si="61"/>
        <v>-7.9471038649437595E-3</v>
      </c>
      <c r="H850" s="5">
        <f t="shared" si="62"/>
        <v>-2.2465438170110871E-2</v>
      </c>
      <c r="I850" s="5">
        <f t="shared" si="63"/>
        <v>-2.5993362816205175E-3</v>
      </c>
    </row>
    <row r="851" spans="1:9" x14ac:dyDescent="0.3">
      <c r="A851" s="23">
        <v>45429</v>
      </c>
      <c r="B851">
        <v>20.52634429931641</v>
      </c>
      <c r="C851">
        <v>22.28569221496582</v>
      </c>
      <c r="D851">
        <v>121.6033554077148</v>
      </c>
      <c r="E851">
        <v>240.90167236328119</v>
      </c>
      <c r="F851" s="5">
        <f t="shared" si="60"/>
        <v>3.2951400087607168E-3</v>
      </c>
      <c r="G851" s="5">
        <f t="shared" si="61"/>
        <v>-1.3306650155812262E-3</v>
      </c>
      <c r="H851" s="5">
        <f t="shared" si="62"/>
        <v>4.2285639094735733E-2</v>
      </c>
      <c r="I851" s="5">
        <f t="shared" si="63"/>
        <v>-3.7891143215329696E-3</v>
      </c>
    </row>
    <row r="852" spans="1:9" x14ac:dyDescent="0.3">
      <c r="A852" s="23">
        <v>45432</v>
      </c>
      <c r="B852">
        <v>20.52634429931641</v>
      </c>
      <c r="C852">
        <v>22.869295120239261</v>
      </c>
      <c r="D852">
        <v>125.3964920043945</v>
      </c>
      <c r="E852">
        <v>239.58390808105469</v>
      </c>
      <c r="F852" s="5">
        <f t="shared" si="60"/>
        <v>0</v>
      </c>
      <c r="G852" s="5">
        <f t="shared" si="61"/>
        <v>2.5850318567438697E-2</v>
      </c>
      <c r="H852" s="5">
        <f t="shared" si="62"/>
        <v>3.0716090396104827E-2</v>
      </c>
      <c r="I852" s="5">
        <f t="shared" si="63"/>
        <v>-5.4851493564311848E-3</v>
      </c>
    </row>
    <row r="853" spans="1:9" x14ac:dyDescent="0.3">
      <c r="A853" s="23">
        <v>45433</v>
      </c>
      <c r="B853">
        <v>20.294841766357418</v>
      </c>
      <c r="C853">
        <v>23.304521560668949</v>
      </c>
      <c r="D853">
        <v>122.92270660400391</v>
      </c>
      <c r="E853">
        <v>231.05792236328119</v>
      </c>
      <c r="F853" s="5">
        <f t="shared" si="60"/>
        <v>-1.1342395317959272E-2</v>
      </c>
      <c r="G853" s="5">
        <f t="shared" si="61"/>
        <v>1.8852213735494217E-2</v>
      </c>
      <c r="H853" s="5">
        <f t="shared" si="62"/>
        <v>-1.9924897108996628E-2</v>
      </c>
      <c r="I853" s="5">
        <f t="shared" si="63"/>
        <v>-3.6235277135964541E-2</v>
      </c>
    </row>
    <row r="854" spans="1:9" x14ac:dyDescent="0.3">
      <c r="A854" s="23">
        <v>45434</v>
      </c>
      <c r="B854">
        <v>20.188737869262699</v>
      </c>
      <c r="C854">
        <v>23.363872528076168</v>
      </c>
      <c r="D854">
        <v>113.173095703125</v>
      </c>
      <c r="E854">
        <v>230.81207275390619</v>
      </c>
      <c r="F854" s="5">
        <f t="shared" si="60"/>
        <v>-5.241835875168745E-3</v>
      </c>
      <c r="G854" s="5">
        <f t="shared" si="61"/>
        <v>2.5435201087878659E-3</v>
      </c>
      <c r="H854" s="5">
        <f t="shared" si="62"/>
        <v>-8.2637289198029248E-2</v>
      </c>
      <c r="I854" s="5">
        <f t="shared" si="63"/>
        <v>-1.0645836932180791E-3</v>
      </c>
    </row>
    <row r="855" spans="1:9" x14ac:dyDescent="0.3">
      <c r="A855" s="23">
        <v>45435</v>
      </c>
      <c r="B855">
        <v>19.831838607788089</v>
      </c>
      <c r="C855">
        <v>23.03745079040527</v>
      </c>
      <c r="D855">
        <v>113.06638336181641</v>
      </c>
      <c r="E855">
        <v>228.84527587890619</v>
      </c>
      <c r="F855" s="5">
        <f t="shared" si="60"/>
        <v>-1.7836260973978724E-2</v>
      </c>
      <c r="G855" s="5">
        <f t="shared" si="61"/>
        <v>-1.4069733322578598E-2</v>
      </c>
      <c r="H855" s="5">
        <f t="shared" si="62"/>
        <v>-9.433574517008186E-4</v>
      </c>
      <c r="I855" s="5">
        <f t="shared" si="63"/>
        <v>-8.5577175431032666E-3</v>
      </c>
    </row>
    <row r="856" spans="1:9" x14ac:dyDescent="0.3">
      <c r="A856" s="23">
        <v>45436</v>
      </c>
      <c r="B856">
        <v>20.1694450378418</v>
      </c>
      <c r="C856">
        <v>23.274848937988281</v>
      </c>
      <c r="D856">
        <v>113.997688293457</v>
      </c>
      <c r="E856">
        <v>228.19624328613281</v>
      </c>
      <c r="F856" s="5">
        <f t="shared" si="60"/>
        <v>1.6880180620464112E-2</v>
      </c>
      <c r="G856" s="5">
        <f t="shared" si="61"/>
        <v>1.0252145901294231E-2</v>
      </c>
      <c r="H856" s="5">
        <f t="shared" si="62"/>
        <v>8.2030604591344786E-3</v>
      </c>
      <c r="I856" s="5">
        <f t="shared" si="63"/>
        <v>-2.8401490973567079E-3</v>
      </c>
    </row>
    <row r="857" spans="1:9" x14ac:dyDescent="0.3">
      <c r="A857" s="23">
        <v>45440</v>
      </c>
      <c r="B857">
        <v>20.38165283203125</v>
      </c>
      <c r="C857">
        <v>23.433115005493161</v>
      </c>
      <c r="D857">
        <v>117.30577087402339</v>
      </c>
      <c r="E857">
        <v>225.20671081542969</v>
      </c>
      <c r="F857" s="5">
        <f t="shared" si="60"/>
        <v>1.0466287843876671E-2</v>
      </c>
      <c r="G857" s="5">
        <f t="shared" si="61"/>
        <v>6.7768602975018365E-3</v>
      </c>
      <c r="H857" s="5">
        <f t="shared" si="62"/>
        <v>2.8605781949954875E-2</v>
      </c>
      <c r="I857" s="5">
        <f t="shared" si="63"/>
        <v>-1.3187279738362105E-2</v>
      </c>
    </row>
    <row r="858" spans="1:9" x14ac:dyDescent="0.3">
      <c r="A858" s="23">
        <v>45441</v>
      </c>
      <c r="B858">
        <v>20.32377815246582</v>
      </c>
      <c r="C858">
        <v>22.800052642822269</v>
      </c>
      <c r="D858">
        <v>115.9185028076172</v>
      </c>
      <c r="E858">
        <v>222.12870788574219</v>
      </c>
      <c r="F858" s="5">
        <f t="shared" si="60"/>
        <v>-2.8435870675485482E-3</v>
      </c>
      <c r="G858" s="5">
        <f t="shared" si="61"/>
        <v>-2.7387348274130831E-2</v>
      </c>
      <c r="H858" s="5">
        <f t="shared" si="62"/>
        <v>-1.1896569820550044E-2</v>
      </c>
      <c r="I858" s="5">
        <f t="shared" si="63"/>
        <v>-1.3761716055151786E-2</v>
      </c>
    </row>
    <row r="859" spans="1:9" x14ac:dyDescent="0.3">
      <c r="A859" s="23">
        <v>45442</v>
      </c>
      <c r="B859">
        <v>20.998989105224609</v>
      </c>
      <c r="C859">
        <v>23.462785720825199</v>
      </c>
      <c r="D859">
        <v>115.13271331787109</v>
      </c>
      <c r="E859">
        <v>225.43290710449219</v>
      </c>
      <c r="F859" s="5">
        <f t="shared" si="60"/>
        <v>3.2682760591283937E-2</v>
      </c>
      <c r="G859" s="5">
        <f t="shared" si="61"/>
        <v>2.8652734750627632E-2</v>
      </c>
      <c r="H859" s="5">
        <f t="shared" si="62"/>
        <v>-6.8018903558554264E-3</v>
      </c>
      <c r="I859" s="5">
        <f t="shared" si="63"/>
        <v>1.4765606077530352E-2</v>
      </c>
    </row>
    <row r="860" spans="1:9" x14ac:dyDescent="0.3">
      <c r="A860" s="23">
        <v>45443</v>
      </c>
      <c r="B860">
        <v>20.825363159179691</v>
      </c>
      <c r="C860">
        <v>24.511295318603519</v>
      </c>
      <c r="D860">
        <v>115.08421325683589</v>
      </c>
      <c r="E860">
        <v>230.2592468261719</v>
      </c>
      <c r="F860" s="5">
        <f t="shared" si="60"/>
        <v>-8.3026722013854019E-3</v>
      </c>
      <c r="G860" s="5">
        <f t="shared" si="61"/>
        <v>4.3718465115748735E-2</v>
      </c>
      <c r="H860" s="5">
        <f t="shared" si="62"/>
        <v>-4.2134227464789184E-4</v>
      </c>
      <c r="I860" s="5">
        <f t="shared" si="63"/>
        <v>2.1183249067012983E-2</v>
      </c>
    </row>
    <row r="861" spans="1:9" x14ac:dyDescent="0.3">
      <c r="A861" s="23">
        <v>45446</v>
      </c>
      <c r="B861">
        <v>20.024759292602539</v>
      </c>
      <c r="C861">
        <v>25.144353866577148</v>
      </c>
      <c r="D861">
        <v>112.2902908325195</v>
      </c>
      <c r="E861">
        <v>225.80873107910159</v>
      </c>
      <c r="F861" s="5">
        <f t="shared" si="60"/>
        <v>-3.920215397919153E-2</v>
      </c>
      <c r="G861" s="5">
        <f t="shared" si="61"/>
        <v>2.5499328275569649E-2</v>
      </c>
      <c r="H861" s="5">
        <f t="shared" si="62"/>
        <v>-2.4576748966488218E-2</v>
      </c>
      <c r="I861" s="5">
        <f t="shared" si="63"/>
        <v>-1.9517515988739877E-2</v>
      </c>
    </row>
    <row r="862" spans="1:9" x14ac:dyDescent="0.3">
      <c r="A862" s="23">
        <v>45447</v>
      </c>
      <c r="B862">
        <v>19.76432037353516</v>
      </c>
      <c r="C862">
        <v>23.650728225708011</v>
      </c>
      <c r="D862">
        <v>106.8867874145508</v>
      </c>
      <c r="E862">
        <v>225.11640930175781</v>
      </c>
      <c r="F862" s="5">
        <f t="shared" si="60"/>
        <v>-1.3091161731394022E-2</v>
      </c>
      <c r="G862" s="5">
        <f t="shared" si="61"/>
        <v>-6.1239466746810509E-2</v>
      </c>
      <c r="H862" s="5">
        <f t="shared" si="62"/>
        <v>-4.9317187820345346E-2</v>
      </c>
      <c r="I862" s="5">
        <f t="shared" si="63"/>
        <v>-3.070675193463151E-3</v>
      </c>
    </row>
    <row r="863" spans="1:9" x14ac:dyDescent="0.3">
      <c r="A863" s="23">
        <v>45448</v>
      </c>
      <c r="B863">
        <v>20.1212158203125</v>
      </c>
      <c r="C863">
        <v>23.344089508056641</v>
      </c>
      <c r="D863">
        <v>108.5068664550781</v>
      </c>
      <c r="E863">
        <v>224.90873718261719</v>
      </c>
      <c r="F863" s="5">
        <f t="shared" si="60"/>
        <v>1.7896461044427357E-2</v>
      </c>
      <c r="G863" s="5">
        <f t="shared" si="61"/>
        <v>-1.305008016875531E-2</v>
      </c>
      <c r="H863" s="5">
        <f t="shared" si="62"/>
        <v>1.5043243504953755E-2</v>
      </c>
      <c r="I863" s="5">
        <f t="shared" si="63"/>
        <v>-9.229356870584138E-4</v>
      </c>
    </row>
    <row r="864" spans="1:9" x14ac:dyDescent="0.3">
      <c r="A864" s="23">
        <v>45449</v>
      </c>
      <c r="B864">
        <v>19.638925552368161</v>
      </c>
      <c r="C864">
        <v>23.868339538574219</v>
      </c>
      <c r="D864">
        <v>110.456787109375</v>
      </c>
      <c r="E864">
        <v>225.798828125</v>
      </c>
      <c r="F864" s="5">
        <f t="shared" si="60"/>
        <v>-2.4261177530501551E-2</v>
      </c>
      <c r="G864" s="5">
        <f t="shared" si="61"/>
        <v>2.2209049160670673E-2</v>
      </c>
      <c r="H864" s="5">
        <f t="shared" si="62"/>
        <v>1.781092130938508E-2</v>
      </c>
      <c r="I864" s="5">
        <f t="shared" si="63"/>
        <v>3.9497544219599711E-3</v>
      </c>
    </row>
    <row r="865" spans="1:9" x14ac:dyDescent="0.3">
      <c r="A865" s="23">
        <v>45450</v>
      </c>
      <c r="B865">
        <v>19.166278839111332</v>
      </c>
      <c r="C865">
        <v>23.393545150756839</v>
      </c>
      <c r="D865">
        <v>105.64504241943359</v>
      </c>
      <c r="E865">
        <v>225.46257019042969</v>
      </c>
      <c r="F865" s="5">
        <f t="shared" si="60"/>
        <v>-2.4361169870939961E-2</v>
      </c>
      <c r="G865" s="5">
        <f t="shared" si="61"/>
        <v>-2.0092739188221888E-2</v>
      </c>
      <c r="H865" s="5">
        <f t="shared" si="62"/>
        <v>-4.453955919424929E-2</v>
      </c>
      <c r="I865" s="5">
        <f t="shared" si="63"/>
        <v>-1.4903025078651035E-3</v>
      </c>
    </row>
    <row r="866" spans="1:9" x14ac:dyDescent="0.3">
      <c r="A866" s="23">
        <v>45453</v>
      </c>
      <c r="B866">
        <v>19.6582145690918</v>
      </c>
      <c r="C866">
        <v>23.35398101806641</v>
      </c>
      <c r="D866">
        <v>107.02259826660161</v>
      </c>
      <c r="E866">
        <v>226.4317932128906</v>
      </c>
      <c r="F866" s="5">
        <f t="shared" si="60"/>
        <v>2.5342870738389839E-2</v>
      </c>
      <c r="G866" s="5">
        <f t="shared" si="61"/>
        <v>-1.6926731906177577E-3</v>
      </c>
      <c r="H866" s="5">
        <f t="shared" si="62"/>
        <v>1.2955192522396323E-2</v>
      </c>
      <c r="I866" s="5">
        <f t="shared" si="63"/>
        <v>4.2896065415000484E-3</v>
      </c>
    </row>
    <row r="867" spans="1:9" x14ac:dyDescent="0.3">
      <c r="A867" s="23">
        <v>45454</v>
      </c>
      <c r="B867">
        <v>19.127695083618161</v>
      </c>
      <c r="C867">
        <v>22.612113952636719</v>
      </c>
      <c r="D867">
        <v>104.50030517578119</v>
      </c>
      <c r="E867">
        <v>224.90873718261719</v>
      </c>
      <c r="F867" s="5">
        <f t="shared" si="60"/>
        <v>-2.735800599845294E-2</v>
      </c>
      <c r="G867" s="5">
        <f t="shared" si="61"/>
        <v>-3.228168458506895E-2</v>
      </c>
      <c r="H867" s="5">
        <f t="shared" si="62"/>
        <v>-2.3850019172869955E-2</v>
      </c>
      <c r="I867" s="5">
        <f t="shared" si="63"/>
        <v>-6.7490584555947933E-3</v>
      </c>
    </row>
    <row r="868" spans="1:9" x14ac:dyDescent="0.3">
      <c r="A868" s="23">
        <v>45455</v>
      </c>
      <c r="B868">
        <v>18.963716506958011</v>
      </c>
      <c r="C868">
        <v>22.750595092773441</v>
      </c>
      <c r="D868">
        <v>104.8398513793945</v>
      </c>
      <c r="E868">
        <v>223.97906494140619</v>
      </c>
      <c r="F868" s="5">
        <f t="shared" si="60"/>
        <v>-8.6097932719917756E-3</v>
      </c>
      <c r="G868" s="5">
        <f t="shared" si="61"/>
        <v>6.1055247023687857E-3</v>
      </c>
      <c r="H868" s="5">
        <f t="shared" si="62"/>
        <v>3.2439691167135366E-3</v>
      </c>
      <c r="I868" s="5">
        <f t="shared" si="63"/>
        <v>-4.1421199953429796E-3</v>
      </c>
    </row>
    <row r="869" spans="1:9" x14ac:dyDescent="0.3">
      <c r="A869" s="23">
        <v>45456</v>
      </c>
      <c r="B869">
        <v>18.905839920043949</v>
      </c>
      <c r="C869">
        <v>22.869295120239261</v>
      </c>
      <c r="D869">
        <v>102.8996276855469</v>
      </c>
      <c r="E869">
        <v>219.6769104003906</v>
      </c>
      <c r="F869" s="5">
        <f t="shared" si="60"/>
        <v>-3.0566311008862301E-3</v>
      </c>
      <c r="G869" s="5">
        <f t="shared" si="61"/>
        <v>5.2038834281202088E-3</v>
      </c>
      <c r="H869" s="5">
        <f t="shared" si="62"/>
        <v>-1.8679936242520082E-2</v>
      </c>
      <c r="I869" s="5">
        <f t="shared" si="63"/>
        <v>-1.9394709575053865E-2</v>
      </c>
    </row>
    <row r="870" spans="1:9" x14ac:dyDescent="0.3">
      <c r="A870" s="23">
        <v>45457</v>
      </c>
      <c r="B870">
        <v>18.655050277709961</v>
      </c>
      <c r="C870">
        <v>22.473628997802731</v>
      </c>
      <c r="D870">
        <v>103.1227569580078</v>
      </c>
      <c r="E870">
        <v>219.65715026855469</v>
      </c>
      <c r="F870" s="5">
        <f t="shared" si="60"/>
        <v>-1.3353963013690533E-2</v>
      </c>
      <c r="G870" s="5">
        <f t="shared" si="61"/>
        <v>-1.7452609120151882E-2</v>
      </c>
      <c r="H870" s="5">
        <f t="shared" si="62"/>
        <v>2.1660690908687787E-3</v>
      </c>
      <c r="I870" s="5">
        <f t="shared" si="63"/>
        <v>-8.9954927779270104E-5</v>
      </c>
    </row>
    <row r="871" spans="1:9" x14ac:dyDescent="0.3">
      <c r="A871" s="23">
        <v>45460</v>
      </c>
      <c r="B871">
        <v>18.172758102416989</v>
      </c>
      <c r="C871">
        <v>22.32525634765625</v>
      </c>
      <c r="D871">
        <v>102.1138381958008</v>
      </c>
      <c r="E871">
        <v>218.94505310058591</v>
      </c>
      <c r="F871" s="5">
        <f t="shared" si="60"/>
        <v>-2.6193236614975735E-2</v>
      </c>
      <c r="G871" s="5">
        <f t="shared" si="61"/>
        <v>-6.6239680524895535E-3</v>
      </c>
      <c r="H871" s="5">
        <f t="shared" si="62"/>
        <v>-9.831842013444822E-3</v>
      </c>
      <c r="I871" s="5">
        <f t="shared" si="63"/>
        <v>-3.2471236495555519E-3</v>
      </c>
    </row>
    <row r="872" spans="1:9" x14ac:dyDescent="0.3">
      <c r="A872" s="23">
        <v>45461</v>
      </c>
      <c r="B872">
        <v>18.288505554199219</v>
      </c>
      <c r="C872">
        <v>22.246126174926761</v>
      </c>
      <c r="D872">
        <v>104.78163909912109</v>
      </c>
      <c r="E872">
        <v>220.13185119628909</v>
      </c>
      <c r="F872" s="5">
        <f t="shared" si="60"/>
        <v>6.3490855224103389E-3</v>
      </c>
      <c r="G872" s="5">
        <f t="shared" si="61"/>
        <v>-3.5507202778047382E-3</v>
      </c>
      <c r="H872" s="5">
        <f t="shared" si="62"/>
        <v>2.5790305407237632E-2</v>
      </c>
      <c r="I872" s="5">
        <f t="shared" si="63"/>
        <v>5.4058911972042082E-3</v>
      </c>
    </row>
    <row r="873" spans="1:9" x14ac:dyDescent="0.3">
      <c r="A873" s="23">
        <v>45463</v>
      </c>
      <c r="B873">
        <v>18.192049026489261</v>
      </c>
      <c r="C873">
        <v>22.394496917724609</v>
      </c>
      <c r="D873">
        <v>107.2360153198242</v>
      </c>
      <c r="E873">
        <v>222.69337463378909</v>
      </c>
      <c r="F873" s="5">
        <f t="shared" si="60"/>
        <v>-5.2881187578426832E-3</v>
      </c>
      <c r="G873" s="5">
        <f t="shared" si="61"/>
        <v>6.6473664058678515E-3</v>
      </c>
      <c r="H873" s="5">
        <f t="shared" si="62"/>
        <v>2.3153598915969742E-2</v>
      </c>
      <c r="I873" s="5">
        <f t="shared" si="63"/>
        <v>1.1569133186543682E-2</v>
      </c>
    </row>
    <row r="874" spans="1:9" x14ac:dyDescent="0.3">
      <c r="A874" s="23">
        <v>45464</v>
      </c>
      <c r="B874">
        <v>17.815858840942379</v>
      </c>
      <c r="C874">
        <v>21.63284873962402</v>
      </c>
      <c r="D874">
        <v>105.8584671020508</v>
      </c>
      <c r="E874">
        <v>223.62303161621091</v>
      </c>
      <c r="F874" s="5">
        <f t="shared" si="60"/>
        <v>-2.0895625190801875E-2</v>
      </c>
      <c r="G874" s="5">
        <f t="shared" si="61"/>
        <v>-3.4602320896998488E-2</v>
      </c>
      <c r="H874" s="5">
        <f t="shared" si="62"/>
        <v>-1.2929170119330135E-2</v>
      </c>
      <c r="I874" s="5">
        <f t="shared" si="63"/>
        <v>4.1659159910244015E-3</v>
      </c>
    </row>
    <row r="875" spans="1:9" x14ac:dyDescent="0.3">
      <c r="A875" s="23">
        <v>45467</v>
      </c>
      <c r="B875">
        <v>18.31744384765625</v>
      </c>
      <c r="C875">
        <v>21.988945007324219</v>
      </c>
      <c r="D875">
        <v>106.6927490234375</v>
      </c>
      <c r="E875">
        <v>223.87028503417969</v>
      </c>
      <c r="F875" s="5">
        <f t="shared" si="60"/>
        <v>2.7764814783204517E-2</v>
      </c>
      <c r="G875" s="5">
        <f t="shared" si="61"/>
        <v>1.6326892930469006E-2</v>
      </c>
      <c r="H875" s="5">
        <f t="shared" si="62"/>
        <v>7.850213431234274E-3</v>
      </c>
      <c r="I875" s="5">
        <f t="shared" si="63"/>
        <v>1.1050598251648514E-3</v>
      </c>
    </row>
    <row r="876" spans="1:9" x14ac:dyDescent="0.3">
      <c r="A876" s="23">
        <v>45468</v>
      </c>
      <c r="B876">
        <v>18.230630874633789</v>
      </c>
      <c r="C876">
        <v>21.504257202148441</v>
      </c>
      <c r="D876">
        <v>105.9360733032227</v>
      </c>
      <c r="E876">
        <v>221.5955810546875</v>
      </c>
      <c r="F876" s="5">
        <f t="shared" si="60"/>
        <v>-4.7506270550019911E-3</v>
      </c>
      <c r="G876" s="5">
        <f t="shared" si="61"/>
        <v>-2.2288902461370629E-2</v>
      </c>
      <c r="H876" s="5">
        <f t="shared" si="62"/>
        <v>-7.1173691898608468E-3</v>
      </c>
      <c r="I876" s="5">
        <f t="shared" si="63"/>
        <v>-1.0212785866567075E-2</v>
      </c>
    </row>
    <row r="877" spans="1:9" x14ac:dyDescent="0.3">
      <c r="A877" s="23">
        <v>45469</v>
      </c>
      <c r="B877">
        <v>18.240278244018551</v>
      </c>
      <c r="C877">
        <v>21.741655349731449</v>
      </c>
      <c r="D877">
        <v>105.5383224487305</v>
      </c>
      <c r="E877">
        <v>221.15052795410159</v>
      </c>
      <c r="F877" s="5">
        <f t="shared" si="60"/>
        <v>5.2904464642710097E-4</v>
      </c>
      <c r="G877" s="5">
        <f t="shared" si="61"/>
        <v>1.0979096901658188E-2</v>
      </c>
      <c r="H877" s="5">
        <f t="shared" si="62"/>
        <v>-3.7616972220628131E-3</v>
      </c>
      <c r="I877" s="5">
        <f t="shared" si="63"/>
        <v>-2.0104219616224024E-3</v>
      </c>
    </row>
    <row r="878" spans="1:9" x14ac:dyDescent="0.3">
      <c r="A878" s="23">
        <v>45470</v>
      </c>
      <c r="B878">
        <v>18.41390228271484</v>
      </c>
      <c r="C878">
        <v>21.35588455200195</v>
      </c>
      <c r="D878">
        <v>104.5100021362305</v>
      </c>
      <c r="E878">
        <v>221.0120544433594</v>
      </c>
      <c r="F878" s="5">
        <f t="shared" si="60"/>
        <v>9.473699031133459E-3</v>
      </c>
      <c r="G878" s="5">
        <f t="shared" si="61"/>
        <v>-1.7902697094086057E-2</v>
      </c>
      <c r="H878" s="5">
        <f t="shared" si="62"/>
        <v>-9.7913518709572978E-3</v>
      </c>
      <c r="I878" s="5">
        <f t="shared" si="63"/>
        <v>-6.2634660091953913E-4</v>
      </c>
    </row>
    <row r="879" spans="1:9" x14ac:dyDescent="0.3">
      <c r="A879" s="23">
        <v>45471</v>
      </c>
      <c r="B879">
        <v>16.947736740112301</v>
      </c>
      <c r="C879">
        <v>21.8801383972168</v>
      </c>
      <c r="D879">
        <v>104.5197067260742</v>
      </c>
      <c r="E879">
        <v>223.77137756347659</v>
      </c>
      <c r="F879" s="5">
        <f t="shared" si="60"/>
        <v>-8.2971638913224982E-2</v>
      </c>
      <c r="G879" s="5">
        <f t="shared" si="61"/>
        <v>2.4251978075739478E-2</v>
      </c>
      <c r="H879" s="5">
        <f t="shared" si="62"/>
        <v>9.2853689587929633E-5</v>
      </c>
      <c r="I879" s="5">
        <f t="shared" si="63"/>
        <v>1.2407649751431354E-2</v>
      </c>
    </row>
    <row r="880" spans="1:9" x14ac:dyDescent="0.3">
      <c r="A880" s="23">
        <v>45474</v>
      </c>
      <c r="B880">
        <v>16.822341918945309</v>
      </c>
      <c r="C880">
        <v>23.51224517822266</v>
      </c>
      <c r="D880">
        <v>105.3928146362305</v>
      </c>
      <c r="E880">
        <v>222.38677978515619</v>
      </c>
      <c r="F880" s="5">
        <f t="shared" si="60"/>
        <v>-7.4264202191589076E-3</v>
      </c>
      <c r="G880" s="5">
        <f t="shared" si="61"/>
        <v>7.1942054035367978E-2</v>
      </c>
      <c r="H880" s="5">
        <f t="shared" si="62"/>
        <v>8.3188267152027959E-3</v>
      </c>
      <c r="I880" s="5">
        <f t="shared" si="63"/>
        <v>-6.2067775767064267E-3</v>
      </c>
    </row>
    <row r="881" spans="1:9" x14ac:dyDescent="0.3">
      <c r="A881" s="23">
        <v>45475</v>
      </c>
      <c r="B881">
        <v>16.90915489196777</v>
      </c>
      <c r="C881">
        <v>23.22538948059082</v>
      </c>
      <c r="D881">
        <v>106.65395355224609</v>
      </c>
      <c r="E881">
        <v>223.01972961425781</v>
      </c>
      <c r="F881" s="5">
        <f t="shared" si="60"/>
        <v>5.1473058063846088E-3</v>
      </c>
      <c r="G881" s="5">
        <f t="shared" si="61"/>
        <v>-1.2275302408482781E-2</v>
      </c>
      <c r="H881" s="5">
        <f t="shared" si="62"/>
        <v>1.1895053123175901E-2</v>
      </c>
      <c r="I881" s="5">
        <f t="shared" si="63"/>
        <v>2.8421239555670658E-3</v>
      </c>
    </row>
    <row r="882" spans="1:9" x14ac:dyDescent="0.3">
      <c r="A882" s="23">
        <v>45476</v>
      </c>
      <c r="B882">
        <v>17.256402969360352</v>
      </c>
      <c r="C882">
        <v>23.1363639831543</v>
      </c>
      <c r="D882">
        <v>112.5619277954102</v>
      </c>
      <c r="E882">
        <v>223.08897399902341</v>
      </c>
      <c r="F882" s="5">
        <f t="shared" si="60"/>
        <v>2.0328076392990543E-2</v>
      </c>
      <c r="G882" s="5">
        <f t="shared" si="61"/>
        <v>-3.8404762635986345E-3</v>
      </c>
      <c r="H882" s="5">
        <f t="shared" si="62"/>
        <v>5.3914024909546512E-2</v>
      </c>
      <c r="I882" s="5">
        <f t="shared" si="63"/>
        <v>3.1043727576187145E-4</v>
      </c>
    </row>
    <row r="883" spans="1:9" x14ac:dyDescent="0.3">
      <c r="A883" s="23">
        <v>45478</v>
      </c>
      <c r="B883">
        <v>17.08277702331543</v>
      </c>
      <c r="C883">
        <v>23.03745079040527</v>
      </c>
      <c r="D883">
        <v>113.2604064941406</v>
      </c>
      <c r="E883">
        <v>222.69337463378909</v>
      </c>
      <c r="F883" s="5">
        <f t="shared" si="60"/>
        <v>-1.0112496902919399E-2</v>
      </c>
      <c r="G883" s="5">
        <f t="shared" si="61"/>
        <v>-4.2843912524163693E-3</v>
      </c>
      <c r="H883" s="5">
        <f t="shared" si="62"/>
        <v>6.1861102301742155E-3</v>
      </c>
      <c r="I883" s="5">
        <f t="shared" si="63"/>
        <v>-1.7748547931340569E-3</v>
      </c>
    </row>
    <row r="884" spans="1:9" x14ac:dyDescent="0.3">
      <c r="A884" s="23">
        <v>45481</v>
      </c>
      <c r="B884">
        <v>17.217819213867191</v>
      </c>
      <c r="C884">
        <v>23.20560455322266</v>
      </c>
      <c r="D884">
        <v>112.969367980957</v>
      </c>
      <c r="E884">
        <v>220.93293762207031</v>
      </c>
      <c r="F884" s="5">
        <f t="shared" si="60"/>
        <v>7.8740840158415416E-3</v>
      </c>
      <c r="G884" s="5">
        <f t="shared" si="61"/>
        <v>7.2726381387492644E-3</v>
      </c>
      <c r="H884" s="5">
        <f t="shared" si="62"/>
        <v>-2.5729475655141883E-3</v>
      </c>
      <c r="I884" s="5">
        <f t="shared" si="63"/>
        <v>-7.9366178420308495E-3</v>
      </c>
    </row>
    <row r="885" spans="1:9" x14ac:dyDescent="0.3">
      <c r="A885" s="23">
        <v>45482</v>
      </c>
      <c r="B885">
        <v>17.053840637207031</v>
      </c>
      <c r="C885">
        <v>22.800052642822269</v>
      </c>
      <c r="D885">
        <v>111.5530166625977</v>
      </c>
      <c r="E885">
        <v>219.34065246582031</v>
      </c>
      <c r="F885" s="5">
        <f t="shared" si="60"/>
        <v>-9.5694126700604423E-3</v>
      </c>
      <c r="G885" s="5">
        <f t="shared" si="61"/>
        <v>-1.7630980214083904E-2</v>
      </c>
      <c r="H885" s="5">
        <f t="shared" si="62"/>
        <v>-1.2616738493179539E-2</v>
      </c>
      <c r="I885" s="5">
        <f t="shared" si="63"/>
        <v>-7.2331937882939082E-3</v>
      </c>
    </row>
    <row r="886" spans="1:9" x14ac:dyDescent="0.3">
      <c r="A886" s="23">
        <v>45483</v>
      </c>
      <c r="B886">
        <v>17.28533935546875</v>
      </c>
      <c r="C886">
        <v>22.097751617431641</v>
      </c>
      <c r="D886">
        <v>112.862663269043</v>
      </c>
      <c r="E886">
        <v>221.94172668457031</v>
      </c>
      <c r="F886" s="5">
        <f t="shared" si="60"/>
        <v>1.3483270449597037E-2</v>
      </c>
      <c r="G886" s="5">
        <f t="shared" si="61"/>
        <v>-3.1286978273071087E-2</v>
      </c>
      <c r="H886" s="5">
        <f t="shared" si="62"/>
        <v>1.1671746595758353E-2</v>
      </c>
      <c r="I886" s="5">
        <f t="shared" si="63"/>
        <v>1.1788842997870513E-2</v>
      </c>
    </row>
    <row r="887" spans="1:9" x14ac:dyDescent="0.3">
      <c r="A887" s="23">
        <v>45484</v>
      </c>
      <c r="B887">
        <v>17.989486694335941</v>
      </c>
      <c r="C887">
        <v>22.5033073425293</v>
      </c>
      <c r="D887">
        <v>111.1649627685547</v>
      </c>
      <c r="E887">
        <v>226.20433044433591</v>
      </c>
      <c r="F887" s="5">
        <f t="shared" si="60"/>
        <v>3.9928808595763594E-2</v>
      </c>
      <c r="G887" s="5">
        <f t="shared" si="61"/>
        <v>1.8186424828891875E-2</v>
      </c>
      <c r="H887" s="5">
        <f t="shared" si="62"/>
        <v>-1.5156461100800798E-2</v>
      </c>
      <c r="I887" s="5">
        <f t="shared" si="63"/>
        <v>1.9023852811749713E-2</v>
      </c>
    </row>
    <row r="888" spans="1:9" x14ac:dyDescent="0.3">
      <c r="A888" s="23">
        <v>45485</v>
      </c>
      <c r="B888">
        <v>18.220987319946289</v>
      </c>
      <c r="C888">
        <v>22.740701675415039</v>
      </c>
      <c r="D888">
        <v>111.75673675537109</v>
      </c>
      <c r="E888">
        <v>227.68782043457031</v>
      </c>
      <c r="F888" s="5">
        <f t="shared" si="60"/>
        <v>1.2786564441754683E-2</v>
      </c>
      <c r="G888" s="5">
        <f t="shared" si="61"/>
        <v>1.0494052875731833E-2</v>
      </c>
      <c r="H888" s="5">
        <f t="shared" si="62"/>
        <v>5.3092666902509944E-3</v>
      </c>
      <c r="I888" s="5">
        <f t="shared" si="63"/>
        <v>6.5367742964785609E-3</v>
      </c>
    </row>
    <row r="889" spans="1:9" x14ac:dyDescent="0.3">
      <c r="A889" s="23">
        <v>45488</v>
      </c>
      <c r="B889">
        <v>16.397922515869141</v>
      </c>
      <c r="C889">
        <v>23.22538948059082</v>
      </c>
      <c r="D889">
        <v>109.2150497436523</v>
      </c>
      <c r="E889">
        <v>233.39436340332031</v>
      </c>
      <c r="F889" s="5">
        <f t="shared" si="60"/>
        <v>-0.10541942821976655</v>
      </c>
      <c r="G889" s="5">
        <f t="shared" si="61"/>
        <v>2.1089710159796864E-2</v>
      </c>
      <c r="H889" s="5">
        <f t="shared" si="62"/>
        <v>-2.3005643860987614E-2</v>
      </c>
      <c r="I889" s="5">
        <f t="shared" si="63"/>
        <v>2.4754087506412455E-2</v>
      </c>
    </row>
    <row r="890" spans="1:9" x14ac:dyDescent="0.3">
      <c r="A890" s="23">
        <v>45489</v>
      </c>
      <c r="B890">
        <v>17.02490234375</v>
      </c>
      <c r="C890">
        <v>23.54191970825195</v>
      </c>
      <c r="D890">
        <v>108.45835113525391</v>
      </c>
      <c r="E890">
        <v>240.3865966796875</v>
      </c>
      <c r="F890" s="5">
        <f t="shared" si="60"/>
        <v>3.752246502474791E-2</v>
      </c>
      <c r="G890" s="5">
        <f t="shared" si="61"/>
        <v>1.3536594965045282E-2</v>
      </c>
      <c r="H890" s="5">
        <f t="shared" si="62"/>
        <v>-6.9526331974286521E-3</v>
      </c>
      <c r="I890" s="5">
        <f t="shared" si="63"/>
        <v>2.9518877244586697E-2</v>
      </c>
    </row>
    <row r="891" spans="1:9" x14ac:dyDescent="0.3">
      <c r="A891" s="23">
        <v>45490</v>
      </c>
      <c r="B891">
        <v>16.29182052612305</v>
      </c>
      <c r="C891">
        <v>23.452896118164059</v>
      </c>
      <c r="D891">
        <v>106.60545349121089</v>
      </c>
      <c r="E891">
        <v>241.20745849609381</v>
      </c>
      <c r="F891" s="5">
        <f t="shared" si="60"/>
        <v>-4.4013942317669079E-2</v>
      </c>
      <c r="G891" s="5">
        <f t="shared" si="61"/>
        <v>-3.7886603025894619E-3</v>
      </c>
      <c r="H891" s="5">
        <f t="shared" si="62"/>
        <v>-1.7231569905308174E-2</v>
      </c>
      <c r="I891" s="5">
        <f t="shared" si="63"/>
        <v>3.4089399672262155E-3</v>
      </c>
    </row>
    <row r="892" spans="1:9" x14ac:dyDescent="0.3">
      <c r="A892" s="23">
        <v>45491</v>
      </c>
      <c r="B892">
        <v>16.475090026855469</v>
      </c>
      <c r="C892">
        <v>22.918752670288089</v>
      </c>
      <c r="D892">
        <v>100.87208557128911</v>
      </c>
      <c r="E892">
        <v>240.33714294433591</v>
      </c>
      <c r="F892" s="5">
        <f t="shared" si="60"/>
        <v>1.118637117464398E-2</v>
      </c>
      <c r="G892" s="5">
        <f t="shared" si="61"/>
        <v>-2.3038519758686204E-2</v>
      </c>
      <c r="H892" s="5">
        <f t="shared" si="62"/>
        <v>-5.5281434191186425E-2</v>
      </c>
      <c r="I892" s="5">
        <f t="shared" si="63"/>
        <v>-3.6146869751219517E-3</v>
      </c>
    </row>
    <row r="893" spans="1:9" x14ac:dyDescent="0.3">
      <c r="A893" s="23">
        <v>45492</v>
      </c>
      <c r="B893">
        <v>16.494382858276371</v>
      </c>
      <c r="C893">
        <v>22.780271530151371</v>
      </c>
      <c r="D893">
        <v>101.1825256347656</v>
      </c>
      <c r="E893">
        <v>239.6547546386719</v>
      </c>
      <c r="F893" s="5">
        <f t="shared" si="60"/>
        <v>1.1703452882155811E-3</v>
      </c>
      <c r="G893" s="5">
        <f t="shared" si="61"/>
        <v>-6.0605917275461879E-3</v>
      </c>
      <c r="H893" s="5">
        <f t="shared" si="62"/>
        <v>3.0728356645394173E-3</v>
      </c>
      <c r="I893" s="5">
        <f t="shared" si="63"/>
        <v>-2.8433345180770742E-3</v>
      </c>
    </row>
    <row r="894" spans="1:9" x14ac:dyDescent="0.3">
      <c r="A894" s="23">
        <v>45495</v>
      </c>
      <c r="B894">
        <v>16.899507522583011</v>
      </c>
      <c r="C894">
        <v>22.28569221496582</v>
      </c>
      <c r="D894">
        <v>101.7645950317383</v>
      </c>
      <c r="E894">
        <v>240.59428405761719</v>
      </c>
      <c r="F894" s="5">
        <f t="shared" si="60"/>
        <v>2.4264590714479992E-2</v>
      </c>
      <c r="G894" s="5">
        <f t="shared" si="61"/>
        <v>-2.1950009781380727E-2</v>
      </c>
      <c r="H894" s="5">
        <f t="shared" si="62"/>
        <v>5.7361838008348947E-3</v>
      </c>
      <c r="I894" s="5">
        <f t="shared" si="63"/>
        <v>3.9126808878399691E-3</v>
      </c>
    </row>
    <row r="895" spans="1:9" x14ac:dyDescent="0.3">
      <c r="A895" s="23">
        <v>45496</v>
      </c>
      <c r="B895">
        <v>16.938089370727539</v>
      </c>
      <c r="C895">
        <v>22.087860107421879</v>
      </c>
      <c r="D895">
        <v>102.53099060058589</v>
      </c>
      <c r="E895">
        <v>236.8657531738281</v>
      </c>
      <c r="F895" s="5">
        <f t="shared" si="60"/>
        <v>2.2804140013785688E-3</v>
      </c>
      <c r="G895" s="5">
        <f t="shared" si="61"/>
        <v>-8.9167266517098526E-3</v>
      </c>
      <c r="H895" s="5">
        <f t="shared" si="62"/>
        <v>7.502846051992312E-3</v>
      </c>
      <c r="I895" s="5">
        <f t="shared" si="63"/>
        <v>-1.5618507882807546E-2</v>
      </c>
    </row>
    <row r="896" spans="1:9" x14ac:dyDescent="0.3">
      <c r="A896" s="23">
        <v>45497</v>
      </c>
      <c r="B896">
        <v>16.696945190429691</v>
      </c>
      <c r="C896">
        <v>21.810894012451168</v>
      </c>
      <c r="D896">
        <v>101.0661239624023</v>
      </c>
      <c r="E896">
        <v>234.7690734863281</v>
      </c>
      <c r="F896" s="5">
        <f t="shared" si="60"/>
        <v>-1.433911486870159E-2</v>
      </c>
      <c r="G896" s="5">
        <f t="shared" si="61"/>
        <v>-1.2618570872211706E-2</v>
      </c>
      <c r="H896" s="5">
        <f t="shared" si="62"/>
        <v>-1.439010488297018E-2</v>
      </c>
      <c r="I896" s="5">
        <f t="shared" si="63"/>
        <v>-8.8911733458047967E-3</v>
      </c>
    </row>
    <row r="897" spans="1:9" x14ac:dyDescent="0.3">
      <c r="A897" s="23">
        <v>45498</v>
      </c>
      <c r="B897">
        <v>16.619777679443359</v>
      </c>
      <c r="C897">
        <v>21.622957229614261</v>
      </c>
      <c r="D897">
        <v>101.22133636474609</v>
      </c>
      <c r="E897">
        <v>232.76139831542969</v>
      </c>
      <c r="F897" s="5">
        <f t="shared" si="60"/>
        <v>-4.6323673118372427E-3</v>
      </c>
      <c r="G897" s="5">
        <f t="shared" si="61"/>
        <v>-8.6539853301548526E-3</v>
      </c>
      <c r="H897" s="5">
        <f t="shared" si="62"/>
        <v>1.5345729542712064E-3</v>
      </c>
      <c r="I897" s="5">
        <f t="shared" si="63"/>
        <v>-8.5884776835280334E-3</v>
      </c>
    </row>
    <row r="898" spans="1:9" x14ac:dyDescent="0.3">
      <c r="A898" s="23">
        <v>45499</v>
      </c>
      <c r="B898">
        <v>16.899507522583011</v>
      </c>
      <c r="C898">
        <v>21.988945007324219</v>
      </c>
      <c r="D898">
        <v>102.2690505981445</v>
      </c>
      <c r="E898">
        <v>237.71629333496091</v>
      </c>
      <c r="F898" s="5">
        <f t="shared" si="60"/>
        <v>1.6691068179160412E-2</v>
      </c>
      <c r="G898" s="5">
        <f t="shared" si="61"/>
        <v>1.6784242410407432E-2</v>
      </c>
      <c r="H898" s="5">
        <f t="shared" si="62"/>
        <v>1.0297523212100283E-2</v>
      </c>
      <c r="I898" s="5">
        <f t="shared" si="63"/>
        <v>2.1064030497619419E-2</v>
      </c>
    </row>
    <row r="899" spans="1:9" x14ac:dyDescent="0.3">
      <c r="A899" s="23">
        <v>45502</v>
      </c>
      <c r="B899">
        <v>16.96702766418457</v>
      </c>
      <c r="C899">
        <v>21.721872329711911</v>
      </c>
      <c r="D899">
        <v>100.7556838989258</v>
      </c>
      <c r="E899">
        <v>239.4866027832031</v>
      </c>
      <c r="F899" s="5">
        <f t="shared" si="60"/>
        <v>3.9874307006094499E-3</v>
      </c>
      <c r="G899" s="5">
        <f t="shared" si="61"/>
        <v>-1.2220133020088836E-2</v>
      </c>
      <c r="H899" s="5">
        <f t="shared" si="62"/>
        <v>-1.4908476381203956E-2</v>
      </c>
      <c r="I899" s="5">
        <f t="shared" si="63"/>
        <v>7.4195592017954701E-3</v>
      </c>
    </row>
    <row r="900" spans="1:9" x14ac:dyDescent="0.3">
      <c r="A900" s="23">
        <v>45503</v>
      </c>
      <c r="B900">
        <v>16.92844390869141</v>
      </c>
      <c r="C900">
        <v>21.345991134643551</v>
      </c>
      <c r="D900">
        <v>98.126678466796875</v>
      </c>
      <c r="E900">
        <v>242.73052978515619</v>
      </c>
      <c r="F900" s="5">
        <f t="shared" si="60"/>
        <v>-2.2766328578939809E-3</v>
      </c>
      <c r="G900" s="5">
        <f t="shared" si="61"/>
        <v>-1.745574120117975E-2</v>
      </c>
      <c r="H900" s="5">
        <f t="shared" si="62"/>
        <v>-2.6439333755322997E-2</v>
      </c>
      <c r="I900" s="5">
        <f t="shared" si="63"/>
        <v>1.3454420084787148E-2</v>
      </c>
    </row>
    <row r="901" spans="1:9" x14ac:dyDescent="0.3">
      <c r="A901" s="23">
        <v>45504</v>
      </c>
      <c r="B901">
        <v>17.159944534301761</v>
      </c>
      <c r="C901">
        <v>21.969160079956051</v>
      </c>
      <c r="D901">
        <v>103.42348480224609</v>
      </c>
      <c r="E901">
        <v>244.01622009277341</v>
      </c>
      <c r="F901" s="5">
        <f t="shared" ref="F901:F964" si="64">LN(B901/B900)</f>
        <v>1.3582583116211383E-2</v>
      </c>
      <c r="G901" s="5">
        <f t="shared" ref="G901:G964" si="65">LN(C901/C900)</f>
        <v>2.8775702174958815E-2</v>
      </c>
      <c r="H901" s="5">
        <f t="shared" ref="H901:H964" si="66">LN(D901/D900)</f>
        <v>5.2572780681856876E-2</v>
      </c>
      <c r="I901" s="5">
        <f t="shared" ref="I901:I964" si="67">LN(E901/E900)</f>
        <v>5.282801777411977E-3</v>
      </c>
    </row>
    <row r="902" spans="1:9" x14ac:dyDescent="0.3">
      <c r="A902" s="23">
        <v>45505</v>
      </c>
      <c r="B902">
        <v>17.445343017578121</v>
      </c>
      <c r="C902">
        <v>22.364824295043949</v>
      </c>
      <c r="D902">
        <v>99.164695739746094</v>
      </c>
      <c r="E902">
        <v>241.7810974121094</v>
      </c>
      <c r="F902" s="5">
        <f t="shared" si="64"/>
        <v>1.649487545947307E-2</v>
      </c>
      <c r="G902" s="5">
        <f t="shared" si="65"/>
        <v>1.7849725257656688E-2</v>
      </c>
      <c r="H902" s="5">
        <f t="shared" si="66"/>
        <v>-4.2050000805492239E-2</v>
      </c>
      <c r="I902" s="5">
        <f t="shared" si="67"/>
        <v>-9.2019382232506487E-3</v>
      </c>
    </row>
    <row r="903" spans="1:9" x14ac:dyDescent="0.3">
      <c r="A903" s="23">
        <v>45506</v>
      </c>
      <c r="B903">
        <v>16.685577392578121</v>
      </c>
      <c r="C903">
        <v>21.79111289978027</v>
      </c>
      <c r="D903">
        <v>96.516288757324219</v>
      </c>
      <c r="E903">
        <v>237.3305969238281</v>
      </c>
      <c r="F903" s="5">
        <f t="shared" si="64"/>
        <v>-4.4528020154037361E-2</v>
      </c>
      <c r="G903" s="5">
        <f t="shared" si="65"/>
        <v>-2.598715907799069E-2</v>
      </c>
      <c r="H903" s="5">
        <f t="shared" si="66"/>
        <v>-2.7070271713466064E-2</v>
      </c>
      <c r="I903" s="5">
        <f t="shared" si="67"/>
        <v>-1.8578667788522518E-2</v>
      </c>
    </row>
    <row r="904" spans="1:9" x14ac:dyDescent="0.3">
      <c r="A904" s="23">
        <v>45509</v>
      </c>
      <c r="B904">
        <v>15.867372512817379</v>
      </c>
      <c r="C904">
        <v>21.09870529174805</v>
      </c>
      <c r="D904">
        <v>94.556671142578125</v>
      </c>
      <c r="E904">
        <v>232.28668212890619</v>
      </c>
      <c r="F904" s="5">
        <f t="shared" si="64"/>
        <v>-5.0279759411507953E-2</v>
      </c>
      <c r="G904" s="5">
        <f t="shared" si="65"/>
        <v>-3.2290543510600414E-2</v>
      </c>
      <c r="H904" s="5">
        <f t="shared" si="66"/>
        <v>-2.0512440128097359E-2</v>
      </c>
      <c r="I904" s="5">
        <f t="shared" si="67"/>
        <v>-2.1481785211696604E-2</v>
      </c>
    </row>
    <row r="905" spans="1:9" x14ac:dyDescent="0.3">
      <c r="A905" s="23">
        <v>45510</v>
      </c>
      <c r="B905">
        <v>16.091403961181641</v>
      </c>
      <c r="C905">
        <v>21.158052444458011</v>
      </c>
      <c r="D905">
        <v>96.234962463378906</v>
      </c>
      <c r="E905">
        <v>235.92620849609381</v>
      </c>
      <c r="F905" s="5">
        <f t="shared" si="64"/>
        <v>1.4020256270527522E-2</v>
      </c>
      <c r="G905" s="5">
        <f t="shared" si="65"/>
        <v>2.8088852486213901E-3</v>
      </c>
      <c r="H905" s="5">
        <f t="shared" si="66"/>
        <v>1.7593377430169033E-2</v>
      </c>
      <c r="I905" s="5">
        <f t="shared" si="67"/>
        <v>1.5546772617941214E-2</v>
      </c>
    </row>
    <row r="906" spans="1:9" x14ac:dyDescent="0.3">
      <c r="A906" s="23">
        <v>45511</v>
      </c>
      <c r="B906">
        <v>15.96477603912354</v>
      </c>
      <c r="C906">
        <v>21.563608169555661</v>
      </c>
      <c r="D906">
        <v>94.1395263671875</v>
      </c>
      <c r="E906">
        <v>234.23500061035159</v>
      </c>
      <c r="F906" s="5">
        <f t="shared" si="64"/>
        <v>-7.900416125459022E-3</v>
      </c>
      <c r="G906" s="5">
        <f t="shared" si="65"/>
        <v>1.89865235743381E-2</v>
      </c>
      <c r="H906" s="5">
        <f t="shared" si="66"/>
        <v>-2.2014722008749214E-2</v>
      </c>
      <c r="I906" s="5">
        <f t="shared" si="67"/>
        <v>-7.1941927458771286E-3</v>
      </c>
    </row>
    <row r="907" spans="1:9" x14ac:dyDescent="0.3">
      <c r="A907" s="23">
        <v>45512</v>
      </c>
      <c r="B907">
        <v>16.21803092956543</v>
      </c>
      <c r="C907">
        <v>21.929595947265621</v>
      </c>
      <c r="D907">
        <v>97.428199768066406</v>
      </c>
      <c r="E907">
        <v>237.89430236816409</v>
      </c>
      <c r="F907" s="5">
        <f t="shared" si="64"/>
        <v>1.5738845807174419E-2</v>
      </c>
      <c r="G907" s="5">
        <f t="shared" si="65"/>
        <v>1.6830050761088549E-2</v>
      </c>
      <c r="H907" s="5">
        <f t="shared" si="66"/>
        <v>3.4337689277000975E-2</v>
      </c>
      <c r="I907" s="5">
        <f t="shared" si="67"/>
        <v>1.5501579807221284E-2</v>
      </c>
    </row>
    <row r="908" spans="1:9" x14ac:dyDescent="0.3">
      <c r="A908" s="23">
        <v>45513</v>
      </c>
      <c r="B908">
        <v>16.2277717590332</v>
      </c>
      <c r="C908">
        <v>22.216449737548832</v>
      </c>
      <c r="D908">
        <v>97.271492004394531</v>
      </c>
      <c r="E908">
        <v>234.90753173828119</v>
      </c>
      <c r="F908" s="5">
        <f t="shared" si="64"/>
        <v>6.0043697201193999E-4</v>
      </c>
      <c r="G908" s="5">
        <f t="shared" si="65"/>
        <v>1.2995856054801646E-2</v>
      </c>
      <c r="H908" s="5">
        <f t="shared" si="66"/>
        <v>-1.6097385269023038E-3</v>
      </c>
      <c r="I908" s="5">
        <f t="shared" si="67"/>
        <v>-1.26345125845984E-2</v>
      </c>
    </row>
    <row r="909" spans="1:9" x14ac:dyDescent="0.3">
      <c r="A909" s="23">
        <v>45516</v>
      </c>
      <c r="B909">
        <v>16.276473999023441</v>
      </c>
      <c r="C909">
        <v>22.275798797607418</v>
      </c>
      <c r="D909">
        <v>98.399482727050781</v>
      </c>
      <c r="E909">
        <v>234.14601135253909</v>
      </c>
      <c r="F909" s="5">
        <f t="shared" si="64"/>
        <v>2.9966716839654366E-3</v>
      </c>
      <c r="G909" s="5">
        <f t="shared" si="65"/>
        <v>2.6678397794371368E-3</v>
      </c>
      <c r="H909" s="5">
        <f t="shared" si="66"/>
        <v>1.1529591648770772E-2</v>
      </c>
      <c r="I909" s="5">
        <f t="shared" si="67"/>
        <v>-3.2470538429614265E-3</v>
      </c>
    </row>
    <row r="910" spans="1:9" x14ac:dyDescent="0.3">
      <c r="A910" s="23">
        <v>45517</v>
      </c>
      <c r="B910">
        <v>16.45180511474609</v>
      </c>
      <c r="C910">
        <v>22.523088455200199</v>
      </c>
      <c r="D910">
        <v>98.683921813964844</v>
      </c>
      <c r="E910">
        <v>234.6602783203125</v>
      </c>
      <c r="F910" s="5">
        <f t="shared" si="64"/>
        <v>1.0714452320381184E-2</v>
      </c>
      <c r="G910" s="5">
        <f t="shared" si="65"/>
        <v>1.1040103202149674E-2</v>
      </c>
      <c r="H910" s="5">
        <f t="shared" si="66"/>
        <v>2.8864864098258431E-3</v>
      </c>
      <c r="I910" s="5">
        <f t="shared" si="67"/>
        <v>2.1939431504332313E-3</v>
      </c>
    </row>
    <row r="911" spans="1:9" x14ac:dyDescent="0.3">
      <c r="A911" s="23">
        <v>45518</v>
      </c>
      <c r="B911">
        <v>16.500509262084961</v>
      </c>
      <c r="C911">
        <v>21.57349967956543</v>
      </c>
      <c r="D911">
        <v>99.5274658203125</v>
      </c>
      <c r="E911">
        <v>238.56683349609381</v>
      </c>
      <c r="F911" s="5">
        <f t="shared" si="64"/>
        <v>2.9560401887006264E-3</v>
      </c>
      <c r="G911" s="5">
        <f t="shared" si="65"/>
        <v>-4.3075241852886255E-2</v>
      </c>
      <c r="H911" s="5">
        <f t="shared" si="66"/>
        <v>8.5116108527579244E-3</v>
      </c>
      <c r="I911" s="5">
        <f t="shared" si="67"/>
        <v>1.6510651322651549E-2</v>
      </c>
    </row>
    <row r="912" spans="1:9" x14ac:dyDescent="0.3">
      <c r="A912" s="23">
        <v>45519</v>
      </c>
      <c r="B912">
        <v>16.82194709777832</v>
      </c>
      <c r="C912">
        <v>21.816677093505859</v>
      </c>
      <c r="D912">
        <v>103.764762878418</v>
      </c>
      <c r="E912">
        <v>241.02946472167969</v>
      </c>
      <c r="F912" s="5">
        <f t="shared" si="64"/>
        <v>1.9293163912729647E-2</v>
      </c>
      <c r="G912" s="5">
        <f t="shared" si="65"/>
        <v>1.1208986831398572E-2</v>
      </c>
      <c r="H912" s="5">
        <f t="shared" si="66"/>
        <v>4.1692797324116293E-2</v>
      </c>
      <c r="I912" s="5">
        <f t="shared" si="67"/>
        <v>1.0269690898231662E-2</v>
      </c>
    </row>
    <row r="913" spans="1:9" x14ac:dyDescent="0.3">
      <c r="A913" s="23">
        <v>45520</v>
      </c>
      <c r="B913">
        <v>16.81220626831055</v>
      </c>
      <c r="C913">
        <v>22.273260116577148</v>
      </c>
      <c r="D913">
        <v>101.8913269042969</v>
      </c>
      <c r="E913">
        <v>241.8404235839844</v>
      </c>
      <c r="F913" s="5">
        <f t="shared" si="64"/>
        <v>-5.792225321733373E-4</v>
      </c>
      <c r="G913" s="5">
        <f t="shared" si="65"/>
        <v>2.0712179443943733E-2</v>
      </c>
      <c r="H913" s="5">
        <f t="shared" si="66"/>
        <v>-1.8219618980808528E-2</v>
      </c>
      <c r="I913" s="5">
        <f t="shared" si="67"/>
        <v>3.3589157013202463E-3</v>
      </c>
    </row>
    <row r="914" spans="1:9" x14ac:dyDescent="0.3">
      <c r="A914" s="23">
        <v>45523</v>
      </c>
      <c r="B914">
        <v>16.919353485107418</v>
      </c>
      <c r="C914">
        <v>22.878726959228519</v>
      </c>
      <c r="D914">
        <v>103.2743301391602</v>
      </c>
      <c r="E914">
        <v>243.3634948730469</v>
      </c>
      <c r="F914" s="5">
        <f t="shared" si="64"/>
        <v>6.3529571684364248E-3</v>
      </c>
      <c r="G914" s="5">
        <f t="shared" si="65"/>
        <v>2.6820664008167808E-2</v>
      </c>
      <c r="H914" s="5">
        <f t="shared" si="66"/>
        <v>1.3482024264613039E-2</v>
      </c>
      <c r="I914" s="5">
        <f t="shared" si="67"/>
        <v>6.2780873513083556E-3</v>
      </c>
    </row>
    <row r="915" spans="1:9" x14ac:dyDescent="0.3">
      <c r="A915" s="23">
        <v>45524</v>
      </c>
      <c r="B915">
        <v>16.929092407226559</v>
      </c>
      <c r="C915">
        <v>22.392368316650391</v>
      </c>
      <c r="D915">
        <v>101.342041015625</v>
      </c>
      <c r="E915">
        <v>243.78875732421881</v>
      </c>
      <c r="F915" s="5">
        <f t="shared" si="64"/>
        <v>5.7544280873974478E-4</v>
      </c>
      <c r="G915" s="5">
        <f t="shared" si="65"/>
        <v>-2.148732440980617E-2</v>
      </c>
      <c r="H915" s="5">
        <f t="shared" si="66"/>
        <v>-1.8887506954484812E-2</v>
      </c>
      <c r="I915" s="5">
        <f t="shared" si="67"/>
        <v>1.7459123191071266E-3</v>
      </c>
    </row>
    <row r="916" spans="1:9" x14ac:dyDescent="0.3">
      <c r="A916" s="23">
        <v>45525</v>
      </c>
      <c r="B916">
        <v>17.211568832397461</v>
      </c>
      <c r="C916">
        <v>23.047464370727539</v>
      </c>
      <c r="D916">
        <v>102.30328369140619</v>
      </c>
      <c r="E916">
        <v>243.0272216796875</v>
      </c>
      <c r="F916" s="5">
        <f t="shared" si="64"/>
        <v>1.6548178098987846E-2</v>
      </c>
      <c r="G916" s="5">
        <f t="shared" si="65"/>
        <v>2.883555712327086E-2</v>
      </c>
      <c r="H916" s="5">
        <f t="shared" si="66"/>
        <v>9.4404309661568191E-3</v>
      </c>
      <c r="I916" s="5">
        <f t="shared" si="67"/>
        <v>-3.1286412055486885E-3</v>
      </c>
    </row>
    <row r="917" spans="1:9" x14ac:dyDescent="0.3">
      <c r="A917" s="23">
        <v>45526</v>
      </c>
      <c r="B917">
        <v>17.308975219726559</v>
      </c>
      <c r="C917">
        <v>23.136795043945309</v>
      </c>
      <c r="D917">
        <v>99.753059387207031</v>
      </c>
      <c r="E917">
        <v>241.63275146484381</v>
      </c>
      <c r="F917" s="5">
        <f t="shared" si="64"/>
        <v>5.6434015465271475E-3</v>
      </c>
      <c r="G917" s="5">
        <f t="shared" si="65"/>
        <v>3.8684515353098491E-3</v>
      </c>
      <c r="H917" s="5">
        <f t="shared" si="66"/>
        <v>-2.5244045239569593E-2</v>
      </c>
      <c r="I917" s="5">
        <f t="shared" si="67"/>
        <v>-5.7544428676030591E-3</v>
      </c>
    </row>
    <row r="918" spans="1:9" x14ac:dyDescent="0.3">
      <c r="A918" s="23">
        <v>45527</v>
      </c>
      <c r="B918">
        <v>17.610933303833011</v>
      </c>
      <c r="C918">
        <v>23.305532455444339</v>
      </c>
      <c r="D918">
        <v>102.6171569824219</v>
      </c>
      <c r="E918">
        <v>244.1349182128906</v>
      </c>
      <c r="F918" s="5">
        <f t="shared" si="64"/>
        <v>1.7294753815553524E-2</v>
      </c>
      <c r="G918" s="5">
        <f t="shared" si="65"/>
        <v>7.2665675072997749E-3</v>
      </c>
      <c r="H918" s="5">
        <f t="shared" si="66"/>
        <v>2.8307414959433608E-2</v>
      </c>
      <c r="I918" s="5">
        <f t="shared" si="67"/>
        <v>1.0301998399735206E-2</v>
      </c>
    </row>
    <row r="919" spans="1:9" x14ac:dyDescent="0.3">
      <c r="A919" s="23">
        <v>45530</v>
      </c>
      <c r="B919">
        <v>17.435602188110352</v>
      </c>
      <c r="C919">
        <v>22.878726959228519</v>
      </c>
      <c r="D919">
        <v>103.53916168212891</v>
      </c>
      <c r="E919">
        <v>245.114013671875</v>
      </c>
      <c r="F919" s="5">
        <f t="shared" si="64"/>
        <v>-1.0005701049656285E-2</v>
      </c>
      <c r="G919" s="5">
        <f t="shared" si="65"/>
        <v>-1.8483251756074313E-2</v>
      </c>
      <c r="H919" s="5">
        <f t="shared" si="66"/>
        <v>8.9447740729914158E-3</v>
      </c>
      <c r="I919" s="5">
        <f t="shared" si="67"/>
        <v>4.0024482517371602E-3</v>
      </c>
    </row>
    <row r="920" spans="1:9" x14ac:dyDescent="0.3">
      <c r="A920" s="23">
        <v>45531</v>
      </c>
      <c r="B920">
        <v>16.919353485107418</v>
      </c>
      <c r="C920">
        <v>23.01768684387207</v>
      </c>
      <c r="D920">
        <v>103.6372528076172</v>
      </c>
      <c r="E920">
        <v>247.59642028808591</v>
      </c>
      <c r="F920" s="5">
        <f t="shared" si="64"/>
        <v>-3.0056075220152041E-2</v>
      </c>
      <c r="G920" s="5">
        <f t="shared" si="65"/>
        <v>6.0553885474106646E-3</v>
      </c>
      <c r="H920" s="5">
        <f t="shared" si="66"/>
        <v>9.4693339547937446E-4</v>
      </c>
      <c r="I920" s="5">
        <f t="shared" si="67"/>
        <v>1.0076618841450485E-2</v>
      </c>
    </row>
    <row r="921" spans="1:9" x14ac:dyDescent="0.3">
      <c r="A921" s="23">
        <v>45532</v>
      </c>
      <c r="B921">
        <v>16.753763198852539</v>
      </c>
      <c r="C921">
        <v>23.29560661315918</v>
      </c>
      <c r="D921">
        <v>98.92913818359375</v>
      </c>
      <c r="E921">
        <v>249.8908996582031</v>
      </c>
      <c r="F921" s="5">
        <f t="shared" si="64"/>
        <v>-9.8352417229393991E-3</v>
      </c>
      <c r="G921" s="5">
        <f t="shared" si="65"/>
        <v>1.2001871800142429E-2</v>
      </c>
      <c r="H921" s="5">
        <f t="shared" si="66"/>
        <v>-4.6493030354583541E-2</v>
      </c>
      <c r="I921" s="5">
        <f t="shared" si="67"/>
        <v>9.2243381793511315E-3</v>
      </c>
    </row>
    <row r="922" spans="1:9" x14ac:dyDescent="0.3">
      <c r="A922" s="23">
        <v>45533</v>
      </c>
      <c r="B922">
        <v>16.81220626831055</v>
      </c>
      <c r="C922">
        <v>23.236051559448239</v>
      </c>
      <c r="D922">
        <v>99.488227844238281</v>
      </c>
      <c r="E922">
        <v>250.4150695800781</v>
      </c>
      <c r="F922" s="5">
        <f t="shared" si="64"/>
        <v>3.4822845545029717E-3</v>
      </c>
      <c r="G922" s="5">
        <f t="shared" si="65"/>
        <v>-2.5597663426944126E-3</v>
      </c>
      <c r="H922" s="5">
        <f t="shared" si="66"/>
        <v>5.635506120360516E-3</v>
      </c>
      <c r="I922" s="5">
        <f t="shared" si="67"/>
        <v>2.0953981998741854E-3</v>
      </c>
    </row>
    <row r="923" spans="1:9" x14ac:dyDescent="0.3">
      <c r="A923" s="23">
        <v>45534</v>
      </c>
      <c r="B923">
        <v>16.685577392578121</v>
      </c>
      <c r="C923">
        <v>23.236051559448239</v>
      </c>
      <c r="D923">
        <v>99.772674560546875</v>
      </c>
      <c r="E923">
        <v>254.62078857421881</v>
      </c>
      <c r="F923" s="5">
        <f t="shared" si="64"/>
        <v>-7.5604690863509665E-3</v>
      </c>
      <c r="G923" s="5">
        <f t="shared" si="65"/>
        <v>0</v>
      </c>
      <c r="H923" s="5">
        <f t="shared" si="66"/>
        <v>2.8550197865152946E-3</v>
      </c>
      <c r="I923" s="5">
        <f t="shared" si="67"/>
        <v>1.6655515247707947E-2</v>
      </c>
    </row>
    <row r="924" spans="1:9" x14ac:dyDescent="0.3">
      <c r="A924" s="23">
        <v>45538</v>
      </c>
      <c r="B924">
        <v>16.315437316894531</v>
      </c>
      <c r="C924">
        <v>21.96556282043457</v>
      </c>
      <c r="D924">
        <v>94.338729858398438</v>
      </c>
      <c r="E924">
        <v>253.745849609375</v>
      </c>
      <c r="F924" s="5">
        <f t="shared" si="64"/>
        <v>-2.2432982816651587E-2</v>
      </c>
      <c r="G924" s="5">
        <f t="shared" si="65"/>
        <v>-5.6229118463471173E-2</v>
      </c>
      <c r="H924" s="5">
        <f t="shared" si="66"/>
        <v>-5.600252950991947E-2</v>
      </c>
      <c r="I924" s="5">
        <f t="shared" si="67"/>
        <v>-3.4421606888307929E-3</v>
      </c>
    </row>
    <row r="925" spans="1:9" x14ac:dyDescent="0.3">
      <c r="A925" s="23">
        <v>45539</v>
      </c>
      <c r="B925">
        <v>16.500509262084961</v>
      </c>
      <c r="C925">
        <v>21.866306304931641</v>
      </c>
      <c r="D925">
        <v>94.505470275878906</v>
      </c>
      <c r="E925">
        <v>254.2330322265625</v>
      </c>
      <c r="F925" s="5">
        <f t="shared" si="64"/>
        <v>1.127951052244627E-2</v>
      </c>
      <c r="G925" s="5">
        <f t="shared" si="65"/>
        <v>-4.5289734224267485E-3</v>
      </c>
      <c r="H925" s="5">
        <f t="shared" si="66"/>
        <v>1.7659050232146382E-3</v>
      </c>
      <c r="I925" s="5">
        <f t="shared" si="67"/>
        <v>1.9181221266389079E-3</v>
      </c>
    </row>
    <row r="926" spans="1:9" x14ac:dyDescent="0.3">
      <c r="A926" s="23">
        <v>45540</v>
      </c>
      <c r="B926">
        <v>16.500509262084961</v>
      </c>
      <c r="C926">
        <v>21.419649124145511</v>
      </c>
      <c r="D926">
        <v>94.809539794921875</v>
      </c>
      <c r="E926">
        <v>250.08695983886719</v>
      </c>
      <c r="F926" s="5">
        <f t="shared" si="64"/>
        <v>0</v>
      </c>
      <c r="G926" s="5">
        <f t="shared" si="65"/>
        <v>-2.0638243062152884E-2</v>
      </c>
      <c r="H926" s="5">
        <f t="shared" si="66"/>
        <v>3.2123156045887496E-3</v>
      </c>
      <c r="I926" s="5">
        <f t="shared" si="67"/>
        <v>-1.6442599394028163E-2</v>
      </c>
    </row>
    <row r="927" spans="1:9" x14ac:dyDescent="0.3">
      <c r="A927" s="23">
        <v>45541</v>
      </c>
      <c r="B927">
        <v>15.769966125488279</v>
      </c>
      <c r="C927">
        <v>20.804256439208981</v>
      </c>
      <c r="D927">
        <v>92.298553466796875</v>
      </c>
      <c r="E927">
        <v>248.19786071777341</v>
      </c>
      <c r="F927" s="5">
        <f t="shared" si="64"/>
        <v>-4.5283991861371095E-2</v>
      </c>
      <c r="G927" s="5">
        <f t="shared" si="65"/>
        <v>-2.9151081854078845E-2</v>
      </c>
      <c r="H927" s="5">
        <f t="shared" si="66"/>
        <v>-2.6841565642539016E-2</v>
      </c>
      <c r="I927" s="5">
        <f t="shared" si="67"/>
        <v>-7.5824431893232805E-3</v>
      </c>
    </row>
    <row r="928" spans="1:9" x14ac:dyDescent="0.3">
      <c r="A928" s="23">
        <v>45544</v>
      </c>
      <c r="B928">
        <v>15.779706954956049</v>
      </c>
      <c r="C928">
        <v>20.605743408203121</v>
      </c>
      <c r="D928">
        <v>93.524627685546875</v>
      </c>
      <c r="E928">
        <v>249.66937255859381</v>
      </c>
      <c r="F928" s="5">
        <f t="shared" si="64"/>
        <v>6.174916457895339E-4</v>
      </c>
      <c r="G928" s="5">
        <f t="shared" si="65"/>
        <v>-9.5877591127560089E-3</v>
      </c>
      <c r="H928" s="5">
        <f t="shared" si="66"/>
        <v>1.3196330014315239E-2</v>
      </c>
      <c r="I928" s="5">
        <f t="shared" si="67"/>
        <v>5.9112792624703755E-3</v>
      </c>
    </row>
    <row r="929" spans="1:9" x14ac:dyDescent="0.3">
      <c r="A929" s="23">
        <v>45545</v>
      </c>
      <c r="B929">
        <v>16.013481140136719</v>
      </c>
      <c r="C929">
        <v>20.407228469848629</v>
      </c>
      <c r="D929">
        <v>92.543769836425781</v>
      </c>
      <c r="E929">
        <v>251.13093566894531</v>
      </c>
      <c r="F929" s="5">
        <f t="shared" si="64"/>
        <v>1.470619415098128E-2</v>
      </c>
      <c r="G929" s="5">
        <f t="shared" si="65"/>
        <v>-9.6806683147421316E-3</v>
      </c>
      <c r="H929" s="5">
        <f t="shared" si="66"/>
        <v>-1.054307929660407E-2</v>
      </c>
      <c r="I929" s="5">
        <f t="shared" si="67"/>
        <v>5.8369263593622388E-3</v>
      </c>
    </row>
    <row r="930" spans="1:9" x14ac:dyDescent="0.3">
      <c r="A930" s="23">
        <v>45546</v>
      </c>
      <c r="B930">
        <v>17.396640777587891</v>
      </c>
      <c r="C930">
        <v>20.57596588134766</v>
      </c>
      <c r="D930">
        <v>94.603561401367188</v>
      </c>
      <c r="E930">
        <v>246.080078125</v>
      </c>
      <c r="F930" s="5">
        <f t="shared" si="64"/>
        <v>8.2846190088500346E-2</v>
      </c>
      <c r="G930" s="5">
        <f t="shared" si="65"/>
        <v>8.2345150317047928E-3</v>
      </c>
      <c r="H930" s="5">
        <f t="shared" si="66"/>
        <v>2.2013402276781988E-2</v>
      </c>
      <c r="I930" s="5">
        <f t="shared" si="67"/>
        <v>-2.0317455372856171E-2</v>
      </c>
    </row>
    <row r="931" spans="1:9" x14ac:dyDescent="0.3">
      <c r="A931" s="23">
        <v>45547</v>
      </c>
      <c r="B931">
        <v>17.649896621704102</v>
      </c>
      <c r="C931">
        <v>21.1715087890625</v>
      </c>
      <c r="D931">
        <v>96.123893737792969</v>
      </c>
      <c r="E931">
        <v>247.46209716796881</v>
      </c>
      <c r="F931" s="5">
        <f t="shared" si="64"/>
        <v>1.4452797411980894E-2</v>
      </c>
      <c r="G931" s="5">
        <f t="shared" si="65"/>
        <v>2.8532662879845294E-2</v>
      </c>
      <c r="H931" s="5">
        <f t="shared" si="66"/>
        <v>1.5942796881939732E-2</v>
      </c>
      <c r="I931" s="5">
        <f t="shared" si="67"/>
        <v>5.6004237302295801E-3</v>
      </c>
    </row>
    <row r="932" spans="1:9" x14ac:dyDescent="0.3">
      <c r="A932" s="23">
        <v>45548</v>
      </c>
      <c r="B932">
        <v>18.05899810791016</v>
      </c>
      <c r="C932">
        <v>21.906009674072269</v>
      </c>
      <c r="D932">
        <v>96.800689697265625</v>
      </c>
      <c r="E932">
        <v>247.69078063964841</v>
      </c>
      <c r="F932" s="5">
        <f t="shared" si="64"/>
        <v>2.2914144462613688E-2</v>
      </c>
      <c r="G932" s="5">
        <f t="shared" si="65"/>
        <v>3.4104660762362786E-2</v>
      </c>
      <c r="H932" s="5">
        <f t="shared" si="66"/>
        <v>7.0162000488443906E-3</v>
      </c>
      <c r="I932" s="5">
        <f t="shared" si="67"/>
        <v>9.2368841296664979E-4</v>
      </c>
    </row>
    <row r="933" spans="1:9" x14ac:dyDescent="0.3">
      <c r="A933" s="23">
        <v>45551</v>
      </c>
      <c r="B933">
        <v>18.516803741455082</v>
      </c>
      <c r="C933">
        <v>22.24348258972168</v>
      </c>
      <c r="D933">
        <v>97.565750122070313</v>
      </c>
      <c r="E933">
        <v>250.9817810058594</v>
      </c>
      <c r="F933" s="5">
        <f t="shared" si="64"/>
        <v>2.5034559471461191E-2</v>
      </c>
      <c r="G933" s="5">
        <f t="shared" si="65"/>
        <v>1.5288034868787336E-2</v>
      </c>
      <c r="H933" s="5">
        <f t="shared" si="66"/>
        <v>7.8723917225777661E-3</v>
      </c>
      <c r="I933" s="5">
        <f t="shared" si="67"/>
        <v>1.3199234924812108E-2</v>
      </c>
    </row>
    <row r="934" spans="1:9" x14ac:dyDescent="0.3">
      <c r="A934" s="23">
        <v>45552</v>
      </c>
      <c r="B934">
        <v>18.740837097167969</v>
      </c>
      <c r="C934">
        <v>22.521404266357418</v>
      </c>
      <c r="D934">
        <v>97.281303405761719</v>
      </c>
      <c r="E934">
        <v>252.0953674316406</v>
      </c>
      <c r="F934" s="5">
        <f t="shared" si="64"/>
        <v>1.2026314649426122E-2</v>
      </c>
      <c r="G934" s="5">
        <f t="shared" si="65"/>
        <v>1.2417109349883406E-2</v>
      </c>
      <c r="H934" s="5">
        <f t="shared" si="66"/>
        <v>-2.9196943266529638E-3</v>
      </c>
      <c r="I934" s="5">
        <f t="shared" si="67"/>
        <v>4.4271072459965829E-3</v>
      </c>
    </row>
    <row r="935" spans="1:9" x14ac:dyDescent="0.3">
      <c r="A935" s="23">
        <v>45553</v>
      </c>
      <c r="B935">
        <v>18.760318756103519</v>
      </c>
      <c r="C935">
        <v>22.461849212646481</v>
      </c>
      <c r="D935">
        <v>99.360710144042969</v>
      </c>
      <c r="E935">
        <v>249.75885009765619</v>
      </c>
      <c r="F935" s="5">
        <f t="shared" si="64"/>
        <v>1.0389898788353727E-3</v>
      </c>
      <c r="G935" s="5">
        <f t="shared" si="65"/>
        <v>-2.6478782169482686E-3</v>
      </c>
      <c r="H935" s="5">
        <f t="shared" si="66"/>
        <v>2.114994871719874E-2</v>
      </c>
      <c r="I935" s="5">
        <f t="shared" si="67"/>
        <v>-9.3116053820095773E-3</v>
      </c>
    </row>
    <row r="936" spans="1:9" x14ac:dyDescent="0.3">
      <c r="A936" s="23">
        <v>45554</v>
      </c>
      <c r="B936">
        <v>18.4096565246582</v>
      </c>
      <c r="C936">
        <v>22.640510559082031</v>
      </c>
      <c r="D936">
        <v>102.8819885253906</v>
      </c>
      <c r="E936">
        <v>247.0146789550781</v>
      </c>
      <c r="F936" s="5">
        <f t="shared" si="64"/>
        <v>-1.8868596624768277E-2</v>
      </c>
      <c r="G936" s="5">
        <f t="shared" si="65"/>
        <v>7.922524756261989E-3</v>
      </c>
      <c r="H936" s="5">
        <f t="shared" si="66"/>
        <v>3.4825823550989385E-2</v>
      </c>
      <c r="I936" s="5">
        <f t="shared" si="67"/>
        <v>-1.1048088897206541E-2</v>
      </c>
    </row>
    <row r="937" spans="1:9" x14ac:dyDescent="0.3">
      <c r="A937" s="23">
        <v>45555</v>
      </c>
      <c r="B937">
        <v>18.4096565246582</v>
      </c>
      <c r="C937">
        <v>23.73233795166016</v>
      </c>
      <c r="D937">
        <v>101.61668395996089</v>
      </c>
      <c r="E937">
        <v>243.982177734375</v>
      </c>
      <c r="F937" s="5">
        <f t="shared" si="64"/>
        <v>0</v>
      </c>
      <c r="G937" s="5">
        <f t="shared" si="65"/>
        <v>4.7097784354355118E-2</v>
      </c>
      <c r="H937" s="5">
        <f t="shared" si="66"/>
        <v>-1.2374855025641127E-2</v>
      </c>
      <c r="I937" s="5">
        <f t="shared" si="67"/>
        <v>-1.2352583276807327E-2</v>
      </c>
    </row>
    <row r="938" spans="1:9" x14ac:dyDescent="0.3">
      <c r="A938" s="23">
        <v>45558</v>
      </c>
      <c r="B938">
        <v>18.81876182556152</v>
      </c>
      <c r="C938">
        <v>23.325384140014648</v>
      </c>
      <c r="D938">
        <v>104.0295944213867</v>
      </c>
      <c r="E938">
        <v>242.60015869140619</v>
      </c>
      <c r="F938" s="5">
        <f t="shared" si="64"/>
        <v>2.1979003567743665E-2</v>
      </c>
      <c r="G938" s="5">
        <f t="shared" si="65"/>
        <v>-1.7296373008191507E-2</v>
      </c>
      <c r="H938" s="5">
        <f t="shared" si="66"/>
        <v>2.3467686538088891E-2</v>
      </c>
      <c r="I938" s="5">
        <f t="shared" si="67"/>
        <v>-5.6805299157224858E-3</v>
      </c>
    </row>
    <row r="939" spans="1:9" x14ac:dyDescent="0.3">
      <c r="A939" s="23">
        <v>45559</v>
      </c>
      <c r="B939">
        <v>18.61421012878418</v>
      </c>
      <c r="C939">
        <v>24.397359848022461</v>
      </c>
      <c r="D939">
        <v>111.54294586181641</v>
      </c>
      <c r="E939">
        <v>247.5317077636719</v>
      </c>
      <c r="F939" s="5">
        <f t="shared" si="64"/>
        <v>-1.0929067190863733E-2</v>
      </c>
      <c r="G939" s="5">
        <f t="shared" si="65"/>
        <v>4.4932707871821333E-2</v>
      </c>
      <c r="H939" s="5">
        <f t="shared" si="66"/>
        <v>6.9734261017805249E-2</v>
      </c>
      <c r="I939" s="5">
        <f t="shared" si="67"/>
        <v>2.012403534198939E-2</v>
      </c>
    </row>
    <row r="940" spans="1:9" x14ac:dyDescent="0.3">
      <c r="A940" s="23">
        <v>45560</v>
      </c>
      <c r="B940">
        <v>19.023313522338871</v>
      </c>
      <c r="C940">
        <v>24.804311752319339</v>
      </c>
      <c r="D940">
        <v>109.1398544311523</v>
      </c>
      <c r="E940">
        <v>244.091552734375</v>
      </c>
      <c r="F940" s="5">
        <f t="shared" si="64"/>
        <v>2.1739980025609881E-2</v>
      </c>
      <c r="G940" s="5">
        <f t="shared" si="65"/>
        <v>1.6542575544590817E-2</v>
      </c>
      <c r="H940" s="5">
        <f t="shared" si="66"/>
        <v>-2.1779553446973132E-2</v>
      </c>
      <c r="I940" s="5">
        <f t="shared" si="67"/>
        <v>-1.3995314937809941E-2</v>
      </c>
    </row>
    <row r="941" spans="1:9" x14ac:dyDescent="0.3">
      <c r="A941" s="23">
        <v>45561</v>
      </c>
      <c r="B941">
        <v>19.130458831787109</v>
      </c>
      <c r="C941">
        <v>25.608291625976559</v>
      </c>
      <c r="D941">
        <v>118.12448883056641</v>
      </c>
      <c r="E941">
        <v>241.8345642089844</v>
      </c>
      <c r="F941" s="5">
        <f t="shared" si="64"/>
        <v>5.616513623547338E-3</v>
      </c>
      <c r="G941" s="5">
        <f t="shared" si="65"/>
        <v>3.1898691644165998E-2</v>
      </c>
      <c r="H941" s="5">
        <f t="shared" si="66"/>
        <v>7.9108930467965466E-2</v>
      </c>
      <c r="I941" s="5">
        <f t="shared" si="67"/>
        <v>-9.2894976301719813E-3</v>
      </c>
    </row>
    <row r="942" spans="1:9" x14ac:dyDescent="0.3">
      <c r="A942" s="23">
        <v>45562</v>
      </c>
      <c r="B942">
        <v>19.54930305480957</v>
      </c>
      <c r="C942">
        <v>25.806806564331051</v>
      </c>
      <c r="D942">
        <v>116.594352722168</v>
      </c>
      <c r="E942">
        <v>242.81889343261719</v>
      </c>
      <c r="F942" s="5">
        <f t="shared" si="64"/>
        <v>2.1657868327055105E-2</v>
      </c>
      <c r="G942" s="5">
        <f t="shared" si="65"/>
        <v>7.7220867723665305E-3</v>
      </c>
      <c r="H942" s="5">
        <f t="shared" si="66"/>
        <v>-1.3038218615290068E-2</v>
      </c>
      <c r="I942" s="5">
        <f t="shared" si="67"/>
        <v>4.0619975429891297E-3</v>
      </c>
    </row>
    <row r="943" spans="1:9" x14ac:dyDescent="0.3">
      <c r="A943" s="23">
        <v>45565</v>
      </c>
      <c r="B943">
        <v>19.5395622253418</v>
      </c>
      <c r="C943">
        <v>26.342794418334961</v>
      </c>
      <c r="D943">
        <v>113.4556121826172</v>
      </c>
      <c r="E943">
        <v>245.06591796875</v>
      </c>
      <c r="F943" s="5">
        <f t="shared" si="64"/>
        <v>-4.9839408740010071E-4</v>
      </c>
      <c r="G943" s="5">
        <f t="shared" si="65"/>
        <v>2.0556503525597368E-2</v>
      </c>
      <c r="H943" s="5">
        <f t="shared" si="66"/>
        <v>-2.7289161491535454E-2</v>
      </c>
      <c r="I943" s="5">
        <f t="shared" si="67"/>
        <v>9.2113563356107497E-3</v>
      </c>
    </row>
    <row r="944" spans="1:9" x14ac:dyDescent="0.3">
      <c r="A944" s="23">
        <v>45566</v>
      </c>
      <c r="B944">
        <v>19.71489334106445</v>
      </c>
      <c r="C944">
        <v>26.124429702758789</v>
      </c>
      <c r="D944">
        <v>114.8386154174805</v>
      </c>
      <c r="E944">
        <v>244.1412658691406</v>
      </c>
      <c r="F944" s="5">
        <f t="shared" si="64"/>
        <v>8.9331149369445747E-3</v>
      </c>
      <c r="G944" s="5">
        <f t="shared" si="65"/>
        <v>-8.3239004943815361E-3</v>
      </c>
      <c r="H944" s="5">
        <f t="shared" si="66"/>
        <v>1.2116120220320768E-2</v>
      </c>
      <c r="I944" s="5">
        <f t="shared" si="67"/>
        <v>-3.780211048665774E-3</v>
      </c>
    </row>
    <row r="945" spans="1:9" x14ac:dyDescent="0.3">
      <c r="A945" s="23">
        <v>45567</v>
      </c>
      <c r="B945">
        <v>19.37397384643555</v>
      </c>
      <c r="C945">
        <v>25.73732757568359</v>
      </c>
      <c r="D945">
        <v>115.08383941650391</v>
      </c>
      <c r="E945">
        <v>241.9538879394531</v>
      </c>
      <c r="F945" s="5">
        <f t="shared" si="64"/>
        <v>-1.7443746202893684E-2</v>
      </c>
      <c r="G945" s="5">
        <f t="shared" si="65"/>
        <v>-1.4928507497832933E-2</v>
      </c>
      <c r="H945" s="5">
        <f t="shared" si="66"/>
        <v>2.1331025904697499E-3</v>
      </c>
      <c r="I945" s="5">
        <f t="shared" si="67"/>
        <v>-8.9998539456770041E-3</v>
      </c>
    </row>
    <row r="946" spans="1:9" x14ac:dyDescent="0.3">
      <c r="A946" s="23">
        <v>45568</v>
      </c>
      <c r="B946">
        <v>18.63368988037109</v>
      </c>
      <c r="C946">
        <v>25.786956787109379</v>
      </c>
      <c r="D946">
        <v>113.11231994628911</v>
      </c>
      <c r="E946">
        <v>239.24949645996091</v>
      </c>
      <c r="F946" s="5">
        <f t="shared" si="64"/>
        <v>-3.8959384858707008E-2</v>
      </c>
      <c r="G946" s="5">
        <f t="shared" si="65"/>
        <v>1.9264402170006117E-3</v>
      </c>
      <c r="H946" s="5">
        <f t="shared" si="66"/>
        <v>-1.7279594283143712E-2</v>
      </c>
      <c r="I946" s="5">
        <f t="shared" si="67"/>
        <v>-1.1240236625519479E-2</v>
      </c>
    </row>
    <row r="947" spans="1:9" x14ac:dyDescent="0.3">
      <c r="A947" s="23">
        <v>45569</v>
      </c>
      <c r="B947">
        <v>18.41939735412598</v>
      </c>
      <c r="C947">
        <v>26.213760375976559</v>
      </c>
      <c r="D947">
        <v>115.6919708251953</v>
      </c>
      <c r="E947">
        <v>237.48963928222659</v>
      </c>
      <c r="F947" s="5">
        <f t="shared" si="64"/>
        <v>-1.1566912852831315E-2</v>
      </c>
      <c r="G947" s="5">
        <f t="shared" si="65"/>
        <v>1.6415664878620045E-2</v>
      </c>
      <c r="H947" s="5">
        <f t="shared" si="66"/>
        <v>2.2549928428622093E-2</v>
      </c>
      <c r="I947" s="5">
        <f t="shared" si="67"/>
        <v>-7.3829272219854926E-3</v>
      </c>
    </row>
    <row r="948" spans="1:9" x14ac:dyDescent="0.3">
      <c r="A948" s="23">
        <v>45572</v>
      </c>
      <c r="B948">
        <v>18.185625076293949</v>
      </c>
      <c r="C948">
        <v>26.17405891418457</v>
      </c>
      <c r="D948">
        <v>115.3192443847656</v>
      </c>
      <c r="E948">
        <v>235.51106262207031</v>
      </c>
      <c r="F948" s="5">
        <f t="shared" si="64"/>
        <v>-1.2772862331610178E-2</v>
      </c>
      <c r="G948" s="5">
        <f t="shared" si="65"/>
        <v>-1.5156755875832453E-3</v>
      </c>
      <c r="H948" s="5">
        <f t="shared" si="66"/>
        <v>-3.2269148796400743E-3</v>
      </c>
      <c r="I948" s="5">
        <f t="shared" si="67"/>
        <v>-8.3661110544847924E-3</v>
      </c>
    </row>
    <row r="949" spans="1:9" x14ac:dyDescent="0.3">
      <c r="A949" s="23">
        <v>45573</v>
      </c>
      <c r="B949">
        <v>17.679117202758789</v>
      </c>
      <c r="C949">
        <v>25.588443756103519</v>
      </c>
      <c r="D949">
        <v>110.9446258544922</v>
      </c>
      <c r="E949">
        <v>236.19709777832031</v>
      </c>
      <c r="F949" s="5">
        <f t="shared" si="64"/>
        <v>-2.8247327036870395E-2</v>
      </c>
      <c r="G949" s="5">
        <f t="shared" si="65"/>
        <v>-2.2627968707903432E-2</v>
      </c>
      <c r="H949" s="5">
        <f t="shared" si="66"/>
        <v>-3.8673109752604289E-2</v>
      </c>
      <c r="I949" s="5">
        <f t="shared" si="67"/>
        <v>2.9087291572938191E-3</v>
      </c>
    </row>
    <row r="950" spans="1:9" x14ac:dyDescent="0.3">
      <c r="A950" s="23">
        <v>45574</v>
      </c>
      <c r="B950">
        <v>17.231050491333011</v>
      </c>
      <c r="C950">
        <v>25.56859016418457</v>
      </c>
      <c r="D950">
        <v>112.2393493652344</v>
      </c>
      <c r="E950">
        <v>236.31640625</v>
      </c>
      <c r="F950" s="5">
        <f t="shared" si="64"/>
        <v>-2.5671106574197123E-2</v>
      </c>
      <c r="G950" s="5">
        <f t="shared" si="65"/>
        <v>-7.7618233092377714E-4</v>
      </c>
      <c r="H950" s="5">
        <f t="shared" si="66"/>
        <v>1.1602428298718404E-2</v>
      </c>
      <c r="I950" s="5">
        <f t="shared" si="67"/>
        <v>5.0499498193397687E-4</v>
      </c>
    </row>
    <row r="951" spans="1:9" x14ac:dyDescent="0.3">
      <c r="A951" s="23">
        <v>45575</v>
      </c>
      <c r="B951">
        <v>16.880390167236332</v>
      </c>
      <c r="C951">
        <v>26.571086883544918</v>
      </c>
      <c r="D951">
        <v>114.1520233154297</v>
      </c>
      <c r="E951">
        <v>237.44987487792969</v>
      </c>
      <c r="F951" s="5">
        <f t="shared" si="64"/>
        <v>-2.0560414344550072E-2</v>
      </c>
      <c r="G951" s="5">
        <f t="shared" si="65"/>
        <v>3.8459013895167739E-2</v>
      </c>
      <c r="H951" s="5">
        <f t="shared" si="66"/>
        <v>1.6897458917057774E-2</v>
      </c>
      <c r="I951" s="5">
        <f t="shared" si="67"/>
        <v>4.7849365212414658E-3</v>
      </c>
    </row>
    <row r="952" spans="1:9" x14ac:dyDescent="0.3">
      <c r="A952" s="23">
        <v>45576</v>
      </c>
      <c r="B952">
        <v>16.870649337768551</v>
      </c>
      <c r="C952">
        <v>26.908559799194339</v>
      </c>
      <c r="D952">
        <v>115.3879089355469</v>
      </c>
      <c r="E952">
        <v>240.91984558105469</v>
      </c>
      <c r="F952" s="5">
        <f t="shared" si="64"/>
        <v>-5.7721657650214536E-4</v>
      </c>
      <c r="G952" s="5">
        <f t="shared" si="65"/>
        <v>1.2620778785026971E-2</v>
      </c>
      <c r="H952" s="5">
        <f t="shared" si="66"/>
        <v>1.0768475452228162E-2</v>
      </c>
      <c r="I952" s="5">
        <f t="shared" si="67"/>
        <v>1.4507739165750702E-2</v>
      </c>
    </row>
    <row r="953" spans="1:9" x14ac:dyDescent="0.3">
      <c r="A953" s="23">
        <v>45579</v>
      </c>
      <c r="B953">
        <v>17.007017135620121</v>
      </c>
      <c r="C953">
        <v>26.55123329162598</v>
      </c>
      <c r="D953">
        <v>115.3192443847656</v>
      </c>
      <c r="E953">
        <v>243.86286926269531</v>
      </c>
      <c r="F953" s="5">
        <f t="shared" si="64"/>
        <v>8.0506450755950254E-3</v>
      </c>
      <c r="G953" s="5">
        <f t="shared" si="65"/>
        <v>-1.336824586770833E-2</v>
      </c>
      <c r="H953" s="5">
        <f t="shared" si="66"/>
        <v>-5.9525291539998389E-4</v>
      </c>
      <c r="I953" s="5">
        <f t="shared" si="67"/>
        <v>1.2141768867200536E-2</v>
      </c>
    </row>
    <row r="954" spans="1:9" x14ac:dyDescent="0.3">
      <c r="A954" s="23">
        <v>45580</v>
      </c>
      <c r="B954">
        <v>16.958314895629879</v>
      </c>
      <c r="C954">
        <v>25.23111724853516</v>
      </c>
      <c r="D954">
        <v>109.37525939941411</v>
      </c>
      <c r="E954">
        <v>244.3798828125</v>
      </c>
      <c r="F954" s="5">
        <f t="shared" si="64"/>
        <v>-2.8677637140702905E-3</v>
      </c>
      <c r="G954" s="5">
        <f t="shared" si="65"/>
        <v>-5.0998154056554924E-2</v>
      </c>
      <c r="H954" s="5">
        <f t="shared" si="66"/>
        <v>-5.2919604087310362E-2</v>
      </c>
      <c r="I954" s="5">
        <f t="shared" si="67"/>
        <v>2.1178552711919782E-3</v>
      </c>
    </row>
    <row r="955" spans="1:9" x14ac:dyDescent="0.3">
      <c r="A955" s="23">
        <v>45581</v>
      </c>
      <c r="B955">
        <v>17.425861358642582</v>
      </c>
      <c r="C955">
        <v>25.48918533325195</v>
      </c>
      <c r="D955">
        <v>110.9740524291992</v>
      </c>
      <c r="E955">
        <v>246.6766357421875</v>
      </c>
      <c r="F955" s="5">
        <f t="shared" si="64"/>
        <v>2.719711991315207E-2</v>
      </c>
      <c r="G955" s="5">
        <f t="shared" si="65"/>
        <v>1.0176213413700144E-2</v>
      </c>
      <c r="H955" s="5">
        <f t="shared" si="66"/>
        <v>1.4511695759904292E-2</v>
      </c>
      <c r="I955" s="5">
        <f t="shared" si="67"/>
        <v>9.3544005260344128E-3</v>
      </c>
    </row>
    <row r="956" spans="1:9" x14ac:dyDescent="0.3">
      <c r="A956" s="23">
        <v>45582</v>
      </c>
      <c r="B956">
        <v>16.80246543884277</v>
      </c>
      <c r="C956">
        <v>25.112009048461911</v>
      </c>
      <c r="D956">
        <v>109.8460693359375</v>
      </c>
      <c r="E956">
        <v>240.33323669433591</v>
      </c>
      <c r="F956" s="5">
        <f t="shared" si="64"/>
        <v>-3.6429759817410284E-2</v>
      </c>
      <c r="G956" s="5">
        <f t="shared" si="65"/>
        <v>-1.4908077764432221E-2</v>
      </c>
      <c r="H956" s="5">
        <f t="shared" si="66"/>
        <v>-1.0216395999668509E-2</v>
      </c>
      <c r="I956" s="5">
        <f t="shared" si="67"/>
        <v>-2.6051865371718053E-2</v>
      </c>
    </row>
    <row r="957" spans="1:9" x14ac:dyDescent="0.3">
      <c r="A957" s="23">
        <v>45583</v>
      </c>
      <c r="B957">
        <v>17.016757965087891</v>
      </c>
      <c r="C957">
        <v>24.724906921386719</v>
      </c>
      <c r="D957">
        <v>110.7386474609375</v>
      </c>
      <c r="E957">
        <v>242.6995849609375</v>
      </c>
      <c r="F957" s="5">
        <f t="shared" si="64"/>
        <v>1.2672993209287855E-2</v>
      </c>
      <c r="G957" s="5">
        <f t="shared" si="65"/>
        <v>-1.5535066916753755E-2</v>
      </c>
      <c r="H957" s="5">
        <f t="shared" si="66"/>
        <v>8.092881588108624E-3</v>
      </c>
      <c r="I957" s="5">
        <f t="shared" si="67"/>
        <v>9.797956127441998E-3</v>
      </c>
    </row>
    <row r="958" spans="1:9" x14ac:dyDescent="0.3">
      <c r="A958" s="23">
        <v>45586</v>
      </c>
      <c r="B958">
        <v>16.76350212097168</v>
      </c>
      <c r="C958">
        <v>24.576021194458011</v>
      </c>
      <c r="D958">
        <v>110.238410949707</v>
      </c>
      <c r="E958">
        <v>238.9710998535156</v>
      </c>
      <c r="F958" s="5">
        <f t="shared" si="64"/>
        <v>-1.4994590839511395E-2</v>
      </c>
      <c r="G958" s="5">
        <f t="shared" si="65"/>
        <v>-6.0398935774636127E-3</v>
      </c>
      <c r="H958" s="5">
        <f t="shared" si="66"/>
        <v>-4.5275049756568504E-3</v>
      </c>
      <c r="I958" s="5">
        <f t="shared" si="67"/>
        <v>-1.5481779135223419E-2</v>
      </c>
    </row>
    <row r="959" spans="1:9" x14ac:dyDescent="0.3">
      <c r="A959" s="23">
        <v>45587</v>
      </c>
      <c r="B959">
        <v>16.558952331542969</v>
      </c>
      <c r="C959">
        <v>24.585947036743161</v>
      </c>
      <c r="D959">
        <v>112.3766784667969</v>
      </c>
      <c r="E959">
        <v>240.0647888183594</v>
      </c>
      <c r="F959" s="5">
        <f t="shared" si="64"/>
        <v>-1.2277148371637204E-2</v>
      </c>
      <c r="G959" s="5">
        <f t="shared" si="65"/>
        <v>4.0380166934493816E-4</v>
      </c>
      <c r="H959" s="5">
        <f t="shared" si="66"/>
        <v>1.9211036281550208E-2</v>
      </c>
      <c r="I959" s="5">
        <f t="shared" si="67"/>
        <v>4.5662168159909091E-3</v>
      </c>
    </row>
    <row r="960" spans="1:9" x14ac:dyDescent="0.3">
      <c r="A960" s="23">
        <v>45588</v>
      </c>
      <c r="B960">
        <v>16.63687705993652</v>
      </c>
      <c r="C960">
        <v>24.15914154052734</v>
      </c>
      <c r="D960">
        <v>111.6508407592773</v>
      </c>
      <c r="E960">
        <v>239.9653625488281</v>
      </c>
      <c r="F960" s="5">
        <f t="shared" si="64"/>
        <v>4.694859140727245E-3</v>
      </c>
      <c r="G960" s="5">
        <f t="shared" si="65"/>
        <v>-1.751218086655176E-2</v>
      </c>
      <c r="H960" s="5">
        <f t="shared" si="66"/>
        <v>-6.4799204116907693E-3</v>
      </c>
      <c r="I960" s="5">
        <f t="shared" si="67"/>
        <v>-4.1425010770657392E-4</v>
      </c>
    </row>
    <row r="961" spans="1:9" x14ac:dyDescent="0.3">
      <c r="A961" s="23">
        <v>45589</v>
      </c>
      <c r="B961">
        <v>16.539470672607418</v>
      </c>
      <c r="C961">
        <v>24.25839996337891</v>
      </c>
      <c r="D961">
        <v>112.3374404907227</v>
      </c>
      <c r="E961">
        <v>229.4261779785156</v>
      </c>
      <c r="F961" s="5">
        <f t="shared" si="64"/>
        <v>-5.8720548749709818E-3</v>
      </c>
      <c r="G961" s="5">
        <f t="shared" si="65"/>
        <v>4.100107474284605E-3</v>
      </c>
      <c r="H961" s="5">
        <f t="shared" si="66"/>
        <v>6.1306946785234569E-3</v>
      </c>
      <c r="I961" s="5">
        <f t="shared" si="67"/>
        <v>-4.4913277039429919E-2</v>
      </c>
    </row>
    <row r="962" spans="1:9" x14ac:dyDescent="0.3">
      <c r="A962" s="23">
        <v>45590</v>
      </c>
      <c r="B962">
        <v>16.519989013671879</v>
      </c>
      <c r="C962">
        <v>24.218694686889648</v>
      </c>
      <c r="D962">
        <v>113.2005996704102</v>
      </c>
      <c r="E962">
        <v>228.978759765625</v>
      </c>
      <c r="F962" s="5">
        <f t="shared" si="64"/>
        <v>-1.1785831574689443E-3</v>
      </c>
      <c r="G962" s="5">
        <f t="shared" si="65"/>
        <v>-1.6381049918288491E-3</v>
      </c>
      <c r="H962" s="5">
        <f t="shared" si="66"/>
        <v>7.6542599490145528E-3</v>
      </c>
      <c r="I962" s="5">
        <f t="shared" si="67"/>
        <v>-1.9520660364986809E-3</v>
      </c>
    </row>
    <row r="963" spans="1:9" x14ac:dyDescent="0.3">
      <c r="A963" s="23">
        <v>45593</v>
      </c>
      <c r="B963">
        <v>16.6076545715332</v>
      </c>
      <c r="C963">
        <v>24.814237594604489</v>
      </c>
      <c r="D963">
        <v>112.6120910644531</v>
      </c>
      <c r="E963">
        <v>230.64910888671881</v>
      </c>
      <c r="F963" s="5">
        <f t="shared" si="64"/>
        <v>5.2926047863281955E-3</v>
      </c>
      <c r="G963" s="5">
        <f t="shared" si="65"/>
        <v>2.429274234234232E-2</v>
      </c>
      <c r="H963" s="5">
        <f t="shared" si="66"/>
        <v>-5.2123725771602855E-3</v>
      </c>
      <c r="I963" s="5">
        <f t="shared" si="67"/>
        <v>7.2682993720245819E-3</v>
      </c>
    </row>
    <row r="964" spans="1:9" x14ac:dyDescent="0.3">
      <c r="A964" s="23">
        <v>45594</v>
      </c>
      <c r="B964">
        <v>16.091403961181641</v>
      </c>
      <c r="C964">
        <v>24.744758605957031</v>
      </c>
      <c r="D964">
        <v>112.2197341918945</v>
      </c>
      <c r="E964">
        <v>230.6590576171875</v>
      </c>
      <c r="F964" s="5">
        <f t="shared" si="64"/>
        <v>-3.1578493894719908E-2</v>
      </c>
      <c r="G964" s="5">
        <f t="shared" si="65"/>
        <v>-2.8038919063449377E-3</v>
      </c>
      <c r="H964" s="5">
        <f t="shared" si="66"/>
        <v>-3.4902289336387103E-3</v>
      </c>
      <c r="I964" s="5">
        <f t="shared" si="67"/>
        <v>4.3132687399020558E-5</v>
      </c>
    </row>
    <row r="965" spans="1:9" x14ac:dyDescent="0.3">
      <c r="A965" s="23">
        <v>45595</v>
      </c>
      <c r="B965">
        <v>15.993998527526861</v>
      </c>
      <c r="C965">
        <v>24.50654220581055</v>
      </c>
      <c r="D965">
        <v>109.7087478637695</v>
      </c>
      <c r="E965">
        <v>230.83802795410159</v>
      </c>
      <c r="F965" s="5">
        <f t="shared" ref="F965:F1006" si="68">LN(B965/B964)</f>
        <v>-6.0716541066518116E-3</v>
      </c>
      <c r="G965" s="5">
        <f t="shared" ref="G965:G1006" si="69">LN(C965/C964)</f>
        <v>-9.6735823774119403E-3</v>
      </c>
      <c r="H965" s="5">
        <f t="shared" ref="H965:H1006" si="70">LN(D965/D964)</f>
        <v>-2.262975406761283E-2</v>
      </c>
      <c r="I965" s="5">
        <f t="shared" ref="I965:I1006" si="71">LN(E965/E964)</f>
        <v>7.7560769712953855E-4</v>
      </c>
    </row>
    <row r="966" spans="1:9" x14ac:dyDescent="0.3">
      <c r="A966" s="23">
        <v>45596</v>
      </c>
      <c r="B966">
        <v>16.06218338012695</v>
      </c>
      <c r="C966">
        <v>26.074800491333011</v>
      </c>
      <c r="D966">
        <v>107.45278167724609</v>
      </c>
      <c r="E966">
        <v>230.73860168457031</v>
      </c>
      <c r="F966" s="5">
        <f t="shared" si="68"/>
        <v>4.2540908724916305E-3</v>
      </c>
      <c r="G966" s="5">
        <f t="shared" si="69"/>
        <v>6.2029238805037752E-2</v>
      </c>
      <c r="H966" s="5">
        <f t="shared" si="70"/>
        <v>-2.0777596756611151E-2</v>
      </c>
      <c r="I966" s="5">
        <f t="shared" si="71"/>
        <v>-4.3081154757291531E-4</v>
      </c>
    </row>
    <row r="967" spans="1:9" x14ac:dyDescent="0.3">
      <c r="A967" s="23">
        <v>45597</v>
      </c>
      <c r="B967">
        <v>14.48027896881104</v>
      </c>
      <c r="C967">
        <v>26.28323936462402</v>
      </c>
      <c r="D967">
        <v>107.99224853515619</v>
      </c>
      <c r="E967">
        <v>231.35504150390619</v>
      </c>
      <c r="F967" s="5">
        <f t="shared" si="68"/>
        <v>-0.1036799981442358</v>
      </c>
      <c r="G967" s="5">
        <f t="shared" si="69"/>
        <v>7.9620999956879907E-3</v>
      </c>
      <c r="H967" s="5">
        <f t="shared" si="70"/>
        <v>5.0079408639851775E-3</v>
      </c>
      <c r="I967" s="5">
        <f t="shared" si="71"/>
        <v>2.6680314438174112E-3</v>
      </c>
    </row>
    <row r="968" spans="1:9" x14ac:dyDescent="0.3">
      <c r="A968" s="23">
        <v>45600</v>
      </c>
      <c r="B968">
        <v>14.99215793609619</v>
      </c>
      <c r="C968">
        <v>26.134355545043949</v>
      </c>
      <c r="D968">
        <v>109.17909240722661</v>
      </c>
      <c r="E968">
        <v>228.59098815917969</v>
      </c>
      <c r="F968" s="5">
        <f t="shared" si="68"/>
        <v>3.4739607558303742E-2</v>
      </c>
      <c r="G968" s="5">
        <f t="shared" si="69"/>
        <v>-5.6806963468542327E-3</v>
      </c>
      <c r="H968" s="5">
        <f t="shared" si="70"/>
        <v>1.0930131781633842E-2</v>
      </c>
      <c r="I968" s="5">
        <f t="shared" si="71"/>
        <v>-1.201917808232604E-2</v>
      </c>
    </row>
    <row r="969" spans="1:9" x14ac:dyDescent="0.3">
      <c r="A969" s="23">
        <v>45601</v>
      </c>
      <c r="B969">
        <v>15.26778602600098</v>
      </c>
      <c r="C969">
        <v>26.997892379760739</v>
      </c>
      <c r="D969">
        <v>111.8372039794922</v>
      </c>
      <c r="E969">
        <v>232.52827453613281</v>
      </c>
      <c r="F969" s="5">
        <f t="shared" si="68"/>
        <v>1.8217860112469769E-2</v>
      </c>
      <c r="G969" s="5">
        <f t="shared" si="69"/>
        <v>3.2508049781326494E-2</v>
      </c>
      <c r="H969" s="5">
        <f t="shared" si="70"/>
        <v>2.4054694482189776E-2</v>
      </c>
      <c r="I969" s="5">
        <f t="shared" si="71"/>
        <v>1.7077499833708751E-2</v>
      </c>
    </row>
    <row r="970" spans="1:9" x14ac:dyDescent="0.3">
      <c r="A970" s="23">
        <v>45602</v>
      </c>
      <c r="B970">
        <v>13.97824287414551</v>
      </c>
      <c r="C970">
        <v>29.578571319580082</v>
      </c>
      <c r="D970">
        <v>108.7157669067383</v>
      </c>
      <c r="E970">
        <v>247.06440734863281</v>
      </c>
      <c r="F970" s="5">
        <f t="shared" si="68"/>
        <v>-8.8243079883101205E-2</v>
      </c>
      <c r="G970" s="5">
        <f t="shared" si="69"/>
        <v>9.1291354302828698E-2</v>
      </c>
      <c r="H970" s="5">
        <f t="shared" si="70"/>
        <v>-2.8307444641153E-2</v>
      </c>
      <c r="I970" s="5">
        <f t="shared" si="71"/>
        <v>6.0637232591376322E-2</v>
      </c>
    </row>
    <row r="971" spans="1:9" x14ac:dyDescent="0.3">
      <c r="A971" s="23">
        <v>45603</v>
      </c>
      <c r="B971">
        <v>13.436832427978519</v>
      </c>
      <c r="C971">
        <v>28.844070434570309</v>
      </c>
      <c r="D971">
        <v>112.69704437255859</v>
      </c>
      <c r="E971">
        <v>241.16841125488281</v>
      </c>
      <c r="F971" s="5">
        <f t="shared" si="68"/>
        <v>-3.9502415486069163E-2</v>
      </c>
      <c r="G971" s="5">
        <f t="shared" si="69"/>
        <v>-2.5145716285823339E-2</v>
      </c>
      <c r="H971" s="5">
        <f t="shared" si="70"/>
        <v>3.5966361732764865E-2</v>
      </c>
      <c r="I971" s="5">
        <f t="shared" si="71"/>
        <v>-2.4153569803094212E-2</v>
      </c>
    </row>
    <row r="972" spans="1:9" x14ac:dyDescent="0.3">
      <c r="A972" s="23">
        <v>45604</v>
      </c>
      <c r="B972">
        <v>13.387614250183111</v>
      </c>
      <c r="C972">
        <v>28.486745834350589</v>
      </c>
      <c r="D972">
        <v>106.34288024902339</v>
      </c>
      <c r="E972">
        <v>240.10456848144531</v>
      </c>
      <c r="F972" s="5">
        <f t="shared" si="68"/>
        <v>-3.6696550440292069E-3</v>
      </c>
      <c r="G972" s="5">
        <f t="shared" si="69"/>
        <v>-1.2465520308083353E-2</v>
      </c>
      <c r="H972" s="5">
        <f t="shared" si="70"/>
        <v>-5.803460208856781E-2</v>
      </c>
      <c r="I972" s="5">
        <f t="shared" si="71"/>
        <v>-4.4209608723282234E-3</v>
      </c>
    </row>
    <row r="973" spans="1:9" x14ac:dyDescent="0.3">
      <c r="A973" s="23">
        <v>45607</v>
      </c>
      <c r="B973">
        <v>13.67308521270752</v>
      </c>
      <c r="C973">
        <v>28.020236968994141</v>
      </c>
      <c r="D973">
        <v>104.0097122192383</v>
      </c>
      <c r="E973">
        <v>240.5619201660156</v>
      </c>
      <c r="F973" s="5">
        <f t="shared" si="68"/>
        <v>2.1099347664168877E-2</v>
      </c>
      <c r="G973" s="5">
        <f t="shared" si="69"/>
        <v>-1.6511922646899425E-2</v>
      </c>
      <c r="H973" s="5">
        <f t="shared" si="70"/>
        <v>-2.2184311488117944E-2</v>
      </c>
      <c r="I973" s="5">
        <f t="shared" si="71"/>
        <v>1.9029902578699704E-3</v>
      </c>
    </row>
    <row r="974" spans="1:9" x14ac:dyDescent="0.3">
      <c r="A974" s="23">
        <v>45608</v>
      </c>
      <c r="B974">
        <v>13.239955902099609</v>
      </c>
      <c r="C974">
        <v>26.600862503051761</v>
      </c>
      <c r="D974">
        <v>101.96446228027339</v>
      </c>
      <c r="E974">
        <v>237.53936767578119</v>
      </c>
      <c r="F974" s="5">
        <f t="shared" si="68"/>
        <v>-3.2190097649411109E-2</v>
      </c>
      <c r="G974" s="5">
        <f t="shared" si="69"/>
        <v>-5.198335782191444E-2</v>
      </c>
      <c r="H974" s="5">
        <f t="shared" si="70"/>
        <v>-1.9859937945728552E-2</v>
      </c>
      <c r="I974" s="5">
        <f t="shared" si="71"/>
        <v>-1.2644152342206488E-2</v>
      </c>
    </row>
    <row r="975" spans="1:9" x14ac:dyDescent="0.3">
      <c r="A975" s="23">
        <v>45609</v>
      </c>
      <c r="B975">
        <v>13.40730094909668</v>
      </c>
      <c r="C975">
        <v>27.454473495483398</v>
      </c>
      <c r="D975">
        <v>100.26670837402339</v>
      </c>
      <c r="E975">
        <v>239.03076171875</v>
      </c>
      <c r="F975" s="5">
        <f t="shared" si="68"/>
        <v>1.2560185682986788E-2</v>
      </c>
      <c r="G975" s="5">
        <f t="shared" si="69"/>
        <v>3.1585483358890408E-2</v>
      </c>
      <c r="H975" s="5">
        <f t="shared" si="70"/>
        <v>-1.6790624187003118E-2</v>
      </c>
      <c r="I975" s="5">
        <f t="shared" si="71"/>
        <v>6.2588853962471892E-3</v>
      </c>
    </row>
    <row r="976" spans="1:9" x14ac:dyDescent="0.3">
      <c r="A976" s="23">
        <v>45610</v>
      </c>
      <c r="B976">
        <v>13.7813663482666</v>
      </c>
      <c r="C976">
        <v>26.922002792358398</v>
      </c>
      <c r="D976">
        <v>99.551864624023438</v>
      </c>
      <c r="E976">
        <v>234.22846984863281</v>
      </c>
      <c r="F976" s="5">
        <f t="shared" si="68"/>
        <v>2.7518009586914499E-2</v>
      </c>
      <c r="G976" s="5">
        <f t="shared" si="69"/>
        <v>-1.9585223605411251E-2</v>
      </c>
      <c r="H976" s="5">
        <f t="shared" si="70"/>
        <v>-7.1549585094178763E-3</v>
      </c>
      <c r="I976" s="5">
        <f t="shared" si="71"/>
        <v>-2.0295247873275593E-2</v>
      </c>
    </row>
    <row r="977" spans="1:9" x14ac:dyDescent="0.3">
      <c r="A977" s="23">
        <v>45611</v>
      </c>
      <c r="B977">
        <v>13.75183582305908</v>
      </c>
      <c r="C977">
        <v>26.613470077514648</v>
      </c>
      <c r="D977">
        <v>98.529243469238281</v>
      </c>
      <c r="E977">
        <v>234.21852111816409</v>
      </c>
      <c r="F977" s="5">
        <f t="shared" si="68"/>
        <v>-2.1450855114653971E-3</v>
      </c>
      <c r="G977" s="5">
        <f t="shared" si="69"/>
        <v>-1.1526418437149697E-2</v>
      </c>
      <c r="H977" s="5">
        <f t="shared" si="70"/>
        <v>-1.0325368734310279E-2</v>
      </c>
      <c r="I977" s="5">
        <f t="shared" si="71"/>
        <v>-4.2475373572978354E-5</v>
      </c>
    </row>
    <row r="978" spans="1:9" x14ac:dyDescent="0.3">
      <c r="A978" s="23">
        <v>45614</v>
      </c>
      <c r="B978">
        <v>13.52542686462402</v>
      </c>
      <c r="C978">
        <v>26.344747543334961</v>
      </c>
      <c r="D978">
        <v>101.100700378418</v>
      </c>
      <c r="E978">
        <v>233.065185546875</v>
      </c>
      <c r="F978" s="5">
        <f t="shared" si="68"/>
        <v>-1.6600944214924269E-2</v>
      </c>
      <c r="G978" s="5">
        <f t="shared" si="69"/>
        <v>-1.0148560606185759E-2</v>
      </c>
      <c r="H978" s="5">
        <f t="shared" si="70"/>
        <v>2.5763661455131873E-2</v>
      </c>
      <c r="I978" s="5">
        <f t="shared" si="71"/>
        <v>-4.9363497885093659E-3</v>
      </c>
    </row>
    <row r="979" spans="1:9" x14ac:dyDescent="0.3">
      <c r="A979" s="23">
        <v>45615</v>
      </c>
      <c r="B979">
        <v>13.535270690917971</v>
      </c>
      <c r="C979">
        <v>26.424369812011719</v>
      </c>
      <c r="D979">
        <v>103.03672790527339</v>
      </c>
      <c r="E979">
        <v>231.95159912109381</v>
      </c>
      <c r="F979" s="5">
        <f t="shared" si="68"/>
        <v>7.2753680557930377E-4</v>
      </c>
      <c r="G979" s="5">
        <f t="shared" si="69"/>
        <v>3.0177623994165374E-3</v>
      </c>
      <c r="H979" s="5">
        <f t="shared" si="70"/>
        <v>1.8968452690899109E-2</v>
      </c>
      <c r="I979" s="5">
        <f t="shared" si="71"/>
        <v>-4.789455310856454E-3</v>
      </c>
    </row>
    <row r="980" spans="1:9" x14ac:dyDescent="0.3">
      <c r="A980" s="23">
        <v>45616</v>
      </c>
      <c r="B980">
        <v>13.072610855102541</v>
      </c>
      <c r="C980">
        <v>26.484086990356449</v>
      </c>
      <c r="D980">
        <v>102.26231384277339</v>
      </c>
      <c r="E980">
        <v>232.22004699707031</v>
      </c>
      <c r="F980" s="5">
        <f t="shared" si="68"/>
        <v>-3.4779655127940616E-2</v>
      </c>
      <c r="G980" s="5">
        <f t="shared" si="69"/>
        <v>2.2573783970484106E-3</v>
      </c>
      <c r="H980" s="5">
        <f t="shared" si="70"/>
        <v>-7.5442898219929937E-3</v>
      </c>
      <c r="I980" s="5">
        <f t="shared" si="71"/>
        <v>1.1566751573525878E-3</v>
      </c>
    </row>
    <row r="981" spans="1:9" x14ac:dyDescent="0.3">
      <c r="A981" s="23">
        <v>45617</v>
      </c>
      <c r="B981">
        <v>13.0430793762207</v>
      </c>
      <c r="C981">
        <v>28.006845474243161</v>
      </c>
      <c r="D981">
        <v>99.958930969238281</v>
      </c>
      <c r="E981">
        <v>237.64872741699219</v>
      </c>
      <c r="F981" s="5">
        <f t="shared" si="68"/>
        <v>-2.26158996431153E-3</v>
      </c>
      <c r="G981" s="5">
        <f t="shared" si="69"/>
        <v>5.5904899822166544E-2</v>
      </c>
      <c r="H981" s="5">
        <f t="shared" si="70"/>
        <v>-2.2781805128014816E-2</v>
      </c>
      <c r="I981" s="5">
        <f t="shared" si="71"/>
        <v>2.3108247602950951E-2</v>
      </c>
    </row>
    <row r="982" spans="1:9" x14ac:dyDescent="0.3">
      <c r="A982" s="23">
        <v>45618</v>
      </c>
      <c r="B982">
        <v>12.83635902404785</v>
      </c>
      <c r="C982">
        <v>27.280300140380859</v>
      </c>
      <c r="D982">
        <v>99.025665283203125</v>
      </c>
      <c r="E982">
        <v>240.9993896484375</v>
      </c>
      <c r="F982" s="5">
        <f t="shared" si="68"/>
        <v>-1.5975984158704274E-2</v>
      </c>
      <c r="G982" s="5">
        <f t="shared" si="69"/>
        <v>-2.6284126389397807E-2</v>
      </c>
      <c r="H982" s="5">
        <f t="shared" si="70"/>
        <v>-9.3803495028950117E-3</v>
      </c>
      <c r="I982" s="5">
        <f t="shared" si="71"/>
        <v>1.4000752724894641E-2</v>
      </c>
    </row>
    <row r="983" spans="1:9" x14ac:dyDescent="0.3">
      <c r="A983" s="23">
        <v>45621</v>
      </c>
      <c r="B983">
        <v>12.954484939575201</v>
      </c>
      <c r="C983">
        <v>25.867019653320309</v>
      </c>
      <c r="D983">
        <v>101.279411315918</v>
      </c>
      <c r="E983">
        <v>247.8896484375</v>
      </c>
      <c r="F983" s="5">
        <f t="shared" si="68"/>
        <v>9.1603626240658667E-3</v>
      </c>
      <c r="G983" s="5">
        <f t="shared" si="69"/>
        <v>-5.3196050308910739E-2</v>
      </c>
      <c r="H983" s="5">
        <f t="shared" si="70"/>
        <v>2.2504084116188112E-2</v>
      </c>
      <c r="I983" s="5">
        <f t="shared" si="71"/>
        <v>2.818928025207167E-2</v>
      </c>
    </row>
    <row r="984" spans="1:9" x14ac:dyDescent="0.3">
      <c r="A984" s="23">
        <v>45622</v>
      </c>
      <c r="B984">
        <v>12.383542060852051</v>
      </c>
      <c r="C984">
        <v>23.995916366577148</v>
      </c>
      <c r="D984">
        <v>97.834259033203125</v>
      </c>
      <c r="E984">
        <v>244.22080993652341</v>
      </c>
      <c r="F984" s="5">
        <f t="shared" si="68"/>
        <v>-4.5073717695099991E-2</v>
      </c>
      <c r="G984" s="5">
        <f t="shared" si="69"/>
        <v>-7.508512034126498E-2</v>
      </c>
      <c r="H984" s="5">
        <f t="shared" si="70"/>
        <v>-3.4608333373238383E-2</v>
      </c>
      <c r="I984" s="5">
        <f t="shared" si="71"/>
        <v>-1.4910906339280772E-2</v>
      </c>
    </row>
    <row r="985" spans="1:9" x14ac:dyDescent="0.3">
      <c r="A985" s="23">
        <v>45623</v>
      </c>
      <c r="B985">
        <v>12.78713989257812</v>
      </c>
      <c r="C985">
        <v>24.13525390625</v>
      </c>
      <c r="D985">
        <v>98.995880126953125</v>
      </c>
      <c r="E985">
        <v>243.8230895996094</v>
      </c>
      <c r="F985" s="5">
        <f t="shared" si="68"/>
        <v>3.2071632114725829E-2</v>
      </c>
      <c r="G985" s="5">
        <f t="shared" si="69"/>
        <v>5.7899248298558274E-3</v>
      </c>
      <c r="H985" s="5">
        <f t="shared" si="70"/>
        <v>1.1803421825237935E-2</v>
      </c>
      <c r="I985" s="5">
        <f t="shared" si="71"/>
        <v>-1.6298551230123904E-3</v>
      </c>
    </row>
    <row r="986" spans="1:9" x14ac:dyDescent="0.3">
      <c r="A986" s="23">
        <v>45625</v>
      </c>
      <c r="B986">
        <v>12.83635902404785</v>
      </c>
      <c r="C986">
        <v>23.73714637756348</v>
      </c>
      <c r="D986">
        <v>99.631294250488281</v>
      </c>
      <c r="E986">
        <v>243.2563781738281</v>
      </c>
      <c r="F986" s="5">
        <f t="shared" si="68"/>
        <v>3.8417229563080784E-3</v>
      </c>
      <c r="G986" s="5">
        <f t="shared" si="69"/>
        <v>-1.6632410486735416E-2</v>
      </c>
      <c r="H986" s="5">
        <f t="shared" si="70"/>
        <v>6.3980801529745007E-3</v>
      </c>
      <c r="I986" s="5">
        <f t="shared" si="71"/>
        <v>-2.3269783228280524E-3</v>
      </c>
    </row>
    <row r="987" spans="1:9" x14ac:dyDescent="0.3">
      <c r="A987" s="23">
        <v>45628</v>
      </c>
      <c r="B987">
        <v>12.806827545166019</v>
      </c>
      <c r="C987">
        <v>23.48832893371582</v>
      </c>
      <c r="D987">
        <v>99.333450317382813</v>
      </c>
      <c r="E987">
        <v>239.39862060546881</v>
      </c>
      <c r="F987" s="5">
        <f t="shared" si="68"/>
        <v>-2.3032622609158089E-3</v>
      </c>
      <c r="G987" s="5">
        <f t="shared" si="69"/>
        <v>-1.0537522156467144E-2</v>
      </c>
      <c r="H987" s="5">
        <f t="shared" si="70"/>
        <v>-2.9939390140053452E-3</v>
      </c>
      <c r="I987" s="5">
        <f t="shared" si="71"/>
        <v>-1.5985910149946027E-2</v>
      </c>
    </row>
    <row r="988" spans="1:9" x14ac:dyDescent="0.3">
      <c r="A988" s="23">
        <v>45629</v>
      </c>
      <c r="B988">
        <v>12.8462028503418</v>
      </c>
      <c r="C988">
        <v>23.42861366271973</v>
      </c>
      <c r="D988">
        <v>100.6042785644531</v>
      </c>
      <c r="E988">
        <v>235.63037109375</v>
      </c>
      <c r="F988" s="5">
        <f t="shared" si="68"/>
        <v>3.0698389618030982E-3</v>
      </c>
      <c r="G988" s="5">
        <f t="shared" si="69"/>
        <v>-2.5455752202675689E-3</v>
      </c>
      <c r="H988" s="5">
        <f t="shared" si="70"/>
        <v>1.2712411694630124E-2</v>
      </c>
      <c r="I988" s="5">
        <f t="shared" si="71"/>
        <v>-1.5865678190045782E-2</v>
      </c>
    </row>
    <row r="989" spans="1:9" x14ac:dyDescent="0.3">
      <c r="A989" s="23">
        <v>45630</v>
      </c>
      <c r="B989">
        <v>13.220268249511721</v>
      </c>
      <c r="C989">
        <v>22.97078895568848</v>
      </c>
      <c r="D989">
        <v>100.4950637817383</v>
      </c>
      <c r="E989">
        <v>233.65179443359381</v>
      </c>
      <c r="F989" s="5">
        <f t="shared" si="68"/>
        <v>2.870285576094966E-2</v>
      </c>
      <c r="G989" s="5">
        <f t="shared" si="69"/>
        <v>-1.9734718111204769E-2</v>
      </c>
      <c r="H989" s="5">
        <f t="shared" si="70"/>
        <v>-1.086177529752941E-3</v>
      </c>
      <c r="I989" s="5">
        <f t="shared" si="71"/>
        <v>-8.432403911543861E-3</v>
      </c>
    </row>
    <row r="990" spans="1:9" x14ac:dyDescent="0.3">
      <c r="A990" s="23">
        <v>45631</v>
      </c>
      <c r="B990">
        <v>13.082454681396481</v>
      </c>
      <c r="C990">
        <v>22.950883865356449</v>
      </c>
      <c r="D990">
        <v>100.3957824707031</v>
      </c>
      <c r="E990">
        <v>233.28392028808591</v>
      </c>
      <c r="F990" s="5">
        <f t="shared" si="68"/>
        <v>-1.0479130210880226E-2</v>
      </c>
      <c r="G990" s="5">
        <f t="shared" si="69"/>
        <v>-8.6691491645900318E-4</v>
      </c>
      <c r="H990" s="5">
        <f t="shared" si="70"/>
        <v>-9.8841058186616409E-4</v>
      </c>
      <c r="I990" s="5">
        <f t="shared" si="71"/>
        <v>-1.5756953688617046E-3</v>
      </c>
    </row>
    <row r="991" spans="1:9" x14ac:dyDescent="0.3">
      <c r="A991" s="23">
        <v>45632</v>
      </c>
      <c r="B991">
        <v>12.8462028503418</v>
      </c>
      <c r="C991">
        <v>22.274101257324219</v>
      </c>
      <c r="D991">
        <v>99.283805847167969</v>
      </c>
      <c r="E991">
        <v>232.22999572753909</v>
      </c>
      <c r="F991" s="5">
        <f t="shared" si="68"/>
        <v>-1.8223725550069434E-2</v>
      </c>
      <c r="G991" s="5">
        <f t="shared" si="69"/>
        <v>-2.9931823468643527E-2</v>
      </c>
      <c r="H991" s="5">
        <f t="shared" si="70"/>
        <v>-1.1137724469846049E-2</v>
      </c>
      <c r="I991" s="5">
        <f t="shared" si="71"/>
        <v>-4.5280122677129773E-3</v>
      </c>
    </row>
    <row r="992" spans="1:9" x14ac:dyDescent="0.3">
      <c r="A992" s="23">
        <v>45635</v>
      </c>
      <c r="B992">
        <v>13.387614250183111</v>
      </c>
      <c r="C992">
        <v>22.333818435668949</v>
      </c>
      <c r="D992">
        <v>104.7841262817383</v>
      </c>
      <c r="E992">
        <v>233.53999328613281</v>
      </c>
      <c r="F992" s="5">
        <f t="shared" si="68"/>
        <v>4.1281700186220217E-2</v>
      </c>
      <c r="G992" s="5">
        <f t="shared" si="69"/>
        <v>2.6774265390464625E-3</v>
      </c>
      <c r="H992" s="5">
        <f t="shared" si="70"/>
        <v>5.391981899584506E-2</v>
      </c>
      <c r="I992" s="5">
        <f t="shared" si="71"/>
        <v>5.6250984121239082E-3</v>
      </c>
    </row>
    <row r="993" spans="1:9" x14ac:dyDescent="0.3">
      <c r="A993" s="23">
        <v>45636</v>
      </c>
      <c r="B993">
        <v>13.42698955535889</v>
      </c>
      <c r="C993">
        <v>22.264150619506839</v>
      </c>
      <c r="D993">
        <v>101.78575134277339</v>
      </c>
      <c r="E993">
        <v>237.0899963378906</v>
      </c>
      <c r="F993" s="5">
        <f t="shared" si="68"/>
        <v>2.9368573753880719E-3</v>
      </c>
      <c r="G993" s="5">
        <f t="shared" si="69"/>
        <v>-3.1242621270467434E-3</v>
      </c>
      <c r="H993" s="5">
        <f t="shared" si="70"/>
        <v>-2.903216648060597E-2</v>
      </c>
      <c r="I993" s="5">
        <f t="shared" si="71"/>
        <v>1.5086460539605984E-2</v>
      </c>
    </row>
    <row r="994" spans="1:9" x14ac:dyDescent="0.3">
      <c r="A994" s="23">
        <v>45637</v>
      </c>
      <c r="B994">
        <v>13.37776947021484</v>
      </c>
      <c r="C994">
        <v>22.085000991821289</v>
      </c>
      <c r="D994">
        <v>102.768669128418</v>
      </c>
      <c r="E994">
        <v>233.7799987792969</v>
      </c>
      <c r="F994" s="5">
        <f t="shared" si="68"/>
        <v>-3.6724926657376034E-3</v>
      </c>
      <c r="G994" s="5">
        <f t="shared" si="69"/>
        <v>-8.0790994022527755E-3</v>
      </c>
      <c r="H994" s="5">
        <f t="shared" si="70"/>
        <v>9.6104043955531158E-3</v>
      </c>
      <c r="I994" s="5">
        <f t="shared" si="71"/>
        <v>-1.405930348088553E-2</v>
      </c>
    </row>
    <row r="995" spans="1:9" x14ac:dyDescent="0.3">
      <c r="A995" s="23">
        <v>45638</v>
      </c>
      <c r="B995">
        <v>13.308863639831539</v>
      </c>
      <c r="C995">
        <v>22.184528350830082</v>
      </c>
      <c r="D995">
        <v>100.80284118652339</v>
      </c>
      <c r="E995">
        <v>233.71000671386719</v>
      </c>
      <c r="F995" s="5">
        <f t="shared" si="68"/>
        <v>-5.1640822002047082E-3</v>
      </c>
      <c r="G995" s="5">
        <f t="shared" si="69"/>
        <v>4.4964348242684951E-3</v>
      </c>
      <c r="H995" s="5">
        <f t="shared" si="70"/>
        <v>-1.9313989938051956E-2</v>
      </c>
      <c r="I995" s="5">
        <f t="shared" si="71"/>
        <v>-2.994376997594232E-4</v>
      </c>
    </row>
    <row r="996" spans="1:9" x14ac:dyDescent="0.3">
      <c r="A996" s="23">
        <v>45639</v>
      </c>
      <c r="B996">
        <v>13.14151763916016</v>
      </c>
      <c r="C996">
        <v>21.89589881896973</v>
      </c>
      <c r="D996">
        <v>99.283805847167969</v>
      </c>
      <c r="E996">
        <v>234.97999572753909</v>
      </c>
      <c r="F996" s="5">
        <f t="shared" si="68"/>
        <v>-1.2653748300769903E-2</v>
      </c>
      <c r="G996" s="5">
        <f t="shared" si="69"/>
        <v>-1.3095774036712318E-2</v>
      </c>
      <c r="H996" s="5">
        <f t="shared" si="70"/>
        <v>-1.5184066972740327E-2</v>
      </c>
      <c r="I996" s="5">
        <f t="shared" si="71"/>
        <v>5.4193266989184122E-3</v>
      </c>
    </row>
    <row r="997" spans="1:9" x14ac:dyDescent="0.3">
      <c r="A997" s="23">
        <v>45642</v>
      </c>
      <c r="B997">
        <v>12.94464015960693</v>
      </c>
      <c r="C997">
        <v>21.39826583862305</v>
      </c>
      <c r="D997">
        <v>96.692497253417969</v>
      </c>
      <c r="E997">
        <v>232.88999938964841</v>
      </c>
      <c r="F997" s="5">
        <f t="shared" si="68"/>
        <v>-1.5094688858582376E-2</v>
      </c>
      <c r="G997" s="5">
        <f t="shared" si="69"/>
        <v>-2.2989467579433851E-2</v>
      </c>
      <c r="H997" s="5">
        <f t="shared" si="70"/>
        <v>-2.6446663057762845E-2</v>
      </c>
      <c r="I997" s="5">
        <f t="shared" si="71"/>
        <v>-8.9341494922675294E-3</v>
      </c>
    </row>
    <row r="998" spans="1:9" x14ac:dyDescent="0.3">
      <c r="A998" s="23">
        <v>45643</v>
      </c>
      <c r="B998">
        <v>12.669013977050779</v>
      </c>
      <c r="C998">
        <v>21.33855056762695</v>
      </c>
      <c r="D998">
        <v>96.047149658203125</v>
      </c>
      <c r="E998">
        <v>229.8800048828125</v>
      </c>
      <c r="F998" s="5">
        <f t="shared" si="68"/>
        <v>-2.1522647314066914E-2</v>
      </c>
      <c r="G998" s="5">
        <f t="shared" si="69"/>
        <v>-2.7945605162065521E-3</v>
      </c>
      <c r="H998" s="5">
        <f t="shared" si="70"/>
        <v>-6.696598413880729E-3</v>
      </c>
      <c r="I998" s="5">
        <f t="shared" si="71"/>
        <v>-1.3008781584684421E-2</v>
      </c>
    </row>
    <row r="999" spans="1:9" x14ac:dyDescent="0.3">
      <c r="A999" s="23">
        <v>45644</v>
      </c>
      <c r="B999">
        <v>12.30479145050049</v>
      </c>
      <c r="C999">
        <v>21.229070663452148</v>
      </c>
      <c r="D999">
        <v>92.294219970703125</v>
      </c>
      <c r="E999">
        <v>224.53999328613281</v>
      </c>
      <c r="F999" s="5">
        <f t="shared" si="68"/>
        <v>-2.917043252234856E-2</v>
      </c>
      <c r="G999" s="5">
        <f t="shared" si="69"/>
        <v>-5.1438225769596703E-3</v>
      </c>
      <c r="H999" s="5">
        <f t="shared" si="70"/>
        <v>-3.9857695824507891E-2</v>
      </c>
      <c r="I999" s="5">
        <f t="shared" si="71"/>
        <v>-2.3503619750148998E-2</v>
      </c>
    </row>
    <row r="1000" spans="1:9" x14ac:dyDescent="0.3">
      <c r="A1000" s="23">
        <v>45645</v>
      </c>
      <c r="B1000">
        <v>12.24572849273682</v>
      </c>
      <c r="C1000">
        <v>21.448028564453121</v>
      </c>
      <c r="D1000">
        <v>91.321243286132813</v>
      </c>
      <c r="E1000">
        <v>223.1499938964844</v>
      </c>
      <c r="F1000" s="5">
        <f t="shared" si="68"/>
        <v>-4.8115536328871061E-3</v>
      </c>
      <c r="G1000" s="5">
        <f t="shared" si="69"/>
        <v>1.0261232660367122E-2</v>
      </c>
      <c r="H1000" s="5">
        <f t="shared" si="70"/>
        <v>-1.0598081167045014E-2</v>
      </c>
      <c r="I1000" s="5">
        <f t="shared" si="71"/>
        <v>-6.2096714064418263E-3</v>
      </c>
    </row>
    <row r="1001" spans="1:9" x14ac:dyDescent="0.3">
      <c r="A1001" s="23">
        <v>45646</v>
      </c>
      <c r="B1001">
        <v>12.79698371887207</v>
      </c>
      <c r="C1001">
        <v>20.532381057739261</v>
      </c>
      <c r="D1001">
        <v>92.343864440917969</v>
      </c>
      <c r="E1001">
        <v>226.32000732421881</v>
      </c>
      <c r="F1001" s="5">
        <f t="shared" si="68"/>
        <v>4.403231448112431E-2</v>
      </c>
      <c r="G1001" s="5">
        <f t="shared" si="69"/>
        <v>-4.36295289953222E-2</v>
      </c>
      <c r="H1001" s="5">
        <f t="shared" si="70"/>
        <v>1.1135830153873604E-2</v>
      </c>
      <c r="I1001" s="5">
        <f t="shared" si="71"/>
        <v>1.4105795631884936E-2</v>
      </c>
    </row>
    <row r="1002" spans="1:9" x14ac:dyDescent="0.3">
      <c r="A1002" s="23">
        <v>45649</v>
      </c>
      <c r="B1002">
        <v>12.85604667663574</v>
      </c>
      <c r="C1002">
        <v>20.20394325256348</v>
      </c>
      <c r="D1002">
        <v>92.899856567382813</v>
      </c>
      <c r="E1002">
        <v>227.1300048828125</v>
      </c>
      <c r="F1002" s="5">
        <f t="shared" si="68"/>
        <v>4.6047629630099939E-3</v>
      </c>
      <c r="G1002" s="5">
        <f t="shared" si="69"/>
        <v>-1.6125407858753712E-2</v>
      </c>
      <c r="H1002" s="5">
        <f t="shared" si="70"/>
        <v>6.0028355400204327E-3</v>
      </c>
      <c r="I1002" s="5">
        <f t="shared" si="71"/>
        <v>3.5726029256640682E-3</v>
      </c>
    </row>
    <row r="1003" spans="1:9" x14ac:dyDescent="0.3">
      <c r="A1003" s="23">
        <v>45650</v>
      </c>
      <c r="B1003">
        <v>12.816671371459959</v>
      </c>
      <c r="C1003">
        <v>19.95512580871582</v>
      </c>
      <c r="D1003">
        <v>93.753692626953125</v>
      </c>
      <c r="E1003">
        <v>229.75</v>
      </c>
      <c r="F1003" s="5">
        <f t="shared" si="68"/>
        <v>-3.0674847888758714E-3</v>
      </c>
      <c r="G1003" s="5">
        <f t="shared" si="69"/>
        <v>-1.2391752776996921E-2</v>
      </c>
      <c r="H1003" s="5">
        <f t="shared" si="70"/>
        <v>9.148950223428513E-3</v>
      </c>
      <c r="I1003" s="5">
        <f t="shared" si="71"/>
        <v>1.1469198954595954E-2</v>
      </c>
    </row>
    <row r="1004" spans="1:9" x14ac:dyDescent="0.3">
      <c r="A1004" s="23">
        <v>45652</v>
      </c>
      <c r="B1004">
        <v>12.639482498168951</v>
      </c>
      <c r="C1004">
        <v>19.71626091003418</v>
      </c>
      <c r="D1004">
        <v>93.922477722167969</v>
      </c>
      <c r="E1004">
        <v>230.22999572753909</v>
      </c>
      <c r="F1004" s="5">
        <f t="shared" si="68"/>
        <v>-1.3921328087454492E-2</v>
      </c>
      <c r="G1004" s="5">
        <f t="shared" si="69"/>
        <v>-1.2042320930222054E-2</v>
      </c>
      <c r="H1004" s="5">
        <f t="shared" si="70"/>
        <v>1.7986848346944137E-3</v>
      </c>
      <c r="I1004" s="5">
        <f t="shared" si="71"/>
        <v>2.0870294631227079E-3</v>
      </c>
    </row>
    <row r="1005" spans="1:9" x14ac:dyDescent="0.3">
      <c r="A1005" s="23">
        <v>45653</v>
      </c>
      <c r="B1005">
        <v>12.550888061523439</v>
      </c>
      <c r="C1005">
        <v>19.86555099487305</v>
      </c>
      <c r="D1005">
        <v>92.542434692382813</v>
      </c>
      <c r="E1005">
        <v>229.92999267578119</v>
      </c>
      <c r="F1005" s="5">
        <f t="shared" si="68"/>
        <v>-7.0340213313563014E-3</v>
      </c>
      <c r="G1005" s="5">
        <f t="shared" si="69"/>
        <v>7.5434036782978178E-3</v>
      </c>
      <c r="H1005" s="5">
        <f t="shared" si="70"/>
        <v>-1.4802444175999263E-2</v>
      </c>
      <c r="I1005" s="5">
        <f t="shared" si="71"/>
        <v>-1.3039077791342441E-3</v>
      </c>
    </row>
    <row r="1006" spans="1:9" x14ac:dyDescent="0.3">
      <c r="A1006" s="23">
        <v>45656</v>
      </c>
      <c r="B1006">
        <v>12.45244884490967</v>
      </c>
      <c r="C1006">
        <v>20.681673049926761</v>
      </c>
      <c r="D1006">
        <v>90.795036315917969</v>
      </c>
      <c r="E1006">
        <v>227.78999328613281</v>
      </c>
      <c r="F1006" s="5">
        <f t="shared" si="68"/>
        <v>-7.874127009497375E-3</v>
      </c>
      <c r="G1006" s="5">
        <f t="shared" si="69"/>
        <v>4.0260822351746724E-2</v>
      </c>
      <c r="H1006" s="5">
        <f t="shared" si="70"/>
        <v>-1.9062674765611833E-2</v>
      </c>
      <c r="I1006" s="5">
        <f t="shared" si="71"/>
        <v>-9.3507605004661022E-3</v>
      </c>
    </row>
  </sheetData>
  <mergeCells count="9">
    <mergeCell ref="Q19:U19"/>
    <mergeCell ref="K1:O1"/>
    <mergeCell ref="Q7:U7"/>
    <mergeCell ref="Q13:U13"/>
    <mergeCell ref="A1:E1"/>
    <mergeCell ref="F1:I1"/>
    <mergeCell ref="K6:O6"/>
    <mergeCell ref="K17:O17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4F6-B301-4C37-9D64-696C6B200828}">
  <dimension ref="A1:J1006"/>
  <sheetViews>
    <sheetView workbookViewId="0">
      <selection activeCell="F23" sqref="F23"/>
    </sheetView>
  </sheetViews>
  <sheetFormatPr baseColWidth="10" defaultRowHeight="14.4" x14ac:dyDescent="0.3"/>
  <cols>
    <col min="1" max="1" width="18.33203125" style="1" customWidth="1"/>
    <col min="2" max="2" width="14.44140625" style="1" bestFit="1" customWidth="1"/>
    <col min="3" max="3" width="24.33203125" style="1" bestFit="1" customWidth="1"/>
    <col min="5" max="5" width="3.5546875" bestFit="1" customWidth="1"/>
    <col min="6" max="6" width="25.5546875" customWidth="1"/>
    <col min="8" max="8" width="7.6640625" customWidth="1"/>
    <col min="9" max="9" width="18.33203125" bestFit="1" customWidth="1"/>
  </cols>
  <sheetData>
    <row r="1" spans="1:10" x14ac:dyDescent="0.3">
      <c r="A1" s="27" t="s">
        <v>26</v>
      </c>
      <c r="B1" s="27"/>
      <c r="C1" s="15" t="s">
        <v>27</v>
      </c>
      <c r="E1" s="24" t="s">
        <v>28</v>
      </c>
      <c r="F1" s="24"/>
      <c r="I1" s="27" t="s">
        <v>29</v>
      </c>
      <c r="J1" s="27"/>
    </row>
    <row r="2" spans="1:10" x14ac:dyDescent="0.3">
      <c r="A2" s="6" t="s">
        <v>30</v>
      </c>
      <c r="B2" s="6" t="s">
        <v>31</v>
      </c>
      <c r="C2" s="6" t="s">
        <v>32</v>
      </c>
      <c r="E2" s="6"/>
      <c r="F2" s="6" t="s">
        <v>54</v>
      </c>
      <c r="I2" t="s">
        <v>33</v>
      </c>
      <c r="J2" s="16">
        <v>0.95</v>
      </c>
    </row>
    <row r="3" spans="1:10" x14ac:dyDescent="0.3">
      <c r="A3" s="23">
        <v>44200</v>
      </c>
      <c r="B3">
        <v>20.197662353515621</v>
      </c>
      <c r="E3" t="s">
        <v>7</v>
      </c>
      <c r="F3" s="7">
        <f>AVERAGE(C4:C1006)</f>
        <v>-4.8220296580044113E-4</v>
      </c>
      <c r="I3" s="8" t="s">
        <v>34</v>
      </c>
      <c r="J3" s="16">
        <f>1-J2</f>
        <v>5.0000000000000044E-2</v>
      </c>
    </row>
    <row r="4" spans="1:10" x14ac:dyDescent="0.3">
      <c r="A4" s="23">
        <v>44201</v>
      </c>
      <c r="B4">
        <v>20.875547409057621</v>
      </c>
      <c r="C4" s="5">
        <f>LN(B4/B3)</f>
        <v>3.3011620944474289E-2</v>
      </c>
      <c r="E4" t="s">
        <v>8</v>
      </c>
      <c r="F4" s="5">
        <f>_xlfn.STDEV.S(C4:C1006)</f>
        <v>2.1650667312205173E-2</v>
      </c>
      <c r="I4" t="s">
        <v>35</v>
      </c>
      <c r="J4" s="17">
        <f>NORMSINV(J3)</f>
        <v>-1.6448536269514715</v>
      </c>
    </row>
    <row r="5" spans="1:10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I5" t="s">
        <v>36</v>
      </c>
      <c r="J5" s="12">
        <f>F4</f>
        <v>2.1650667312205173E-2</v>
      </c>
    </row>
    <row r="6" spans="1:10" x14ac:dyDescent="0.3">
      <c r="A6" s="23">
        <v>44203</v>
      </c>
      <c r="B6">
        <v>21.49260139465332</v>
      </c>
      <c r="C6" s="5">
        <f t="shared" si="0"/>
        <v>-1.0058476346815302E-2</v>
      </c>
      <c r="I6" t="s">
        <v>37</v>
      </c>
      <c r="J6" s="17">
        <f>B1006</f>
        <v>12.45244884490967</v>
      </c>
    </row>
    <row r="7" spans="1:10" x14ac:dyDescent="0.3">
      <c r="A7" s="23">
        <v>44204</v>
      </c>
      <c r="B7">
        <v>22.0922737121582</v>
      </c>
      <c r="C7" s="5">
        <f t="shared" si="0"/>
        <v>2.7519186881238947E-2</v>
      </c>
      <c r="I7" t="s">
        <v>38</v>
      </c>
      <c r="J7">
        <v>1</v>
      </c>
    </row>
    <row r="8" spans="1:10" x14ac:dyDescent="0.3">
      <c r="A8" s="23">
        <v>44207</v>
      </c>
      <c r="B8">
        <v>22.12703704833984</v>
      </c>
      <c r="C8" s="5">
        <f t="shared" si="0"/>
        <v>1.5723150246136266E-3</v>
      </c>
    </row>
    <row r="9" spans="1:10" x14ac:dyDescent="0.3">
      <c r="A9" s="23">
        <v>44208</v>
      </c>
      <c r="B9">
        <v>22.61373329162598</v>
      </c>
      <c r="C9" s="5">
        <f t="shared" si="0"/>
        <v>2.1757132856728662E-2</v>
      </c>
      <c r="I9" t="s">
        <v>39</v>
      </c>
      <c r="J9" s="8">
        <f>J5*J4*SQRT(J7)</f>
        <v>-3.5612178654400348E-2</v>
      </c>
    </row>
    <row r="10" spans="1:10" x14ac:dyDescent="0.3">
      <c r="A10" s="23">
        <v>44209</v>
      </c>
      <c r="B10">
        <v>23.36114501953125</v>
      </c>
      <c r="C10" s="5">
        <f t="shared" si="0"/>
        <v>3.2516783511823182E-2</v>
      </c>
      <c r="I10" t="s">
        <v>40</v>
      </c>
      <c r="J10" s="17">
        <f>J6*J5*J4*SQRT(J7)</f>
        <v>-0.44345883294970445</v>
      </c>
    </row>
    <row r="11" spans="1:10" x14ac:dyDescent="0.3">
      <c r="A11" s="23">
        <v>44210</v>
      </c>
      <c r="B11">
        <v>23.856527328491211</v>
      </c>
      <c r="C11" s="5">
        <f t="shared" si="0"/>
        <v>2.0983689420609471E-2</v>
      </c>
      <c r="I11" s="8" t="s">
        <v>43</v>
      </c>
      <c r="J11" t="s">
        <v>44</v>
      </c>
    </row>
    <row r="12" spans="1:10" x14ac:dyDescent="0.3">
      <c r="A12" s="23">
        <v>44211</v>
      </c>
      <c r="B12">
        <v>23.98689079284668</v>
      </c>
      <c r="C12" s="5">
        <f t="shared" si="0"/>
        <v>5.4496017259578122E-3</v>
      </c>
      <c r="I12" s="8" t="s">
        <v>41</v>
      </c>
      <c r="J12" t="s">
        <v>42</v>
      </c>
    </row>
    <row r="13" spans="1:10" x14ac:dyDescent="0.3">
      <c r="A13" s="23">
        <v>44215</v>
      </c>
      <c r="B13">
        <v>24.386674880981449</v>
      </c>
      <c r="C13" s="5">
        <f t="shared" si="0"/>
        <v>1.6529407538413636E-2</v>
      </c>
    </row>
    <row r="14" spans="1:10" x14ac:dyDescent="0.3">
      <c r="A14" s="23">
        <v>44216</v>
      </c>
      <c r="B14">
        <v>24.351909637451168</v>
      </c>
      <c r="C14" s="5">
        <f t="shared" si="0"/>
        <v>-1.4266007012693172E-3</v>
      </c>
    </row>
    <row r="15" spans="1:10" x14ac:dyDescent="0.3">
      <c r="A15" s="23">
        <v>44217</v>
      </c>
      <c r="B15">
        <v>23.708782196044918</v>
      </c>
      <c r="C15" s="5">
        <f t="shared" si="0"/>
        <v>-2.6764734692521407E-2</v>
      </c>
    </row>
    <row r="16" spans="1:10" x14ac:dyDescent="0.3">
      <c r="A16" s="23">
        <v>44218</v>
      </c>
      <c r="B16">
        <v>23.55234527587891</v>
      </c>
      <c r="C16" s="5">
        <f t="shared" si="0"/>
        <v>-6.620133706901129E-3</v>
      </c>
    </row>
    <row r="17" spans="1:3" x14ac:dyDescent="0.3">
      <c r="A17" s="23">
        <v>44221</v>
      </c>
      <c r="B17">
        <v>22.796237945556641</v>
      </c>
      <c r="C17" s="5">
        <f t="shared" si="0"/>
        <v>-3.2629882631978607E-2</v>
      </c>
    </row>
    <row r="18" spans="1:3" x14ac:dyDescent="0.3">
      <c r="A18" s="23">
        <v>44222</v>
      </c>
      <c r="B18">
        <v>21.344858169555661</v>
      </c>
      <c r="C18" s="5">
        <f t="shared" si="0"/>
        <v>-6.57846444385628E-2</v>
      </c>
    </row>
    <row r="19" spans="1:3" x14ac:dyDescent="0.3">
      <c r="A19" s="23">
        <v>44223</v>
      </c>
      <c r="B19">
        <v>19.95430946350098</v>
      </c>
      <c r="C19" s="5">
        <f t="shared" si="0"/>
        <v>-6.7365742303126058E-2</v>
      </c>
    </row>
    <row r="20" spans="1:3" x14ac:dyDescent="0.3">
      <c r="A20" s="23">
        <v>44224</v>
      </c>
      <c r="B20">
        <v>21.477413177490231</v>
      </c>
      <c r="C20" s="5">
        <f t="shared" si="0"/>
        <v>7.3556699818677934E-2</v>
      </c>
    </row>
    <row r="21" spans="1:3" x14ac:dyDescent="0.3">
      <c r="A21" s="23">
        <v>44225</v>
      </c>
      <c r="B21">
        <v>21.33744049072266</v>
      </c>
      <c r="C21" s="5">
        <f t="shared" si="0"/>
        <v>-6.538533871114042E-3</v>
      </c>
    </row>
    <row r="22" spans="1:3" x14ac:dyDescent="0.3">
      <c r="A22" s="23">
        <v>44228</v>
      </c>
      <c r="B22">
        <v>21.704874038696289</v>
      </c>
      <c r="C22" s="5">
        <f t="shared" si="0"/>
        <v>1.7073546239504953E-2</v>
      </c>
    </row>
    <row r="23" spans="1:3" x14ac:dyDescent="0.3">
      <c r="A23" s="23">
        <v>44229</v>
      </c>
      <c r="B23">
        <v>22.527225494384769</v>
      </c>
      <c r="C23" s="5">
        <f t="shared" si="0"/>
        <v>3.7187754292943978E-2</v>
      </c>
    </row>
    <row r="24" spans="1:3" x14ac:dyDescent="0.3">
      <c r="A24" s="23">
        <v>44230</v>
      </c>
      <c r="B24">
        <v>22.614715576171879</v>
      </c>
      <c r="C24" s="5">
        <f t="shared" si="0"/>
        <v>3.8762263765381049E-3</v>
      </c>
    </row>
    <row r="25" spans="1:3" x14ac:dyDescent="0.3">
      <c r="A25" s="23">
        <v>44231</v>
      </c>
      <c r="B25">
        <v>22.894662857055661</v>
      </c>
      <c r="C25" s="5">
        <f t="shared" si="0"/>
        <v>1.2302994313121126E-2</v>
      </c>
    </row>
    <row r="26" spans="1:3" x14ac:dyDescent="0.3">
      <c r="A26" s="23">
        <v>44232</v>
      </c>
      <c r="B26">
        <v>23.498306274414059</v>
      </c>
      <c r="C26" s="5">
        <f t="shared" si="0"/>
        <v>2.6024524737389958E-2</v>
      </c>
    </row>
    <row r="27" spans="1:3" x14ac:dyDescent="0.3">
      <c r="A27" s="23">
        <v>44235</v>
      </c>
      <c r="B27">
        <v>24.21567535400391</v>
      </c>
      <c r="C27" s="5">
        <f t="shared" si="0"/>
        <v>3.0071820245880697E-2</v>
      </c>
    </row>
    <row r="28" spans="1:3" x14ac:dyDescent="0.3">
      <c r="A28" s="23">
        <v>44236</v>
      </c>
      <c r="B28">
        <v>24.41689300537109</v>
      </c>
      <c r="C28" s="5">
        <f t="shared" si="0"/>
        <v>8.2750636612615776E-3</v>
      </c>
    </row>
    <row r="29" spans="1:3" x14ac:dyDescent="0.3">
      <c r="A29" s="23">
        <v>44237</v>
      </c>
      <c r="B29">
        <v>24.180683135986332</v>
      </c>
      <c r="C29" s="5">
        <f t="shared" si="0"/>
        <v>-9.7211321344728395E-3</v>
      </c>
    </row>
    <row r="30" spans="1:3" x14ac:dyDescent="0.3">
      <c r="A30" s="23">
        <v>44238</v>
      </c>
      <c r="B30">
        <v>24.49562835693359</v>
      </c>
      <c r="C30" s="5">
        <f t="shared" si="0"/>
        <v>1.2940570322314757E-2</v>
      </c>
    </row>
    <row r="31" spans="1:3" x14ac:dyDescent="0.3">
      <c r="A31" s="23">
        <v>44239</v>
      </c>
      <c r="B31">
        <v>24.959297180175781</v>
      </c>
      <c r="C31" s="5">
        <f t="shared" si="0"/>
        <v>1.8751718040771772E-2</v>
      </c>
    </row>
    <row r="32" spans="1:3" x14ac:dyDescent="0.3">
      <c r="A32" s="23">
        <v>44243</v>
      </c>
      <c r="B32">
        <v>25.291732788085941</v>
      </c>
      <c r="C32" s="5">
        <f t="shared" si="0"/>
        <v>1.3231189804820903E-2</v>
      </c>
    </row>
    <row r="33" spans="1:3" x14ac:dyDescent="0.3">
      <c r="A33" s="23">
        <v>44244</v>
      </c>
      <c r="B33">
        <v>25.160507202148441</v>
      </c>
      <c r="C33" s="5">
        <f t="shared" si="0"/>
        <v>-5.2019843671352569E-3</v>
      </c>
    </row>
    <row r="34" spans="1:3" x14ac:dyDescent="0.3">
      <c r="A34" s="23">
        <v>44245</v>
      </c>
      <c r="B34">
        <v>24.329408645629879</v>
      </c>
      <c r="C34" s="5">
        <f t="shared" si="0"/>
        <v>-3.3589739760823134E-2</v>
      </c>
    </row>
    <row r="35" spans="1:3" x14ac:dyDescent="0.3">
      <c r="A35" s="23">
        <v>44246</v>
      </c>
      <c r="B35">
        <v>24.766828536987301</v>
      </c>
      <c r="C35" s="5">
        <f t="shared" si="0"/>
        <v>1.7819347911870776E-2</v>
      </c>
    </row>
    <row r="36" spans="1:3" x14ac:dyDescent="0.3">
      <c r="A36" s="23">
        <v>44249</v>
      </c>
      <c r="B36">
        <v>23.620780944824219</v>
      </c>
      <c r="C36" s="5">
        <f t="shared" si="0"/>
        <v>-4.7378325762340641E-2</v>
      </c>
    </row>
    <row r="37" spans="1:3" x14ac:dyDescent="0.3">
      <c r="A37" s="23">
        <v>44250</v>
      </c>
      <c r="B37">
        <v>23.81324577331543</v>
      </c>
      <c r="C37" s="5">
        <f t="shared" si="0"/>
        <v>8.1150978752726772E-3</v>
      </c>
    </row>
    <row r="38" spans="1:3" x14ac:dyDescent="0.3">
      <c r="A38" s="23">
        <v>44251</v>
      </c>
      <c r="B38">
        <v>24.49562835693359</v>
      </c>
      <c r="C38" s="5">
        <f t="shared" si="0"/>
        <v>2.8252696257562823E-2</v>
      </c>
    </row>
    <row r="39" spans="1:3" x14ac:dyDescent="0.3">
      <c r="A39" s="23">
        <v>44252</v>
      </c>
      <c r="B39">
        <v>23.052131652832031</v>
      </c>
      <c r="C39" s="5">
        <f t="shared" si="0"/>
        <v>-6.0736422536313776E-2</v>
      </c>
    </row>
    <row r="40" spans="1:3" x14ac:dyDescent="0.3">
      <c r="A40" s="23">
        <v>44253</v>
      </c>
      <c r="B40">
        <v>23.2358512878418</v>
      </c>
      <c r="C40" s="5">
        <f t="shared" si="0"/>
        <v>7.9381553519582166E-3</v>
      </c>
    </row>
    <row r="41" spans="1:3" x14ac:dyDescent="0.3">
      <c r="A41" s="23">
        <v>44256</v>
      </c>
      <c r="B41">
        <v>23.620780944824219</v>
      </c>
      <c r="C41" s="5">
        <f t="shared" si="0"/>
        <v>1.6430473051520064E-2</v>
      </c>
    </row>
    <row r="42" spans="1:3" x14ac:dyDescent="0.3">
      <c r="A42" s="23">
        <v>44257</v>
      </c>
      <c r="B42">
        <v>23.454563140869141</v>
      </c>
      <c r="C42" s="5">
        <f t="shared" si="0"/>
        <v>-7.0618068946318368E-3</v>
      </c>
    </row>
    <row r="43" spans="1:3" x14ac:dyDescent="0.3">
      <c r="A43" s="23">
        <v>44258</v>
      </c>
      <c r="B43">
        <v>23.52454948425293</v>
      </c>
      <c r="C43" s="5">
        <f t="shared" si="0"/>
        <v>2.9794685870720948E-3</v>
      </c>
    </row>
    <row r="44" spans="1:3" x14ac:dyDescent="0.3">
      <c r="A44" s="23">
        <v>44259</v>
      </c>
      <c r="B44">
        <v>22.640958786010739</v>
      </c>
      <c r="C44" s="5">
        <f t="shared" si="0"/>
        <v>-3.8283933134397624E-2</v>
      </c>
    </row>
    <row r="45" spans="1:3" x14ac:dyDescent="0.3">
      <c r="A45" s="23">
        <v>44260</v>
      </c>
      <c r="B45">
        <v>22.737190246582031</v>
      </c>
      <c r="C45" s="5">
        <f t="shared" si="0"/>
        <v>4.2413190877136934E-3</v>
      </c>
    </row>
    <row r="46" spans="1:3" x14ac:dyDescent="0.3">
      <c r="A46" s="23">
        <v>44263</v>
      </c>
      <c r="B46">
        <v>22.99089241027832</v>
      </c>
      <c r="C46" s="5">
        <f t="shared" si="0"/>
        <v>1.1096234614283423E-2</v>
      </c>
    </row>
    <row r="47" spans="1:3" x14ac:dyDescent="0.3">
      <c r="A47" s="23">
        <v>44264</v>
      </c>
      <c r="B47">
        <v>24.084445953369141</v>
      </c>
      <c r="C47" s="5">
        <f t="shared" si="0"/>
        <v>4.6468080667415979E-2</v>
      </c>
    </row>
    <row r="48" spans="1:3" x14ac:dyDescent="0.3">
      <c r="A48" s="23">
        <v>44265</v>
      </c>
      <c r="B48">
        <v>24.049455642700199</v>
      </c>
      <c r="C48" s="5">
        <f t="shared" si="0"/>
        <v>-1.4538741166660451E-3</v>
      </c>
    </row>
    <row r="49" spans="1:3" x14ac:dyDescent="0.3">
      <c r="A49" s="23">
        <v>44266</v>
      </c>
      <c r="B49">
        <v>24.65309906005859</v>
      </c>
      <c r="C49" s="5">
        <f t="shared" si="0"/>
        <v>2.4790253207427372E-2</v>
      </c>
    </row>
    <row r="50" spans="1:3" x14ac:dyDescent="0.3">
      <c r="A50" s="23">
        <v>44267</v>
      </c>
      <c r="B50">
        <v>24.889310836791989</v>
      </c>
      <c r="C50" s="5">
        <f t="shared" si="0"/>
        <v>9.5358125352036551E-3</v>
      </c>
    </row>
    <row r="51" spans="1:3" x14ac:dyDescent="0.3">
      <c r="A51" s="23">
        <v>44270</v>
      </c>
      <c r="B51">
        <v>24.933052062988281</v>
      </c>
      <c r="C51" s="5">
        <f t="shared" si="0"/>
        <v>1.7558877134208259E-3</v>
      </c>
    </row>
    <row r="52" spans="1:3" x14ac:dyDescent="0.3">
      <c r="A52" s="23">
        <v>44271</v>
      </c>
      <c r="B52">
        <v>24.399396896362301</v>
      </c>
      <c r="C52" s="5">
        <f t="shared" si="0"/>
        <v>-2.1635900721023813E-2</v>
      </c>
    </row>
    <row r="53" spans="1:3" x14ac:dyDescent="0.3">
      <c r="A53" s="23">
        <v>44272</v>
      </c>
      <c r="B53">
        <v>23.489557266235352</v>
      </c>
      <c r="C53" s="5">
        <f t="shared" si="0"/>
        <v>-3.8002463893263283E-2</v>
      </c>
    </row>
    <row r="54" spans="1:3" x14ac:dyDescent="0.3">
      <c r="A54" s="23">
        <v>44273</v>
      </c>
      <c r="B54">
        <v>22.745943069458011</v>
      </c>
      <c r="C54" s="5">
        <f t="shared" si="0"/>
        <v>-3.2169147860565718E-2</v>
      </c>
    </row>
    <row r="55" spans="1:3" x14ac:dyDescent="0.3">
      <c r="A55" s="23">
        <v>44274</v>
      </c>
      <c r="B55">
        <v>23.017141342163089</v>
      </c>
      <c r="C55" s="5">
        <f t="shared" si="0"/>
        <v>1.1852411217661913E-2</v>
      </c>
    </row>
    <row r="56" spans="1:3" x14ac:dyDescent="0.3">
      <c r="A56" s="23">
        <v>44277</v>
      </c>
      <c r="B56">
        <v>22.710943222045898</v>
      </c>
      <c r="C56" s="5">
        <f t="shared" si="0"/>
        <v>-1.3392325504972893E-2</v>
      </c>
    </row>
    <row r="57" spans="1:3" x14ac:dyDescent="0.3">
      <c r="A57" s="23">
        <v>44278</v>
      </c>
      <c r="B57">
        <v>22.37850379943848</v>
      </c>
      <c r="C57" s="5">
        <f t="shared" si="0"/>
        <v>-1.474604230072672E-2</v>
      </c>
    </row>
    <row r="58" spans="1:3" x14ac:dyDescent="0.3">
      <c r="A58" s="23">
        <v>44279</v>
      </c>
      <c r="B58">
        <v>22.439743041992191</v>
      </c>
      <c r="C58" s="5">
        <f t="shared" si="0"/>
        <v>2.7327834077104517E-3</v>
      </c>
    </row>
    <row r="59" spans="1:3" x14ac:dyDescent="0.3">
      <c r="A59" s="23">
        <v>44280</v>
      </c>
      <c r="B59">
        <v>22.850923538208011</v>
      </c>
      <c r="C59" s="5">
        <f t="shared" si="0"/>
        <v>1.8157904253177985E-2</v>
      </c>
    </row>
    <row r="60" spans="1:3" x14ac:dyDescent="0.3">
      <c r="A60" s="23">
        <v>44281</v>
      </c>
      <c r="B60">
        <v>23.025886535644531</v>
      </c>
      <c r="C60" s="5">
        <f t="shared" si="0"/>
        <v>7.6275506263884102E-3</v>
      </c>
    </row>
    <row r="61" spans="1:3" x14ac:dyDescent="0.3">
      <c r="A61" s="23">
        <v>44284</v>
      </c>
      <c r="B61">
        <v>22.807180404663089</v>
      </c>
      <c r="C61" s="5">
        <f t="shared" si="0"/>
        <v>-9.5436681674607397E-3</v>
      </c>
    </row>
    <row r="62" spans="1:3" x14ac:dyDescent="0.3">
      <c r="A62" s="23">
        <v>44285</v>
      </c>
      <c r="B62">
        <v>23.515798568725589</v>
      </c>
      <c r="C62" s="5">
        <f t="shared" si="0"/>
        <v>3.0597058382278847E-2</v>
      </c>
    </row>
    <row r="63" spans="1:3" x14ac:dyDescent="0.3">
      <c r="A63" s="23">
        <v>44286</v>
      </c>
      <c r="B63">
        <v>23.454563140869141</v>
      </c>
      <c r="C63" s="5">
        <f t="shared" si="0"/>
        <v>-2.607408600677829E-3</v>
      </c>
    </row>
    <row r="64" spans="1:3" x14ac:dyDescent="0.3">
      <c r="A64" s="23">
        <v>44287</v>
      </c>
      <c r="B64">
        <v>23.68202018737793</v>
      </c>
      <c r="C64" s="5">
        <f t="shared" si="0"/>
        <v>9.6510521528927421E-3</v>
      </c>
    </row>
    <row r="65" spans="1:3" x14ac:dyDescent="0.3">
      <c r="A65" s="23">
        <v>44291</v>
      </c>
      <c r="B65">
        <v>23.918230056762699</v>
      </c>
      <c r="C65" s="5">
        <f t="shared" si="0"/>
        <v>9.9248137183036555E-3</v>
      </c>
    </row>
    <row r="66" spans="1:3" x14ac:dyDescent="0.3">
      <c r="A66" s="23">
        <v>44292</v>
      </c>
      <c r="B66">
        <v>24.33815765380859</v>
      </c>
      <c r="C66" s="5">
        <f t="shared" si="0"/>
        <v>1.7404460512750766E-2</v>
      </c>
    </row>
    <row r="67" spans="1:3" x14ac:dyDescent="0.3">
      <c r="A67" s="23">
        <v>44293</v>
      </c>
      <c r="B67">
        <v>23.699520111083981</v>
      </c>
      <c r="C67" s="5">
        <f t="shared" si="0"/>
        <v>-2.6590593116360757E-2</v>
      </c>
    </row>
    <row r="68" spans="1:3" x14ac:dyDescent="0.3">
      <c r="A68" s="23">
        <v>44294</v>
      </c>
      <c r="B68">
        <v>24.21567535400391</v>
      </c>
      <c r="C68" s="5">
        <f t="shared" si="0"/>
        <v>2.1545365910777301E-2</v>
      </c>
    </row>
    <row r="69" spans="1:3" x14ac:dyDescent="0.3">
      <c r="A69" s="23">
        <v>44295</v>
      </c>
      <c r="B69">
        <v>24.250667572021481</v>
      </c>
      <c r="C69" s="5">
        <f t="shared" ref="C69:C132" si="1">LN(B69/B68)</f>
        <v>1.4439803783465278E-3</v>
      </c>
    </row>
    <row r="70" spans="1:3" x14ac:dyDescent="0.3">
      <c r="A70" s="23">
        <v>44298</v>
      </c>
      <c r="B70">
        <v>24.21567535400391</v>
      </c>
      <c r="C70" s="5">
        <f t="shared" si="1"/>
        <v>-1.4439803783466388E-3</v>
      </c>
    </row>
    <row r="71" spans="1:3" x14ac:dyDescent="0.3">
      <c r="A71" s="23">
        <v>44299</v>
      </c>
      <c r="B71">
        <v>24.705587387084961</v>
      </c>
      <c r="C71" s="5">
        <f t="shared" si="1"/>
        <v>2.0029262686355652E-2</v>
      </c>
    </row>
    <row r="72" spans="1:3" x14ac:dyDescent="0.3">
      <c r="A72" s="23">
        <v>44300</v>
      </c>
      <c r="B72">
        <v>24.819316864013668</v>
      </c>
      <c r="C72" s="5">
        <f t="shared" si="1"/>
        <v>4.5928277324922022E-3</v>
      </c>
    </row>
    <row r="73" spans="1:3" x14ac:dyDescent="0.3">
      <c r="A73" s="23">
        <v>44301</v>
      </c>
      <c r="B73">
        <v>24.959297180175781</v>
      </c>
      <c r="C73" s="5">
        <f t="shared" si="1"/>
        <v>5.6241294710273199E-3</v>
      </c>
    </row>
    <row r="74" spans="1:3" x14ac:dyDescent="0.3">
      <c r="A74" s="23">
        <v>44302</v>
      </c>
      <c r="B74">
        <v>25.04677581787109</v>
      </c>
      <c r="C74" s="5">
        <f t="shared" si="1"/>
        <v>3.498724122357071E-3</v>
      </c>
    </row>
    <row r="75" spans="1:3" x14ac:dyDescent="0.3">
      <c r="A75" s="23">
        <v>44305</v>
      </c>
      <c r="B75">
        <v>24.793071746826168</v>
      </c>
      <c r="C75" s="5">
        <f t="shared" si="1"/>
        <v>-1.0180860287702204E-2</v>
      </c>
    </row>
    <row r="76" spans="1:3" x14ac:dyDescent="0.3">
      <c r="A76" s="23">
        <v>44306</v>
      </c>
      <c r="B76">
        <v>24.714338302612301</v>
      </c>
      <c r="C76" s="5">
        <f t="shared" si="1"/>
        <v>-3.1806758023539524E-3</v>
      </c>
    </row>
    <row r="77" spans="1:3" x14ac:dyDescent="0.3">
      <c r="A77" s="23">
        <v>44307</v>
      </c>
      <c r="B77">
        <v>24.83681488037109</v>
      </c>
      <c r="C77" s="5">
        <f t="shared" si="1"/>
        <v>4.943450124233628E-3</v>
      </c>
    </row>
    <row r="78" spans="1:3" x14ac:dyDescent="0.3">
      <c r="A78" s="23">
        <v>44308</v>
      </c>
      <c r="B78">
        <v>24.77557373046875</v>
      </c>
      <c r="C78" s="5">
        <f t="shared" si="1"/>
        <v>-2.4687858303950195E-3</v>
      </c>
    </row>
    <row r="79" spans="1:3" x14ac:dyDescent="0.3">
      <c r="A79" s="23">
        <v>44309</v>
      </c>
      <c r="B79">
        <v>24.758077621459961</v>
      </c>
      <c r="C79" s="5">
        <f t="shared" si="1"/>
        <v>-7.0643327349713219E-4</v>
      </c>
    </row>
    <row r="80" spans="1:3" x14ac:dyDescent="0.3">
      <c r="A80" s="23">
        <v>44312</v>
      </c>
      <c r="B80">
        <v>24.67934608459473</v>
      </c>
      <c r="C80" s="5">
        <f t="shared" si="1"/>
        <v>-3.18510138770367E-3</v>
      </c>
    </row>
    <row r="81" spans="1:3" x14ac:dyDescent="0.3">
      <c r="A81" s="23">
        <v>44313</v>
      </c>
      <c r="B81">
        <v>24.32065582275391</v>
      </c>
      <c r="C81" s="5">
        <f t="shared" si="1"/>
        <v>-1.4640679793693576E-2</v>
      </c>
    </row>
    <row r="82" spans="1:3" x14ac:dyDescent="0.3">
      <c r="A82" s="23">
        <v>44314</v>
      </c>
      <c r="B82">
        <v>24.469379425048832</v>
      </c>
      <c r="C82" s="5">
        <f t="shared" si="1"/>
        <v>6.0964933587899471E-3</v>
      </c>
    </row>
    <row r="83" spans="1:3" x14ac:dyDescent="0.3">
      <c r="A83" s="23">
        <v>44315</v>
      </c>
      <c r="B83">
        <v>24.540630340576168</v>
      </c>
      <c r="C83" s="5">
        <f t="shared" si="1"/>
        <v>2.9076087136261372E-3</v>
      </c>
    </row>
    <row r="84" spans="1:3" x14ac:dyDescent="0.3">
      <c r="A84" s="23">
        <v>44316</v>
      </c>
      <c r="B84">
        <v>24.470260620117191</v>
      </c>
      <c r="C84" s="5">
        <f t="shared" si="1"/>
        <v>-2.8715972077123625E-3</v>
      </c>
    </row>
    <row r="85" spans="1:3" x14ac:dyDescent="0.3">
      <c r="A85" s="23">
        <v>44319</v>
      </c>
      <c r="B85">
        <v>24.056852340698239</v>
      </c>
      <c r="C85" s="5">
        <f t="shared" si="1"/>
        <v>-1.7038651414460097E-2</v>
      </c>
    </row>
    <row r="86" spans="1:3" x14ac:dyDescent="0.3">
      <c r="A86" s="23">
        <v>44320</v>
      </c>
      <c r="B86">
        <v>23.493913650512699</v>
      </c>
      <c r="C86" s="5">
        <f t="shared" si="1"/>
        <v>-2.3678482570478773E-2</v>
      </c>
    </row>
    <row r="87" spans="1:3" x14ac:dyDescent="0.3">
      <c r="A87" s="23">
        <v>44321</v>
      </c>
      <c r="B87">
        <v>23.282810211181641</v>
      </c>
      <c r="C87" s="5">
        <f t="shared" si="1"/>
        <v>-9.0260648936013859E-3</v>
      </c>
    </row>
    <row r="88" spans="1:3" x14ac:dyDescent="0.3">
      <c r="A88" s="23">
        <v>44322</v>
      </c>
      <c r="B88">
        <v>22.385627746582031</v>
      </c>
      <c r="C88" s="5">
        <f t="shared" si="1"/>
        <v>-3.9296194637049503E-2</v>
      </c>
    </row>
    <row r="89" spans="1:3" x14ac:dyDescent="0.3">
      <c r="A89" s="23">
        <v>44323</v>
      </c>
      <c r="B89">
        <v>22.684688568115231</v>
      </c>
      <c r="C89" s="5">
        <f t="shared" si="1"/>
        <v>1.3271050004054622E-2</v>
      </c>
    </row>
    <row r="90" spans="1:3" x14ac:dyDescent="0.3">
      <c r="A90" s="23">
        <v>44326</v>
      </c>
      <c r="B90">
        <v>22.631917953491211</v>
      </c>
      <c r="C90" s="5">
        <f t="shared" si="1"/>
        <v>-2.3289757343916248E-3</v>
      </c>
    </row>
    <row r="91" spans="1:3" x14ac:dyDescent="0.3">
      <c r="A91" s="23">
        <v>44327</v>
      </c>
      <c r="B91">
        <v>22.28886604309082</v>
      </c>
      <c r="C91" s="5">
        <f t="shared" si="1"/>
        <v>-1.527393554415254E-2</v>
      </c>
    </row>
    <row r="92" spans="1:3" x14ac:dyDescent="0.3">
      <c r="A92" s="23">
        <v>44328</v>
      </c>
      <c r="B92">
        <v>21.65556526184082</v>
      </c>
      <c r="C92" s="5">
        <f t="shared" si="1"/>
        <v>-2.8824795815690706E-2</v>
      </c>
    </row>
    <row r="93" spans="1:3" x14ac:dyDescent="0.3">
      <c r="A93" s="23">
        <v>44329</v>
      </c>
      <c r="B93">
        <v>21.497236251831051</v>
      </c>
      <c r="C93" s="5">
        <f t="shared" si="1"/>
        <v>-7.3380969450901517E-3</v>
      </c>
    </row>
    <row r="94" spans="1:3" x14ac:dyDescent="0.3">
      <c r="A94" s="23">
        <v>44330</v>
      </c>
      <c r="B94">
        <v>22.315256118774411</v>
      </c>
      <c r="C94" s="5">
        <f t="shared" si="1"/>
        <v>3.7346194997606191E-2</v>
      </c>
    </row>
    <row r="95" spans="1:3" x14ac:dyDescent="0.3">
      <c r="A95" s="23">
        <v>44333</v>
      </c>
      <c r="B95">
        <v>22.139339447021481</v>
      </c>
      <c r="C95" s="5">
        <f t="shared" si="1"/>
        <v>-7.914483881099511E-3</v>
      </c>
    </row>
    <row r="96" spans="1:3" x14ac:dyDescent="0.3">
      <c r="A96" s="23">
        <v>44334</v>
      </c>
      <c r="B96">
        <v>21.893056869506839</v>
      </c>
      <c r="C96" s="5">
        <f t="shared" si="1"/>
        <v>-1.1186542927614621E-2</v>
      </c>
    </row>
    <row r="97" spans="1:3" x14ac:dyDescent="0.3">
      <c r="A97" s="23">
        <v>44335</v>
      </c>
      <c r="B97">
        <v>21.937032699584961</v>
      </c>
      <c r="C97" s="5">
        <f t="shared" si="1"/>
        <v>2.0066509225387095E-3</v>
      </c>
    </row>
    <row r="98" spans="1:3" x14ac:dyDescent="0.3">
      <c r="A98" s="23">
        <v>44336</v>
      </c>
      <c r="B98">
        <v>22.29766845703125</v>
      </c>
      <c r="C98" s="5">
        <f t="shared" si="1"/>
        <v>1.6305919947833807E-2</v>
      </c>
    </row>
    <row r="99" spans="1:3" x14ac:dyDescent="0.3">
      <c r="A99" s="23">
        <v>44337</v>
      </c>
      <c r="B99">
        <v>22.306467056274411</v>
      </c>
      <c r="C99" s="5">
        <f t="shared" si="1"/>
        <v>3.9451944336687031E-4</v>
      </c>
    </row>
    <row r="100" spans="1:3" x14ac:dyDescent="0.3">
      <c r="A100" s="23">
        <v>44340</v>
      </c>
      <c r="B100">
        <v>22.605527877807621</v>
      </c>
      <c r="C100" s="5">
        <f t="shared" si="1"/>
        <v>1.33178337856103E-2</v>
      </c>
    </row>
    <row r="101" spans="1:3" x14ac:dyDescent="0.3">
      <c r="A101" s="23">
        <v>44341</v>
      </c>
      <c r="B101">
        <v>22.28886604309082</v>
      </c>
      <c r="C101" s="5">
        <f t="shared" si="1"/>
        <v>-1.4107199527460496E-2</v>
      </c>
    </row>
    <row r="102" spans="1:3" x14ac:dyDescent="0.3">
      <c r="A102" s="23">
        <v>44342</v>
      </c>
      <c r="B102">
        <v>22.39442253112793</v>
      </c>
      <c r="C102" s="5">
        <f t="shared" si="1"/>
        <v>4.7246605055953636E-3</v>
      </c>
    </row>
    <row r="103" spans="1:3" x14ac:dyDescent="0.3">
      <c r="A103" s="23">
        <v>44343</v>
      </c>
      <c r="B103">
        <v>22.28886604309082</v>
      </c>
      <c r="C103" s="5">
        <f t="shared" si="1"/>
        <v>-4.7246605055952283E-3</v>
      </c>
    </row>
    <row r="104" spans="1:3" x14ac:dyDescent="0.3">
      <c r="A104" s="23">
        <v>44344</v>
      </c>
      <c r="B104">
        <v>22.35044097900391</v>
      </c>
      <c r="C104" s="5">
        <f t="shared" si="1"/>
        <v>2.7587782639985391E-3</v>
      </c>
    </row>
    <row r="105" spans="1:3" x14ac:dyDescent="0.3">
      <c r="A105" s="23">
        <v>44348</v>
      </c>
      <c r="B105">
        <v>22.543951034545898</v>
      </c>
      <c r="C105" s="5">
        <f t="shared" si="1"/>
        <v>8.6207316898841407E-3</v>
      </c>
    </row>
    <row r="106" spans="1:3" x14ac:dyDescent="0.3">
      <c r="A106" s="23">
        <v>44349</v>
      </c>
      <c r="B106">
        <v>22.15693283081055</v>
      </c>
      <c r="C106" s="5">
        <f t="shared" si="1"/>
        <v>-1.7316341021484018E-2</v>
      </c>
    </row>
    <row r="107" spans="1:3" x14ac:dyDescent="0.3">
      <c r="A107" s="23">
        <v>44350</v>
      </c>
      <c r="B107">
        <v>22.0513801574707</v>
      </c>
      <c r="C107" s="5">
        <f t="shared" si="1"/>
        <v>-4.7752500279453873E-3</v>
      </c>
    </row>
    <row r="108" spans="1:3" x14ac:dyDescent="0.3">
      <c r="A108" s="23">
        <v>44351</v>
      </c>
      <c r="B108">
        <v>21.95462799072266</v>
      </c>
      <c r="C108" s="5">
        <f t="shared" si="1"/>
        <v>-4.3972324106000254E-3</v>
      </c>
    </row>
    <row r="109" spans="1:3" x14ac:dyDescent="0.3">
      <c r="A109" s="23">
        <v>44354</v>
      </c>
      <c r="B109">
        <v>22.27127838134766</v>
      </c>
      <c r="C109" s="5">
        <f t="shared" si="1"/>
        <v>1.4319923665354195E-2</v>
      </c>
    </row>
    <row r="110" spans="1:3" x14ac:dyDescent="0.3">
      <c r="A110" s="23">
        <v>44355</v>
      </c>
      <c r="B110">
        <v>22.27127838134766</v>
      </c>
      <c r="C110" s="5">
        <f t="shared" si="1"/>
        <v>0</v>
      </c>
    </row>
    <row r="111" spans="1:3" x14ac:dyDescent="0.3">
      <c r="A111" s="23">
        <v>44356</v>
      </c>
      <c r="B111">
        <v>22.165729522705082</v>
      </c>
      <c r="C111" s="5">
        <f t="shared" si="1"/>
        <v>-4.750502435547874E-3</v>
      </c>
    </row>
    <row r="112" spans="1:3" x14ac:dyDescent="0.3">
      <c r="A112" s="23">
        <v>44357</v>
      </c>
      <c r="B112">
        <v>22.324052810668949</v>
      </c>
      <c r="C112" s="5">
        <f t="shared" si="1"/>
        <v>7.1173176400408603E-3</v>
      </c>
    </row>
    <row r="113" spans="1:3" x14ac:dyDescent="0.3">
      <c r="A113" s="23">
        <v>44358</v>
      </c>
      <c r="B113">
        <v>22.763853073120121</v>
      </c>
      <c r="C113" s="5">
        <f t="shared" si="1"/>
        <v>1.950918779873138E-2</v>
      </c>
    </row>
    <row r="114" spans="1:3" x14ac:dyDescent="0.3">
      <c r="A114" s="23">
        <v>44361</v>
      </c>
      <c r="B114">
        <v>22.640705108642582</v>
      </c>
      <c r="C114" s="5">
        <f t="shared" si="1"/>
        <v>-5.4244891428884001E-3</v>
      </c>
    </row>
    <row r="115" spans="1:3" x14ac:dyDescent="0.3">
      <c r="A115" s="23">
        <v>44362</v>
      </c>
      <c r="B115">
        <v>22.922178268432621</v>
      </c>
      <c r="C115" s="5">
        <f t="shared" si="1"/>
        <v>1.2355527995776537E-2</v>
      </c>
    </row>
    <row r="116" spans="1:3" x14ac:dyDescent="0.3">
      <c r="A116" s="23">
        <v>44363</v>
      </c>
      <c r="B116">
        <v>22.631917953491211</v>
      </c>
      <c r="C116" s="5">
        <f t="shared" si="1"/>
        <v>-1.2743716471167293E-2</v>
      </c>
    </row>
    <row r="117" spans="1:3" x14ac:dyDescent="0.3">
      <c r="A117" s="23">
        <v>44364</v>
      </c>
      <c r="B117">
        <v>22.930973052978519</v>
      </c>
      <c r="C117" s="5">
        <f t="shared" si="1"/>
        <v>1.3127323023838065E-2</v>
      </c>
    </row>
    <row r="118" spans="1:3" x14ac:dyDescent="0.3">
      <c r="A118" s="23">
        <v>44365</v>
      </c>
      <c r="B118">
        <v>22.112949371337891</v>
      </c>
      <c r="C118" s="5">
        <f t="shared" si="1"/>
        <v>-3.632515044338358E-2</v>
      </c>
    </row>
    <row r="119" spans="1:3" x14ac:dyDescent="0.3">
      <c r="A119" s="23">
        <v>44368</v>
      </c>
      <c r="B119">
        <v>23.001340866088871</v>
      </c>
      <c r="C119" s="5">
        <f t="shared" si="1"/>
        <v>3.9389131425717538E-2</v>
      </c>
    </row>
    <row r="120" spans="1:3" x14ac:dyDescent="0.3">
      <c r="A120" s="23">
        <v>44369</v>
      </c>
      <c r="B120">
        <v>22.640705108642582</v>
      </c>
      <c r="C120" s="5">
        <f t="shared" si="1"/>
        <v>-1.5803115530781221E-2</v>
      </c>
    </row>
    <row r="121" spans="1:3" x14ac:dyDescent="0.3">
      <c r="A121" s="23">
        <v>44370</v>
      </c>
      <c r="B121">
        <v>22.746259689331051</v>
      </c>
      <c r="C121" s="5">
        <f t="shared" si="1"/>
        <v>4.6513253954234505E-3</v>
      </c>
    </row>
    <row r="122" spans="1:3" x14ac:dyDescent="0.3">
      <c r="A122" s="23">
        <v>44371</v>
      </c>
      <c r="B122">
        <v>22.843017578125</v>
      </c>
      <c r="C122" s="5">
        <f t="shared" si="1"/>
        <v>4.2447715724433736E-3</v>
      </c>
    </row>
    <row r="123" spans="1:3" x14ac:dyDescent="0.3">
      <c r="A123" s="23">
        <v>44372</v>
      </c>
      <c r="B123">
        <v>23.062910079956051</v>
      </c>
      <c r="C123" s="5">
        <f t="shared" si="1"/>
        <v>9.5802086948230235E-3</v>
      </c>
    </row>
    <row r="124" spans="1:3" x14ac:dyDescent="0.3">
      <c r="A124" s="23">
        <v>44375</v>
      </c>
      <c r="B124">
        <v>23.33558464050293</v>
      </c>
      <c r="C124" s="5">
        <f t="shared" si="1"/>
        <v>1.1753730432524777E-2</v>
      </c>
    </row>
    <row r="125" spans="1:3" x14ac:dyDescent="0.3">
      <c r="A125" s="23">
        <v>44376</v>
      </c>
      <c r="B125">
        <v>23.194852828979489</v>
      </c>
      <c r="C125" s="5">
        <f t="shared" si="1"/>
        <v>-6.0490400822308466E-3</v>
      </c>
    </row>
    <row r="126" spans="1:3" x14ac:dyDescent="0.3">
      <c r="A126" s="23">
        <v>44377</v>
      </c>
      <c r="B126">
        <v>22.930973052978519</v>
      </c>
      <c r="C126" s="5">
        <f t="shared" si="1"/>
        <v>-1.1441861464536445E-2</v>
      </c>
    </row>
    <row r="127" spans="1:3" x14ac:dyDescent="0.3">
      <c r="A127" s="23">
        <v>44378</v>
      </c>
      <c r="B127">
        <v>23.15966796875</v>
      </c>
      <c r="C127" s="5">
        <f t="shared" si="1"/>
        <v>9.9237844191431644E-3</v>
      </c>
    </row>
    <row r="128" spans="1:3" x14ac:dyDescent="0.3">
      <c r="A128" s="23">
        <v>44379</v>
      </c>
      <c r="B128">
        <v>23.010137557983398</v>
      </c>
      <c r="C128" s="5">
        <f t="shared" si="1"/>
        <v>-6.4774339801867038E-3</v>
      </c>
    </row>
    <row r="129" spans="1:3" x14ac:dyDescent="0.3">
      <c r="A129" s="23">
        <v>44383</v>
      </c>
      <c r="B129">
        <v>22.869403839111332</v>
      </c>
      <c r="C129" s="5">
        <f t="shared" si="1"/>
        <v>-6.1349418931327497E-3</v>
      </c>
    </row>
    <row r="130" spans="1:3" x14ac:dyDescent="0.3">
      <c r="A130" s="23">
        <v>44384</v>
      </c>
      <c r="B130">
        <v>22.860605239868161</v>
      </c>
      <c r="C130" s="5">
        <f t="shared" si="1"/>
        <v>-3.8480636802619726E-4</v>
      </c>
    </row>
    <row r="131" spans="1:3" x14ac:dyDescent="0.3">
      <c r="A131" s="23">
        <v>44385</v>
      </c>
      <c r="B131">
        <v>22.420810699462891</v>
      </c>
      <c r="C131" s="5">
        <f t="shared" si="1"/>
        <v>-1.9425557305752697E-2</v>
      </c>
    </row>
    <row r="132" spans="1:3" x14ac:dyDescent="0.3">
      <c r="A132" s="23">
        <v>44386</v>
      </c>
      <c r="B132">
        <v>22.631917953491211</v>
      </c>
      <c r="C132" s="5">
        <f t="shared" si="1"/>
        <v>9.3716321041169438E-3</v>
      </c>
    </row>
    <row r="133" spans="1:3" x14ac:dyDescent="0.3">
      <c r="A133" s="23">
        <v>44389</v>
      </c>
      <c r="B133">
        <v>22.825420379638668</v>
      </c>
      <c r="C133" s="5">
        <f t="shared" ref="C133:C196" si="2">LN(B133/B132)</f>
        <v>8.5136350709577781E-3</v>
      </c>
    </row>
    <row r="134" spans="1:3" x14ac:dyDescent="0.3">
      <c r="A134" s="23">
        <v>44390</v>
      </c>
      <c r="B134">
        <v>21.919443130493161</v>
      </c>
      <c r="C134" s="5">
        <f t="shared" si="2"/>
        <v>-4.0500786693920175E-2</v>
      </c>
    </row>
    <row r="135" spans="1:3" x14ac:dyDescent="0.3">
      <c r="A135" s="23">
        <v>44391</v>
      </c>
      <c r="B135">
        <v>21.945831298828121</v>
      </c>
      <c r="C135" s="5">
        <f t="shared" si="2"/>
        <v>1.2031463093061289E-3</v>
      </c>
    </row>
    <row r="136" spans="1:3" x14ac:dyDescent="0.3">
      <c r="A136" s="23">
        <v>44392</v>
      </c>
      <c r="B136">
        <v>21.620382308959961</v>
      </c>
      <c r="C136" s="5">
        <f t="shared" si="2"/>
        <v>-1.4940708265281634E-2</v>
      </c>
    </row>
    <row r="137" spans="1:3" x14ac:dyDescent="0.3">
      <c r="A137" s="23">
        <v>44393</v>
      </c>
      <c r="B137">
        <v>21.426870346069339</v>
      </c>
      <c r="C137" s="5">
        <f t="shared" si="2"/>
        <v>-8.9907371305693127E-3</v>
      </c>
    </row>
    <row r="138" spans="1:3" x14ac:dyDescent="0.3">
      <c r="A138" s="23">
        <v>44396</v>
      </c>
      <c r="B138">
        <v>20.740789413452148</v>
      </c>
      <c r="C138" s="5">
        <f t="shared" si="2"/>
        <v>-3.2543493597653794E-2</v>
      </c>
    </row>
    <row r="139" spans="1:3" x14ac:dyDescent="0.3">
      <c r="A139" s="23">
        <v>44397</v>
      </c>
      <c r="B139">
        <v>21.198177337646481</v>
      </c>
      <c r="C139" s="5">
        <f t="shared" si="2"/>
        <v>2.1812938900492008E-2</v>
      </c>
    </row>
    <row r="140" spans="1:3" x14ac:dyDescent="0.3">
      <c r="A140" s="23">
        <v>44398</v>
      </c>
      <c r="B140">
        <v>21.426870346069339</v>
      </c>
      <c r="C140" s="5">
        <f t="shared" si="2"/>
        <v>1.0730554697161594E-2</v>
      </c>
    </row>
    <row r="141" spans="1:3" x14ac:dyDescent="0.3">
      <c r="A141" s="23">
        <v>44399</v>
      </c>
      <c r="B141">
        <v>21.1278076171875</v>
      </c>
      <c r="C141" s="5">
        <f t="shared" si="2"/>
        <v>-1.4055688672002723E-2</v>
      </c>
    </row>
    <row r="142" spans="1:3" x14ac:dyDescent="0.3">
      <c r="A142" s="23">
        <v>44400</v>
      </c>
      <c r="B142">
        <v>21.022258758544918</v>
      </c>
      <c r="C142" s="5">
        <f t="shared" si="2"/>
        <v>-5.0082521019775665E-3</v>
      </c>
    </row>
    <row r="143" spans="1:3" x14ac:dyDescent="0.3">
      <c r="A143" s="23">
        <v>44403</v>
      </c>
      <c r="B143">
        <v>21.110221862792969</v>
      </c>
      <c r="C143" s="5">
        <f t="shared" si="2"/>
        <v>4.1755543825440543E-3</v>
      </c>
    </row>
    <row r="144" spans="1:3" x14ac:dyDescent="0.3">
      <c r="A144" s="23">
        <v>44404</v>
      </c>
      <c r="B144">
        <v>21.382890701293949</v>
      </c>
      <c r="C144" s="5">
        <f t="shared" si="2"/>
        <v>1.2833730669400916E-2</v>
      </c>
    </row>
    <row r="145" spans="1:3" x14ac:dyDescent="0.3">
      <c r="A145" s="23">
        <v>44405</v>
      </c>
      <c r="B145">
        <v>21.303726196289059</v>
      </c>
      <c r="C145" s="5">
        <f t="shared" si="2"/>
        <v>-3.7091061094583063E-3</v>
      </c>
    </row>
    <row r="146" spans="1:3" x14ac:dyDescent="0.3">
      <c r="A146" s="23">
        <v>44406</v>
      </c>
      <c r="B146">
        <v>21.347707748413089</v>
      </c>
      <c r="C146" s="5">
        <f t="shared" si="2"/>
        <v>2.0623722883614903E-3</v>
      </c>
    </row>
    <row r="147" spans="1:3" x14ac:dyDescent="0.3">
      <c r="A147" s="23">
        <v>44407</v>
      </c>
      <c r="B147">
        <v>20.97685432434082</v>
      </c>
      <c r="C147" s="5">
        <f t="shared" si="2"/>
        <v>-1.7524713646187438E-2</v>
      </c>
    </row>
    <row r="148" spans="1:3" x14ac:dyDescent="0.3">
      <c r="A148" s="23">
        <v>44410</v>
      </c>
      <c r="B148">
        <v>20.861785888671879</v>
      </c>
      <c r="C148" s="5">
        <f t="shared" si="2"/>
        <v>-5.5005958709054663E-3</v>
      </c>
    </row>
    <row r="149" spans="1:3" x14ac:dyDescent="0.3">
      <c r="A149" s="23">
        <v>44411</v>
      </c>
      <c r="B149">
        <v>21.171567916870121</v>
      </c>
      <c r="C149" s="5">
        <f t="shared" si="2"/>
        <v>1.4740086573952463E-2</v>
      </c>
    </row>
    <row r="150" spans="1:3" x14ac:dyDescent="0.3">
      <c r="A150" s="23">
        <v>44412</v>
      </c>
      <c r="B150">
        <v>20.923746109008789</v>
      </c>
      <c r="C150" s="5">
        <f t="shared" si="2"/>
        <v>-1.1774454079341801E-2</v>
      </c>
    </row>
    <row r="151" spans="1:3" x14ac:dyDescent="0.3">
      <c r="A151" s="23">
        <v>44413</v>
      </c>
      <c r="B151">
        <v>21.994716644287109</v>
      </c>
      <c r="C151" s="5">
        <f t="shared" si="2"/>
        <v>4.9917580510508854E-2</v>
      </c>
    </row>
    <row r="152" spans="1:3" x14ac:dyDescent="0.3">
      <c r="A152" s="23">
        <v>44414</v>
      </c>
      <c r="B152">
        <v>21.773445129394531</v>
      </c>
      <c r="C152" s="5">
        <f t="shared" si="2"/>
        <v>-1.0111158023230316E-2</v>
      </c>
    </row>
    <row r="153" spans="1:3" x14ac:dyDescent="0.3">
      <c r="A153" s="23">
        <v>44417</v>
      </c>
      <c r="B153">
        <v>21.39284706115723</v>
      </c>
      <c r="C153" s="5">
        <f t="shared" si="2"/>
        <v>-1.7634497286080596E-2</v>
      </c>
    </row>
    <row r="154" spans="1:3" x14ac:dyDescent="0.3">
      <c r="A154" s="23">
        <v>44418</v>
      </c>
      <c r="B154">
        <v>21.54331207275391</v>
      </c>
      <c r="C154" s="5">
        <f t="shared" si="2"/>
        <v>7.0088070557349424E-3</v>
      </c>
    </row>
    <row r="155" spans="1:3" x14ac:dyDescent="0.3">
      <c r="A155" s="23">
        <v>44419</v>
      </c>
      <c r="B155">
        <v>22.030118942260739</v>
      </c>
      <c r="C155" s="5">
        <f t="shared" si="2"/>
        <v>2.234513617256062E-2</v>
      </c>
    </row>
    <row r="156" spans="1:3" x14ac:dyDescent="0.3">
      <c r="A156" s="23">
        <v>44420</v>
      </c>
      <c r="B156">
        <v>22.2248420715332</v>
      </c>
      <c r="C156" s="5">
        <f t="shared" si="2"/>
        <v>8.800115578292635E-3</v>
      </c>
    </row>
    <row r="157" spans="1:3" x14ac:dyDescent="0.3">
      <c r="A157" s="23">
        <v>44421</v>
      </c>
      <c r="B157">
        <v>21.941610336303711</v>
      </c>
      <c r="C157" s="5">
        <f t="shared" si="2"/>
        <v>-1.2825826049204446E-2</v>
      </c>
    </row>
    <row r="158" spans="1:3" x14ac:dyDescent="0.3">
      <c r="A158" s="23">
        <v>44424</v>
      </c>
      <c r="B158">
        <v>21.561016082763668</v>
      </c>
      <c r="C158" s="5">
        <f t="shared" si="2"/>
        <v>-1.7497976359419787E-2</v>
      </c>
    </row>
    <row r="159" spans="1:3" x14ac:dyDescent="0.3">
      <c r="A159" s="23">
        <v>44425</v>
      </c>
      <c r="B159">
        <v>21.322040557861332</v>
      </c>
      <c r="C159" s="5">
        <f t="shared" si="2"/>
        <v>-1.1145567386580802E-2</v>
      </c>
    </row>
    <row r="160" spans="1:3" x14ac:dyDescent="0.3">
      <c r="A160" s="23">
        <v>44426</v>
      </c>
      <c r="B160">
        <v>21.029960632324219</v>
      </c>
      <c r="C160" s="5">
        <f t="shared" si="2"/>
        <v>-1.3793187950865381E-2</v>
      </c>
    </row>
    <row r="161" spans="1:3" x14ac:dyDescent="0.3">
      <c r="A161" s="23">
        <v>44427</v>
      </c>
      <c r="B161">
        <v>20.923746109008789</v>
      </c>
      <c r="C161" s="5">
        <f t="shared" si="2"/>
        <v>-5.0634262617155765E-3</v>
      </c>
    </row>
    <row r="162" spans="1:3" x14ac:dyDescent="0.3">
      <c r="A162" s="23">
        <v>44428</v>
      </c>
      <c r="B162">
        <v>21.52560997009277</v>
      </c>
      <c r="C162" s="5">
        <f t="shared" si="2"/>
        <v>2.8358696189238034E-2</v>
      </c>
    </row>
    <row r="163" spans="1:3" x14ac:dyDescent="0.3">
      <c r="A163" s="23">
        <v>44431</v>
      </c>
      <c r="B163">
        <v>21.463655471801761</v>
      </c>
      <c r="C163" s="5">
        <f t="shared" si="2"/>
        <v>-2.8823261131034144E-3</v>
      </c>
    </row>
    <row r="164" spans="1:3" x14ac:dyDescent="0.3">
      <c r="A164" s="23">
        <v>44432</v>
      </c>
      <c r="B164">
        <v>21.419401168823239</v>
      </c>
      <c r="C164" s="5">
        <f t="shared" si="2"/>
        <v>-2.063953559062423E-3</v>
      </c>
    </row>
    <row r="165" spans="1:3" x14ac:dyDescent="0.3">
      <c r="A165" s="23">
        <v>44433</v>
      </c>
      <c r="B165">
        <v>21.472505569458011</v>
      </c>
      <c r="C165" s="5">
        <f t="shared" si="2"/>
        <v>2.4761980432900978E-3</v>
      </c>
    </row>
    <row r="166" spans="1:3" x14ac:dyDescent="0.3">
      <c r="A166" s="23">
        <v>44434</v>
      </c>
      <c r="B166">
        <v>21.1273193359375</v>
      </c>
      <c r="C166" s="5">
        <f t="shared" si="2"/>
        <v>-1.6206347767591056E-2</v>
      </c>
    </row>
    <row r="167" spans="1:3" x14ac:dyDescent="0.3">
      <c r="A167" s="23">
        <v>44435</v>
      </c>
      <c r="B167">
        <v>21.410549163818359</v>
      </c>
      <c r="C167" s="5">
        <f t="shared" si="2"/>
        <v>1.3316793880450154E-2</v>
      </c>
    </row>
    <row r="168" spans="1:3" x14ac:dyDescent="0.3">
      <c r="A168" s="23">
        <v>44438</v>
      </c>
      <c r="B168">
        <v>21.330886840820309</v>
      </c>
      <c r="C168" s="5">
        <f t="shared" si="2"/>
        <v>-3.7276433685510322E-3</v>
      </c>
    </row>
    <row r="169" spans="1:3" x14ac:dyDescent="0.3">
      <c r="A169" s="23">
        <v>44439</v>
      </c>
      <c r="B169">
        <v>21.1273193359375</v>
      </c>
      <c r="C169" s="5">
        <f t="shared" si="2"/>
        <v>-9.5891505118991006E-3</v>
      </c>
    </row>
    <row r="170" spans="1:3" x14ac:dyDescent="0.3">
      <c r="A170" s="23">
        <v>44440</v>
      </c>
      <c r="B170">
        <v>21.34859466552734</v>
      </c>
      <c r="C170" s="5">
        <f t="shared" si="2"/>
        <v>1.0418955612530189E-2</v>
      </c>
    </row>
    <row r="171" spans="1:3" x14ac:dyDescent="0.3">
      <c r="A171" s="23">
        <v>44441</v>
      </c>
      <c r="B171">
        <v>21.711484909057621</v>
      </c>
      <c r="C171" s="5">
        <f t="shared" si="2"/>
        <v>1.6855465140992249E-2</v>
      </c>
    </row>
    <row r="172" spans="1:3" x14ac:dyDescent="0.3">
      <c r="A172" s="23">
        <v>44442</v>
      </c>
      <c r="B172">
        <v>21.808845520019531</v>
      </c>
      <c r="C172" s="5">
        <f t="shared" si="2"/>
        <v>4.4742662762102771E-3</v>
      </c>
    </row>
    <row r="173" spans="1:3" x14ac:dyDescent="0.3">
      <c r="A173" s="23">
        <v>44446</v>
      </c>
      <c r="B173">
        <v>21.640676498413089</v>
      </c>
      <c r="C173" s="5">
        <f t="shared" si="2"/>
        <v>-7.7409303276709026E-3</v>
      </c>
    </row>
    <row r="174" spans="1:3" x14ac:dyDescent="0.3">
      <c r="A174" s="23">
        <v>44447</v>
      </c>
      <c r="B174">
        <v>21.37514686584473</v>
      </c>
      <c r="C174" s="5">
        <f t="shared" si="2"/>
        <v>-1.2345829253067021E-2</v>
      </c>
    </row>
    <row r="175" spans="1:3" x14ac:dyDescent="0.3">
      <c r="A175" s="23">
        <v>44448</v>
      </c>
      <c r="B175">
        <v>21.295486450195309</v>
      </c>
      <c r="C175" s="5">
        <f t="shared" si="2"/>
        <v>-3.733739202022684E-3</v>
      </c>
    </row>
    <row r="176" spans="1:3" x14ac:dyDescent="0.3">
      <c r="A176" s="23">
        <v>44449</v>
      </c>
      <c r="B176">
        <v>21.0388069152832</v>
      </c>
      <c r="C176" s="5">
        <f t="shared" si="2"/>
        <v>-1.2126465799596798E-2</v>
      </c>
    </row>
    <row r="177" spans="1:3" x14ac:dyDescent="0.3">
      <c r="A177" s="23">
        <v>44452</v>
      </c>
      <c r="B177">
        <v>21.1273193359375</v>
      </c>
      <c r="C177" s="5">
        <f t="shared" si="2"/>
        <v>4.1982775526248376E-3</v>
      </c>
    </row>
    <row r="178" spans="1:3" x14ac:dyDescent="0.3">
      <c r="A178" s="23">
        <v>44453</v>
      </c>
      <c r="B178">
        <v>21.083059310913089</v>
      </c>
      <c r="C178" s="5">
        <f t="shared" si="2"/>
        <v>-2.0971165227220375E-3</v>
      </c>
    </row>
    <row r="179" spans="1:3" x14ac:dyDescent="0.3">
      <c r="A179" s="23">
        <v>44454</v>
      </c>
      <c r="B179">
        <v>21.339742660522461</v>
      </c>
      <c r="C179" s="5">
        <f t="shared" si="2"/>
        <v>1.2101345037115629E-2</v>
      </c>
    </row>
    <row r="180" spans="1:3" x14ac:dyDescent="0.3">
      <c r="A180" s="23">
        <v>44455</v>
      </c>
      <c r="B180">
        <v>21.49020957946777</v>
      </c>
      <c r="C180" s="5">
        <f t="shared" si="2"/>
        <v>7.0262762437641266E-3</v>
      </c>
    </row>
    <row r="181" spans="1:3" x14ac:dyDescent="0.3">
      <c r="A181" s="23">
        <v>44456</v>
      </c>
      <c r="B181">
        <v>21.773445129394531</v>
      </c>
      <c r="C181" s="5">
        <f t="shared" si="2"/>
        <v>1.3093650936349576E-2</v>
      </c>
    </row>
    <row r="182" spans="1:3" x14ac:dyDescent="0.3">
      <c r="A182" s="23">
        <v>44459</v>
      </c>
      <c r="B182">
        <v>21.171567916870121</v>
      </c>
      <c r="C182" s="5">
        <f t="shared" si="2"/>
        <v>-2.8031968407936668E-2</v>
      </c>
    </row>
    <row r="183" spans="1:3" x14ac:dyDescent="0.3">
      <c r="A183" s="23">
        <v>44460</v>
      </c>
      <c r="B183">
        <v>21.171567916870121</v>
      </c>
      <c r="C183" s="5">
        <f t="shared" si="2"/>
        <v>0</v>
      </c>
    </row>
    <row r="184" spans="1:3" x14ac:dyDescent="0.3">
      <c r="A184" s="23">
        <v>44461</v>
      </c>
      <c r="B184">
        <v>20.950298309326168</v>
      </c>
      <c r="C184" s="5">
        <f t="shared" si="2"/>
        <v>-1.0506260178088483E-2</v>
      </c>
    </row>
    <row r="185" spans="1:3" x14ac:dyDescent="0.3">
      <c r="A185" s="23">
        <v>44462</v>
      </c>
      <c r="B185">
        <v>20.835237503051761</v>
      </c>
      <c r="C185" s="5">
        <f t="shared" si="2"/>
        <v>-5.5072213314274841E-3</v>
      </c>
    </row>
    <row r="186" spans="1:3" x14ac:dyDescent="0.3">
      <c r="A186" s="23">
        <v>44463</v>
      </c>
      <c r="B186">
        <v>20.746725082397461</v>
      </c>
      <c r="C186" s="5">
        <f t="shared" si="2"/>
        <v>-4.2572571776712644E-3</v>
      </c>
    </row>
    <row r="187" spans="1:3" x14ac:dyDescent="0.3">
      <c r="A187" s="23">
        <v>44466</v>
      </c>
      <c r="B187">
        <v>20.75557899475098</v>
      </c>
      <c r="C187" s="5">
        <f t="shared" si="2"/>
        <v>4.2667088898879223E-4</v>
      </c>
    </row>
    <row r="188" spans="1:3" x14ac:dyDescent="0.3">
      <c r="A188" s="23">
        <v>44467</v>
      </c>
      <c r="B188">
        <v>20.410383224487301</v>
      </c>
      <c r="C188" s="5">
        <f t="shared" si="2"/>
        <v>-1.6771324799818691E-2</v>
      </c>
    </row>
    <row r="189" spans="1:3" x14ac:dyDescent="0.3">
      <c r="A189" s="23">
        <v>44468</v>
      </c>
      <c r="B189">
        <v>20.30417633056641</v>
      </c>
      <c r="C189" s="5">
        <f t="shared" si="2"/>
        <v>-5.2171574976066877E-3</v>
      </c>
    </row>
    <row r="190" spans="1:3" x14ac:dyDescent="0.3">
      <c r="A190" s="23">
        <v>44469</v>
      </c>
      <c r="B190">
        <v>20.206813812255859</v>
      </c>
      <c r="C190" s="5">
        <f t="shared" si="2"/>
        <v>-4.8067304910527249E-3</v>
      </c>
    </row>
    <row r="191" spans="1:3" x14ac:dyDescent="0.3">
      <c r="A191" s="23">
        <v>44470</v>
      </c>
      <c r="B191">
        <v>20.268770217895511</v>
      </c>
      <c r="C191" s="5">
        <f t="shared" si="2"/>
        <v>3.0614235971526548E-3</v>
      </c>
    </row>
    <row r="192" spans="1:3" x14ac:dyDescent="0.3">
      <c r="A192" s="23">
        <v>44473</v>
      </c>
      <c r="B192">
        <v>20.215665817260739</v>
      </c>
      <c r="C192" s="5">
        <f t="shared" si="2"/>
        <v>-2.6234492211366697E-3</v>
      </c>
    </row>
    <row r="193" spans="1:3" x14ac:dyDescent="0.3">
      <c r="A193" s="23">
        <v>44474</v>
      </c>
      <c r="B193">
        <v>20.69361686706543</v>
      </c>
      <c r="C193" s="5">
        <f t="shared" si="2"/>
        <v>2.3367449464666786E-2</v>
      </c>
    </row>
    <row r="194" spans="1:3" x14ac:dyDescent="0.3">
      <c r="A194" s="23">
        <v>44475</v>
      </c>
      <c r="B194">
        <v>20.729022979736332</v>
      </c>
      <c r="C194" s="5">
        <f t="shared" si="2"/>
        <v>1.7095057883537018E-3</v>
      </c>
    </row>
    <row r="195" spans="1:3" x14ac:dyDescent="0.3">
      <c r="A195" s="23">
        <v>44476</v>
      </c>
      <c r="B195">
        <v>21.322040557861332</v>
      </c>
      <c r="C195" s="5">
        <f t="shared" si="2"/>
        <v>2.8206511090878902E-2</v>
      </c>
    </row>
    <row r="196" spans="1:3" x14ac:dyDescent="0.3">
      <c r="A196" s="23">
        <v>44477</v>
      </c>
      <c r="B196">
        <v>21.304338455200199</v>
      </c>
      <c r="C196" s="5">
        <f t="shared" si="2"/>
        <v>-8.3057036927083687E-4</v>
      </c>
    </row>
    <row r="197" spans="1:3" x14ac:dyDescent="0.3">
      <c r="A197" s="23">
        <v>44480</v>
      </c>
      <c r="B197">
        <v>21.24238204956055</v>
      </c>
      <c r="C197" s="5">
        <f t="shared" ref="C197:C260" si="3">LN(B197/B196)</f>
        <v>-2.9123960059776089E-3</v>
      </c>
    </row>
    <row r="198" spans="1:3" x14ac:dyDescent="0.3">
      <c r="A198" s="23">
        <v>44481</v>
      </c>
      <c r="B198">
        <v>21.26008224487305</v>
      </c>
      <c r="C198" s="5">
        <f t="shared" si="3"/>
        <v>8.3290212130470353E-4</v>
      </c>
    </row>
    <row r="199" spans="1:3" x14ac:dyDescent="0.3">
      <c r="A199" s="23">
        <v>44482</v>
      </c>
      <c r="B199">
        <v>21.198123931884769</v>
      </c>
      <c r="C199" s="5">
        <f t="shared" si="3"/>
        <v>-2.9185574496622345E-3</v>
      </c>
    </row>
    <row r="200" spans="1:3" x14ac:dyDescent="0.3">
      <c r="A200" s="23">
        <v>44483</v>
      </c>
      <c r="B200">
        <v>21.49020957946777</v>
      </c>
      <c r="C200" s="5">
        <f t="shared" si="3"/>
        <v>1.368477904195399E-2</v>
      </c>
    </row>
    <row r="201" spans="1:3" x14ac:dyDescent="0.3">
      <c r="A201" s="23">
        <v>44484</v>
      </c>
      <c r="B201">
        <v>21.605268478393551</v>
      </c>
      <c r="C201" s="5">
        <f t="shared" si="3"/>
        <v>5.3397329603021562E-3</v>
      </c>
    </row>
    <row r="202" spans="1:3" x14ac:dyDescent="0.3">
      <c r="A202" s="23">
        <v>44487</v>
      </c>
      <c r="B202">
        <v>21.109617233276371</v>
      </c>
      <c r="C202" s="5">
        <f t="shared" si="3"/>
        <v>-2.3208466299200675E-2</v>
      </c>
    </row>
    <row r="203" spans="1:3" x14ac:dyDescent="0.3">
      <c r="A203" s="23">
        <v>44488</v>
      </c>
      <c r="B203">
        <v>21.37514686584473</v>
      </c>
      <c r="C203" s="5">
        <f t="shared" si="3"/>
        <v>1.2500156029735553E-2</v>
      </c>
    </row>
    <row r="204" spans="1:3" x14ac:dyDescent="0.3">
      <c r="A204" s="23">
        <v>44489</v>
      </c>
      <c r="B204">
        <v>22.154031753540039</v>
      </c>
      <c r="C204" s="5">
        <f t="shared" si="3"/>
        <v>3.5790614687344222E-2</v>
      </c>
    </row>
    <row r="205" spans="1:3" x14ac:dyDescent="0.3">
      <c r="A205" s="23">
        <v>44490</v>
      </c>
      <c r="B205">
        <v>21.941610336303711</v>
      </c>
      <c r="C205" s="5">
        <f t="shared" si="3"/>
        <v>-9.6346509705285653E-3</v>
      </c>
    </row>
    <row r="206" spans="1:3" x14ac:dyDescent="0.3">
      <c r="A206" s="23">
        <v>44491</v>
      </c>
      <c r="B206">
        <v>22.065525054931641</v>
      </c>
      <c r="C206" s="5">
        <f t="shared" si="3"/>
        <v>5.6315888330495823E-3</v>
      </c>
    </row>
    <row r="207" spans="1:3" x14ac:dyDescent="0.3">
      <c r="A207" s="23">
        <v>44494</v>
      </c>
      <c r="B207">
        <v>22.277948379516602</v>
      </c>
      <c r="C207" s="5">
        <f t="shared" si="3"/>
        <v>9.5808890486992412E-3</v>
      </c>
    </row>
    <row r="208" spans="1:3" x14ac:dyDescent="0.3">
      <c r="A208" s="23">
        <v>44495</v>
      </c>
      <c r="B208">
        <v>22.454965591430661</v>
      </c>
      <c r="C208" s="5">
        <f t="shared" si="3"/>
        <v>7.9144468896139124E-3</v>
      </c>
    </row>
    <row r="209" spans="1:3" x14ac:dyDescent="0.3">
      <c r="A209" s="23">
        <v>44496</v>
      </c>
      <c r="B209">
        <v>22.71164703369141</v>
      </c>
      <c r="C209" s="5">
        <f t="shared" si="3"/>
        <v>1.1366103884694107E-2</v>
      </c>
    </row>
    <row r="210" spans="1:3" x14ac:dyDescent="0.3">
      <c r="A210" s="23">
        <v>44497</v>
      </c>
      <c r="B210">
        <v>22.631984710693359</v>
      </c>
      <c r="C210" s="5">
        <f t="shared" si="3"/>
        <v>-3.5137196512121036E-3</v>
      </c>
    </row>
    <row r="211" spans="1:3" x14ac:dyDescent="0.3">
      <c r="A211" s="23">
        <v>44498</v>
      </c>
      <c r="B211">
        <v>22.24254035949707</v>
      </c>
      <c r="C211" s="5">
        <f t="shared" si="3"/>
        <v>-1.7357470780835778E-2</v>
      </c>
    </row>
    <row r="212" spans="1:3" x14ac:dyDescent="0.3">
      <c r="A212" s="23">
        <v>44501</v>
      </c>
      <c r="B212">
        <v>22.590707778930661</v>
      </c>
      <c r="C212" s="5">
        <f t="shared" si="3"/>
        <v>1.5531973847635449E-2</v>
      </c>
    </row>
    <row r="213" spans="1:3" x14ac:dyDescent="0.3">
      <c r="A213" s="23">
        <v>44502</v>
      </c>
      <c r="B213">
        <v>22.590707778930661</v>
      </c>
      <c r="C213" s="5">
        <f t="shared" si="3"/>
        <v>0</v>
      </c>
    </row>
    <row r="214" spans="1:3" x14ac:dyDescent="0.3">
      <c r="A214" s="23">
        <v>44503</v>
      </c>
      <c r="B214">
        <v>22.528373718261719</v>
      </c>
      <c r="C214" s="5">
        <f t="shared" si="3"/>
        <v>-2.7630926099948476E-3</v>
      </c>
    </row>
    <row r="215" spans="1:3" x14ac:dyDescent="0.3">
      <c r="A215" s="23">
        <v>44504</v>
      </c>
      <c r="B215">
        <v>22.368093490600589</v>
      </c>
      <c r="C215" s="5">
        <f t="shared" si="3"/>
        <v>-7.1400231932648144E-3</v>
      </c>
    </row>
    <row r="216" spans="1:3" x14ac:dyDescent="0.3">
      <c r="A216" s="23">
        <v>44505</v>
      </c>
      <c r="B216">
        <v>22.252340316772461</v>
      </c>
      <c r="C216" s="5">
        <f t="shared" si="3"/>
        <v>-5.1883598439127132E-3</v>
      </c>
    </row>
    <row r="217" spans="1:3" x14ac:dyDescent="0.3">
      <c r="A217" s="23">
        <v>44508</v>
      </c>
      <c r="B217">
        <v>21.290655136108398</v>
      </c>
      <c r="C217" s="5">
        <f t="shared" si="3"/>
        <v>-4.4178935414551757E-2</v>
      </c>
    </row>
    <row r="218" spans="1:3" x14ac:dyDescent="0.3">
      <c r="A218" s="23">
        <v>44509</v>
      </c>
      <c r="B218">
        <v>21.27284049987793</v>
      </c>
      <c r="C218" s="5">
        <f t="shared" si="3"/>
        <v>-8.3708525366754107E-4</v>
      </c>
    </row>
    <row r="219" spans="1:3" x14ac:dyDescent="0.3">
      <c r="A219" s="23">
        <v>44510</v>
      </c>
      <c r="B219">
        <v>21.459835052490231</v>
      </c>
      <c r="C219" s="5">
        <f t="shared" si="3"/>
        <v>8.7518857067636364E-3</v>
      </c>
    </row>
    <row r="220" spans="1:3" x14ac:dyDescent="0.3">
      <c r="A220" s="23">
        <v>44511</v>
      </c>
      <c r="B220">
        <v>22.154386520385739</v>
      </c>
      <c r="C220" s="5">
        <f t="shared" si="3"/>
        <v>3.1852463026366233E-2</v>
      </c>
    </row>
    <row r="221" spans="1:3" x14ac:dyDescent="0.3">
      <c r="A221" s="23">
        <v>44512</v>
      </c>
      <c r="B221">
        <v>22.011917114257809</v>
      </c>
      <c r="C221" s="5">
        <f t="shared" si="3"/>
        <v>-6.4515202115448178E-3</v>
      </c>
    </row>
    <row r="222" spans="1:3" x14ac:dyDescent="0.3">
      <c r="A222" s="23">
        <v>44515</v>
      </c>
      <c r="B222">
        <v>22.287956237792969</v>
      </c>
      <c r="C222" s="5">
        <f t="shared" si="3"/>
        <v>1.2462459837543433E-2</v>
      </c>
    </row>
    <row r="223" spans="1:3" x14ac:dyDescent="0.3">
      <c r="A223" s="23">
        <v>44516</v>
      </c>
      <c r="B223">
        <v>22.314664840698239</v>
      </c>
      <c r="C223" s="5">
        <f t="shared" si="3"/>
        <v>1.1976249579873661E-3</v>
      </c>
    </row>
    <row r="224" spans="1:3" x14ac:dyDescent="0.3">
      <c r="A224" s="23">
        <v>44517</v>
      </c>
      <c r="B224">
        <v>22.038629531860352</v>
      </c>
      <c r="C224" s="5">
        <f t="shared" si="3"/>
        <v>-1.2447277104792348E-2</v>
      </c>
    </row>
    <row r="225" spans="1:3" x14ac:dyDescent="0.3">
      <c r="A225" s="23">
        <v>44518</v>
      </c>
      <c r="B225">
        <v>21.789304733276371</v>
      </c>
      <c r="C225" s="5">
        <f t="shared" si="3"/>
        <v>-1.1377560559343544E-2</v>
      </c>
    </row>
    <row r="226" spans="1:3" x14ac:dyDescent="0.3">
      <c r="A226" s="23">
        <v>44519</v>
      </c>
      <c r="B226">
        <v>21.887252807617191</v>
      </c>
      <c r="C226" s="5">
        <f t="shared" si="3"/>
        <v>4.4851629365836743E-3</v>
      </c>
    </row>
    <row r="227" spans="1:3" x14ac:dyDescent="0.3">
      <c r="A227" s="23">
        <v>44522</v>
      </c>
      <c r="B227">
        <v>22.20781326293945</v>
      </c>
      <c r="C227" s="5">
        <f t="shared" si="3"/>
        <v>1.4539771961282108E-2</v>
      </c>
    </row>
    <row r="228" spans="1:3" x14ac:dyDescent="0.3">
      <c r="A228" s="23">
        <v>44523</v>
      </c>
      <c r="B228">
        <v>21.913967132568359</v>
      </c>
      <c r="C228" s="5">
        <f t="shared" si="3"/>
        <v>-1.3319973594934267E-2</v>
      </c>
    </row>
    <row r="229" spans="1:3" x14ac:dyDescent="0.3">
      <c r="A229" s="23">
        <v>44524</v>
      </c>
      <c r="B229">
        <v>22.011917114257809</v>
      </c>
      <c r="C229" s="5">
        <f t="shared" si="3"/>
        <v>4.4597915656736349E-3</v>
      </c>
    </row>
    <row r="230" spans="1:3" x14ac:dyDescent="0.3">
      <c r="A230" s="23">
        <v>44526</v>
      </c>
      <c r="B230">
        <v>21.219413757324219</v>
      </c>
      <c r="C230" s="5">
        <f t="shared" si="3"/>
        <v>-3.6667487799675554E-2</v>
      </c>
    </row>
    <row r="231" spans="1:3" x14ac:dyDescent="0.3">
      <c r="A231" s="23">
        <v>44529</v>
      </c>
      <c r="B231">
        <v>21.03242111206055</v>
      </c>
      <c r="C231" s="5">
        <f t="shared" si="3"/>
        <v>-8.8513962389038317E-3</v>
      </c>
    </row>
    <row r="232" spans="1:3" x14ac:dyDescent="0.3">
      <c r="A232" s="23">
        <v>44530</v>
      </c>
      <c r="B232">
        <v>20.818710327148441</v>
      </c>
      <c r="C232" s="5">
        <f t="shared" si="3"/>
        <v>-1.0212992344785158E-2</v>
      </c>
    </row>
    <row r="233" spans="1:3" x14ac:dyDescent="0.3">
      <c r="A233" s="23">
        <v>44531</v>
      </c>
      <c r="B233">
        <v>20.99680328369141</v>
      </c>
      <c r="C233" s="5">
        <f t="shared" si="3"/>
        <v>8.5180842227408123E-3</v>
      </c>
    </row>
    <row r="234" spans="1:3" x14ac:dyDescent="0.3">
      <c r="A234" s="23">
        <v>44532</v>
      </c>
      <c r="B234">
        <v>21.442026138305661</v>
      </c>
      <c r="C234" s="5">
        <f t="shared" si="3"/>
        <v>2.0982632907019679E-2</v>
      </c>
    </row>
    <row r="235" spans="1:3" x14ac:dyDescent="0.3">
      <c r="A235" s="23">
        <v>44533</v>
      </c>
      <c r="B235">
        <v>21.157087326049801</v>
      </c>
      <c r="C235" s="5">
        <f t="shared" si="3"/>
        <v>-1.3377886939159235E-2</v>
      </c>
    </row>
    <row r="236" spans="1:3" x14ac:dyDescent="0.3">
      <c r="A236" s="23">
        <v>44536</v>
      </c>
      <c r="B236">
        <v>21.691354751586911</v>
      </c>
      <c r="C236" s="5">
        <f t="shared" si="3"/>
        <v>2.4938835102425651E-2</v>
      </c>
    </row>
    <row r="237" spans="1:3" x14ac:dyDescent="0.3">
      <c r="A237" s="23">
        <v>44537</v>
      </c>
      <c r="B237">
        <v>22.100959777832031</v>
      </c>
      <c r="C237" s="5">
        <f t="shared" si="3"/>
        <v>1.870725382163204E-2</v>
      </c>
    </row>
    <row r="238" spans="1:3" x14ac:dyDescent="0.3">
      <c r="A238" s="23">
        <v>44538</v>
      </c>
      <c r="B238">
        <v>22.154386520385739</v>
      </c>
      <c r="C238" s="5">
        <f t="shared" si="3"/>
        <v>2.414477480250653E-3</v>
      </c>
    </row>
    <row r="239" spans="1:3" x14ac:dyDescent="0.3">
      <c r="A239" s="23">
        <v>44539</v>
      </c>
      <c r="B239">
        <v>21.860538482666019</v>
      </c>
      <c r="C239" s="5">
        <f t="shared" si="3"/>
        <v>-1.3352398235318244E-2</v>
      </c>
    </row>
    <row r="240" spans="1:3" x14ac:dyDescent="0.3">
      <c r="A240" s="23">
        <v>44540</v>
      </c>
      <c r="B240">
        <v>21.744779586791989</v>
      </c>
      <c r="C240" s="5">
        <f t="shared" si="3"/>
        <v>-5.3094059593575904E-3</v>
      </c>
    </row>
    <row r="241" spans="1:3" x14ac:dyDescent="0.3">
      <c r="A241" s="23">
        <v>44543</v>
      </c>
      <c r="B241">
        <v>21.299554824829102</v>
      </c>
      <c r="C241" s="5">
        <f t="shared" si="3"/>
        <v>-2.068753747325288E-2</v>
      </c>
    </row>
    <row r="242" spans="1:3" x14ac:dyDescent="0.3">
      <c r="A242" s="23">
        <v>44544</v>
      </c>
      <c r="B242">
        <v>21.023515701293949</v>
      </c>
      <c r="C242" s="5">
        <f t="shared" si="3"/>
        <v>-1.3044565734163027E-2</v>
      </c>
    </row>
    <row r="243" spans="1:3" x14ac:dyDescent="0.3">
      <c r="A243" s="23">
        <v>44545</v>
      </c>
      <c r="B243">
        <v>21.48654937744141</v>
      </c>
      <c r="C243" s="5">
        <f t="shared" si="3"/>
        <v>2.1785522486203461E-2</v>
      </c>
    </row>
    <row r="244" spans="1:3" x14ac:dyDescent="0.3">
      <c r="A244" s="23">
        <v>44546</v>
      </c>
      <c r="B244">
        <v>21.424221038818359</v>
      </c>
      <c r="C244" s="5">
        <f t="shared" si="3"/>
        <v>-2.9050227647578436E-3</v>
      </c>
    </row>
    <row r="245" spans="1:3" x14ac:dyDescent="0.3">
      <c r="A245" s="23">
        <v>44547</v>
      </c>
      <c r="B245">
        <v>21.450933456420898</v>
      </c>
      <c r="C245" s="5">
        <f t="shared" si="3"/>
        <v>1.2460559675310312E-3</v>
      </c>
    </row>
    <row r="246" spans="1:3" x14ac:dyDescent="0.3">
      <c r="A246" s="23">
        <v>44550</v>
      </c>
      <c r="B246">
        <v>20.676239013671879</v>
      </c>
      <c r="C246" s="5">
        <f t="shared" si="3"/>
        <v>-3.6782994984992032E-2</v>
      </c>
    </row>
    <row r="247" spans="1:3" x14ac:dyDescent="0.3">
      <c r="A247" s="23">
        <v>44551</v>
      </c>
      <c r="B247">
        <v>21.112556457519531</v>
      </c>
      <c r="C247" s="5">
        <f t="shared" si="3"/>
        <v>2.0882789033947465E-2</v>
      </c>
    </row>
    <row r="248" spans="1:3" x14ac:dyDescent="0.3">
      <c r="A248" s="23">
        <v>44552</v>
      </c>
      <c r="B248">
        <v>20.987895965576168</v>
      </c>
      <c r="C248" s="5">
        <f t="shared" si="3"/>
        <v>-5.9220672984598615E-3</v>
      </c>
    </row>
    <row r="249" spans="1:3" x14ac:dyDescent="0.3">
      <c r="A249" s="23">
        <v>44553</v>
      </c>
      <c r="B249">
        <v>20.970090866088871</v>
      </c>
      <c r="C249" s="5">
        <f t="shared" si="3"/>
        <v>-8.4871090824720804E-4</v>
      </c>
    </row>
    <row r="250" spans="1:3" x14ac:dyDescent="0.3">
      <c r="A250" s="23">
        <v>44557</v>
      </c>
      <c r="B250">
        <v>21.07694244384766</v>
      </c>
      <c r="C250" s="5">
        <f t="shared" si="3"/>
        <v>5.0824897435326625E-3</v>
      </c>
    </row>
    <row r="251" spans="1:3" x14ac:dyDescent="0.3">
      <c r="A251" s="23">
        <v>44558</v>
      </c>
      <c r="B251">
        <v>21.139272689819339</v>
      </c>
      <c r="C251" s="5">
        <f t="shared" si="3"/>
        <v>2.9529076003559948E-3</v>
      </c>
    </row>
    <row r="252" spans="1:3" x14ac:dyDescent="0.3">
      <c r="A252" s="23">
        <v>44559</v>
      </c>
      <c r="B252">
        <v>21.17489051818848</v>
      </c>
      <c r="C252" s="5">
        <f t="shared" si="3"/>
        <v>1.6834947961160641E-3</v>
      </c>
    </row>
    <row r="253" spans="1:3" x14ac:dyDescent="0.3">
      <c r="A253" s="23">
        <v>44560</v>
      </c>
      <c r="B253">
        <v>21.52216720581055</v>
      </c>
      <c r="C253" s="5">
        <f t="shared" si="3"/>
        <v>1.626736662145695E-2</v>
      </c>
    </row>
    <row r="254" spans="1:3" x14ac:dyDescent="0.3">
      <c r="A254" s="23">
        <v>44561</v>
      </c>
      <c r="B254">
        <v>21.63792610168457</v>
      </c>
      <c r="C254" s="5">
        <f t="shared" si="3"/>
        <v>5.3641762367577376E-3</v>
      </c>
    </row>
    <row r="255" spans="1:3" x14ac:dyDescent="0.3">
      <c r="A255" s="23">
        <v>44564</v>
      </c>
      <c r="B255">
        <v>21.709159851074219</v>
      </c>
      <c r="C255" s="5">
        <f t="shared" si="3"/>
        <v>3.2866713850501902E-3</v>
      </c>
    </row>
    <row r="256" spans="1:3" x14ac:dyDescent="0.3">
      <c r="A256" s="23">
        <v>44565</v>
      </c>
      <c r="B256">
        <v>21.771493911743161</v>
      </c>
      <c r="C256" s="5">
        <f t="shared" si="3"/>
        <v>2.8672109537479264E-3</v>
      </c>
    </row>
    <row r="257" spans="1:3" x14ac:dyDescent="0.3">
      <c r="A257" s="23">
        <v>44566</v>
      </c>
      <c r="B257">
        <v>20.77419281005859</v>
      </c>
      <c r="C257" s="5">
        <f t="shared" si="3"/>
        <v>-4.6890009309732208E-2</v>
      </c>
    </row>
    <row r="258" spans="1:3" x14ac:dyDescent="0.3">
      <c r="A258" s="23">
        <v>44567</v>
      </c>
      <c r="B258">
        <v>20.694051742553711</v>
      </c>
      <c r="C258" s="5">
        <f t="shared" si="3"/>
        <v>-3.8651825338964843E-3</v>
      </c>
    </row>
    <row r="259" spans="1:3" x14ac:dyDescent="0.3">
      <c r="A259" s="23">
        <v>44568</v>
      </c>
      <c r="B259">
        <v>20.56938552856445</v>
      </c>
      <c r="C259" s="5">
        <f t="shared" si="3"/>
        <v>-6.0424725396574473E-3</v>
      </c>
    </row>
    <row r="260" spans="1:3" x14ac:dyDescent="0.3">
      <c r="A260" s="23">
        <v>44571</v>
      </c>
      <c r="B260">
        <v>20.444723129272461</v>
      </c>
      <c r="C260" s="5">
        <f t="shared" si="3"/>
        <v>-6.0790195020247635E-3</v>
      </c>
    </row>
    <row r="261" spans="1:3" x14ac:dyDescent="0.3">
      <c r="A261" s="23">
        <v>44572</v>
      </c>
      <c r="B261">
        <v>20.783096313476559</v>
      </c>
      <c r="C261" s="5">
        <f t="shared" ref="C261:C324" si="4">LN(B261/B260)</f>
        <v>1.6415167566434366E-2</v>
      </c>
    </row>
    <row r="262" spans="1:3" x14ac:dyDescent="0.3">
      <c r="A262" s="23">
        <v>44573</v>
      </c>
      <c r="B262">
        <v>20.863235473632809</v>
      </c>
      <c r="C262" s="5">
        <f t="shared" si="4"/>
        <v>3.8485626768065577E-3</v>
      </c>
    </row>
    <row r="263" spans="1:3" x14ac:dyDescent="0.3">
      <c r="A263" s="23">
        <v>44574</v>
      </c>
      <c r="B263">
        <v>20.720767974853519</v>
      </c>
      <c r="C263" s="5">
        <f t="shared" si="4"/>
        <v>-6.8520606183650754E-3</v>
      </c>
    </row>
    <row r="264" spans="1:3" x14ac:dyDescent="0.3">
      <c r="A264" s="23">
        <v>44575</v>
      </c>
      <c r="B264">
        <v>20.53376579284668</v>
      </c>
      <c r="C264" s="5">
        <f t="shared" si="4"/>
        <v>-9.0658381383327789E-3</v>
      </c>
    </row>
    <row r="265" spans="1:3" x14ac:dyDescent="0.3">
      <c r="A265" s="23">
        <v>44579</v>
      </c>
      <c r="B265">
        <v>20.11525917053223</v>
      </c>
      <c r="C265" s="5">
        <f t="shared" si="4"/>
        <v>-2.0591953229690072E-2</v>
      </c>
    </row>
    <row r="266" spans="1:3" x14ac:dyDescent="0.3">
      <c r="A266" s="23">
        <v>44580</v>
      </c>
      <c r="B266">
        <v>20.542671203613281</v>
      </c>
      <c r="C266" s="5">
        <f t="shared" si="4"/>
        <v>2.1025555146375056E-2</v>
      </c>
    </row>
    <row r="267" spans="1:3" x14ac:dyDescent="0.3">
      <c r="A267" s="23">
        <v>44581</v>
      </c>
      <c r="B267">
        <v>20.827617645263668</v>
      </c>
      <c r="C267" s="5">
        <f t="shared" si="4"/>
        <v>1.3775632499027418E-2</v>
      </c>
    </row>
    <row r="268" spans="1:3" x14ac:dyDescent="0.3">
      <c r="A268" s="23">
        <v>44582</v>
      </c>
      <c r="B268">
        <v>20.435821533203121</v>
      </c>
      <c r="C268" s="5">
        <f t="shared" si="4"/>
        <v>-1.8990558936094297E-2</v>
      </c>
    </row>
    <row r="269" spans="1:3" x14ac:dyDescent="0.3">
      <c r="A269" s="23">
        <v>44585</v>
      </c>
      <c r="B269">
        <v>20.11525917053223</v>
      </c>
      <c r="C269" s="5">
        <f t="shared" si="4"/>
        <v>-1.5810628709308008E-2</v>
      </c>
    </row>
    <row r="270" spans="1:3" x14ac:dyDescent="0.3">
      <c r="A270" s="23">
        <v>44586</v>
      </c>
      <c r="B270">
        <v>19.741268157958981</v>
      </c>
      <c r="C270" s="5">
        <f t="shared" si="4"/>
        <v>-1.8767414760285307E-2</v>
      </c>
    </row>
    <row r="271" spans="1:3" x14ac:dyDescent="0.3">
      <c r="A271" s="23">
        <v>44587</v>
      </c>
      <c r="B271">
        <v>19.9638786315918</v>
      </c>
      <c r="C271" s="5">
        <f t="shared" si="4"/>
        <v>1.121329722608176E-2</v>
      </c>
    </row>
    <row r="272" spans="1:3" x14ac:dyDescent="0.3">
      <c r="A272" s="23">
        <v>44588</v>
      </c>
      <c r="B272">
        <v>19.652225494384769</v>
      </c>
      <c r="C272" s="5">
        <f t="shared" si="4"/>
        <v>-1.5733983611713426E-2</v>
      </c>
    </row>
    <row r="273" spans="1:3" x14ac:dyDescent="0.3">
      <c r="A273" s="23">
        <v>44589</v>
      </c>
      <c r="B273">
        <v>19.72346115112305</v>
      </c>
      <c r="C273" s="5">
        <f t="shared" si="4"/>
        <v>3.6182599225014476E-3</v>
      </c>
    </row>
    <row r="274" spans="1:3" x14ac:dyDescent="0.3">
      <c r="A274" s="23">
        <v>44592</v>
      </c>
      <c r="B274">
        <v>19.89206695556641</v>
      </c>
      <c r="C274" s="5">
        <f t="shared" si="4"/>
        <v>8.5121582648942963E-3</v>
      </c>
    </row>
    <row r="275" spans="1:3" x14ac:dyDescent="0.3">
      <c r="A275" s="23">
        <v>44593</v>
      </c>
      <c r="B275">
        <v>19.874128341674801</v>
      </c>
      <c r="C275" s="5">
        <f t="shared" si="4"/>
        <v>-9.0220424530519281E-4</v>
      </c>
    </row>
    <row r="276" spans="1:3" x14ac:dyDescent="0.3">
      <c r="A276" s="23">
        <v>44594</v>
      </c>
      <c r="B276">
        <v>20.008657455444339</v>
      </c>
      <c r="C276" s="5">
        <f t="shared" si="4"/>
        <v>6.7462501078211137E-3</v>
      </c>
    </row>
    <row r="277" spans="1:3" x14ac:dyDescent="0.3">
      <c r="A277" s="23">
        <v>44595</v>
      </c>
      <c r="B277">
        <v>19.515390396118161</v>
      </c>
      <c r="C277" s="5">
        <f t="shared" si="4"/>
        <v>-2.4961647305987662E-2</v>
      </c>
    </row>
    <row r="278" spans="1:3" x14ac:dyDescent="0.3">
      <c r="A278" s="23">
        <v>44596</v>
      </c>
      <c r="B278">
        <v>19.649919509887699</v>
      </c>
      <c r="C278" s="5">
        <f t="shared" si="4"/>
        <v>6.8698367601294523E-3</v>
      </c>
    </row>
    <row r="279" spans="1:3" x14ac:dyDescent="0.3">
      <c r="A279" s="23">
        <v>44599</v>
      </c>
      <c r="B279">
        <v>19.551261901855469</v>
      </c>
      <c r="C279" s="5">
        <f t="shared" si="4"/>
        <v>-5.0334103601924057E-3</v>
      </c>
    </row>
    <row r="280" spans="1:3" x14ac:dyDescent="0.3">
      <c r="A280" s="23">
        <v>44600</v>
      </c>
      <c r="B280">
        <v>20.170087814331051</v>
      </c>
      <c r="C280" s="5">
        <f t="shared" si="4"/>
        <v>3.116087390889313E-2</v>
      </c>
    </row>
    <row r="281" spans="1:3" x14ac:dyDescent="0.3">
      <c r="A281" s="23">
        <v>44601</v>
      </c>
      <c r="B281">
        <v>20.60954475402832</v>
      </c>
      <c r="C281" s="5">
        <f t="shared" si="4"/>
        <v>2.1553600395356615E-2</v>
      </c>
    </row>
    <row r="282" spans="1:3" x14ac:dyDescent="0.3">
      <c r="A282" s="23">
        <v>44602</v>
      </c>
      <c r="B282">
        <v>20.04453086853027</v>
      </c>
      <c r="C282" s="5">
        <f t="shared" si="4"/>
        <v>-2.7797964156101095E-2</v>
      </c>
    </row>
    <row r="283" spans="1:3" x14ac:dyDescent="0.3">
      <c r="A283" s="23">
        <v>44603</v>
      </c>
      <c r="B283">
        <v>19.327054977416989</v>
      </c>
      <c r="C283" s="5">
        <f t="shared" si="4"/>
        <v>-3.6450415315282821E-2</v>
      </c>
    </row>
    <row r="284" spans="1:3" x14ac:dyDescent="0.3">
      <c r="A284" s="23">
        <v>44606</v>
      </c>
      <c r="B284">
        <v>19.246337890625</v>
      </c>
      <c r="C284" s="5">
        <f t="shared" si="4"/>
        <v>-4.1851234027109859E-3</v>
      </c>
    </row>
    <row r="285" spans="1:3" x14ac:dyDescent="0.3">
      <c r="A285" s="23">
        <v>44607</v>
      </c>
      <c r="B285">
        <v>19.33602142333984</v>
      </c>
      <c r="C285" s="5">
        <f t="shared" si="4"/>
        <v>4.6489481636099589E-3</v>
      </c>
    </row>
    <row r="286" spans="1:3" x14ac:dyDescent="0.3">
      <c r="A286" s="23">
        <v>44608</v>
      </c>
      <c r="B286">
        <v>19.63198280334473</v>
      </c>
      <c r="C286" s="5">
        <f t="shared" si="4"/>
        <v>1.5190260666391777E-2</v>
      </c>
    </row>
    <row r="287" spans="1:3" x14ac:dyDescent="0.3">
      <c r="A287" s="23">
        <v>44609</v>
      </c>
      <c r="B287">
        <v>19.255304336547852</v>
      </c>
      <c r="C287" s="5">
        <f t="shared" si="4"/>
        <v>-1.9373439290508089E-2</v>
      </c>
    </row>
    <row r="288" spans="1:3" x14ac:dyDescent="0.3">
      <c r="A288" s="23">
        <v>44610</v>
      </c>
      <c r="B288">
        <v>19.06696891784668</v>
      </c>
      <c r="C288" s="5">
        <f t="shared" si="4"/>
        <v>-9.8291108008041594E-3</v>
      </c>
    </row>
    <row r="289" spans="1:3" x14ac:dyDescent="0.3">
      <c r="A289" s="23">
        <v>44614</v>
      </c>
      <c r="B289">
        <v>18.842756271362301</v>
      </c>
      <c r="C289" s="5">
        <f t="shared" si="4"/>
        <v>-1.1828904574455066E-2</v>
      </c>
    </row>
    <row r="290" spans="1:3" x14ac:dyDescent="0.3">
      <c r="A290" s="23">
        <v>44615</v>
      </c>
      <c r="B290">
        <v>18.430202484130859</v>
      </c>
      <c r="C290" s="5">
        <f t="shared" si="4"/>
        <v>-2.2137799071479787E-2</v>
      </c>
    </row>
    <row r="291" spans="1:3" x14ac:dyDescent="0.3">
      <c r="A291" s="23">
        <v>44616</v>
      </c>
      <c r="B291">
        <v>18.76203727722168</v>
      </c>
      <c r="C291" s="5">
        <f t="shared" si="4"/>
        <v>1.7844776268016223E-2</v>
      </c>
    </row>
    <row r="292" spans="1:3" x14ac:dyDescent="0.3">
      <c r="A292" s="23">
        <v>44617</v>
      </c>
      <c r="B292">
        <v>18.932441711425781</v>
      </c>
      <c r="C292" s="5">
        <f t="shared" si="4"/>
        <v>9.0414086950218811E-3</v>
      </c>
    </row>
    <row r="293" spans="1:3" x14ac:dyDescent="0.3">
      <c r="A293" s="23">
        <v>44620</v>
      </c>
      <c r="B293">
        <v>19.04006195068359</v>
      </c>
      <c r="C293" s="5">
        <f t="shared" si="4"/>
        <v>5.6683398265845305E-3</v>
      </c>
    </row>
    <row r="294" spans="1:3" x14ac:dyDescent="0.3">
      <c r="A294" s="23">
        <v>44621</v>
      </c>
      <c r="B294">
        <v>18.537826538085941</v>
      </c>
      <c r="C294" s="5">
        <f t="shared" si="4"/>
        <v>-2.6731960760126735E-2</v>
      </c>
    </row>
    <row r="295" spans="1:3" x14ac:dyDescent="0.3">
      <c r="A295" s="23">
        <v>44622</v>
      </c>
      <c r="B295">
        <v>19.201494216918949</v>
      </c>
      <c r="C295" s="5">
        <f t="shared" si="4"/>
        <v>3.5174777493310348E-2</v>
      </c>
    </row>
    <row r="296" spans="1:3" x14ac:dyDescent="0.3">
      <c r="A296" s="23">
        <v>44623</v>
      </c>
      <c r="B296">
        <v>19.246337890625</v>
      </c>
      <c r="C296" s="5">
        <f t="shared" si="4"/>
        <v>2.3327033844389271E-3</v>
      </c>
    </row>
    <row r="297" spans="1:3" x14ac:dyDescent="0.3">
      <c r="A297" s="23">
        <v>44624</v>
      </c>
      <c r="B297">
        <v>19.5692024230957</v>
      </c>
      <c r="C297" s="5">
        <f t="shared" si="4"/>
        <v>1.6636222310129248E-2</v>
      </c>
    </row>
    <row r="298" spans="1:3" x14ac:dyDescent="0.3">
      <c r="A298" s="23">
        <v>44627</v>
      </c>
      <c r="B298">
        <v>19.614046096801761</v>
      </c>
      <c r="C298" s="5">
        <f t="shared" si="4"/>
        <v>2.2889216682427716E-3</v>
      </c>
    </row>
    <row r="299" spans="1:3" x14ac:dyDescent="0.3">
      <c r="A299" s="23">
        <v>44628</v>
      </c>
      <c r="B299">
        <v>19.33602142333984</v>
      </c>
      <c r="C299" s="5">
        <f t="shared" si="4"/>
        <v>-1.4276195814762057E-2</v>
      </c>
    </row>
    <row r="300" spans="1:3" x14ac:dyDescent="0.3">
      <c r="A300" s="23">
        <v>44629</v>
      </c>
      <c r="B300">
        <v>19.694761276245121</v>
      </c>
      <c r="C300" s="5">
        <f t="shared" si="4"/>
        <v>1.8382923964371745E-2</v>
      </c>
    </row>
    <row r="301" spans="1:3" x14ac:dyDescent="0.3">
      <c r="A301" s="23">
        <v>44630</v>
      </c>
      <c r="B301">
        <v>20.04453086853027</v>
      </c>
      <c r="C301" s="5">
        <f t="shared" si="4"/>
        <v>1.7603666590011977E-2</v>
      </c>
    </row>
    <row r="302" spans="1:3" x14ac:dyDescent="0.3">
      <c r="A302" s="23">
        <v>44631</v>
      </c>
      <c r="B302">
        <v>19.910003662109379</v>
      </c>
      <c r="C302" s="5">
        <f t="shared" si="4"/>
        <v>-6.7340398966597688E-3</v>
      </c>
    </row>
    <row r="303" spans="1:3" x14ac:dyDescent="0.3">
      <c r="A303" s="23">
        <v>44634</v>
      </c>
      <c r="B303">
        <v>19.479518890380859</v>
      </c>
      <c r="C303" s="5">
        <f t="shared" si="4"/>
        <v>-2.185870171891072E-2</v>
      </c>
    </row>
    <row r="304" spans="1:3" x14ac:dyDescent="0.3">
      <c r="A304" s="23">
        <v>44635</v>
      </c>
      <c r="B304">
        <v>20.035562515258789</v>
      </c>
      <c r="C304" s="5">
        <f t="shared" si="4"/>
        <v>2.8145220032460311E-2</v>
      </c>
    </row>
    <row r="305" spans="1:3" x14ac:dyDescent="0.3">
      <c r="A305" s="23">
        <v>44636</v>
      </c>
      <c r="B305">
        <v>20.313583374023441</v>
      </c>
      <c r="C305" s="5">
        <f t="shared" si="4"/>
        <v>1.3780973681410635E-2</v>
      </c>
    </row>
    <row r="306" spans="1:3" x14ac:dyDescent="0.3">
      <c r="A306" s="23">
        <v>44637</v>
      </c>
      <c r="B306">
        <v>20.99518966674805</v>
      </c>
      <c r="C306" s="5">
        <f t="shared" si="4"/>
        <v>3.3003553991970622E-2</v>
      </c>
    </row>
    <row r="307" spans="1:3" x14ac:dyDescent="0.3">
      <c r="A307" s="23">
        <v>44638</v>
      </c>
      <c r="B307">
        <v>21.246305465698239</v>
      </c>
      <c r="C307" s="5">
        <f t="shared" si="4"/>
        <v>1.1889671821030932E-2</v>
      </c>
    </row>
    <row r="308" spans="1:3" x14ac:dyDescent="0.3">
      <c r="A308" s="23">
        <v>44641</v>
      </c>
      <c r="B308">
        <v>21.05797004699707</v>
      </c>
      <c r="C308" s="5">
        <f t="shared" si="4"/>
        <v>-8.903906788587896E-3</v>
      </c>
    </row>
    <row r="309" spans="1:3" x14ac:dyDescent="0.3">
      <c r="A309" s="23">
        <v>44642</v>
      </c>
      <c r="B309">
        <v>21.273212432861332</v>
      </c>
      <c r="C309" s="5">
        <f t="shared" si="4"/>
        <v>1.0169535943601185E-2</v>
      </c>
    </row>
    <row r="310" spans="1:3" x14ac:dyDescent="0.3">
      <c r="A310" s="23">
        <v>44643</v>
      </c>
      <c r="B310">
        <v>20.986223220825199</v>
      </c>
      <c r="C310" s="5">
        <f t="shared" si="4"/>
        <v>-1.3582463638873317E-2</v>
      </c>
    </row>
    <row r="311" spans="1:3" x14ac:dyDescent="0.3">
      <c r="A311" s="23">
        <v>44644</v>
      </c>
      <c r="B311">
        <v>21.739572525024411</v>
      </c>
      <c r="C311" s="5">
        <f t="shared" si="4"/>
        <v>3.5268033104030212E-2</v>
      </c>
    </row>
    <row r="312" spans="1:3" x14ac:dyDescent="0.3">
      <c r="A312" s="23">
        <v>44645</v>
      </c>
      <c r="B312">
        <v>21.856161117553711</v>
      </c>
      <c r="C312" s="5">
        <f t="shared" si="4"/>
        <v>5.3486367006186477E-3</v>
      </c>
    </row>
    <row r="313" spans="1:3" x14ac:dyDescent="0.3">
      <c r="A313" s="23">
        <v>44648</v>
      </c>
      <c r="B313">
        <v>22.107278823852539</v>
      </c>
      <c r="C313" s="5">
        <f t="shared" si="4"/>
        <v>1.1424057704444714E-2</v>
      </c>
    </row>
    <row r="314" spans="1:3" x14ac:dyDescent="0.3">
      <c r="A314" s="23">
        <v>44649</v>
      </c>
      <c r="B314">
        <v>22.824758529663089</v>
      </c>
      <c r="C314" s="5">
        <f t="shared" si="4"/>
        <v>3.1938934378374674E-2</v>
      </c>
    </row>
    <row r="315" spans="1:3" x14ac:dyDescent="0.3">
      <c r="A315" s="23">
        <v>44650</v>
      </c>
      <c r="B315">
        <v>22.824758529663089</v>
      </c>
      <c r="C315" s="5">
        <f t="shared" si="4"/>
        <v>0</v>
      </c>
    </row>
    <row r="316" spans="1:3" x14ac:dyDescent="0.3">
      <c r="A316" s="23">
        <v>44651</v>
      </c>
      <c r="B316">
        <v>23.075876235961911</v>
      </c>
      <c r="C316" s="5">
        <f t="shared" si="4"/>
        <v>1.094190583658391E-2</v>
      </c>
    </row>
    <row r="317" spans="1:3" x14ac:dyDescent="0.3">
      <c r="A317" s="23">
        <v>44652</v>
      </c>
      <c r="B317">
        <v>23.515327453613281</v>
      </c>
      <c r="C317" s="5">
        <f t="shared" si="4"/>
        <v>1.8864687550460293E-2</v>
      </c>
    </row>
    <row r="318" spans="1:3" x14ac:dyDescent="0.3">
      <c r="A318" s="23">
        <v>44655</v>
      </c>
      <c r="B318">
        <v>23.461517333984379</v>
      </c>
      <c r="C318" s="5">
        <f t="shared" si="4"/>
        <v>-2.2909219810998433E-3</v>
      </c>
    </row>
    <row r="319" spans="1:3" x14ac:dyDescent="0.3">
      <c r="A319" s="23">
        <v>44656</v>
      </c>
      <c r="B319">
        <v>23.264213562011719</v>
      </c>
      <c r="C319" s="5">
        <f t="shared" si="4"/>
        <v>-8.4452373826305379E-3</v>
      </c>
    </row>
    <row r="320" spans="1:3" x14ac:dyDescent="0.3">
      <c r="A320" s="23">
        <v>44657</v>
      </c>
      <c r="B320">
        <v>22.85166168212891</v>
      </c>
      <c r="C320" s="5">
        <f t="shared" si="4"/>
        <v>-1.7892445229441552E-2</v>
      </c>
    </row>
    <row r="321" spans="1:3" x14ac:dyDescent="0.3">
      <c r="A321" s="23">
        <v>44658</v>
      </c>
      <c r="B321">
        <v>22.627450942993161</v>
      </c>
      <c r="C321" s="5">
        <f t="shared" si="4"/>
        <v>-9.8600233237948181E-3</v>
      </c>
    </row>
    <row r="322" spans="1:3" x14ac:dyDescent="0.3">
      <c r="A322" s="23">
        <v>44659</v>
      </c>
      <c r="B322">
        <v>22.26871299743652</v>
      </c>
      <c r="C322" s="5">
        <f t="shared" si="4"/>
        <v>-1.5981123956580807E-2</v>
      </c>
    </row>
    <row r="323" spans="1:3" x14ac:dyDescent="0.3">
      <c r="A323" s="23">
        <v>44662</v>
      </c>
      <c r="B323">
        <v>22.143156051635739</v>
      </c>
      <c r="C323" s="5">
        <f t="shared" si="4"/>
        <v>-5.6542218553716599E-3</v>
      </c>
    </row>
    <row r="324" spans="1:3" x14ac:dyDescent="0.3">
      <c r="A324" s="23">
        <v>44663</v>
      </c>
      <c r="B324">
        <v>21.927911758422852</v>
      </c>
      <c r="C324" s="5">
        <f t="shared" si="4"/>
        <v>-9.7681320372908428E-3</v>
      </c>
    </row>
    <row r="325" spans="1:3" x14ac:dyDescent="0.3">
      <c r="A325" s="23">
        <v>44664</v>
      </c>
      <c r="B325">
        <v>21.94584846496582</v>
      </c>
      <c r="C325" s="5">
        <f t="shared" ref="C325:C388" si="5">LN(B325/B324)</f>
        <v>8.1765079860696708E-4</v>
      </c>
    </row>
    <row r="326" spans="1:3" x14ac:dyDescent="0.3">
      <c r="A326" s="23">
        <v>44665</v>
      </c>
      <c r="B326">
        <v>21.892036437988281</v>
      </c>
      <c r="C326" s="5">
        <f t="shared" si="5"/>
        <v>-2.4550479168837899E-3</v>
      </c>
    </row>
    <row r="327" spans="1:3" x14ac:dyDescent="0.3">
      <c r="A327" s="23">
        <v>44669</v>
      </c>
      <c r="B327">
        <v>21.614011764526371</v>
      </c>
      <c r="C327" s="5">
        <f t="shared" si="5"/>
        <v>-1.2781140541346993E-2</v>
      </c>
    </row>
    <row r="328" spans="1:3" x14ac:dyDescent="0.3">
      <c r="A328" s="23">
        <v>44670</v>
      </c>
      <c r="B328">
        <v>21.901002883911129</v>
      </c>
      <c r="C328" s="5">
        <f t="shared" si="5"/>
        <v>1.3190632377811562E-2</v>
      </c>
    </row>
    <row r="329" spans="1:3" x14ac:dyDescent="0.3">
      <c r="A329" s="23">
        <v>44671</v>
      </c>
      <c r="B329">
        <v>22.340457916259769</v>
      </c>
      <c r="C329" s="5">
        <f t="shared" si="5"/>
        <v>1.9866861465572819E-2</v>
      </c>
    </row>
    <row r="330" spans="1:3" x14ac:dyDescent="0.3">
      <c r="A330" s="23">
        <v>44672</v>
      </c>
      <c r="B330">
        <v>20.63644981384277</v>
      </c>
      <c r="C330" s="5">
        <f t="shared" si="5"/>
        <v>-7.934037034991677E-2</v>
      </c>
    </row>
    <row r="331" spans="1:3" x14ac:dyDescent="0.3">
      <c r="A331" s="23">
        <v>44673</v>
      </c>
      <c r="B331">
        <v>20.170087814331051</v>
      </c>
      <c r="C331" s="5">
        <f t="shared" si="5"/>
        <v>-2.2858215008843729E-2</v>
      </c>
    </row>
    <row r="332" spans="1:3" x14ac:dyDescent="0.3">
      <c r="A332" s="23">
        <v>44676</v>
      </c>
      <c r="B332">
        <v>19.802383422851559</v>
      </c>
      <c r="C332" s="5">
        <f t="shared" si="5"/>
        <v>-1.8398400319153872E-2</v>
      </c>
    </row>
    <row r="333" spans="1:3" x14ac:dyDescent="0.3">
      <c r="A333" s="23">
        <v>44677</v>
      </c>
      <c r="B333">
        <v>19.138715744018551</v>
      </c>
      <c r="C333" s="5">
        <f t="shared" si="5"/>
        <v>-3.4089019587530606E-2</v>
      </c>
    </row>
    <row r="334" spans="1:3" x14ac:dyDescent="0.3">
      <c r="A334" s="23">
        <v>44678</v>
      </c>
      <c r="B334">
        <v>18.9234733581543</v>
      </c>
      <c r="C334" s="5">
        <f t="shared" si="5"/>
        <v>-1.1310157687432152E-2</v>
      </c>
    </row>
    <row r="335" spans="1:3" x14ac:dyDescent="0.3">
      <c r="A335" s="23">
        <v>44679</v>
      </c>
      <c r="B335">
        <v>19.012027740478519</v>
      </c>
      <c r="C335" s="5">
        <f t="shared" si="5"/>
        <v>4.6686897818006487E-3</v>
      </c>
    </row>
    <row r="336" spans="1:3" x14ac:dyDescent="0.3">
      <c r="A336" s="23">
        <v>44680</v>
      </c>
      <c r="B336">
        <v>18.451787948608398</v>
      </c>
      <c r="C336" s="5">
        <f t="shared" si="5"/>
        <v>-2.991054427941128E-2</v>
      </c>
    </row>
    <row r="337" spans="1:3" x14ac:dyDescent="0.3">
      <c r="A337" s="23">
        <v>44683</v>
      </c>
      <c r="B337">
        <v>18.614439010620121</v>
      </c>
      <c r="C337" s="5">
        <f t="shared" si="5"/>
        <v>8.7762968798489084E-3</v>
      </c>
    </row>
    <row r="338" spans="1:3" x14ac:dyDescent="0.3">
      <c r="A338" s="23">
        <v>44684</v>
      </c>
      <c r="B338">
        <v>18.722873687744141</v>
      </c>
      <c r="C338" s="5">
        <f t="shared" si="5"/>
        <v>5.8083977740603929E-3</v>
      </c>
    </row>
    <row r="339" spans="1:3" x14ac:dyDescent="0.3">
      <c r="A339" s="23">
        <v>44685</v>
      </c>
      <c r="B339">
        <v>19.807207107543949</v>
      </c>
      <c r="C339" s="5">
        <f t="shared" si="5"/>
        <v>5.6299898571920366E-2</v>
      </c>
    </row>
    <row r="340" spans="1:3" x14ac:dyDescent="0.3">
      <c r="A340" s="23">
        <v>44686</v>
      </c>
      <c r="B340">
        <v>19.274076461791989</v>
      </c>
      <c r="C340" s="5">
        <f t="shared" si="5"/>
        <v>-2.7284862284382611E-2</v>
      </c>
    </row>
    <row r="341" spans="1:3" x14ac:dyDescent="0.3">
      <c r="A341" s="23">
        <v>44687</v>
      </c>
      <c r="B341">
        <v>18.92166709899902</v>
      </c>
      <c r="C341" s="5">
        <f t="shared" si="5"/>
        <v>-1.8453331719458833E-2</v>
      </c>
    </row>
    <row r="342" spans="1:3" x14ac:dyDescent="0.3">
      <c r="A342" s="23">
        <v>44690</v>
      </c>
      <c r="B342">
        <v>18.12648773193359</v>
      </c>
      <c r="C342" s="5">
        <f t="shared" si="5"/>
        <v>-4.2933393662853314E-2</v>
      </c>
    </row>
    <row r="343" spans="1:3" x14ac:dyDescent="0.3">
      <c r="A343" s="23">
        <v>44691</v>
      </c>
      <c r="B343">
        <v>18.0361213684082</v>
      </c>
      <c r="C343" s="5">
        <f t="shared" si="5"/>
        <v>-4.9977893669889781E-3</v>
      </c>
    </row>
    <row r="344" spans="1:3" x14ac:dyDescent="0.3">
      <c r="A344" s="23">
        <v>44692</v>
      </c>
      <c r="B344">
        <v>18.0361213684082</v>
      </c>
      <c r="C344" s="5">
        <f t="shared" si="5"/>
        <v>0</v>
      </c>
    </row>
    <row r="345" spans="1:3" x14ac:dyDescent="0.3">
      <c r="A345" s="23">
        <v>44693</v>
      </c>
      <c r="B345">
        <v>17.57528114318848</v>
      </c>
      <c r="C345" s="5">
        <f t="shared" si="5"/>
        <v>-2.5883055430816496E-2</v>
      </c>
    </row>
    <row r="346" spans="1:3" x14ac:dyDescent="0.3">
      <c r="A346" s="23">
        <v>44694</v>
      </c>
      <c r="B346">
        <v>18.289133071899411</v>
      </c>
      <c r="C346" s="5">
        <f t="shared" si="5"/>
        <v>3.9813627921787151E-2</v>
      </c>
    </row>
    <row r="347" spans="1:3" x14ac:dyDescent="0.3">
      <c r="A347" s="23">
        <v>44697</v>
      </c>
      <c r="B347">
        <v>18.12648773193359</v>
      </c>
      <c r="C347" s="5">
        <f t="shared" si="5"/>
        <v>-8.932783123981651E-3</v>
      </c>
    </row>
    <row r="348" spans="1:3" x14ac:dyDescent="0.3">
      <c r="A348" s="23">
        <v>44698</v>
      </c>
      <c r="B348">
        <v>18.759014129638668</v>
      </c>
      <c r="C348" s="5">
        <f t="shared" si="5"/>
        <v>3.4300111338102471E-2</v>
      </c>
    </row>
    <row r="349" spans="1:3" x14ac:dyDescent="0.3">
      <c r="A349" s="23">
        <v>44699</v>
      </c>
      <c r="B349">
        <v>18.280097961425781</v>
      </c>
      <c r="C349" s="5">
        <f t="shared" si="5"/>
        <v>-2.5861465520384517E-2</v>
      </c>
    </row>
    <row r="350" spans="1:3" x14ac:dyDescent="0.3">
      <c r="A350" s="23">
        <v>44700</v>
      </c>
      <c r="B350">
        <v>18.677688598632809</v>
      </c>
      <c r="C350" s="5">
        <f t="shared" si="5"/>
        <v>2.1516763503002301E-2</v>
      </c>
    </row>
    <row r="351" spans="1:3" x14ac:dyDescent="0.3">
      <c r="A351" s="23">
        <v>44701</v>
      </c>
      <c r="B351">
        <v>18.55118370056152</v>
      </c>
      <c r="C351" s="5">
        <f t="shared" si="5"/>
        <v>-6.7960900861765167E-3</v>
      </c>
    </row>
    <row r="352" spans="1:3" x14ac:dyDescent="0.3">
      <c r="A352" s="23">
        <v>44704</v>
      </c>
      <c r="B352">
        <v>19.093349456787109</v>
      </c>
      <c r="C352" s="5">
        <f t="shared" si="5"/>
        <v>2.880648006994432E-2</v>
      </c>
    </row>
    <row r="353" spans="1:3" x14ac:dyDescent="0.3">
      <c r="A353" s="23">
        <v>44705</v>
      </c>
      <c r="B353">
        <v>19.192747116088871</v>
      </c>
      <c r="C353" s="5">
        <f t="shared" si="5"/>
        <v>5.1923748576529561E-3</v>
      </c>
    </row>
    <row r="354" spans="1:3" x14ac:dyDescent="0.3">
      <c r="A354" s="23">
        <v>44706</v>
      </c>
      <c r="B354">
        <v>19.364437103271481</v>
      </c>
      <c r="C354" s="5">
        <f t="shared" si="5"/>
        <v>8.9057915109534043E-3</v>
      </c>
    </row>
    <row r="355" spans="1:3" x14ac:dyDescent="0.3">
      <c r="A355" s="23">
        <v>44707</v>
      </c>
      <c r="B355">
        <v>19.879497528076168</v>
      </c>
      <c r="C355" s="5">
        <f t="shared" si="5"/>
        <v>2.6250680854163436E-2</v>
      </c>
    </row>
    <row r="356" spans="1:3" x14ac:dyDescent="0.3">
      <c r="A356" s="23">
        <v>44708</v>
      </c>
      <c r="B356">
        <v>20.268047332763668</v>
      </c>
      <c r="C356" s="5">
        <f t="shared" si="5"/>
        <v>1.9356697294176755E-2</v>
      </c>
    </row>
    <row r="357" spans="1:3" x14ac:dyDescent="0.3">
      <c r="A357" s="23">
        <v>44712</v>
      </c>
      <c r="B357">
        <v>19.9156379699707</v>
      </c>
      <c r="C357" s="5">
        <f t="shared" si="5"/>
        <v>-1.7540372189213907E-2</v>
      </c>
    </row>
    <row r="358" spans="1:3" x14ac:dyDescent="0.3">
      <c r="A358" s="23">
        <v>44713</v>
      </c>
      <c r="B358">
        <v>19.771060943603519</v>
      </c>
      <c r="C358" s="5">
        <f t="shared" si="5"/>
        <v>-7.2859507037870723E-3</v>
      </c>
    </row>
    <row r="359" spans="1:3" x14ac:dyDescent="0.3">
      <c r="A359" s="23">
        <v>44714</v>
      </c>
      <c r="B359">
        <v>20.006002426147461</v>
      </c>
      <c r="C359" s="5">
        <f t="shared" si="5"/>
        <v>1.1813049771471558E-2</v>
      </c>
    </row>
    <row r="360" spans="1:3" x14ac:dyDescent="0.3">
      <c r="A360" s="23">
        <v>44715</v>
      </c>
      <c r="B360">
        <v>20.12347412109375</v>
      </c>
      <c r="C360" s="5">
        <f t="shared" si="5"/>
        <v>5.8546505262910813E-3</v>
      </c>
    </row>
    <row r="361" spans="1:3" x14ac:dyDescent="0.3">
      <c r="A361" s="23">
        <v>44718</v>
      </c>
      <c r="B361">
        <v>20.52105712890625</v>
      </c>
      <c r="C361" s="5">
        <f t="shared" si="5"/>
        <v>1.9564535618577558E-2</v>
      </c>
    </row>
    <row r="362" spans="1:3" x14ac:dyDescent="0.3">
      <c r="A362" s="23">
        <v>44719</v>
      </c>
      <c r="B362">
        <v>20.50299072265625</v>
      </c>
      <c r="C362" s="5">
        <f t="shared" si="5"/>
        <v>-8.807715651708174E-4</v>
      </c>
    </row>
    <row r="363" spans="1:3" x14ac:dyDescent="0.3">
      <c r="A363" s="23">
        <v>44720</v>
      </c>
      <c r="B363">
        <v>20.078289031982418</v>
      </c>
      <c r="C363" s="5">
        <f t="shared" si="5"/>
        <v>-2.0931680791110824E-2</v>
      </c>
    </row>
    <row r="364" spans="1:3" x14ac:dyDescent="0.3">
      <c r="A364" s="23">
        <v>44721</v>
      </c>
      <c r="B364">
        <v>19.472869873046879</v>
      </c>
      <c r="C364" s="5">
        <f t="shared" si="5"/>
        <v>-3.0616875355124862E-2</v>
      </c>
    </row>
    <row r="365" spans="1:3" x14ac:dyDescent="0.3">
      <c r="A365" s="23">
        <v>44722</v>
      </c>
      <c r="B365">
        <v>18.69576263427734</v>
      </c>
      <c r="C365" s="5">
        <f t="shared" si="5"/>
        <v>-4.0725307181364356E-2</v>
      </c>
    </row>
    <row r="366" spans="1:3" x14ac:dyDescent="0.3">
      <c r="A366" s="23">
        <v>44725</v>
      </c>
      <c r="B366">
        <v>17.493955612182621</v>
      </c>
      <c r="C366" s="5">
        <f t="shared" si="5"/>
        <v>-6.6441473408271598E-2</v>
      </c>
    </row>
    <row r="367" spans="1:3" x14ac:dyDescent="0.3">
      <c r="A367" s="23">
        <v>44726</v>
      </c>
      <c r="B367">
        <v>17.087326049804691</v>
      </c>
      <c r="C367" s="5">
        <f t="shared" si="5"/>
        <v>-2.3518405647086172E-2</v>
      </c>
    </row>
    <row r="368" spans="1:3" x14ac:dyDescent="0.3">
      <c r="A368" s="23">
        <v>44727</v>
      </c>
      <c r="B368">
        <v>17.665641784667969</v>
      </c>
      <c r="C368" s="5">
        <f t="shared" si="5"/>
        <v>3.3284588981920889E-2</v>
      </c>
    </row>
    <row r="369" spans="1:3" x14ac:dyDescent="0.3">
      <c r="A369" s="23">
        <v>44728</v>
      </c>
      <c r="B369">
        <v>17.114439010620121</v>
      </c>
      <c r="C369" s="5">
        <f t="shared" si="5"/>
        <v>-3.1699117211849238E-2</v>
      </c>
    </row>
    <row r="370" spans="1:3" x14ac:dyDescent="0.3">
      <c r="A370" s="23">
        <v>44729</v>
      </c>
      <c r="B370">
        <v>17.394557952880859</v>
      </c>
      <c r="C370" s="5">
        <f t="shared" si="5"/>
        <v>1.6234902170986977E-2</v>
      </c>
    </row>
    <row r="371" spans="1:3" x14ac:dyDescent="0.3">
      <c r="A371" s="23">
        <v>44733</v>
      </c>
      <c r="B371">
        <v>17.972869873046879</v>
      </c>
      <c r="C371" s="5">
        <f t="shared" si="5"/>
        <v>3.2705995636538809E-2</v>
      </c>
    </row>
    <row r="372" spans="1:3" x14ac:dyDescent="0.3">
      <c r="A372" s="23">
        <v>44734</v>
      </c>
      <c r="B372">
        <v>18.29817008972168</v>
      </c>
      <c r="C372" s="5">
        <f t="shared" si="5"/>
        <v>1.7937668142045168E-2</v>
      </c>
    </row>
    <row r="373" spans="1:3" x14ac:dyDescent="0.3">
      <c r="A373" s="23">
        <v>44735</v>
      </c>
      <c r="B373">
        <v>18.704799652099609</v>
      </c>
      <c r="C373" s="5">
        <f t="shared" si="5"/>
        <v>2.1979097064810535E-2</v>
      </c>
    </row>
    <row r="374" spans="1:3" x14ac:dyDescent="0.3">
      <c r="A374" s="23">
        <v>44736</v>
      </c>
      <c r="B374">
        <v>19.355398178100589</v>
      </c>
      <c r="C374" s="5">
        <f t="shared" si="5"/>
        <v>3.4191199366597279E-2</v>
      </c>
    </row>
    <row r="375" spans="1:3" x14ac:dyDescent="0.3">
      <c r="A375" s="23">
        <v>44739</v>
      </c>
      <c r="B375">
        <v>19.382509231567379</v>
      </c>
      <c r="C375" s="5">
        <f t="shared" si="5"/>
        <v>1.399717212725614E-3</v>
      </c>
    </row>
    <row r="376" spans="1:3" x14ac:dyDescent="0.3">
      <c r="A376" s="23">
        <v>44740</v>
      </c>
      <c r="B376">
        <v>19.14756965637207</v>
      </c>
      <c r="C376" s="5">
        <f t="shared" si="5"/>
        <v>-1.2195276716112318E-2</v>
      </c>
    </row>
    <row r="377" spans="1:3" x14ac:dyDescent="0.3">
      <c r="A377" s="23">
        <v>44741</v>
      </c>
      <c r="B377">
        <v>18.39756965637207</v>
      </c>
      <c r="C377" s="5">
        <f t="shared" si="5"/>
        <v>-3.9957224680105027E-2</v>
      </c>
    </row>
    <row r="378" spans="1:3" x14ac:dyDescent="0.3">
      <c r="A378" s="23">
        <v>44742</v>
      </c>
      <c r="B378">
        <v>18.984918594360352</v>
      </c>
      <c r="C378" s="5">
        <f t="shared" si="5"/>
        <v>3.1426333783772367E-2</v>
      </c>
    </row>
    <row r="379" spans="1:3" x14ac:dyDescent="0.3">
      <c r="A379" s="23">
        <v>44743</v>
      </c>
      <c r="B379">
        <v>19.409614562988281</v>
      </c>
      <c r="C379" s="5">
        <f t="shared" si="5"/>
        <v>2.2123633550409461E-2</v>
      </c>
    </row>
    <row r="380" spans="1:3" x14ac:dyDescent="0.3">
      <c r="A380" s="23">
        <v>44747</v>
      </c>
      <c r="B380">
        <v>19.138534545898441</v>
      </c>
      <c r="C380" s="5">
        <f t="shared" si="5"/>
        <v>-1.4064721238976298E-2</v>
      </c>
    </row>
    <row r="381" spans="1:3" x14ac:dyDescent="0.3">
      <c r="A381" s="23">
        <v>44748</v>
      </c>
      <c r="B381">
        <v>19.012027740478519</v>
      </c>
      <c r="C381" s="5">
        <f t="shared" si="5"/>
        <v>-6.6320002391329564E-3</v>
      </c>
    </row>
    <row r="382" spans="1:3" x14ac:dyDescent="0.3">
      <c r="A382" s="23">
        <v>44749</v>
      </c>
      <c r="B382">
        <v>19.34636306762695</v>
      </c>
      <c r="C382" s="5">
        <f t="shared" si="5"/>
        <v>1.743262879426323E-2</v>
      </c>
    </row>
    <row r="383" spans="1:3" x14ac:dyDescent="0.3">
      <c r="A383" s="23">
        <v>44750</v>
      </c>
      <c r="B383">
        <v>19.42768669128418</v>
      </c>
      <c r="C383" s="5">
        <f t="shared" si="5"/>
        <v>4.1947510466384995E-3</v>
      </c>
    </row>
    <row r="384" spans="1:3" x14ac:dyDescent="0.3">
      <c r="A384" s="23">
        <v>44753</v>
      </c>
      <c r="B384">
        <v>19.246967315673832</v>
      </c>
      <c r="C384" s="5">
        <f t="shared" si="5"/>
        <v>-9.3456914154222675E-3</v>
      </c>
    </row>
    <row r="385" spans="1:3" x14ac:dyDescent="0.3">
      <c r="A385" s="23">
        <v>44754</v>
      </c>
      <c r="B385">
        <v>19.03913497924805</v>
      </c>
      <c r="C385" s="5">
        <f t="shared" si="5"/>
        <v>-1.0856909710840927E-2</v>
      </c>
    </row>
    <row r="386" spans="1:3" x14ac:dyDescent="0.3">
      <c r="A386" s="23">
        <v>44755</v>
      </c>
      <c r="B386">
        <v>18.894557952880859</v>
      </c>
      <c r="C386" s="5">
        <f t="shared" si="5"/>
        <v>-7.6226549667927374E-3</v>
      </c>
    </row>
    <row r="387" spans="1:3" x14ac:dyDescent="0.3">
      <c r="A387" s="23">
        <v>44756</v>
      </c>
      <c r="B387">
        <v>18.542144775390621</v>
      </c>
      <c r="C387" s="5">
        <f t="shared" si="5"/>
        <v>-1.882770447729502E-2</v>
      </c>
    </row>
    <row r="388" spans="1:3" x14ac:dyDescent="0.3">
      <c r="A388" s="23">
        <v>44757</v>
      </c>
      <c r="B388">
        <v>18.388534545898441</v>
      </c>
      <c r="C388" s="5">
        <f t="shared" si="5"/>
        <v>-8.3188892369901613E-3</v>
      </c>
    </row>
    <row r="389" spans="1:3" x14ac:dyDescent="0.3">
      <c r="A389" s="23">
        <v>44760</v>
      </c>
      <c r="B389">
        <v>18.32528114318848</v>
      </c>
      <c r="C389" s="5">
        <f t="shared" ref="C389:C452" si="6">LN(B389/B388)</f>
        <v>-3.4457581762081428E-3</v>
      </c>
    </row>
    <row r="390" spans="1:3" x14ac:dyDescent="0.3">
      <c r="A390" s="23">
        <v>44761</v>
      </c>
      <c r="B390">
        <v>18.632509231567379</v>
      </c>
      <c r="C390" s="5">
        <f t="shared" si="6"/>
        <v>1.662627351700427E-2</v>
      </c>
    </row>
    <row r="391" spans="1:3" x14ac:dyDescent="0.3">
      <c r="A391" s="23">
        <v>44762</v>
      </c>
      <c r="B391">
        <v>18.054195404052731</v>
      </c>
      <c r="C391" s="5">
        <f t="shared" si="6"/>
        <v>-3.1529773100534862E-2</v>
      </c>
    </row>
    <row r="392" spans="1:3" x14ac:dyDescent="0.3">
      <c r="A392" s="23">
        <v>44763</v>
      </c>
      <c r="B392">
        <v>17.99094200134277</v>
      </c>
      <c r="C392" s="5">
        <f t="shared" si="6"/>
        <v>-3.5096810383840786E-3</v>
      </c>
    </row>
    <row r="393" spans="1:3" x14ac:dyDescent="0.3">
      <c r="A393" s="23">
        <v>44764</v>
      </c>
      <c r="B393">
        <v>17.828292846679691</v>
      </c>
      <c r="C393" s="5">
        <f t="shared" si="6"/>
        <v>-9.0817279187255344E-3</v>
      </c>
    </row>
    <row r="394" spans="1:3" x14ac:dyDescent="0.3">
      <c r="A394" s="23">
        <v>44767</v>
      </c>
      <c r="B394">
        <v>18.072269439697269</v>
      </c>
      <c r="C394" s="5">
        <f t="shared" si="6"/>
        <v>1.3592007118633773E-2</v>
      </c>
    </row>
    <row r="395" spans="1:3" x14ac:dyDescent="0.3">
      <c r="A395" s="23">
        <v>44768</v>
      </c>
      <c r="B395">
        <v>18.198770523071289</v>
      </c>
      <c r="C395" s="5">
        <f t="shared" si="6"/>
        <v>6.9753498338049969E-3</v>
      </c>
    </row>
    <row r="396" spans="1:3" x14ac:dyDescent="0.3">
      <c r="A396" s="23">
        <v>44769</v>
      </c>
      <c r="B396">
        <v>18.388534545898441</v>
      </c>
      <c r="C396" s="5">
        <f t="shared" si="6"/>
        <v>1.037330976440981E-2</v>
      </c>
    </row>
    <row r="397" spans="1:3" x14ac:dyDescent="0.3">
      <c r="A397" s="23">
        <v>44770</v>
      </c>
      <c r="B397">
        <v>20.132511138916019</v>
      </c>
      <c r="C397" s="5">
        <f t="shared" si="6"/>
        <v>9.0608630079823352E-2</v>
      </c>
    </row>
    <row r="398" spans="1:3" x14ac:dyDescent="0.3">
      <c r="A398" s="23">
        <v>44771</v>
      </c>
      <c r="B398">
        <v>20.2216911315918</v>
      </c>
      <c r="C398" s="5">
        <f t="shared" si="6"/>
        <v>4.4198687044936054E-3</v>
      </c>
    </row>
    <row r="399" spans="1:3" x14ac:dyDescent="0.3">
      <c r="A399" s="23">
        <v>44774</v>
      </c>
      <c r="B399">
        <v>20.349105834960941</v>
      </c>
      <c r="C399" s="5">
        <f t="shared" si="6"/>
        <v>6.2811249370631128E-3</v>
      </c>
    </row>
    <row r="400" spans="1:3" x14ac:dyDescent="0.3">
      <c r="A400" s="23">
        <v>44775</v>
      </c>
      <c r="B400">
        <v>20.230792999267582</v>
      </c>
      <c r="C400" s="5">
        <f t="shared" si="6"/>
        <v>-5.8311220250079543E-3</v>
      </c>
    </row>
    <row r="401" spans="1:3" x14ac:dyDescent="0.3">
      <c r="A401" s="23">
        <v>44776</v>
      </c>
      <c r="B401">
        <v>20.522016525268551</v>
      </c>
      <c r="C401" s="5">
        <f t="shared" si="6"/>
        <v>1.4292437101909925E-2</v>
      </c>
    </row>
    <row r="402" spans="1:3" x14ac:dyDescent="0.3">
      <c r="A402" s="23">
        <v>44777</v>
      </c>
      <c r="B402">
        <v>20.931545257568359</v>
      </c>
      <c r="C402" s="5">
        <f t="shared" si="6"/>
        <v>1.9759076839477682E-2</v>
      </c>
    </row>
    <row r="403" spans="1:3" x14ac:dyDescent="0.3">
      <c r="A403" s="23">
        <v>44778</v>
      </c>
      <c r="B403">
        <v>22.041826248168949</v>
      </c>
      <c r="C403" s="5">
        <f t="shared" si="6"/>
        <v>5.1684477951022295E-2</v>
      </c>
    </row>
    <row r="404" spans="1:3" x14ac:dyDescent="0.3">
      <c r="A404" s="23">
        <v>44781</v>
      </c>
      <c r="B404">
        <v>21.723306655883789</v>
      </c>
      <c r="C404" s="5">
        <f t="shared" si="6"/>
        <v>-1.4556117856327737E-2</v>
      </c>
    </row>
    <row r="405" spans="1:3" x14ac:dyDescent="0.3">
      <c r="A405" s="23">
        <v>44782</v>
      </c>
      <c r="B405">
        <v>21.696002960205082</v>
      </c>
      <c r="C405" s="5">
        <f t="shared" si="6"/>
        <v>-1.2576754222528269E-3</v>
      </c>
    </row>
    <row r="406" spans="1:3" x14ac:dyDescent="0.3">
      <c r="A406" s="23">
        <v>44783</v>
      </c>
      <c r="B406">
        <v>22.232940673828121</v>
      </c>
      <c r="C406" s="5">
        <f t="shared" si="6"/>
        <v>2.4446955052096066E-2</v>
      </c>
    </row>
    <row r="407" spans="1:3" x14ac:dyDescent="0.3">
      <c r="A407" s="23">
        <v>44784</v>
      </c>
      <c r="B407">
        <v>22.160135269165039</v>
      </c>
      <c r="C407" s="5">
        <f t="shared" si="6"/>
        <v>-3.2800371855518542E-3</v>
      </c>
    </row>
    <row r="408" spans="1:3" x14ac:dyDescent="0.3">
      <c r="A408" s="23">
        <v>44785</v>
      </c>
      <c r="B408">
        <v>22.65157508850098</v>
      </c>
      <c r="C408" s="5">
        <f t="shared" si="6"/>
        <v>2.193442377774437E-2</v>
      </c>
    </row>
    <row r="409" spans="1:3" x14ac:dyDescent="0.3">
      <c r="A409" s="23">
        <v>44788</v>
      </c>
      <c r="B409">
        <v>22.915494918823239</v>
      </c>
      <c r="C409" s="5">
        <f t="shared" si="6"/>
        <v>1.1583925913964869E-2</v>
      </c>
    </row>
    <row r="410" spans="1:3" x14ac:dyDescent="0.3">
      <c r="A410" s="23">
        <v>44789</v>
      </c>
      <c r="B410">
        <v>22.806282043457031</v>
      </c>
      <c r="C410" s="5">
        <f t="shared" si="6"/>
        <v>-4.7772895250953219E-3</v>
      </c>
    </row>
    <row r="411" spans="1:3" x14ac:dyDescent="0.3">
      <c r="A411" s="23">
        <v>44790</v>
      </c>
      <c r="B411">
        <v>22.760782241821289</v>
      </c>
      <c r="C411" s="5">
        <f t="shared" si="6"/>
        <v>-1.9970484151777372E-3</v>
      </c>
    </row>
    <row r="412" spans="1:3" x14ac:dyDescent="0.3">
      <c r="A412" s="23">
        <v>44791</v>
      </c>
      <c r="B412">
        <v>23.679950714111332</v>
      </c>
      <c r="C412" s="5">
        <f t="shared" si="6"/>
        <v>3.9589750867793629E-2</v>
      </c>
    </row>
    <row r="413" spans="1:3" x14ac:dyDescent="0.3">
      <c r="A413" s="23">
        <v>44792</v>
      </c>
      <c r="B413">
        <v>23.27951812744141</v>
      </c>
      <c r="C413" s="5">
        <f t="shared" si="6"/>
        <v>-1.7054805027937631E-2</v>
      </c>
    </row>
    <row r="414" spans="1:3" x14ac:dyDescent="0.3">
      <c r="A414" s="23">
        <v>44795</v>
      </c>
      <c r="B414">
        <v>22.7243766784668</v>
      </c>
      <c r="C414" s="5">
        <f t="shared" si="6"/>
        <v>-2.4135712858929591E-2</v>
      </c>
    </row>
    <row r="415" spans="1:3" x14ac:dyDescent="0.3">
      <c r="A415" s="23">
        <v>44796</v>
      </c>
      <c r="B415">
        <v>22.578767776489261</v>
      </c>
      <c r="C415" s="5">
        <f t="shared" si="6"/>
        <v>-6.4282250220912248E-3</v>
      </c>
    </row>
    <row r="416" spans="1:3" x14ac:dyDescent="0.3">
      <c r="A416" s="23">
        <v>44797</v>
      </c>
      <c r="B416">
        <v>23.270418167114261</v>
      </c>
      <c r="C416" s="5">
        <f t="shared" si="6"/>
        <v>3.0172961601891708E-2</v>
      </c>
    </row>
    <row r="417" spans="1:3" x14ac:dyDescent="0.3">
      <c r="A417" s="23">
        <v>44798</v>
      </c>
      <c r="B417">
        <v>23.907464981079102</v>
      </c>
      <c r="C417" s="5">
        <f t="shared" si="6"/>
        <v>2.7007805096512592E-2</v>
      </c>
    </row>
    <row r="418" spans="1:3" x14ac:dyDescent="0.3">
      <c r="A418" s="23">
        <v>44799</v>
      </c>
      <c r="B418">
        <v>23.325021743774411</v>
      </c>
      <c r="C418" s="5">
        <f t="shared" si="6"/>
        <v>-2.4664073531376132E-2</v>
      </c>
    </row>
    <row r="419" spans="1:3" x14ac:dyDescent="0.3">
      <c r="A419" s="23">
        <v>44802</v>
      </c>
      <c r="B419">
        <v>23.188510894775391</v>
      </c>
      <c r="C419" s="5">
        <f t="shared" si="6"/>
        <v>-5.8697429844200445E-3</v>
      </c>
    </row>
    <row r="420" spans="1:3" x14ac:dyDescent="0.3">
      <c r="A420" s="23">
        <v>44803</v>
      </c>
      <c r="B420">
        <v>23.1521110534668</v>
      </c>
      <c r="C420" s="5">
        <f t="shared" si="6"/>
        <v>-1.5709693683141381E-3</v>
      </c>
    </row>
    <row r="421" spans="1:3" x14ac:dyDescent="0.3">
      <c r="A421" s="23">
        <v>44804</v>
      </c>
      <c r="B421">
        <v>23.161211013793949</v>
      </c>
      <c r="C421" s="5">
        <f t="shared" si="6"/>
        <v>3.9297377247258229E-4</v>
      </c>
    </row>
    <row r="422" spans="1:3" x14ac:dyDescent="0.3">
      <c r="A422" s="23">
        <v>44805</v>
      </c>
      <c r="B422">
        <v>23.525239944458011</v>
      </c>
      <c r="C422" s="5">
        <f t="shared" si="6"/>
        <v>1.5594944609620224E-2</v>
      </c>
    </row>
    <row r="423" spans="1:3" x14ac:dyDescent="0.3">
      <c r="A423" s="23">
        <v>44806</v>
      </c>
      <c r="B423">
        <v>23.798257827758789</v>
      </c>
      <c r="C423" s="5">
        <f t="shared" si="6"/>
        <v>1.1538492512494402E-2</v>
      </c>
    </row>
    <row r="424" spans="1:3" x14ac:dyDescent="0.3">
      <c r="A424" s="23">
        <v>44810</v>
      </c>
      <c r="B424">
        <v>23.70725059509277</v>
      </c>
      <c r="C424" s="5">
        <f t="shared" si="6"/>
        <v>-3.8314438480615454E-3</v>
      </c>
    </row>
    <row r="425" spans="1:3" x14ac:dyDescent="0.3">
      <c r="A425" s="23">
        <v>44811</v>
      </c>
      <c r="B425">
        <v>24.735626220703121</v>
      </c>
      <c r="C425" s="5">
        <f t="shared" si="6"/>
        <v>4.2463627913797319E-2</v>
      </c>
    </row>
    <row r="426" spans="1:3" x14ac:dyDescent="0.3">
      <c r="A426" s="23">
        <v>44812</v>
      </c>
      <c r="B426">
        <v>24.908540725708011</v>
      </c>
      <c r="C426" s="5">
        <f t="shared" si="6"/>
        <v>6.9661841421660604E-3</v>
      </c>
    </row>
    <row r="427" spans="1:3" x14ac:dyDescent="0.3">
      <c r="A427" s="23">
        <v>44813</v>
      </c>
      <c r="B427">
        <v>24.96314811706543</v>
      </c>
      <c r="C427" s="5">
        <f t="shared" si="6"/>
        <v>2.189916341237897E-3</v>
      </c>
    </row>
    <row r="428" spans="1:3" x14ac:dyDescent="0.3">
      <c r="A428" s="23">
        <v>44816</v>
      </c>
      <c r="B428">
        <v>25.108755111694339</v>
      </c>
      <c r="C428" s="5">
        <f t="shared" si="6"/>
        <v>5.8159325158475689E-3</v>
      </c>
    </row>
    <row r="429" spans="1:3" x14ac:dyDescent="0.3">
      <c r="A429" s="23">
        <v>44817</v>
      </c>
      <c r="B429">
        <v>24.4171028137207</v>
      </c>
      <c r="C429" s="5">
        <f t="shared" si="6"/>
        <v>-2.7932772801279045E-2</v>
      </c>
    </row>
    <row r="430" spans="1:3" x14ac:dyDescent="0.3">
      <c r="A430" s="23">
        <v>44818</v>
      </c>
      <c r="B430">
        <v>24.599115371704102</v>
      </c>
      <c r="C430" s="5">
        <f t="shared" si="6"/>
        <v>7.4266600443774321E-3</v>
      </c>
    </row>
    <row r="431" spans="1:3" x14ac:dyDescent="0.3">
      <c r="A431" s="23">
        <v>44819</v>
      </c>
      <c r="B431">
        <v>24.28969573974609</v>
      </c>
      <c r="C431" s="5">
        <f t="shared" si="6"/>
        <v>-1.2658265009160121E-2</v>
      </c>
    </row>
    <row r="432" spans="1:3" x14ac:dyDescent="0.3">
      <c r="A432" s="23">
        <v>44820</v>
      </c>
      <c r="B432">
        <v>23.588943481445309</v>
      </c>
      <c r="C432" s="5">
        <f t="shared" si="6"/>
        <v>-2.9274111078889574E-2</v>
      </c>
    </row>
    <row r="433" spans="1:3" x14ac:dyDescent="0.3">
      <c r="A433" s="23">
        <v>44823</v>
      </c>
      <c r="B433">
        <v>24.207790374755859</v>
      </c>
      <c r="C433" s="5">
        <f t="shared" si="6"/>
        <v>2.589639196708764E-2</v>
      </c>
    </row>
    <row r="434" spans="1:3" x14ac:dyDescent="0.3">
      <c r="A434" s="23">
        <v>44824</v>
      </c>
      <c r="B434">
        <v>23.561639785766602</v>
      </c>
      <c r="C434" s="5">
        <f t="shared" si="6"/>
        <v>-2.7054540894996568E-2</v>
      </c>
    </row>
    <row r="435" spans="1:3" x14ac:dyDescent="0.3">
      <c r="A435" s="23">
        <v>44825</v>
      </c>
      <c r="B435">
        <v>23.11570930480957</v>
      </c>
      <c r="C435" s="5">
        <f t="shared" si="6"/>
        <v>-1.9107513896548745E-2</v>
      </c>
    </row>
    <row r="436" spans="1:3" x14ac:dyDescent="0.3">
      <c r="A436" s="23">
        <v>44826</v>
      </c>
      <c r="B436">
        <v>22.77898025512695</v>
      </c>
      <c r="C436" s="5">
        <f t="shared" si="6"/>
        <v>-1.4674250782125536E-2</v>
      </c>
    </row>
    <row r="437" spans="1:3" x14ac:dyDescent="0.3">
      <c r="A437" s="23">
        <v>44827</v>
      </c>
      <c r="B437">
        <v>22.105533599853519</v>
      </c>
      <c r="C437" s="5">
        <f t="shared" si="6"/>
        <v>-3.0010225782033731E-2</v>
      </c>
    </row>
    <row r="438" spans="1:3" x14ac:dyDescent="0.3">
      <c r="A438" s="23">
        <v>44830</v>
      </c>
      <c r="B438">
        <v>20.895145416259769</v>
      </c>
      <c r="C438" s="5">
        <f t="shared" si="6"/>
        <v>-5.631111105885879E-2</v>
      </c>
    </row>
    <row r="439" spans="1:3" x14ac:dyDescent="0.3">
      <c r="A439" s="23">
        <v>44831</v>
      </c>
      <c r="B439">
        <v>20.239896774291989</v>
      </c>
      <c r="C439" s="5">
        <f t="shared" si="6"/>
        <v>-3.1861110934493016E-2</v>
      </c>
    </row>
    <row r="440" spans="1:3" x14ac:dyDescent="0.3">
      <c r="A440" s="23">
        <v>44832</v>
      </c>
      <c r="B440">
        <v>20.958845138549801</v>
      </c>
      <c r="C440" s="5">
        <f t="shared" si="6"/>
        <v>3.4905015261368418E-2</v>
      </c>
    </row>
    <row r="441" spans="1:3" x14ac:dyDescent="0.3">
      <c r="A441" s="23">
        <v>44833</v>
      </c>
      <c r="B441">
        <v>20.704030990600589</v>
      </c>
      <c r="C441" s="5">
        <f t="shared" si="6"/>
        <v>-1.2232344424651504E-2</v>
      </c>
    </row>
    <row r="442" spans="1:3" x14ac:dyDescent="0.3">
      <c r="A442" s="23">
        <v>44834</v>
      </c>
      <c r="B442">
        <v>20.567522048950199</v>
      </c>
      <c r="C442" s="5">
        <f t="shared" si="6"/>
        <v>-6.6151830695189272E-3</v>
      </c>
    </row>
    <row r="443" spans="1:3" x14ac:dyDescent="0.3">
      <c r="A443" s="23">
        <v>44837</v>
      </c>
      <c r="B443">
        <v>21.44118499755859</v>
      </c>
      <c r="C443" s="5">
        <f t="shared" si="6"/>
        <v>4.1600372994695517E-2</v>
      </c>
    </row>
    <row r="444" spans="1:3" x14ac:dyDescent="0.3">
      <c r="A444" s="23">
        <v>44838</v>
      </c>
      <c r="B444">
        <v>22.997402191162109</v>
      </c>
      <c r="C444" s="5">
        <f t="shared" si="6"/>
        <v>7.0067656255912311E-2</v>
      </c>
    </row>
    <row r="445" spans="1:3" x14ac:dyDescent="0.3">
      <c r="A445" s="23">
        <v>44839</v>
      </c>
      <c r="B445">
        <v>23.133909225463871</v>
      </c>
      <c r="C445" s="5">
        <f t="shared" si="6"/>
        <v>5.9182116676114302E-3</v>
      </c>
    </row>
    <row r="446" spans="1:3" x14ac:dyDescent="0.3">
      <c r="A446" s="23">
        <v>44840</v>
      </c>
      <c r="B446">
        <v>23.11570930480957</v>
      </c>
      <c r="C446" s="5">
        <f t="shared" si="6"/>
        <v>-7.8703012790607471E-4</v>
      </c>
    </row>
    <row r="447" spans="1:3" x14ac:dyDescent="0.3">
      <c r="A447" s="23">
        <v>44841</v>
      </c>
      <c r="B447">
        <v>22.678876876831051</v>
      </c>
      <c r="C447" s="5">
        <f t="shared" si="6"/>
        <v>-1.9078485667918945E-2</v>
      </c>
    </row>
    <row r="448" spans="1:3" x14ac:dyDescent="0.3">
      <c r="A448" s="23">
        <v>44844</v>
      </c>
      <c r="B448">
        <v>22.65157508850098</v>
      </c>
      <c r="C448" s="5">
        <f t="shared" si="6"/>
        <v>-1.2045673690680157E-3</v>
      </c>
    </row>
    <row r="449" spans="1:3" x14ac:dyDescent="0.3">
      <c r="A449" s="23">
        <v>44845</v>
      </c>
      <c r="B449">
        <v>22.4604606628418</v>
      </c>
      <c r="C449" s="5">
        <f t="shared" si="6"/>
        <v>-8.4729303754784106E-3</v>
      </c>
    </row>
    <row r="450" spans="1:3" x14ac:dyDescent="0.3">
      <c r="A450" s="23">
        <v>44846</v>
      </c>
      <c r="B450">
        <v>21.959920883178711</v>
      </c>
      <c r="C450" s="5">
        <f t="shared" si="6"/>
        <v>-2.2537445601716923E-2</v>
      </c>
    </row>
    <row r="451" spans="1:3" x14ac:dyDescent="0.3">
      <c r="A451" s="23">
        <v>44847</v>
      </c>
      <c r="B451">
        <v>22.20563888549805</v>
      </c>
      <c r="C451" s="5">
        <f t="shared" si="6"/>
        <v>1.112724661078042E-2</v>
      </c>
    </row>
    <row r="452" spans="1:3" x14ac:dyDescent="0.3">
      <c r="A452" s="23">
        <v>44848</v>
      </c>
      <c r="B452">
        <v>21.213666915893551</v>
      </c>
      <c r="C452" s="5">
        <f t="shared" si="6"/>
        <v>-4.5700620661740361E-2</v>
      </c>
    </row>
    <row r="453" spans="1:3" x14ac:dyDescent="0.3">
      <c r="A453" s="23">
        <v>44851</v>
      </c>
      <c r="B453">
        <v>21.732406616210941</v>
      </c>
      <c r="C453" s="5">
        <f t="shared" ref="C453:C516" si="7">LN(B453/B452)</f>
        <v>2.4158899182739044E-2</v>
      </c>
    </row>
    <row r="454" spans="1:3" x14ac:dyDescent="0.3">
      <c r="A454" s="23">
        <v>44852</v>
      </c>
      <c r="B454">
        <v>22.20563888549805</v>
      </c>
      <c r="C454" s="5">
        <f t="shared" si="7"/>
        <v>2.1541721479001307E-2</v>
      </c>
    </row>
    <row r="455" spans="1:3" x14ac:dyDescent="0.3">
      <c r="A455" s="23">
        <v>44853</v>
      </c>
      <c r="B455">
        <v>21.959920883178711</v>
      </c>
      <c r="C455" s="5">
        <f t="shared" si="7"/>
        <v>-1.1127246610780512E-2</v>
      </c>
    </row>
    <row r="456" spans="1:3" x14ac:dyDescent="0.3">
      <c r="A456" s="23">
        <v>44854</v>
      </c>
      <c r="B456">
        <v>21.368375778198239</v>
      </c>
      <c r="C456" s="5">
        <f t="shared" si="7"/>
        <v>-2.7306952186422161E-2</v>
      </c>
    </row>
    <row r="457" spans="1:3" x14ac:dyDescent="0.3">
      <c r="A457" s="23">
        <v>44855</v>
      </c>
      <c r="B457">
        <v>22.278448104858398</v>
      </c>
      <c r="C457" s="5">
        <f t="shared" si="7"/>
        <v>4.1707696773837344E-2</v>
      </c>
    </row>
    <row r="458" spans="1:3" x14ac:dyDescent="0.3">
      <c r="A458" s="23">
        <v>44858</v>
      </c>
      <c r="B458">
        <v>22.387655258178711</v>
      </c>
      <c r="C458" s="5">
        <f t="shared" si="7"/>
        <v>4.8899439488592957E-3</v>
      </c>
    </row>
    <row r="459" spans="1:3" x14ac:dyDescent="0.3">
      <c r="A459" s="23">
        <v>44859</v>
      </c>
      <c r="B459">
        <v>22.924591064453121</v>
      </c>
      <c r="C459" s="5">
        <f t="shared" si="7"/>
        <v>2.3700477608263916E-2</v>
      </c>
    </row>
    <row r="460" spans="1:3" x14ac:dyDescent="0.3">
      <c r="A460" s="23">
        <v>44860</v>
      </c>
      <c r="B460">
        <v>23.161211013793949</v>
      </c>
      <c r="C460" s="5">
        <f t="shared" si="7"/>
        <v>1.0268760351950979E-2</v>
      </c>
    </row>
    <row r="461" spans="1:3" x14ac:dyDescent="0.3">
      <c r="A461" s="23">
        <v>44861</v>
      </c>
      <c r="B461">
        <v>23.452432632446289</v>
      </c>
      <c r="C461" s="5">
        <f t="shared" si="7"/>
        <v>1.2495286141602184E-2</v>
      </c>
    </row>
    <row r="462" spans="1:3" x14ac:dyDescent="0.3">
      <c r="A462" s="23">
        <v>44862</v>
      </c>
      <c r="B462">
        <v>24.080379486083981</v>
      </c>
      <c r="C462" s="5">
        <f t="shared" si="7"/>
        <v>2.6423153202020214E-2</v>
      </c>
    </row>
    <row r="463" spans="1:3" x14ac:dyDescent="0.3">
      <c r="A463" s="23">
        <v>44865</v>
      </c>
      <c r="B463">
        <v>23.950372695922852</v>
      </c>
      <c r="C463" s="5">
        <f t="shared" si="7"/>
        <v>-5.4134945530624271E-3</v>
      </c>
    </row>
    <row r="464" spans="1:3" x14ac:dyDescent="0.3">
      <c r="A464" s="23">
        <v>44866</v>
      </c>
      <c r="B464">
        <v>24.115169525146481</v>
      </c>
      <c r="C464" s="5">
        <f t="shared" si="7"/>
        <v>6.8571982069859684E-3</v>
      </c>
    </row>
    <row r="465" spans="1:3" x14ac:dyDescent="0.3">
      <c r="A465" s="23">
        <v>44867</v>
      </c>
      <c r="B465">
        <v>23.648246765136719</v>
      </c>
      <c r="C465" s="5">
        <f t="shared" si="7"/>
        <v>-1.9552103721605769E-2</v>
      </c>
    </row>
    <row r="466" spans="1:3" x14ac:dyDescent="0.3">
      <c r="A466" s="23">
        <v>44868</v>
      </c>
      <c r="B466">
        <v>23.977840423583981</v>
      </c>
      <c r="C466" s="5">
        <f t="shared" si="7"/>
        <v>1.3841108507827708E-2</v>
      </c>
    </row>
    <row r="467" spans="1:3" x14ac:dyDescent="0.3">
      <c r="A467" s="23">
        <v>44869</v>
      </c>
      <c r="B467">
        <v>24.225032806396481</v>
      </c>
      <c r="C467" s="5">
        <f t="shared" si="7"/>
        <v>1.025642386766807E-2</v>
      </c>
    </row>
    <row r="468" spans="1:3" x14ac:dyDescent="0.3">
      <c r="A468" s="23">
        <v>44872</v>
      </c>
      <c r="B468">
        <v>24.51800537109375</v>
      </c>
      <c r="C468" s="5">
        <f t="shared" si="7"/>
        <v>1.2021248727021556E-2</v>
      </c>
    </row>
    <row r="469" spans="1:3" x14ac:dyDescent="0.3">
      <c r="A469" s="23">
        <v>44873</v>
      </c>
      <c r="B469">
        <v>24.252498626708981</v>
      </c>
      <c r="C469" s="5">
        <f t="shared" si="7"/>
        <v>-1.088811251156727E-2</v>
      </c>
    </row>
    <row r="470" spans="1:3" x14ac:dyDescent="0.3">
      <c r="A470" s="23">
        <v>44874</v>
      </c>
      <c r="B470">
        <v>24.032772064208981</v>
      </c>
      <c r="C470" s="5">
        <f t="shared" si="7"/>
        <v>-9.1012466562023463E-3</v>
      </c>
    </row>
    <row r="471" spans="1:3" x14ac:dyDescent="0.3">
      <c r="A471" s="23">
        <v>44875</v>
      </c>
      <c r="B471">
        <v>25.836372375488281</v>
      </c>
      <c r="C471" s="5">
        <f t="shared" si="7"/>
        <v>7.2364879541213387E-2</v>
      </c>
    </row>
    <row r="472" spans="1:3" x14ac:dyDescent="0.3">
      <c r="A472" s="23">
        <v>44876</v>
      </c>
      <c r="B472">
        <v>25.708196640014648</v>
      </c>
      <c r="C472" s="5">
        <f t="shared" si="7"/>
        <v>-4.9734046523729255E-3</v>
      </c>
    </row>
    <row r="473" spans="1:3" x14ac:dyDescent="0.3">
      <c r="A473" s="23">
        <v>44879</v>
      </c>
      <c r="B473">
        <v>25.204652786254879</v>
      </c>
      <c r="C473" s="5">
        <f t="shared" si="7"/>
        <v>-1.9781264611475492E-2</v>
      </c>
    </row>
    <row r="474" spans="1:3" x14ac:dyDescent="0.3">
      <c r="A474" s="23">
        <v>44880</v>
      </c>
      <c r="B474">
        <v>25.433540344238281</v>
      </c>
      <c r="C474" s="5">
        <f t="shared" si="7"/>
        <v>9.0401770934952688E-3</v>
      </c>
    </row>
    <row r="475" spans="1:3" x14ac:dyDescent="0.3">
      <c r="A475" s="23">
        <v>44881</v>
      </c>
      <c r="B475">
        <v>25.598333358764648</v>
      </c>
      <c r="C475" s="5">
        <f t="shared" si="7"/>
        <v>6.4584572497192591E-3</v>
      </c>
    </row>
    <row r="476" spans="1:3" x14ac:dyDescent="0.3">
      <c r="A476" s="23">
        <v>44882</v>
      </c>
      <c r="B476">
        <v>25.149723052978519</v>
      </c>
      <c r="C476" s="5">
        <f t="shared" si="7"/>
        <v>-1.7680361517838746E-2</v>
      </c>
    </row>
    <row r="477" spans="1:3" x14ac:dyDescent="0.3">
      <c r="A477" s="23">
        <v>44883</v>
      </c>
      <c r="B477">
        <v>25.323671340942379</v>
      </c>
      <c r="C477" s="5">
        <f t="shared" si="7"/>
        <v>6.8926997572617173E-3</v>
      </c>
    </row>
    <row r="478" spans="1:3" x14ac:dyDescent="0.3">
      <c r="A478" s="23">
        <v>44886</v>
      </c>
      <c r="B478">
        <v>25.699041366577148</v>
      </c>
      <c r="C478" s="5">
        <f t="shared" si="7"/>
        <v>1.4714105861702549E-2</v>
      </c>
    </row>
    <row r="479" spans="1:3" x14ac:dyDescent="0.3">
      <c r="A479" s="23">
        <v>44887</v>
      </c>
      <c r="B479">
        <v>25.708196640014648</v>
      </c>
      <c r="C479" s="5">
        <f t="shared" si="7"/>
        <v>3.5618616713544023E-4</v>
      </c>
    </row>
    <row r="480" spans="1:3" x14ac:dyDescent="0.3">
      <c r="A480" s="23">
        <v>44888</v>
      </c>
      <c r="B480">
        <v>26.074411392211911</v>
      </c>
      <c r="C480" s="5">
        <f t="shared" si="7"/>
        <v>1.4144550526032102E-2</v>
      </c>
    </row>
    <row r="481" spans="1:3" x14ac:dyDescent="0.3">
      <c r="A481" s="23">
        <v>44890</v>
      </c>
      <c r="B481">
        <v>26.193429946899411</v>
      </c>
      <c r="C481" s="5">
        <f t="shared" si="7"/>
        <v>4.5541869473855207E-3</v>
      </c>
    </row>
    <row r="482" spans="1:3" x14ac:dyDescent="0.3">
      <c r="A482" s="23">
        <v>44893</v>
      </c>
      <c r="B482">
        <v>25.671577453613281</v>
      </c>
      <c r="C482" s="5">
        <f t="shared" si="7"/>
        <v>-2.0124169688633269E-2</v>
      </c>
    </row>
    <row r="483" spans="1:3" x14ac:dyDescent="0.3">
      <c r="A483" s="23">
        <v>44894</v>
      </c>
      <c r="B483">
        <v>25.872991561889648</v>
      </c>
      <c r="C483" s="5">
        <f t="shared" si="7"/>
        <v>7.8151835303452745E-3</v>
      </c>
    </row>
    <row r="484" spans="1:3" x14ac:dyDescent="0.3">
      <c r="A484" s="23">
        <v>44895</v>
      </c>
      <c r="B484">
        <v>26.47724723815918</v>
      </c>
      <c r="C484" s="5">
        <f t="shared" si="7"/>
        <v>2.3086141625761832E-2</v>
      </c>
    </row>
    <row r="485" spans="1:3" x14ac:dyDescent="0.3">
      <c r="A485" s="23">
        <v>44896</v>
      </c>
      <c r="B485">
        <v>26.29414176940918</v>
      </c>
      <c r="C485" s="5">
        <f t="shared" si="7"/>
        <v>-6.9396014403544318E-3</v>
      </c>
    </row>
    <row r="486" spans="1:3" x14ac:dyDescent="0.3">
      <c r="A486" s="23">
        <v>44897</v>
      </c>
      <c r="B486">
        <v>26.24836349487305</v>
      </c>
      <c r="C486" s="5">
        <f t="shared" si="7"/>
        <v>-1.7425239199866426E-3</v>
      </c>
    </row>
    <row r="487" spans="1:3" x14ac:dyDescent="0.3">
      <c r="A487" s="23">
        <v>44900</v>
      </c>
      <c r="B487">
        <v>25.973701477050781</v>
      </c>
      <c r="C487" s="5">
        <f t="shared" si="7"/>
        <v>-1.0519099564954901E-2</v>
      </c>
    </row>
    <row r="488" spans="1:3" x14ac:dyDescent="0.3">
      <c r="A488" s="23">
        <v>44901</v>
      </c>
      <c r="B488">
        <v>25.753973007202148</v>
      </c>
      <c r="C488" s="5">
        <f t="shared" si="7"/>
        <v>-8.4956377269533711E-3</v>
      </c>
    </row>
    <row r="489" spans="1:3" x14ac:dyDescent="0.3">
      <c r="A489" s="23">
        <v>44902</v>
      </c>
      <c r="B489">
        <v>25.616641998291019</v>
      </c>
      <c r="C489" s="5">
        <f t="shared" si="7"/>
        <v>-5.3466884153115435E-3</v>
      </c>
    </row>
    <row r="490" spans="1:3" x14ac:dyDescent="0.3">
      <c r="A490" s="23">
        <v>44903</v>
      </c>
      <c r="B490">
        <v>25.946235656738281</v>
      </c>
      <c r="C490" s="5">
        <f t="shared" si="7"/>
        <v>1.2784319357557963E-2</v>
      </c>
    </row>
    <row r="491" spans="1:3" x14ac:dyDescent="0.3">
      <c r="A491" s="23">
        <v>44904</v>
      </c>
      <c r="B491">
        <v>26.11103439331055</v>
      </c>
      <c r="C491" s="5">
        <f t="shared" si="7"/>
        <v>6.3314609829843533E-3</v>
      </c>
    </row>
    <row r="492" spans="1:3" x14ac:dyDescent="0.3">
      <c r="A492" s="23">
        <v>44907</v>
      </c>
      <c r="B492">
        <v>26.651199340820309</v>
      </c>
      <c r="C492" s="5">
        <f t="shared" si="7"/>
        <v>2.0476154332030833E-2</v>
      </c>
    </row>
    <row r="493" spans="1:3" x14ac:dyDescent="0.3">
      <c r="A493" s="23">
        <v>44908</v>
      </c>
      <c r="B493">
        <v>26.797687530517582</v>
      </c>
      <c r="C493" s="5">
        <f t="shared" si="7"/>
        <v>5.4814446121057344E-3</v>
      </c>
    </row>
    <row r="494" spans="1:3" x14ac:dyDescent="0.3">
      <c r="A494" s="23">
        <v>44909</v>
      </c>
      <c r="B494">
        <v>26.77021598815918</v>
      </c>
      <c r="C494" s="5">
        <f t="shared" si="7"/>
        <v>-1.0256718281748123E-3</v>
      </c>
    </row>
    <row r="495" spans="1:3" x14ac:dyDescent="0.3">
      <c r="A495" s="23">
        <v>44910</v>
      </c>
      <c r="B495">
        <v>26.284982681274411</v>
      </c>
      <c r="C495" s="5">
        <f t="shared" si="7"/>
        <v>-1.8292150402323515E-2</v>
      </c>
    </row>
    <row r="496" spans="1:3" x14ac:dyDescent="0.3">
      <c r="A496" s="23">
        <v>44911</v>
      </c>
      <c r="B496">
        <v>25.946235656738281</v>
      </c>
      <c r="C496" s="5">
        <f t="shared" si="7"/>
        <v>-1.297123769662259E-2</v>
      </c>
    </row>
    <row r="497" spans="1:3" x14ac:dyDescent="0.3">
      <c r="A497" s="23">
        <v>44914</v>
      </c>
      <c r="B497">
        <v>25.818061828613281</v>
      </c>
      <c r="C497" s="5">
        <f t="shared" si="7"/>
        <v>-4.9522198233592539E-3</v>
      </c>
    </row>
    <row r="498" spans="1:3" x14ac:dyDescent="0.3">
      <c r="A498" s="23">
        <v>44915</v>
      </c>
      <c r="B498">
        <v>25.964546203613281</v>
      </c>
      <c r="C498" s="5">
        <f t="shared" si="7"/>
        <v>5.6576820405786349E-3</v>
      </c>
    </row>
    <row r="499" spans="1:3" x14ac:dyDescent="0.3">
      <c r="A499" s="23">
        <v>44916</v>
      </c>
      <c r="B499">
        <v>26.31245040893555</v>
      </c>
      <c r="C499" s="5">
        <f t="shared" si="7"/>
        <v>1.3310226835462033E-2</v>
      </c>
    </row>
    <row r="500" spans="1:3" x14ac:dyDescent="0.3">
      <c r="A500" s="23">
        <v>44917</v>
      </c>
      <c r="B500">
        <v>25.918771743774411</v>
      </c>
      <c r="C500" s="5">
        <f t="shared" si="7"/>
        <v>-1.507474281194271E-2</v>
      </c>
    </row>
    <row r="501" spans="1:3" x14ac:dyDescent="0.3">
      <c r="A501" s="23">
        <v>44918</v>
      </c>
      <c r="B501">
        <v>26.25751876831055</v>
      </c>
      <c r="C501" s="5">
        <f t="shared" si="7"/>
        <v>1.2984893360729072E-2</v>
      </c>
    </row>
    <row r="502" spans="1:3" x14ac:dyDescent="0.3">
      <c r="A502" s="23">
        <v>44922</v>
      </c>
      <c r="B502">
        <v>26.38569450378418</v>
      </c>
      <c r="C502" s="5">
        <f t="shared" si="7"/>
        <v>4.869611134797793E-3</v>
      </c>
    </row>
    <row r="503" spans="1:3" x14ac:dyDescent="0.3">
      <c r="A503" s="23">
        <v>44923</v>
      </c>
      <c r="B503">
        <v>25.927925109863281</v>
      </c>
      <c r="C503" s="5">
        <f t="shared" si="7"/>
        <v>-1.7501410981785575E-2</v>
      </c>
    </row>
    <row r="504" spans="1:3" x14ac:dyDescent="0.3">
      <c r="A504" s="23">
        <v>44924</v>
      </c>
      <c r="B504">
        <v>26.37653732299805</v>
      </c>
      <c r="C504" s="5">
        <f t="shared" si="7"/>
        <v>1.7154299778903325E-2</v>
      </c>
    </row>
    <row r="505" spans="1:3" x14ac:dyDescent="0.3">
      <c r="A505" s="23">
        <v>44925</v>
      </c>
      <c r="B505">
        <v>26.33076095581055</v>
      </c>
      <c r="C505" s="5">
        <f t="shared" si="7"/>
        <v>-1.7370034204745462E-3</v>
      </c>
    </row>
    <row r="506" spans="1:3" x14ac:dyDescent="0.3">
      <c r="A506" s="23">
        <v>44929</v>
      </c>
      <c r="B506">
        <v>25.735662460327148</v>
      </c>
      <c r="C506" s="5">
        <f t="shared" si="7"/>
        <v>-2.2860199421848283E-2</v>
      </c>
    </row>
    <row r="507" spans="1:3" x14ac:dyDescent="0.3">
      <c r="A507" s="23">
        <v>44930</v>
      </c>
      <c r="B507">
        <v>24.975770950317379</v>
      </c>
      <c r="C507" s="5">
        <f t="shared" si="7"/>
        <v>-2.9971481443407506E-2</v>
      </c>
    </row>
    <row r="508" spans="1:3" x14ac:dyDescent="0.3">
      <c r="A508" s="23">
        <v>44931</v>
      </c>
      <c r="B508">
        <v>23.684867858886719</v>
      </c>
      <c r="C508" s="5">
        <f t="shared" si="7"/>
        <v>-5.3069835685087531E-2</v>
      </c>
    </row>
    <row r="509" spans="1:3" x14ac:dyDescent="0.3">
      <c r="A509" s="23">
        <v>44932</v>
      </c>
      <c r="B509">
        <v>24.197565078735352</v>
      </c>
      <c r="C509" s="5">
        <f t="shared" si="7"/>
        <v>2.1415654264596792E-2</v>
      </c>
    </row>
    <row r="510" spans="1:3" x14ac:dyDescent="0.3">
      <c r="A510" s="23">
        <v>44935</v>
      </c>
      <c r="B510">
        <v>24.948305130004879</v>
      </c>
      <c r="C510" s="5">
        <f t="shared" si="7"/>
        <v>3.0553877709739632E-2</v>
      </c>
    </row>
    <row r="511" spans="1:3" x14ac:dyDescent="0.3">
      <c r="A511" s="23">
        <v>44936</v>
      </c>
      <c r="B511">
        <v>24.92999267578125</v>
      </c>
      <c r="C511" s="5">
        <f t="shared" si="7"/>
        <v>-7.3428548495117459E-4</v>
      </c>
    </row>
    <row r="512" spans="1:3" x14ac:dyDescent="0.3">
      <c r="A512" s="23">
        <v>44937</v>
      </c>
      <c r="B512">
        <v>25.387760162353519</v>
      </c>
      <c r="C512" s="5">
        <f t="shared" si="7"/>
        <v>1.8195570765419389E-2</v>
      </c>
    </row>
    <row r="513" spans="1:3" x14ac:dyDescent="0.3">
      <c r="A513" s="23">
        <v>44938</v>
      </c>
      <c r="B513">
        <v>25.351137161254879</v>
      </c>
      <c r="C513" s="5">
        <f t="shared" si="7"/>
        <v>-1.4435870462490914E-3</v>
      </c>
    </row>
    <row r="514" spans="1:3" x14ac:dyDescent="0.3">
      <c r="A514" s="23">
        <v>44939</v>
      </c>
      <c r="B514">
        <v>25.506782531738281</v>
      </c>
      <c r="C514" s="5">
        <f t="shared" si="7"/>
        <v>6.1208109711033834E-3</v>
      </c>
    </row>
    <row r="515" spans="1:3" x14ac:dyDescent="0.3">
      <c r="A515" s="23">
        <v>44943</v>
      </c>
      <c r="B515">
        <v>25.268739700317379</v>
      </c>
      <c r="C515" s="5">
        <f t="shared" si="7"/>
        <v>-9.3763516330157611E-3</v>
      </c>
    </row>
    <row r="516" spans="1:3" x14ac:dyDescent="0.3">
      <c r="A516" s="23">
        <v>44944</v>
      </c>
      <c r="B516">
        <v>24.64617919921875</v>
      </c>
      <c r="C516" s="5">
        <f t="shared" si="7"/>
        <v>-2.4946160386768598E-2</v>
      </c>
    </row>
    <row r="517" spans="1:3" x14ac:dyDescent="0.3">
      <c r="A517" s="23">
        <v>44945</v>
      </c>
      <c r="B517">
        <v>24.389827728271481</v>
      </c>
      <c r="C517" s="5">
        <f t="shared" ref="C517:C580" si="8">LN(B517/B516)</f>
        <v>-1.0455737423164151E-2</v>
      </c>
    </row>
    <row r="518" spans="1:3" x14ac:dyDescent="0.3">
      <c r="A518" s="23">
        <v>44946</v>
      </c>
      <c r="B518">
        <v>24.65533447265625</v>
      </c>
      <c r="C518" s="5">
        <f t="shared" si="8"/>
        <v>1.0827136711375383E-2</v>
      </c>
    </row>
    <row r="519" spans="1:3" x14ac:dyDescent="0.3">
      <c r="A519" s="23">
        <v>44949</v>
      </c>
      <c r="B519">
        <v>24.63702392578125</v>
      </c>
      <c r="C519" s="5">
        <f t="shared" si="8"/>
        <v>-7.4293656510444634E-4</v>
      </c>
    </row>
    <row r="520" spans="1:3" x14ac:dyDescent="0.3">
      <c r="A520" s="23">
        <v>44950</v>
      </c>
      <c r="B520">
        <v>24.710262298583981</v>
      </c>
      <c r="C520" s="5">
        <f t="shared" si="8"/>
        <v>2.9682858847924561E-3</v>
      </c>
    </row>
    <row r="521" spans="1:3" x14ac:dyDescent="0.3">
      <c r="A521" s="23">
        <v>44951</v>
      </c>
      <c r="B521">
        <v>24.72857666015625</v>
      </c>
      <c r="C521" s="5">
        <f t="shared" si="8"/>
        <v>7.4088966471527956E-4</v>
      </c>
    </row>
    <row r="522" spans="1:3" x14ac:dyDescent="0.3">
      <c r="A522" s="23">
        <v>44952</v>
      </c>
      <c r="B522">
        <v>25.287054061889648</v>
      </c>
      <c r="C522" s="5">
        <f t="shared" si="8"/>
        <v>2.233304292613298E-2</v>
      </c>
    </row>
    <row r="523" spans="1:3" x14ac:dyDescent="0.3">
      <c r="A523" s="23">
        <v>44953</v>
      </c>
      <c r="B523">
        <v>24.691953659057621</v>
      </c>
      <c r="C523" s="5">
        <f t="shared" si="8"/>
        <v>-2.3815139842776889E-2</v>
      </c>
    </row>
    <row r="524" spans="1:3" x14ac:dyDescent="0.3">
      <c r="A524" s="23">
        <v>44956</v>
      </c>
      <c r="B524">
        <v>24.215875625610352</v>
      </c>
      <c r="C524" s="5">
        <f t="shared" si="8"/>
        <v>-1.9468992106148327E-2</v>
      </c>
    </row>
    <row r="525" spans="1:3" x14ac:dyDescent="0.3">
      <c r="A525" s="23">
        <v>44957</v>
      </c>
      <c r="B525">
        <v>25.253280639648441</v>
      </c>
      <c r="C525" s="5">
        <f t="shared" si="8"/>
        <v>4.1947637940016297E-2</v>
      </c>
    </row>
    <row r="526" spans="1:3" x14ac:dyDescent="0.3">
      <c r="A526" s="23">
        <v>44958</v>
      </c>
      <c r="B526">
        <v>24.691276550292969</v>
      </c>
      <c r="C526" s="5">
        <f t="shared" si="8"/>
        <v>-2.2506068453320899E-2</v>
      </c>
    </row>
    <row r="527" spans="1:3" x14ac:dyDescent="0.3">
      <c r="A527" s="23">
        <v>44959</v>
      </c>
      <c r="B527">
        <v>24.43331336975098</v>
      </c>
      <c r="C527" s="5">
        <f t="shared" si="8"/>
        <v>-1.0502501990300206E-2</v>
      </c>
    </row>
    <row r="528" spans="1:3" x14ac:dyDescent="0.3">
      <c r="A528" s="23">
        <v>44960</v>
      </c>
      <c r="B528">
        <v>24.175336837768551</v>
      </c>
      <c r="C528" s="5">
        <f t="shared" si="8"/>
        <v>-1.0614528608503105E-2</v>
      </c>
    </row>
    <row r="529" spans="1:3" x14ac:dyDescent="0.3">
      <c r="A529" s="23">
        <v>44963</v>
      </c>
      <c r="B529">
        <v>24.147697448730469</v>
      </c>
      <c r="C529" s="5">
        <f t="shared" si="8"/>
        <v>-1.1439427370516916E-3</v>
      </c>
    </row>
    <row r="530" spans="1:3" x14ac:dyDescent="0.3">
      <c r="A530" s="23">
        <v>44964</v>
      </c>
      <c r="B530">
        <v>24.3411750793457</v>
      </c>
      <c r="C530" s="5">
        <f t="shared" si="8"/>
        <v>7.9803322840868423E-3</v>
      </c>
    </row>
    <row r="531" spans="1:3" x14ac:dyDescent="0.3">
      <c r="A531" s="23">
        <v>44965</v>
      </c>
      <c r="B531">
        <v>24.10163497924805</v>
      </c>
      <c r="C531" s="5">
        <f t="shared" si="8"/>
        <v>-9.8896844412406579E-3</v>
      </c>
    </row>
    <row r="532" spans="1:3" x14ac:dyDescent="0.3">
      <c r="A532" s="23">
        <v>44966</v>
      </c>
      <c r="B532">
        <v>23.567270278930661</v>
      </c>
      <c r="C532" s="5">
        <f t="shared" si="8"/>
        <v>-2.2420782784290331E-2</v>
      </c>
    </row>
    <row r="533" spans="1:3" x14ac:dyDescent="0.3">
      <c r="A533" s="23">
        <v>44967</v>
      </c>
      <c r="B533">
        <v>24.055568695068359</v>
      </c>
      <c r="C533" s="5">
        <f t="shared" si="8"/>
        <v>2.0507619447723217E-2</v>
      </c>
    </row>
    <row r="534" spans="1:3" x14ac:dyDescent="0.3">
      <c r="A534" s="23">
        <v>44970</v>
      </c>
      <c r="B534">
        <v>24.27668380737305</v>
      </c>
      <c r="C534" s="5">
        <f t="shared" si="8"/>
        <v>9.1498592968090806E-3</v>
      </c>
    </row>
    <row r="535" spans="1:3" x14ac:dyDescent="0.3">
      <c r="A535" s="23">
        <v>44971</v>
      </c>
      <c r="B535">
        <v>24.221406936645511</v>
      </c>
      <c r="C535" s="5">
        <f t="shared" si="8"/>
        <v>-2.2795493107459841E-3</v>
      </c>
    </row>
    <row r="536" spans="1:3" x14ac:dyDescent="0.3">
      <c r="A536" s="23">
        <v>44972</v>
      </c>
      <c r="B536">
        <v>24.589931488037109</v>
      </c>
      <c r="C536" s="5">
        <f t="shared" si="8"/>
        <v>1.5100243744935949E-2</v>
      </c>
    </row>
    <row r="537" spans="1:3" x14ac:dyDescent="0.3">
      <c r="A537" s="23">
        <v>44973</v>
      </c>
      <c r="B537">
        <v>24.295112609863281</v>
      </c>
      <c r="C537" s="5">
        <f t="shared" si="8"/>
        <v>-1.2061867100886034E-2</v>
      </c>
    </row>
    <row r="538" spans="1:3" x14ac:dyDescent="0.3">
      <c r="A538" s="23">
        <v>44974</v>
      </c>
      <c r="B538">
        <v>24.1661262512207</v>
      </c>
      <c r="C538" s="5">
        <f t="shared" si="8"/>
        <v>-5.3232920275698755E-3</v>
      </c>
    </row>
    <row r="539" spans="1:3" x14ac:dyDescent="0.3">
      <c r="A539" s="23">
        <v>44978</v>
      </c>
      <c r="B539">
        <v>23.55805778503418</v>
      </c>
      <c r="C539" s="5">
        <f t="shared" si="8"/>
        <v>-2.5483992506748585E-2</v>
      </c>
    </row>
    <row r="540" spans="1:3" x14ac:dyDescent="0.3">
      <c r="A540" s="23">
        <v>44979</v>
      </c>
      <c r="B540">
        <v>23.3922233581543</v>
      </c>
      <c r="C540" s="5">
        <f t="shared" si="8"/>
        <v>-7.0642864107934335E-3</v>
      </c>
    </row>
    <row r="541" spans="1:3" x14ac:dyDescent="0.3">
      <c r="A541" s="23">
        <v>44980</v>
      </c>
      <c r="B541">
        <v>23.3922233581543</v>
      </c>
      <c r="C541" s="5">
        <f t="shared" si="8"/>
        <v>0</v>
      </c>
    </row>
    <row r="542" spans="1:3" x14ac:dyDescent="0.3">
      <c r="A542" s="23">
        <v>44981</v>
      </c>
      <c r="B542">
        <v>23.327730178833011</v>
      </c>
      <c r="C542" s="5">
        <f t="shared" si="8"/>
        <v>-2.7608426551836871E-3</v>
      </c>
    </row>
    <row r="543" spans="1:3" x14ac:dyDescent="0.3">
      <c r="A543" s="23">
        <v>44984</v>
      </c>
      <c r="B543">
        <v>22.922346115112301</v>
      </c>
      <c r="C543" s="5">
        <f t="shared" si="8"/>
        <v>-1.7530541700007451E-2</v>
      </c>
    </row>
    <row r="544" spans="1:3" x14ac:dyDescent="0.3">
      <c r="A544" s="23">
        <v>44985</v>
      </c>
      <c r="B544">
        <v>22.73808670043945</v>
      </c>
      <c r="C544" s="5">
        <f t="shared" si="8"/>
        <v>-8.0709009320630281E-3</v>
      </c>
    </row>
    <row r="545" spans="1:3" x14ac:dyDescent="0.3">
      <c r="A545" s="23">
        <v>44986</v>
      </c>
      <c r="B545">
        <v>22.692020416259769</v>
      </c>
      <c r="C545" s="5">
        <f t="shared" si="8"/>
        <v>-2.0280075435372825E-3</v>
      </c>
    </row>
    <row r="546" spans="1:3" x14ac:dyDescent="0.3">
      <c r="A546" s="23">
        <v>44987</v>
      </c>
      <c r="B546">
        <v>22.701236724853519</v>
      </c>
      <c r="C546" s="5">
        <f t="shared" si="8"/>
        <v>4.060650986881122E-4</v>
      </c>
    </row>
    <row r="547" spans="1:3" x14ac:dyDescent="0.3">
      <c r="A547" s="23">
        <v>44988</v>
      </c>
      <c r="B547">
        <v>23.12503814697266</v>
      </c>
      <c r="C547" s="5">
        <f t="shared" si="8"/>
        <v>1.8496528721559387E-2</v>
      </c>
    </row>
    <row r="548" spans="1:3" x14ac:dyDescent="0.3">
      <c r="A548" s="23">
        <v>44991</v>
      </c>
      <c r="B548">
        <v>23.032907485961911</v>
      </c>
      <c r="C548" s="5">
        <f t="shared" si="8"/>
        <v>-3.9919793697977702E-3</v>
      </c>
    </row>
    <row r="549" spans="1:3" x14ac:dyDescent="0.3">
      <c r="A549" s="23">
        <v>44992</v>
      </c>
      <c r="B549">
        <v>22.581462860107418</v>
      </c>
      <c r="C549" s="5">
        <f t="shared" si="8"/>
        <v>-1.9794611347356376E-2</v>
      </c>
    </row>
    <row r="550" spans="1:3" x14ac:dyDescent="0.3">
      <c r="A550" s="23">
        <v>44993</v>
      </c>
      <c r="B550">
        <v>22.77493858337402</v>
      </c>
      <c r="C550" s="5">
        <f t="shared" si="8"/>
        <v>8.5314041950550357E-3</v>
      </c>
    </row>
    <row r="551" spans="1:3" x14ac:dyDescent="0.3">
      <c r="A551" s="23">
        <v>44994</v>
      </c>
      <c r="B551">
        <v>22.3787727355957</v>
      </c>
      <c r="C551" s="5">
        <f t="shared" si="8"/>
        <v>-1.7547882645278495E-2</v>
      </c>
    </row>
    <row r="552" spans="1:3" x14ac:dyDescent="0.3">
      <c r="A552" s="23">
        <v>44995</v>
      </c>
      <c r="B552">
        <v>21.429817199707031</v>
      </c>
      <c r="C552" s="5">
        <f t="shared" si="8"/>
        <v>-4.3329584491128691E-2</v>
      </c>
    </row>
    <row r="553" spans="1:3" x14ac:dyDescent="0.3">
      <c r="A553" s="23">
        <v>44998</v>
      </c>
      <c r="B553">
        <v>21.098142623901371</v>
      </c>
      <c r="C553" s="5">
        <f t="shared" si="8"/>
        <v>-1.5598270033301781E-2</v>
      </c>
    </row>
    <row r="554" spans="1:3" x14ac:dyDescent="0.3">
      <c r="A554" s="23">
        <v>44999</v>
      </c>
      <c r="B554">
        <v>21.392965316772461</v>
      </c>
      <c r="C554" s="5">
        <f t="shared" si="8"/>
        <v>1.3877135166944147E-2</v>
      </c>
    </row>
    <row r="555" spans="1:3" x14ac:dyDescent="0.3">
      <c r="A555" s="23">
        <v>45000</v>
      </c>
      <c r="B555">
        <v>21.23634147644043</v>
      </c>
      <c r="C555" s="5">
        <f t="shared" si="8"/>
        <v>-7.3482098054595364E-3</v>
      </c>
    </row>
    <row r="556" spans="1:3" x14ac:dyDescent="0.3">
      <c r="A556" s="23">
        <v>45001</v>
      </c>
      <c r="B556">
        <v>21.42060470581055</v>
      </c>
      <c r="C556" s="5">
        <f t="shared" si="8"/>
        <v>8.6393608523471933E-3</v>
      </c>
    </row>
    <row r="557" spans="1:3" x14ac:dyDescent="0.3">
      <c r="A557" s="23">
        <v>45002</v>
      </c>
      <c r="B557">
        <v>20.628269195556641</v>
      </c>
      <c r="C557" s="5">
        <f t="shared" si="8"/>
        <v>-3.769086940681398E-2</v>
      </c>
    </row>
    <row r="558" spans="1:3" x14ac:dyDescent="0.3">
      <c r="A558" s="23">
        <v>45005</v>
      </c>
      <c r="B558">
        <v>20.867813110351559</v>
      </c>
      <c r="C558" s="5">
        <f t="shared" si="8"/>
        <v>1.1545503208214436E-2</v>
      </c>
    </row>
    <row r="559" spans="1:3" x14ac:dyDescent="0.3">
      <c r="A559" s="23">
        <v>45006</v>
      </c>
      <c r="B559">
        <v>21.16263389587402</v>
      </c>
      <c r="C559" s="5">
        <f t="shared" si="8"/>
        <v>1.402914515467118E-2</v>
      </c>
    </row>
    <row r="560" spans="1:3" x14ac:dyDescent="0.3">
      <c r="A560" s="23">
        <v>45007</v>
      </c>
      <c r="B560">
        <v>20.48085975646973</v>
      </c>
      <c r="C560" s="5">
        <f t="shared" si="8"/>
        <v>-3.274629488750859E-2</v>
      </c>
    </row>
    <row r="561" spans="1:3" x14ac:dyDescent="0.3">
      <c r="A561" s="23">
        <v>45008</v>
      </c>
      <c r="B561">
        <v>20.232107162475589</v>
      </c>
      <c r="C561" s="5">
        <f t="shared" si="8"/>
        <v>-1.2219973550630777E-2</v>
      </c>
    </row>
    <row r="562" spans="1:3" x14ac:dyDescent="0.3">
      <c r="A562" s="23">
        <v>45009</v>
      </c>
      <c r="B562">
        <v>20.462432861328121</v>
      </c>
      <c r="C562" s="5">
        <f t="shared" si="8"/>
        <v>1.1319855596866598E-2</v>
      </c>
    </row>
    <row r="563" spans="1:3" x14ac:dyDescent="0.3">
      <c r="A563" s="23">
        <v>45012</v>
      </c>
      <c r="B563">
        <v>20.821748733520511</v>
      </c>
      <c r="C563" s="5">
        <f t="shared" si="8"/>
        <v>1.740739099132476E-2</v>
      </c>
    </row>
    <row r="564" spans="1:3" x14ac:dyDescent="0.3">
      <c r="A564" s="23">
        <v>45013</v>
      </c>
      <c r="B564">
        <v>21.12578201293945</v>
      </c>
      <c r="C564" s="5">
        <f t="shared" si="8"/>
        <v>1.4496138297979399E-2</v>
      </c>
    </row>
    <row r="565" spans="1:3" x14ac:dyDescent="0.3">
      <c r="A565" s="23">
        <v>45014</v>
      </c>
      <c r="B565">
        <v>21.614080429077148</v>
      </c>
      <c r="C565" s="5">
        <f t="shared" si="8"/>
        <v>2.2850783108503726E-2</v>
      </c>
    </row>
    <row r="566" spans="1:3" x14ac:dyDescent="0.3">
      <c r="A566" s="23">
        <v>45015</v>
      </c>
      <c r="B566">
        <v>21.715425491333011</v>
      </c>
      <c r="C566" s="5">
        <f t="shared" si="8"/>
        <v>4.6778861152903415E-3</v>
      </c>
    </row>
    <row r="567" spans="1:3" x14ac:dyDescent="0.3">
      <c r="A567" s="23">
        <v>45016</v>
      </c>
      <c r="B567">
        <v>22.185297012329102</v>
      </c>
      <c r="C567" s="5">
        <f t="shared" si="8"/>
        <v>2.1406912575063528E-2</v>
      </c>
    </row>
    <row r="568" spans="1:3" x14ac:dyDescent="0.3">
      <c r="A568" s="23">
        <v>45019</v>
      </c>
      <c r="B568">
        <v>21.94575119018555</v>
      </c>
      <c r="C568" s="5">
        <f t="shared" si="8"/>
        <v>-1.0856219581689587E-2</v>
      </c>
    </row>
    <row r="569" spans="1:3" x14ac:dyDescent="0.3">
      <c r="A569" s="23">
        <v>45020</v>
      </c>
      <c r="B569">
        <v>21.94575119018555</v>
      </c>
      <c r="C569" s="5">
        <f t="shared" si="8"/>
        <v>0</v>
      </c>
    </row>
    <row r="570" spans="1:3" x14ac:dyDescent="0.3">
      <c r="A570" s="23">
        <v>45021</v>
      </c>
      <c r="B570">
        <v>22.20372200012207</v>
      </c>
      <c r="C570" s="5">
        <f t="shared" si="8"/>
        <v>1.1686379349174098E-2</v>
      </c>
    </row>
    <row r="571" spans="1:3" x14ac:dyDescent="0.3">
      <c r="A571" s="23">
        <v>45022</v>
      </c>
      <c r="B571">
        <v>22.480117797851559</v>
      </c>
      <c r="C571" s="5">
        <f t="shared" si="8"/>
        <v>1.237133264129818E-2</v>
      </c>
    </row>
    <row r="572" spans="1:3" x14ac:dyDescent="0.3">
      <c r="A572" s="23">
        <v>45026</v>
      </c>
      <c r="B572">
        <v>22.940776824951168</v>
      </c>
      <c r="C572" s="5">
        <f t="shared" si="8"/>
        <v>2.0284709335178917E-2</v>
      </c>
    </row>
    <row r="573" spans="1:3" x14ac:dyDescent="0.3">
      <c r="A573" s="23">
        <v>45027</v>
      </c>
      <c r="B573">
        <v>23.35536956787109</v>
      </c>
      <c r="C573" s="5">
        <f t="shared" si="8"/>
        <v>1.7910943293380607E-2</v>
      </c>
    </row>
    <row r="574" spans="1:3" x14ac:dyDescent="0.3">
      <c r="A574" s="23">
        <v>45028</v>
      </c>
      <c r="B574">
        <v>23.318515777587891</v>
      </c>
      <c r="C574" s="5">
        <f t="shared" si="8"/>
        <v>-1.5792042025008608E-3</v>
      </c>
    </row>
    <row r="575" spans="1:3" x14ac:dyDescent="0.3">
      <c r="A575" s="23">
        <v>45029</v>
      </c>
      <c r="B575">
        <v>23.53041839599609</v>
      </c>
      <c r="C575" s="5">
        <f t="shared" si="8"/>
        <v>9.0462704107118503E-3</v>
      </c>
    </row>
    <row r="576" spans="1:3" x14ac:dyDescent="0.3">
      <c r="A576" s="23">
        <v>45030</v>
      </c>
      <c r="B576">
        <v>22.903921127319339</v>
      </c>
      <c r="C576" s="5">
        <f t="shared" si="8"/>
        <v>-2.6985859796955902E-2</v>
      </c>
    </row>
    <row r="577" spans="1:3" x14ac:dyDescent="0.3">
      <c r="A577" s="23">
        <v>45033</v>
      </c>
      <c r="B577">
        <v>22.41562652587891</v>
      </c>
      <c r="C577" s="5">
        <f t="shared" si="8"/>
        <v>-2.1549795764756813E-2</v>
      </c>
    </row>
    <row r="578" spans="1:3" x14ac:dyDescent="0.3">
      <c r="A578" s="23">
        <v>45034</v>
      </c>
      <c r="B578">
        <v>22.498542785644531</v>
      </c>
      <c r="C578" s="5">
        <f t="shared" si="8"/>
        <v>3.6922136257899018E-3</v>
      </c>
    </row>
    <row r="579" spans="1:3" x14ac:dyDescent="0.3">
      <c r="A579" s="23">
        <v>45035</v>
      </c>
      <c r="B579">
        <v>22.572250366210941</v>
      </c>
      <c r="C579" s="5">
        <f t="shared" si="8"/>
        <v>3.2707499079133191E-3</v>
      </c>
    </row>
    <row r="580" spans="1:3" x14ac:dyDescent="0.3">
      <c r="A580" s="23">
        <v>45036</v>
      </c>
      <c r="B580">
        <v>21.991823196411129</v>
      </c>
      <c r="C580" s="5">
        <f t="shared" si="8"/>
        <v>-2.6050580558049395E-2</v>
      </c>
    </row>
    <row r="581" spans="1:3" x14ac:dyDescent="0.3">
      <c r="A581" s="23">
        <v>45037</v>
      </c>
      <c r="B581">
        <v>22.111591339111332</v>
      </c>
      <c r="C581" s="5">
        <f t="shared" ref="C581:C644" si="9">LN(B581/B580)</f>
        <v>5.4312546262787311E-3</v>
      </c>
    </row>
    <row r="582" spans="1:3" x14ac:dyDescent="0.3">
      <c r="A582" s="23">
        <v>45040</v>
      </c>
      <c r="B582">
        <v>22.259000778198239</v>
      </c>
      <c r="C582" s="5">
        <f t="shared" si="9"/>
        <v>6.6444901628290821E-3</v>
      </c>
    </row>
    <row r="583" spans="1:3" x14ac:dyDescent="0.3">
      <c r="A583" s="23">
        <v>45041</v>
      </c>
      <c r="B583">
        <v>21.991823196411129</v>
      </c>
      <c r="C583" s="5">
        <f t="shared" si="9"/>
        <v>-1.2075744789107883E-2</v>
      </c>
    </row>
    <row r="584" spans="1:3" x14ac:dyDescent="0.3">
      <c r="A584" s="23">
        <v>45042</v>
      </c>
      <c r="B584">
        <v>21.245553970336911</v>
      </c>
      <c r="C584" s="5">
        <f t="shared" si="9"/>
        <v>-3.4523062825908848E-2</v>
      </c>
    </row>
    <row r="585" spans="1:3" x14ac:dyDescent="0.3">
      <c r="A585" s="23">
        <v>45043</v>
      </c>
      <c r="B585">
        <v>21.715425491333011</v>
      </c>
      <c r="C585" s="5">
        <f t="shared" si="9"/>
        <v>2.1875211591350658E-2</v>
      </c>
    </row>
    <row r="586" spans="1:3" x14ac:dyDescent="0.3">
      <c r="A586" s="23">
        <v>45044</v>
      </c>
      <c r="B586">
        <v>21.95295524597168</v>
      </c>
      <c r="C586" s="5">
        <f t="shared" si="9"/>
        <v>1.0878905664573117E-2</v>
      </c>
    </row>
    <row r="587" spans="1:3" x14ac:dyDescent="0.3">
      <c r="A587" s="23">
        <v>45047</v>
      </c>
      <c r="B587">
        <v>21.489028930664059</v>
      </c>
      <c r="C587" s="5">
        <f t="shared" si="9"/>
        <v>-2.1359243209835083E-2</v>
      </c>
    </row>
    <row r="588" spans="1:3" x14ac:dyDescent="0.3">
      <c r="A588" s="23">
        <v>45048</v>
      </c>
      <c r="B588">
        <v>20.96943283081055</v>
      </c>
      <c r="C588" s="5">
        <f t="shared" si="9"/>
        <v>-2.4476724747320291E-2</v>
      </c>
    </row>
    <row r="589" spans="1:3" x14ac:dyDescent="0.3">
      <c r="A589" s="23">
        <v>45049</v>
      </c>
      <c r="B589">
        <v>20.830255508422852</v>
      </c>
      <c r="C589" s="5">
        <f t="shared" si="9"/>
        <v>-6.6592762887192868E-3</v>
      </c>
    </row>
    <row r="590" spans="1:3" x14ac:dyDescent="0.3">
      <c r="A590" s="23">
        <v>45050</v>
      </c>
      <c r="B590">
        <v>20.858089447021481</v>
      </c>
      <c r="C590" s="5">
        <f t="shared" si="9"/>
        <v>1.3353345048507873E-3</v>
      </c>
    </row>
    <row r="591" spans="1:3" x14ac:dyDescent="0.3">
      <c r="A591" s="23">
        <v>45051</v>
      </c>
      <c r="B591">
        <v>21.034383773803711</v>
      </c>
      <c r="C591" s="5">
        <f t="shared" si="9"/>
        <v>8.4165652648333939E-3</v>
      </c>
    </row>
    <row r="592" spans="1:3" x14ac:dyDescent="0.3">
      <c r="A592" s="23">
        <v>45054</v>
      </c>
      <c r="B592">
        <v>20.143644332885739</v>
      </c>
      <c r="C592" s="5">
        <f t="shared" si="9"/>
        <v>-4.3269600418981799E-2</v>
      </c>
    </row>
    <row r="593" spans="1:3" x14ac:dyDescent="0.3">
      <c r="A593" s="23">
        <v>45055</v>
      </c>
      <c r="B593">
        <v>20.663242340087891</v>
      </c>
      <c r="C593" s="5">
        <f t="shared" si="9"/>
        <v>2.5467568511522425E-2</v>
      </c>
    </row>
    <row r="594" spans="1:3" x14ac:dyDescent="0.3">
      <c r="A594" s="23">
        <v>45056</v>
      </c>
      <c r="B594">
        <v>21.006546020507809</v>
      </c>
      <c r="C594" s="5">
        <f t="shared" si="9"/>
        <v>1.6477714985801133E-2</v>
      </c>
    </row>
    <row r="595" spans="1:3" x14ac:dyDescent="0.3">
      <c r="A595" s="23">
        <v>45057</v>
      </c>
      <c r="B595">
        <v>20.440559387207031</v>
      </c>
      <c r="C595" s="5">
        <f t="shared" si="9"/>
        <v>-2.7312972171377018E-2</v>
      </c>
    </row>
    <row r="596" spans="1:3" x14ac:dyDescent="0.3">
      <c r="A596" s="23">
        <v>45058</v>
      </c>
      <c r="B596">
        <v>20.514787673950199</v>
      </c>
      <c r="C596" s="5">
        <f t="shared" si="9"/>
        <v>3.6248438041139525E-3</v>
      </c>
    </row>
    <row r="597" spans="1:3" x14ac:dyDescent="0.3">
      <c r="A597" s="23">
        <v>45061</v>
      </c>
      <c r="B597">
        <v>20.403446197509769</v>
      </c>
      <c r="C597" s="5">
        <f t="shared" si="9"/>
        <v>-5.4421582119551512E-3</v>
      </c>
    </row>
    <row r="598" spans="1:3" x14ac:dyDescent="0.3">
      <c r="A598" s="23">
        <v>45062</v>
      </c>
      <c r="B598">
        <v>19.345695495605469</v>
      </c>
      <c r="C598" s="5">
        <f t="shared" si="9"/>
        <v>-5.3233878111836427E-2</v>
      </c>
    </row>
    <row r="599" spans="1:3" x14ac:dyDescent="0.3">
      <c r="A599" s="23">
        <v>45063</v>
      </c>
      <c r="B599">
        <v>19.438478469848629</v>
      </c>
      <c r="C599" s="5">
        <f t="shared" si="9"/>
        <v>4.7845882357543858E-3</v>
      </c>
    </row>
    <row r="600" spans="1:3" x14ac:dyDescent="0.3">
      <c r="A600" s="23">
        <v>45064</v>
      </c>
      <c r="B600">
        <v>19.354972839355469</v>
      </c>
      <c r="C600" s="5">
        <f t="shared" si="9"/>
        <v>-4.3051472169370998E-3</v>
      </c>
    </row>
    <row r="601" spans="1:3" x14ac:dyDescent="0.3">
      <c r="A601" s="23">
        <v>45065</v>
      </c>
      <c r="B601">
        <v>19.30858039855957</v>
      </c>
      <c r="C601" s="5">
        <f t="shared" si="9"/>
        <v>-2.3998033897787547E-3</v>
      </c>
    </row>
    <row r="602" spans="1:3" x14ac:dyDescent="0.3">
      <c r="A602" s="23">
        <v>45068</v>
      </c>
      <c r="B602">
        <v>19.63332557678223</v>
      </c>
      <c r="C602" s="5">
        <f t="shared" si="9"/>
        <v>1.6678829568264015E-2</v>
      </c>
    </row>
    <row r="603" spans="1:3" x14ac:dyDescent="0.3">
      <c r="A603" s="23">
        <v>45069</v>
      </c>
      <c r="B603">
        <v>19.262186050415039</v>
      </c>
      <c r="C603" s="5">
        <f t="shared" si="9"/>
        <v>-1.9084504891342478E-2</v>
      </c>
    </row>
    <row r="604" spans="1:3" x14ac:dyDescent="0.3">
      <c r="A604" s="23">
        <v>45070</v>
      </c>
      <c r="B604">
        <v>18.798261642456051</v>
      </c>
      <c r="C604" s="5">
        <f t="shared" si="9"/>
        <v>-2.4379502293626495E-2</v>
      </c>
    </row>
    <row r="605" spans="1:3" x14ac:dyDescent="0.3">
      <c r="A605" s="23">
        <v>45071</v>
      </c>
      <c r="B605">
        <v>18.510629653930661</v>
      </c>
      <c r="C605" s="5">
        <f t="shared" si="9"/>
        <v>-1.5419256766969888E-2</v>
      </c>
    </row>
    <row r="606" spans="1:3" x14ac:dyDescent="0.3">
      <c r="A606" s="23">
        <v>45072</v>
      </c>
      <c r="B606">
        <v>18.436399459838871</v>
      </c>
      <c r="C606" s="5">
        <f t="shared" si="9"/>
        <v>-4.0182009622228287E-3</v>
      </c>
    </row>
    <row r="607" spans="1:3" x14ac:dyDescent="0.3">
      <c r="A607" s="23">
        <v>45076</v>
      </c>
      <c r="B607">
        <v>18.464231491088871</v>
      </c>
      <c r="C607" s="5">
        <f t="shared" si="9"/>
        <v>1.5084856714092276E-3</v>
      </c>
    </row>
    <row r="608" spans="1:3" x14ac:dyDescent="0.3">
      <c r="A608" s="23">
        <v>45077</v>
      </c>
      <c r="B608">
        <v>18.315776824951168</v>
      </c>
      <c r="C608" s="5">
        <f t="shared" si="9"/>
        <v>-8.0726176600372287E-3</v>
      </c>
    </row>
    <row r="609" spans="1:3" x14ac:dyDescent="0.3">
      <c r="A609" s="23">
        <v>45078</v>
      </c>
      <c r="B609">
        <v>18.445676803588871</v>
      </c>
      <c r="C609" s="5">
        <f t="shared" si="9"/>
        <v>7.067213424684189E-3</v>
      </c>
    </row>
    <row r="610" spans="1:3" x14ac:dyDescent="0.3">
      <c r="A610" s="23">
        <v>45079</v>
      </c>
      <c r="B610">
        <v>18.73331260681152</v>
      </c>
      <c r="C610" s="5">
        <f t="shared" si="9"/>
        <v>1.5473338392229129E-2</v>
      </c>
    </row>
    <row r="611" spans="1:3" x14ac:dyDescent="0.3">
      <c r="A611" s="23">
        <v>45082</v>
      </c>
      <c r="B611">
        <v>18.63124847412109</v>
      </c>
      <c r="C611" s="5">
        <f t="shared" si="9"/>
        <v>-5.4631652876224812E-3</v>
      </c>
    </row>
    <row r="612" spans="1:3" x14ac:dyDescent="0.3">
      <c r="A612" s="23">
        <v>45083</v>
      </c>
      <c r="B612">
        <v>18.677639007568359</v>
      </c>
      <c r="C612" s="5">
        <f t="shared" si="9"/>
        <v>2.4868368094870222E-3</v>
      </c>
    </row>
    <row r="613" spans="1:3" x14ac:dyDescent="0.3">
      <c r="A613" s="23">
        <v>45084</v>
      </c>
      <c r="B613">
        <v>19.187959671020511</v>
      </c>
      <c r="C613" s="5">
        <f t="shared" si="9"/>
        <v>2.6955948501487168E-2</v>
      </c>
    </row>
    <row r="614" spans="1:3" x14ac:dyDescent="0.3">
      <c r="A614" s="23">
        <v>45085</v>
      </c>
      <c r="B614">
        <v>18.937440872192379</v>
      </c>
      <c r="C614" s="5">
        <f t="shared" si="9"/>
        <v>-1.3142020852068477E-2</v>
      </c>
    </row>
    <row r="615" spans="1:3" x14ac:dyDescent="0.3">
      <c r="A615" s="23">
        <v>45086</v>
      </c>
      <c r="B615">
        <v>18.64052772521973</v>
      </c>
      <c r="C615" s="5">
        <f t="shared" si="9"/>
        <v>-1.5802840708734625E-2</v>
      </c>
    </row>
    <row r="616" spans="1:3" x14ac:dyDescent="0.3">
      <c r="A616" s="23">
        <v>45089</v>
      </c>
      <c r="B616">
        <v>18.82609748840332</v>
      </c>
      <c r="C616" s="5">
        <f t="shared" si="9"/>
        <v>9.9059512078725452E-3</v>
      </c>
    </row>
    <row r="617" spans="1:3" x14ac:dyDescent="0.3">
      <c r="A617" s="23">
        <v>45090</v>
      </c>
      <c r="B617">
        <v>19.327138900756839</v>
      </c>
      <c r="C617" s="5">
        <f t="shared" si="9"/>
        <v>2.6266197350349137E-2</v>
      </c>
    </row>
    <row r="618" spans="1:3" x14ac:dyDescent="0.3">
      <c r="A618" s="23">
        <v>45091</v>
      </c>
      <c r="B618">
        <v>19.24362945556641</v>
      </c>
      <c r="C618" s="5">
        <f t="shared" si="9"/>
        <v>-4.3302002649694043E-3</v>
      </c>
    </row>
    <row r="619" spans="1:3" x14ac:dyDescent="0.3">
      <c r="A619" s="23">
        <v>45092</v>
      </c>
      <c r="B619">
        <v>19.939517974853519</v>
      </c>
      <c r="C619" s="5">
        <f t="shared" si="9"/>
        <v>3.5523521874078791E-2</v>
      </c>
    </row>
    <row r="620" spans="1:3" x14ac:dyDescent="0.3">
      <c r="A620" s="23">
        <v>45093</v>
      </c>
      <c r="B620">
        <v>19.80034065246582</v>
      </c>
      <c r="C620" s="5">
        <f t="shared" si="9"/>
        <v>-7.0044482403599333E-3</v>
      </c>
    </row>
    <row r="621" spans="1:3" x14ac:dyDescent="0.3">
      <c r="A621" s="23">
        <v>45097</v>
      </c>
      <c r="B621">
        <v>19.4941520690918</v>
      </c>
      <c r="C621" s="5">
        <f t="shared" si="9"/>
        <v>-1.5584615522674844E-2</v>
      </c>
    </row>
    <row r="622" spans="1:3" x14ac:dyDescent="0.3">
      <c r="A622" s="23">
        <v>45098</v>
      </c>
      <c r="B622">
        <v>19.466314315795898</v>
      </c>
      <c r="C622" s="5">
        <f t="shared" si="9"/>
        <v>-1.4290259135103574E-3</v>
      </c>
    </row>
    <row r="623" spans="1:3" x14ac:dyDescent="0.3">
      <c r="A623" s="23">
        <v>45099</v>
      </c>
      <c r="B623">
        <v>19.401363372802731</v>
      </c>
      <c r="C623" s="5">
        <f t="shared" si="9"/>
        <v>-3.342160237728964E-3</v>
      </c>
    </row>
    <row r="624" spans="1:3" x14ac:dyDescent="0.3">
      <c r="A624" s="23">
        <v>45100</v>
      </c>
      <c r="B624">
        <v>18.955995559692379</v>
      </c>
      <c r="C624" s="5">
        <f t="shared" si="9"/>
        <v>-2.3223070686111617E-2</v>
      </c>
    </row>
    <row r="625" spans="1:3" x14ac:dyDescent="0.3">
      <c r="A625" s="23">
        <v>45103</v>
      </c>
      <c r="B625">
        <v>19.215791702270511</v>
      </c>
      <c r="C625" s="5">
        <f t="shared" si="9"/>
        <v>1.3612155609515343E-2</v>
      </c>
    </row>
    <row r="626" spans="1:3" x14ac:dyDescent="0.3">
      <c r="A626" s="23">
        <v>45104</v>
      </c>
      <c r="B626">
        <v>19.401363372802731</v>
      </c>
      <c r="C626" s="5">
        <f t="shared" si="9"/>
        <v>9.6109150765963831E-3</v>
      </c>
    </row>
    <row r="627" spans="1:3" x14ac:dyDescent="0.3">
      <c r="A627" s="23">
        <v>45105</v>
      </c>
      <c r="B627">
        <v>18.74258995056152</v>
      </c>
      <c r="C627" s="5">
        <f t="shared" si="9"/>
        <v>-3.4544868882009964E-2</v>
      </c>
    </row>
    <row r="628" spans="1:3" x14ac:dyDescent="0.3">
      <c r="A628" s="23">
        <v>45106</v>
      </c>
      <c r="B628">
        <v>18.955995559692379</v>
      </c>
      <c r="C628" s="5">
        <f t="shared" si="9"/>
        <v>1.1321798195898463E-2</v>
      </c>
    </row>
    <row r="629" spans="1:3" x14ac:dyDescent="0.3">
      <c r="A629" s="23">
        <v>45107</v>
      </c>
      <c r="B629">
        <v>19.23435020446777</v>
      </c>
      <c r="C629" s="5">
        <f t="shared" si="9"/>
        <v>1.4577483835529684E-2</v>
      </c>
    </row>
    <row r="630" spans="1:3" x14ac:dyDescent="0.3">
      <c r="A630" s="23">
        <v>45110</v>
      </c>
      <c r="B630">
        <v>19.54981803894043</v>
      </c>
      <c r="C630" s="5">
        <f t="shared" si="9"/>
        <v>1.6268225218996436E-2</v>
      </c>
    </row>
    <row r="631" spans="1:3" x14ac:dyDescent="0.3">
      <c r="A631" s="23">
        <v>45112</v>
      </c>
      <c r="B631">
        <v>19.902402877807621</v>
      </c>
      <c r="C631" s="5">
        <f t="shared" si="9"/>
        <v>1.7874493152580124E-2</v>
      </c>
    </row>
    <row r="632" spans="1:3" x14ac:dyDescent="0.3">
      <c r="A632" s="23">
        <v>45113</v>
      </c>
      <c r="B632">
        <v>19.577655792236332</v>
      </c>
      <c r="C632" s="5">
        <f t="shared" si="9"/>
        <v>-1.6451566739646536E-2</v>
      </c>
    </row>
    <row r="633" spans="1:3" x14ac:dyDescent="0.3">
      <c r="A633" s="23">
        <v>45114</v>
      </c>
      <c r="B633">
        <v>19.568378448486332</v>
      </c>
      <c r="C633" s="5">
        <f t="shared" si="9"/>
        <v>-4.7398640008537447E-4</v>
      </c>
    </row>
    <row r="634" spans="1:3" x14ac:dyDescent="0.3">
      <c r="A634" s="23">
        <v>45117</v>
      </c>
      <c r="B634">
        <v>19.5034294128418</v>
      </c>
      <c r="C634" s="5">
        <f t="shared" si="9"/>
        <v>-3.3246014977538168E-3</v>
      </c>
    </row>
    <row r="635" spans="1:3" x14ac:dyDescent="0.3">
      <c r="A635" s="23">
        <v>45118</v>
      </c>
      <c r="B635">
        <v>19.856012344360352</v>
      </c>
      <c r="C635" s="5">
        <f t="shared" si="9"/>
        <v>1.7916532724197649E-2</v>
      </c>
    </row>
    <row r="636" spans="1:3" x14ac:dyDescent="0.3">
      <c r="A636" s="23">
        <v>45119</v>
      </c>
      <c r="B636">
        <v>20.032302856445309</v>
      </c>
      <c r="C636" s="5">
        <f t="shared" si="9"/>
        <v>8.8392632795821855E-3</v>
      </c>
    </row>
    <row r="637" spans="1:3" x14ac:dyDescent="0.3">
      <c r="A637" s="23">
        <v>45120</v>
      </c>
      <c r="B637">
        <v>20.254985809326168</v>
      </c>
      <c r="C637" s="5">
        <f t="shared" si="9"/>
        <v>1.1054862617523885E-2</v>
      </c>
    </row>
    <row r="638" spans="1:3" x14ac:dyDescent="0.3">
      <c r="A638" s="23">
        <v>45121</v>
      </c>
      <c r="B638">
        <v>20.041584014892582</v>
      </c>
      <c r="C638" s="5">
        <f t="shared" si="9"/>
        <v>-1.0591660301111918E-2</v>
      </c>
    </row>
    <row r="639" spans="1:3" x14ac:dyDescent="0.3">
      <c r="A639" s="23">
        <v>45124</v>
      </c>
      <c r="B639">
        <v>19.83745193481445</v>
      </c>
      <c r="C639" s="5">
        <f t="shared" si="9"/>
        <v>-1.0237652848387431E-2</v>
      </c>
    </row>
    <row r="640" spans="1:3" x14ac:dyDescent="0.3">
      <c r="A640" s="23">
        <v>45125</v>
      </c>
      <c r="B640">
        <v>20.180757522583011</v>
      </c>
      <c r="C640" s="5">
        <f t="shared" si="9"/>
        <v>1.7157889601627629E-2</v>
      </c>
    </row>
    <row r="641" spans="1:3" x14ac:dyDescent="0.3">
      <c r="A641" s="23">
        <v>45126</v>
      </c>
      <c r="B641">
        <v>20.505508422851559</v>
      </c>
      <c r="C641" s="5">
        <f t="shared" si="9"/>
        <v>1.5964001098254337E-2</v>
      </c>
    </row>
    <row r="642" spans="1:3" x14ac:dyDescent="0.3">
      <c r="A642" s="23">
        <v>45127</v>
      </c>
      <c r="B642">
        <v>20.254985809326168</v>
      </c>
      <c r="C642" s="5">
        <f t="shared" si="9"/>
        <v>-1.2292577550382858E-2</v>
      </c>
    </row>
    <row r="643" spans="1:3" x14ac:dyDescent="0.3">
      <c r="A643" s="23">
        <v>45128</v>
      </c>
      <c r="B643">
        <v>20.867368698120121</v>
      </c>
      <c r="C643" s="5">
        <f t="shared" si="9"/>
        <v>2.9785656498505217E-2</v>
      </c>
    </row>
    <row r="644" spans="1:3" x14ac:dyDescent="0.3">
      <c r="A644" s="23">
        <v>45131</v>
      </c>
      <c r="B644">
        <v>20.060138702392582</v>
      </c>
      <c r="C644" s="5">
        <f t="shared" si="9"/>
        <v>-3.9451935665500315E-2</v>
      </c>
    </row>
    <row r="645" spans="1:3" x14ac:dyDescent="0.3">
      <c r="A645" s="23">
        <v>45132</v>
      </c>
      <c r="B645">
        <v>20.292098999023441</v>
      </c>
      <c r="C645" s="5">
        <f t="shared" ref="C645:C708" si="10">LN(B645/B644)</f>
        <v>1.1496901527991064E-2</v>
      </c>
    </row>
    <row r="646" spans="1:3" x14ac:dyDescent="0.3">
      <c r="A646" s="23">
        <v>45133</v>
      </c>
      <c r="B646">
        <v>20.319938659667969</v>
      </c>
      <c r="C646" s="5">
        <f t="shared" si="10"/>
        <v>1.3710055742213209E-3</v>
      </c>
    </row>
    <row r="647" spans="1:3" x14ac:dyDescent="0.3">
      <c r="A647" s="23">
        <v>45134</v>
      </c>
      <c r="B647">
        <v>19.83745193481445</v>
      </c>
      <c r="C647" s="5">
        <f t="shared" si="10"/>
        <v>-2.4030941084716591E-2</v>
      </c>
    </row>
    <row r="648" spans="1:3" x14ac:dyDescent="0.3">
      <c r="A648" s="23">
        <v>45135</v>
      </c>
      <c r="B648">
        <v>20.134366989135739</v>
      </c>
      <c r="C648" s="5">
        <f t="shared" si="10"/>
        <v>1.4856492570886531E-2</v>
      </c>
    </row>
    <row r="649" spans="1:3" x14ac:dyDescent="0.3">
      <c r="A649" s="23">
        <v>45138</v>
      </c>
      <c r="B649">
        <v>20.224124908447269</v>
      </c>
      <c r="C649" s="5">
        <f t="shared" si="10"/>
        <v>4.4480387189883078E-3</v>
      </c>
    </row>
    <row r="650" spans="1:3" x14ac:dyDescent="0.3">
      <c r="A650" s="23">
        <v>45139</v>
      </c>
      <c r="B650">
        <v>19.644424438476559</v>
      </c>
      <c r="C650" s="5">
        <f t="shared" si="10"/>
        <v>-2.9082639730293014E-2</v>
      </c>
    </row>
    <row r="651" spans="1:3" x14ac:dyDescent="0.3">
      <c r="A651" s="23">
        <v>45140</v>
      </c>
      <c r="B651">
        <v>19.672475814819339</v>
      </c>
      <c r="C651" s="5">
        <f t="shared" si="10"/>
        <v>1.4269375724840195E-3</v>
      </c>
    </row>
    <row r="652" spans="1:3" x14ac:dyDescent="0.3">
      <c r="A652" s="23">
        <v>45141</v>
      </c>
      <c r="B652">
        <v>19.30782318115234</v>
      </c>
      <c r="C652" s="5">
        <f t="shared" si="10"/>
        <v>-1.8710132081977034E-2</v>
      </c>
    </row>
    <row r="653" spans="1:3" x14ac:dyDescent="0.3">
      <c r="A653" s="23">
        <v>45142</v>
      </c>
      <c r="B653">
        <v>18.363470077514648</v>
      </c>
      <c r="C653" s="5">
        <f t="shared" si="10"/>
        <v>-5.0146990576979508E-2</v>
      </c>
    </row>
    <row r="654" spans="1:3" x14ac:dyDescent="0.3">
      <c r="A654" s="23">
        <v>45145</v>
      </c>
      <c r="B654">
        <v>18.419570922851559</v>
      </c>
      <c r="C654" s="5">
        <f t="shared" si="10"/>
        <v>3.050367088281668E-3</v>
      </c>
    </row>
    <row r="655" spans="1:3" x14ac:dyDescent="0.3">
      <c r="A655" s="23">
        <v>45146</v>
      </c>
      <c r="B655">
        <v>18.344770431518551</v>
      </c>
      <c r="C655" s="5">
        <f t="shared" si="10"/>
        <v>-4.0691926900712251E-3</v>
      </c>
    </row>
    <row r="656" spans="1:3" x14ac:dyDescent="0.3">
      <c r="A656" s="23">
        <v>45147</v>
      </c>
      <c r="B656">
        <v>18.335422515869141</v>
      </c>
      <c r="C656" s="5">
        <f t="shared" si="10"/>
        <v>-5.0969829221974379E-4</v>
      </c>
    </row>
    <row r="657" spans="1:3" x14ac:dyDescent="0.3">
      <c r="A657" s="23">
        <v>45148</v>
      </c>
      <c r="B657">
        <v>18.335422515869141</v>
      </c>
      <c r="C657" s="5">
        <f t="shared" si="10"/>
        <v>0</v>
      </c>
    </row>
    <row r="658" spans="1:3" x14ac:dyDescent="0.3">
      <c r="A658" s="23">
        <v>45149</v>
      </c>
      <c r="B658">
        <v>18.19516754150391</v>
      </c>
      <c r="C658" s="5">
        <f t="shared" si="10"/>
        <v>-7.6788063544142278E-3</v>
      </c>
    </row>
    <row r="659" spans="1:3" x14ac:dyDescent="0.3">
      <c r="A659" s="23">
        <v>45152</v>
      </c>
      <c r="B659">
        <v>17.783769607543949</v>
      </c>
      <c r="C659" s="5">
        <f t="shared" si="10"/>
        <v>-2.2869817591976607E-2</v>
      </c>
    </row>
    <row r="660" spans="1:3" x14ac:dyDescent="0.3">
      <c r="A660" s="23">
        <v>45153</v>
      </c>
      <c r="B660">
        <v>16.8300666809082</v>
      </c>
      <c r="C660" s="5">
        <f t="shared" si="10"/>
        <v>-5.5119251315092974E-2</v>
      </c>
    </row>
    <row r="661" spans="1:3" x14ac:dyDescent="0.3">
      <c r="A661" s="23">
        <v>45154</v>
      </c>
      <c r="B661">
        <v>17.21341514587402</v>
      </c>
      <c r="C661" s="5">
        <f t="shared" si="10"/>
        <v>2.2522059936216938E-2</v>
      </c>
    </row>
    <row r="662" spans="1:3" x14ac:dyDescent="0.3">
      <c r="A662" s="23">
        <v>45155</v>
      </c>
      <c r="B662">
        <v>16.876813888549801</v>
      </c>
      <c r="C662" s="5">
        <f t="shared" si="10"/>
        <v>-1.9748309483883262E-2</v>
      </c>
    </row>
    <row r="663" spans="1:3" x14ac:dyDescent="0.3">
      <c r="A663" s="23">
        <v>45156</v>
      </c>
      <c r="B663">
        <v>16.839414596557621</v>
      </c>
      <c r="C663" s="5">
        <f t="shared" si="10"/>
        <v>-2.2184751386113469E-3</v>
      </c>
    </row>
    <row r="664" spans="1:3" x14ac:dyDescent="0.3">
      <c r="A664" s="23">
        <v>45159</v>
      </c>
      <c r="B664">
        <v>16.745914459228519</v>
      </c>
      <c r="C664" s="5">
        <f t="shared" si="10"/>
        <v>-5.5679298976082621E-3</v>
      </c>
    </row>
    <row r="665" spans="1:3" x14ac:dyDescent="0.3">
      <c r="A665" s="23">
        <v>45160</v>
      </c>
      <c r="B665">
        <v>16.792665481567379</v>
      </c>
      <c r="C665" s="5">
        <f t="shared" si="10"/>
        <v>2.7878969653396539E-3</v>
      </c>
    </row>
    <row r="666" spans="1:3" x14ac:dyDescent="0.3">
      <c r="A666" s="23">
        <v>45161</v>
      </c>
      <c r="B666">
        <v>17.129262924194339</v>
      </c>
      <c r="C666" s="5">
        <f t="shared" si="10"/>
        <v>1.9846070447397755E-2</v>
      </c>
    </row>
    <row r="667" spans="1:3" x14ac:dyDescent="0.3">
      <c r="A667" s="23">
        <v>45162</v>
      </c>
      <c r="B667">
        <v>16.56826210021973</v>
      </c>
      <c r="C667" s="5">
        <f t="shared" si="10"/>
        <v>-3.3299339416591002E-2</v>
      </c>
    </row>
    <row r="668" spans="1:3" x14ac:dyDescent="0.3">
      <c r="A668" s="23">
        <v>45163</v>
      </c>
      <c r="B668">
        <v>16.886165618896481</v>
      </c>
      <c r="C668" s="5">
        <f t="shared" si="10"/>
        <v>1.9005740625174641E-2</v>
      </c>
    </row>
    <row r="669" spans="1:3" x14ac:dyDescent="0.3">
      <c r="A669" s="23">
        <v>45166</v>
      </c>
      <c r="B669">
        <v>16.755264282226559</v>
      </c>
      <c r="C669" s="5">
        <f t="shared" si="10"/>
        <v>-7.7821898591379727E-3</v>
      </c>
    </row>
    <row r="670" spans="1:3" x14ac:dyDescent="0.3">
      <c r="A670" s="23">
        <v>45167</v>
      </c>
      <c r="B670">
        <v>17.02641677856445</v>
      </c>
      <c r="C670" s="5">
        <f t="shared" si="10"/>
        <v>1.6053571710219611E-2</v>
      </c>
    </row>
    <row r="671" spans="1:3" x14ac:dyDescent="0.3">
      <c r="A671" s="23">
        <v>45168</v>
      </c>
      <c r="B671">
        <v>17.035764694213871</v>
      </c>
      <c r="C671" s="5">
        <f t="shared" si="10"/>
        <v>5.4887358823886329E-4</v>
      </c>
    </row>
    <row r="672" spans="1:3" x14ac:dyDescent="0.3">
      <c r="A672" s="23">
        <v>45169</v>
      </c>
      <c r="B672">
        <v>16.764614105224609</v>
      </c>
      <c r="C672" s="5">
        <f t="shared" si="10"/>
        <v>-1.6044577926002012E-2</v>
      </c>
    </row>
    <row r="673" spans="1:3" x14ac:dyDescent="0.3">
      <c r="A673" s="23">
        <v>45170</v>
      </c>
      <c r="B673">
        <v>16.727212905883789</v>
      </c>
      <c r="C673" s="5">
        <f t="shared" si="10"/>
        <v>-2.2334532467173699E-3</v>
      </c>
    </row>
    <row r="674" spans="1:3" x14ac:dyDescent="0.3">
      <c r="A674" s="23">
        <v>45174</v>
      </c>
      <c r="B674">
        <v>16.306463241577148</v>
      </c>
      <c r="C674" s="5">
        <f t="shared" si="10"/>
        <v>-2.5475361417091395E-2</v>
      </c>
    </row>
    <row r="675" spans="1:3" x14ac:dyDescent="0.3">
      <c r="A675" s="23">
        <v>45175</v>
      </c>
      <c r="B675">
        <v>16.297111511230469</v>
      </c>
      <c r="C675" s="5">
        <f t="shared" si="10"/>
        <v>-5.7366289887194504E-4</v>
      </c>
    </row>
    <row r="676" spans="1:3" x14ac:dyDescent="0.3">
      <c r="A676" s="23">
        <v>45176</v>
      </c>
      <c r="B676">
        <v>15.88571071624756</v>
      </c>
      <c r="C676" s="5">
        <f t="shared" si="10"/>
        <v>-2.5567876145073217E-2</v>
      </c>
    </row>
    <row r="677" spans="1:3" x14ac:dyDescent="0.3">
      <c r="A677" s="23">
        <v>45177</v>
      </c>
      <c r="B677">
        <v>16.147512435913089</v>
      </c>
      <c r="C677" s="5">
        <f t="shared" si="10"/>
        <v>1.6346001004492874E-2</v>
      </c>
    </row>
    <row r="678" spans="1:3" x14ac:dyDescent="0.3">
      <c r="A678" s="23">
        <v>45180</v>
      </c>
      <c r="B678">
        <v>16.119461059570309</v>
      </c>
      <c r="C678" s="5">
        <f t="shared" si="10"/>
        <v>-1.7387055785410587E-3</v>
      </c>
    </row>
    <row r="679" spans="1:3" x14ac:dyDescent="0.3">
      <c r="A679" s="23">
        <v>45181</v>
      </c>
      <c r="B679">
        <v>15.923111915588381</v>
      </c>
      <c r="C679" s="5">
        <f t="shared" si="10"/>
        <v>-1.2255670091693302E-2</v>
      </c>
    </row>
    <row r="680" spans="1:3" x14ac:dyDescent="0.3">
      <c r="A680" s="23">
        <v>45182</v>
      </c>
      <c r="B680">
        <v>15.88571071624756</v>
      </c>
      <c r="C680" s="5">
        <f t="shared" si="10"/>
        <v>-2.3516253342584495E-3</v>
      </c>
    </row>
    <row r="681" spans="1:3" x14ac:dyDescent="0.3">
      <c r="A681" s="23">
        <v>45183</v>
      </c>
      <c r="B681">
        <v>16.259712219238281</v>
      </c>
      <c r="C681" s="5">
        <f t="shared" si="10"/>
        <v>2.3270397204711114E-2</v>
      </c>
    </row>
    <row r="682" spans="1:3" x14ac:dyDescent="0.3">
      <c r="A682" s="23">
        <v>45184</v>
      </c>
      <c r="B682">
        <v>16.119461059570309</v>
      </c>
      <c r="C682" s="5">
        <f t="shared" si="10"/>
        <v>-8.6631017787592128E-3</v>
      </c>
    </row>
    <row r="683" spans="1:3" x14ac:dyDescent="0.3">
      <c r="A683" s="23">
        <v>45187</v>
      </c>
      <c r="B683">
        <v>15.96986103057861</v>
      </c>
      <c r="C683" s="5">
        <f t="shared" si="10"/>
        <v>-9.3240432062982551E-3</v>
      </c>
    </row>
    <row r="684" spans="1:3" x14ac:dyDescent="0.3">
      <c r="A684" s="23">
        <v>45188</v>
      </c>
      <c r="B684">
        <v>15.67066097259521</v>
      </c>
      <c r="C684" s="5">
        <f t="shared" si="10"/>
        <v>-1.8913024040315914E-2</v>
      </c>
    </row>
    <row r="685" spans="1:3" x14ac:dyDescent="0.3">
      <c r="A685" s="23">
        <v>45189</v>
      </c>
      <c r="B685">
        <v>15.698710441589361</v>
      </c>
      <c r="C685" s="5">
        <f t="shared" si="10"/>
        <v>1.7883352585754487E-3</v>
      </c>
    </row>
    <row r="686" spans="1:3" x14ac:dyDescent="0.3">
      <c r="A686" s="23">
        <v>45190</v>
      </c>
      <c r="B686">
        <v>15.36210823059082</v>
      </c>
      <c r="C686" s="5">
        <f t="shared" si="10"/>
        <v>-2.1674598605677834E-2</v>
      </c>
    </row>
    <row r="687" spans="1:3" x14ac:dyDescent="0.3">
      <c r="A687" s="23">
        <v>45191</v>
      </c>
      <c r="B687">
        <v>14.92265701293945</v>
      </c>
      <c r="C687" s="5">
        <f t="shared" si="10"/>
        <v>-2.9023309999011891E-2</v>
      </c>
    </row>
    <row r="688" spans="1:3" x14ac:dyDescent="0.3">
      <c r="A688" s="23">
        <v>45194</v>
      </c>
      <c r="B688">
        <v>15.18445873260498</v>
      </c>
      <c r="C688" s="5">
        <f t="shared" si="10"/>
        <v>1.7391790091795718E-2</v>
      </c>
    </row>
    <row r="689" spans="1:3" x14ac:dyDescent="0.3">
      <c r="A689" s="23">
        <v>45195</v>
      </c>
      <c r="B689">
        <v>14.82915687561035</v>
      </c>
      <c r="C689" s="5">
        <f t="shared" si="10"/>
        <v>-2.367715107821064E-2</v>
      </c>
    </row>
    <row r="690" spans="1:3" x14ac:dyDescent="0.3">
      <c r="A690" s="23">
        <v>45196</v>
      </c>
      <c r="B690">
        <v>14.894607543945311</v>
      </c>
      <c r="C690" s="5">
        <f t="shared" si="10"/>
        <v>4.4039357326219287E-3</v>
      </c>
    </row>
    <row r="691" spans="1:3" x14ac:dyDescent="0.3">
      <c r="A691" s="23">
        <v>45197</v>
      </c>
      <c r="B691">
        <v>13.9128532409668</v>
      </c>
      <c r="C691" s="5">
        <f t="shared" si="10"/>
        <v>-6.8186131178296902E-2</v>
      </c>
    </row>
    <row r="692" spans="1:3" x14ac:dyDescent="0.3">
      <c r="A692" s="23">
        <v>45198</v>
      </c>
      <c r="B692">
        <v>14.21205520629883</v>
      </c>
      <c r="C692" s="5">
        <f t="shared" si="10"/>
        <v>2.1277456170465264E-2</v>
      </c>
    </row>
    <row r="693" spans="1:3" x14ac:dyDescent="0.3">
      <c r="A693" s="23">
        <v>45201</v>
      </c>
      <c r="B693">
        <v>13.239649772644039</v>
      </c>
      <c r="C693" s="5">
        <f t="shared" si="10"/>
        <v>-7.0874464694317518E-2</v>
      </c>
    </row>
    <row r="694" spans="1:3" x14ac:dyDescent="0.3">
      <c r="A694" s="23">
        <v>45202</v>
      </c>
      <c r="B694">
        <v>12.659946441650391</v>
      </c>
      <c r="C694" s="5">
        <f t="shared" si="10"/>
        <v>-4.4772911752043787E-2</v>
      </c>
    </row>
    <row r="695" spans="1:3" x14ac:dyDescent="0.3">
      <c r="A695" s="23">
        <v>45203</v>
      </c>
      <c r="B695">
        <v>12.3420467376709</v>
      </c>
      <c r="C695" s="5">
        <f t="shared" si="10"/>
        <v>-2.5431319418196697E-2</v>
      </c>
    </row>
    <row r="696" spans="1:3" x14ac:dyDescent="0.3">
      <c r="A696" s="23">
        <v>45204</v>
      </c>
      <c r="B696">
        <v>11.79039478302002</v>
      </c>
      <c r="C696" s="5">
        <f t="shared" si="10"/>
        <v>-4.5726668217966872E-2</v>
      </c>
    </row>
    <row r="697" spans="1:3" x14ac:dyDescent="0.3">
      <c r="A697" s="23">
        <v>45205</v>
      </c>
      <c r="B697">
        <v>11.640793800354</v>
      </c>
      <c r="C697" s="5">
        <f t="shared" si="10"/>
        <v>-1.2769562668813458E-2</v>
      </c>
    </row>
    <row r="698" spans="1:3" x14ac:dyDescent="0.3">
      <c r="A698" s="23">
        <v>45208</v>
      </c>
      <c r="B698">
        <v>11.8558464050293</v>
      </c>
      <c r="C698" s="5">
        <f t="shared" si="10"/>
        <v>1.830547754366783E-2</v>
      </c>
    </row>
    <row r="699" spans="1:3" x14ac:dyDescent="0.3">
      <c r="A699" s="23">
        <v>45209</v>
      </c>
      <c r="B699">
        <v>12.155046463012701</v>
      </c>
      <c r="C699" s="5">
        <f t="shared" si="10"/>
        <v>2.4923316875563806E-2</v>
      </c>
    </row>
    <row r="700" spans="1:3" x14ac:dyDescent="0.3">
      <c r="A700" s="23">
        <v>45210</v>
      </c>
      <c r="B700">
        <v>12.519698143005369</v>
      </c>
      <c r="C700" s="5">
        <f t="shared" si="10"/>
        <v>2.9558825093716101E-2</v>
      </c>
    </row>
    <row r="701" spans="1:3" x14ac:dyDescent="0.3">
      <c r="A701" s="23">
        <v>45211</v>
      </c>
      <c r="B701">
        <v>12.20179653167725</v>
      </c>
      <c r="C701" s="5">
        <f t="shared" si="10"/>
        <v>-2.5720057804840834E-2</v>
      </c>
    </row>
    <row r="702" spans="1:3" x14ac:dyDescent="0.3">
      <c r="A702" s="23">
        <v>45212</v>
      </c>
      <c r="B702">
        <v>12.304646492004389</v>
      </c>
      <c r="C702" s="5">
        <f t="shared" si="10"/>
        <v>8.3937570284041991E-3</v>
      </c>
    </row>
    <row r="703" spans="1:3" x14ac:dyDescent="0.3">
      <c r="A703" s="23">
        <v>45215</v>
      </c>
      <c r="B703">
        <v>12.81889820098877</v>
      </c>
      <c r="C703" s="5">
        <f t="shared" si="10"/>
        <v>4.0943549417252263E-2</v>
      </c>
    </row>
    <row r="704" spans="1:3" x14ac:dyDescent="0.3">
      <c r="A704" s="23">
        <v>45216</v>
      </c>
      <c r="B704">
        <v>12.85629844665527</v>
      </c>
      <c r="C704" s="5">
        <f t="shared" si="10"/>
        <v>2.9133387083866025E-3</v>
      </c>
    </row>
    <row r="705" spans="1:3" x14ac:dyDescent="0.3">
      <c r="A705" s="23">
        <v>45217</v>
      </c>
      <c r="B705">
        <v>12.9685001373291</v>
      </c>
      <c r="C705" s="5">
        <f t="shared" si="10"/>
        <v>8.6895079792603212E-3</v>
      </c>
    </row>
    <row r="706" spans="1:3" x14ac:dyDescent="0.3">
      <c r="A706" s="23">
        <v>45218</v>
      </c>
      <c r="B706">
        <v>12.940449714660639</v>
      </c>
      <c r="C706" s="5">
        <f t="shared" si="10"/>
        <v>-2.1653084195522704E-3</v>
      </c>
    </row>
    <row r="707" spans="1:3" x14ac:dyDescent="0.3">
      <c r="A707" s="23">
        <v>45219</v>
      </c>
      <c r="B707">
        <v>12.931098937988279</v>
      </c>
      <c r="C707" s="5">
        <f t="shared" si="10"/>
        <v>-7.2286179734151789E-4</v>
      </c>
    </row>
    <row r="708" spans="1:3" x14ac:dyDescent="0.3">
      <c r="A708" s="23">
        <v>45222</v>
      </c>
      <c r="B708">
        <v>13.09005069732666</v>
      </c>
      <c r="C708" s="5">
        <f t="shared" si="10"/>
        <v>1.2217272386444643E-2</v>
      </c>
    </row>
    <row r="709" spans="1:3" x14ac:dyDescent="0.3">
      <c r="A709" s="23">
        <v>45223</v>
      </c>
      <c r="B709">
        <v>13.58560276031494</v>
      </c>
      <c r="C709" s="5">
        <f t="shared" ref="C709:C772" si="11">LN(B709/B708)</f>
        <v>3.715815854668756E-2</v>
      </c>
    </row>
    <row r="710" spans="1:3" x14ac:dyDescent="0.3">
      <c r="A710" s="23">
        <v>45224</v>
      </c>
      <c r="B710">
        <v>13.72585296630859</v>
      </c>
      <c r="C710" s="5">
        <f t="shared" si="11"/>
        <v>1.0270520929878712E-2</v>
      </c>
    </row>
    <row r="711" spans="1:3" x14ac:dyDescent="0.3">
      <c r="A711" s="23">
        <v>45225</v>
      </c>
      <c r="B711">
        <v>13.931552886962891</v>
      </c>
      <c r="C711" s="5">
        <f t="shared" si="11"/>
        <v>1.4875127093014662E-2</v>
      </c>
    </row>
    <row r="712" spans="1:3" x14ac:dyDescent="0.3">
      <c r="A712" s="23">
        <v>45226</v>
      </c>
      <c r="B712">
        <v>13.79130268096924</v>
      </c>
      <c r="C712" s="5">
        <f t="shared" si="11"/>
        <v>-1.0118106496649884E-2</v>
      </c>
    </row>
    <row r="713" spans="1:3" x14ac:dyDescent="0.3">
      <c r="A713" s="23">
        <v>45229</v>
      </c>
      <c r="B713">
        <v>13.97830200195312</v>
      </c>
      <c r="C713" s="5">
        <f t="shared" si="11"/>
        <v>1.3468117372502414E-2</v>
      </c>
    </row>
    <row r="714" spans="1:3" x14ac:dyDescent="0.3">
      <c r="A714" s="23">
        <v>45230</v>
      </c>
      <c r="B714">
        <v>14.08798217773438</v>
      </c>
      <c r="C714" s="5">
        <f t="shared" si="11"/>
        <v>7.8158357848301906E-3</v>
      </c>
    </row>
    <row r="715" spans="1:3" x14ac:dyDescent="0.3">
      <c r="A715" s="23">
        <v>45231</v>
      </c>
      <c r="B715">
        <v>14.040706634521481</v>
      </c>
      <c r="C715" s="5">
        <f t="shared" si="11"/>
        <v>-3.3613787007115547E-3</v>
      </c>
    </row>
    <row r="716" spans="1:3" x14ac:dyDescent="0.3">
      <c r="A716" s="23">
        <v>45232</v>
      </c>
      <c r="B716">
        <v>14.655282974243161</v>
      </c>
      <c r="C716" s="5">
        <f t="shared" si="11"/>
        <v>4.2840155609042578E-2</v>
      </c>
    </row>
    <row r="717" spans="1:3" x14ac:dyDescent="0.3">
      <c r="A717" s="23">
        <v>45233</v>
      </c>
      <c r="B717">
        <v>15.87498188018799</v>
      </c>
      <c r="C717" s="5">
        <f t="shared" si="11"/>
        <v>7.994352033830962E-2</v>
      </c>
    </row>
    <row r="718" spans="1:3" x14ac:dyDescent="0.3">
      <c r="A718" s="23">
        <v>45236</v>
      </c>
      <c r="B718">
        <v>15.44950485229492</v>
      </c>
      <c r="C718" s="5">
        <f t="shared" si="11"/>
        <v>-2.7167448937580135E-2</v>
      </c>
    </row>
    <row r="719" spans="1:3" x14ac:dyDescent="0.3">
      <c r="A719" s="23">
        <v>45237</v>
      </c>
      <c r="B719">
        <v>15.260403633117679</v>
      </c>
      <c r="C719" s="5">
        <f t="shared" si="11"/>
        <v>-1.2315478527641198E-2</v>
      </c>
    </row>
    <row r="720" spans="1:3" x14ac:dyDescent="0.3">
      <c r="A720" s="23">
        <v>45238</v>
      </c>
      <c r="B720">
        <v>15.336043357849119</v>
      </c>
      <c r="C720" s="5">
        <f t="shared" si="11"/>
        <v>4.9443570260714262E-3</v>
      </c>
    </row>
    <row r="721" spans="1:3" x14ac:dyDescent="0.3">
      <c r="A721" s="23">
        <v>45239</v>
      </c>
      <c r="B721">
        <v>14.7781982421875</v>
      </c>
      <c r="C721" s="5">
        <f t="shared" si="11"/>
        <v>-3.7052829973849351E-2</v>
      </c>
    </row>
    <row r="722" spans="1:3" x14ac:dyDescent="0.3">
      <c r="A722" s="23">
        <v>45240</v>
      </c>
      <c r="B722">
        <v>14.84438419342041</v>
      </c>
      <c r="C722" s="5">
        <f t="shared" si="11"/>
        <v>4.4686219719959602E-3</v>
      </c>
    </row>
    <row r="723" spans="1:3" x14ac:dyDescent="0.3">
      <c r="A723" s="23">
        <v>45243</v>
      </c>
      <c r="B723">
        <v>14.6931037902832</v>
      </c>
      <c r="C723" s="5">
        <f t="shared" si="11"/>
        <v>-1.0243371135501866E-2</v>
      </c>
    </row>
    <row r="724" spans="1:3" x14ac:dyDescent="0.3">
      <c r="A724" s="23">
        <v>45244</v>
      </c>
      <c r="B724">
        <v>16.01680755615234</v>
      </c>
      <c r="C724" s="5">
        <f t="shared" si="11"/>
        <v>8.6260389343292457E-2</v>
      </c>
    </row>
    <row r="725" spans="1:3" x14ac:dyDescent="0.3">
      <c r="A725" s="23">
        <v>45245</v>
      </c>
      <c r="B725">
        <v>16.082990646362301</v>
      </c>
      <c r="C725" s="5">
        <f t="shared" si="11"/>
        <v>4.1235887885490395E-3</v>
      </c>
    </row>
    <row r="726" spans="1:3" x14ac:dyDescent="0.3">
      <c r="A726" s="23">
        <v>45246</v>
      </c>
      <c r="B726">
        <v>15.98844146728516</v>
      </c>
      <c r="C726" s="5">
        <f t="shared" si="11"/>
        <v>-5.8961790454643628E-3</v>
      </c>
    </row>
    <row r="727" spans="1:3" x14ac:dyDescent="0.3">
      <c r="A727" s="23">
        <v>45247</v>
      </c>
      <c r="B727">
        <v>16.082990646362301</v>
      </c>
      <c r="C727" s="5">
        <f t="shared" si="11"/>
        <v>5.8961790454644981E-3</v>
      </c>
    </row>
    <row r="728" spans="1:3" x14ac:dyDescent="0.3">
      <c r="A728" s="23">
        <v>45250</v>
      </c>
      <c r="B728">
        <v>16.272090911865231</v>
      </c>
      <c r="C728" s="5">
        <f t="shared" si="11"/>
        <v>1.168919437500435E-2</v>
      </c>
    </row>
    <row r="729" spans="1:3" x14ac:dyDescent="0.3">
      <c r="A729" s="23">
        <v>45251</v>
      </c>
      <c r="B729">
        <v>15.827707290649411</v>
      </c>
      <c r="C729" s="5">
        <f t="shared" si="11"/>
        <v>-2.7689396086405561E-2</v>
      </c>
    </row>
    <row r="730" spans="1:3" x14ac:dyDescent="0.3">
      <c r="A730" s="23">
        <v>45252</v>
      </c>
      <c r="B730">
        <v>15.98844146728516</v>
      </c>
      <c r="C730" s="5">
        <f t="shared" si="11"/>
        <v>1.0104022665936862E-2</v>
      </c>
    </row>
    <row r="731" spans="1:3" x14ac:dyDescent="0.3">
      <c r="A731" s="23">
        <v>45254</v>
      </c>
      <c r="B731">
        <v>16.007352828979489</v>
      </c>
      <c r="C731" s="5">
        <f t="shared" si="11"/>
        <v>1.1821156069101849E-3</v>
      </c>
    </row>
    <row r="732" spans="1:3" x14ac:dyDescent="0.3">
      <c r="A732" s="23">
        <v>45257</v>
      </c>
      <c r="B732">
        <v>15.98844146728516</v>
      </c>
      <c r="C732" s="5">
        <f t="shared" si="11"/>
        <v>-1.1821156069102751E-3</v>
      </c>
    </row>
    <row r="733" spans="1:3" x14ac:dyDescent="0.3">
      <c r="A733" s="23">
        <v>45258</v>
      </c>
      <c r="B733">
        <v>16.234270095825199</v>
      </c>
      <c r="C733" s="5">
        <f t="shared" si="11"/>
        <v>1.5258392981334728E-2</v>
      </c>
    </row>
    <row r="734" spans="1:3" x14ac:dyDescent="0.3">
      <c r="A734" s="23">
        <v>45259</v>
      </c>
      <c r="B734">
        <v>16.281545639038089</v>
      </c>
      <c r="C734" s="5">
        <f t="shared" si="11"/>
        <v>2.9078511768114313E-3</v>
      </c>
    </row>
    <row r="735" spans="1:3" x14ac:dyDescent="0.3">
      <c r="A735" s="23">
        <v>45260</v>
      </c>
      <c r="B735">
        <v>16.272090911865231</v>
      </c>
      <c r="C735" s="5">
        <f t="shared" si="11"/>
        <v>-5.8087073767744781E-4</v>
      </c>
    </row>
    <row r="736" spans="1:3" x14ac:dyDescent="0.3">
      <c r="A736" s="23">
        <v>45261</v>
      </c>
      <c r="B736">
        <v>17.14195442199707</v>
      </c>
      <c r="C736" s="5">
        <f t="shared" si="11"/>
        <v>5.2077507320412594E-2</v>
      </c>
    </row>
    <row r="737" spans="1:3" x14ac:dyDescent="0.3">
      <c r="A737" s="23">
        <v>45264</v>
      </c>
      <c r="B737">
        <v>17.000127792358398</v>
      </c>
      <c r="C737" s="5">
        <f t="shared" si="11"/>
        <v>-8.3080723978613095E-3</v>
      </c>
    </row>
    <row r="738" spans="1:3" x14ac:dyDescent="0.3">
      <c r="A738" s="23">
        <v>45265</v>
      </c>
      <c r="B738">
        <v>16.962306976318359</v>
      </c>
      <c r="C738" s="5">
        <f t="shared" si="11"/>
        <v>-2.227215565184684E-3</v>
      </c>
    </row>
    <row r="739" spans="1:3" x14ac:dyDescent="0.3">
      <c r="A739" s="23">
        <v>45266</v>
      </c>
      <c r="B739">
        <v>16.962306976318359</v>
      </c>
      <c r="C739" s="5">
        <f t="shared" si="11"/>
        <v>0</v>
      </c>
    </row>
    <row r="740" spans="1:3" x14ac:dyDescent="0.3">
      <c r="A740" s="23">
        <v>45267</v>
      </c>
      <c r="B740">
        <v>17.179775238037109</v>
      </c>
      <c r="C740" s="5">
        <f t="shared" si="11"/>
        <v>1.2739188041695439E-2</v>
      </c>
    </row>
    <row r="741" spans="1:3" x14ac:dyDescent="0.3">
      <c r="A741" s="23">
        <v>45268</v>
      </c>
      <c r="B741">
        <v>17.227048873901371</v>
      </c>
      <c r="C741" s="5">
        <f t="shared" si="11"/>
        <v>2.7479238105633423E-3</v>
      </c>
    </row>
    <row r="742" spans="1:3" x14ac:dyDescent="0.3">
      <c r="A742" s="23">
        <v>45271</v>
      </c>
      <c r="B742">
        <v>17.066314697265621</v>
      </c>
      <c r="C742" s="5">
        <f t="shared" si="11"/>
        <v>-9.3741375549902632E-3</v>
      </c>
    </row>
    <row r="743" spans="1:3" x14ac:dyDescent="0.3">
      <c r="A743" s="23">
        <v>45272</v>
      </c>
      <c r="B743">
        <v>17.217594146728519</v>
      </c>
      <c r="C743" s="5">
        <f t="shared" si="11"/>
        <v>8.8251565477175369E-3</v>
      </c>
    </row>
    <row r="744" spans="1:3" x14ac:dyDescent="0.3">
      <c r="A744" s="23">
        <v>45273</v>
      </c>
      <c r="B744">
        <v>18.276556015014648</v>
      </c>
      <c r="C744" s="5">
        <f t="shared" si="11"/>
        <v>5.9687369966388168E-2</v>
      </c>
    </row>
    <row r="745" spans="1:3" x14ac:dyDescent="0.3">
      <c r="A745" s="23">
        <v>45274</v>
      </c>
      <c r="B745">
        <v>18.56020545959473</v>
      </c>
      <c r="C745" s="5">
        <f t="shared" si="11"/>
        <v>1.5400650846345787E-2</v>
      </c>
    </row>
    <row r="746" spans="1:3" x14ac:dyDescent="0.3">
      <c r="A746" s="23">
        <v>45275</v>
      </c>
      <c r="B746">
        <v>18.295467376708981</v>
      </c>
      <c r="C746" s="5">
        <f t="shared" si="11"/>
        <v>-1.4366452482347641E-2</v>
      </c>
    </row>
    <row r="747" spans="1:3" x14ac:dyDescent="0.3">
      <c r="A747" s="23">
        <v>45278</v>
      </c>
      <c r="B747">
        <v>17.983451843261719</v>
      </c>
      <c r="C747" s="5">
        <f t="shared" si="11"/>
        <v>-1.7201351834632471E-2</v>
      </c>
    </row>
    <row r="748" spans="1:3" x14ac:dyDescent="0.3">
      <c r="A748" s="23">
        <v>45279</v>
      </c>
      <c r="B748">
        <v>18.304922103881839</v>
      </c>
      <c r="C748" s="5">
        <f t="shared" si="11"/>
        <v>1.7717998106289209E-2</v>
      </c>
    </row>
    <row r="749" spans="1:3" x14ac:dyDescent="0.3">
      <c r="A749" s="23">
        <v>45280</v>
      </c>
      <c r="B749">
        <v>17.36887359619141</v>
      </c>
      <c r="C749" s="5">
        <f t="shared" si="11"/>
        <v>-5.2490260614420067E-2</v>
      </c>
    </row>
    <row r="750" spans="1:3" x14ac:dyDescent="0.3">
      <c r="A750" s="23">
        <v>45281</v>
      </c>
      <c r="B750">
        <v>17.82271575927734</v>
      </c>
      <c r="C750" s="5">
        <f t="shared" si="11"/>
        <v>2.5794079448611323E-2</v>
      </c>
    </row>
    <row r="751" spans="1:3" x14ac:dyDescent="0.3">
      <c r="A751" s="23">
        <v>45282</v>
      </c>
      <c r="B751">
        <v>18.059091567993161</v>
      </c>
      <c r="C751" s="5">
        <f t="shared" si="11"/>
        <v>1.3175436006589865E-2</v>
      </c>
    </row>
    <row r="752" spans="1:3" x14ac:dyDescent="0.3">
      <c r="A752" s="23">
        <v>45286</v>
      </c>
      <c r="B752">
        <v>18.304922103881839</v>
      </c>
      <c r="C752" s="5">
        <f t="shared" si="11"/>
        <v>1.3520745159218819E-2</v>
      </c>
    </row>
    <row r="753" spans="1:3" x14ac:dyDescent="0.3">
      <c r="A753" s="23">
        <v>45287</v>
      </c>
      <c r="B753">
        <v>18.229282379150391</v>
      </c>
      <c r="C753" s="5">
        <f t="shared" si="11"/>
        <v>-4.1407680215319025E-3</v>
      </c>
    </row>
    <row r="754" spans="1:3" x14ac:dyDescent="0.3">
      <c r="A754" s="23">
        <v>45288</v>
      </c>
      <c r="B754">
        <v>18.295467376708981</v>
      </c>
      <c r="C754" s="5">
        <f t="shared" si="11"/>
        <v>3.6241217498751157E-3</v>
      </c>
    </row>
    <row r="755" spans="1:3" x14ac:dyDescent="0.3">
      <c r="A755" s="23">
        <v>45289</v>
      </c>
      <c r="B755">
        <v>18.2009162902832</v>
      </c>
      <c r="C755" s="5">
        <f t="shared" si="11"/>
        <v>-5.1814064002949729E-3</v>
      </c>
    </row>
    <row r="756" spans="1:3" x14ac:dyDescent="0.3">
      <c r="A756" s="23">
        <v>45293</v>
      </c>
      <c r="B756">
        <v>18.286012649536129</v>
      </c>
      <c r="C756" s="5">
        <f t="shared" si="11"/>
        <v>4.6644930672864295E-3</v>
      </c>
    </row>
    <row r="757" spans="1:3" x14ac:dyDescent="0.3">
      <c r="A757" s="23">
        <v>45294</v>
      </c>
      <c r="B757">
        <v>17.898357391357418</v>
      </c>
      <c r="C757" s="5">
        <f t="shared" si="11"/>
        <v>-2.1427488712681721E-2</v>
      </c>
    </row>
    <row r="758" spans="1:3" x14ac:dyDescent="0.3">
      <c r="A758" s="23">
        <v>45295</v>
      </c>
      <c r="B758">
        <v>17.84162712097168</v>
      </c>
      <c r="C758" s="5">
        <f t="shared" si="11"/>
        <v>-3.1746134647003123E-3</v>
      </c>
    </row>
    <row r="759" spans="1:3" x14ac:dyDescent="0.3">
      <c r="A759" s="23">
        <v>45296</v>
      </c>
      <c r="B759">
        <v>17.77544021606445</v>
      </c>
      <c r="C759" s="5">
        <f t="shared" si="11"/>
        <v>-3.7165879193637691E-3</v>
      </c>
    </row>
    <row r="760" spans="1:3" x14ac:dyDescent="0.3">
      <c r="A760" s="23">
        <v>45299</v>
      </c>
      <c r="B760">
        <v>18.03072357177734</v>
      </c>
      <c r="C760" s="5">
        <f t="shared" si="11"/>
        <v>1.425942655019294E-2</v>
      </c>
    </row>
    <row r="761" spans="1:3" x14ac:dyDescent="0.3">
      <c r="A761" s="23">
        <v>45300</v>
      </c>
      <c r="B761">
        <v>17.832172393798832</v>
      </c>
      <c r="C761" s="5">
        <f t="shared" si="11"/>
        <v>-1.1072904254498321E-2</v>
      </c>
    </row>
    <row r="762" spans="1:3" x14ac:dyDescent="0.3">
      <c r="A762" s="23">
        <v>45301</v>
      </c>
      <c r="B762">
        <v>17.851078033447269</v>
      </c>
      <c r="C762" s="5">
        <f t="shared" si="11"/>
        <v>1.0596367310184882E-3</v>
      </c>
    </row>
    <row r="763" spans="1:3" x14ac:dyDescent="0.3">
      <c r="A763" s="23">
        <v>45302</v>
      </c>
      <c r="B763">
        <v>17.047403335571289</v>
      </c>
      <c r="C763" s="5">
        <f t="shared" si="11"/>
        <v>-4.6066005335448496E-2</v>
      </c>
    </row>
    <row r="764" spans="1:3" x14ac:dyDescent="0.3">
      <c r="A764" s="23">
        <v>45303</v>
      </c>
      <c r="B764">
        <v>17.435060501098629</v>
      </c>
      <c r="C764" s="5">
        <f t="shared" si="11"/>
        <v>2.2485255118939389E-2</v>
      </c>
    </row>
    <row r="765" spans="1:3" x14ac:dyDescent="0.3">
      <c r="A765" s="23">
        <v>45307</v>
      </c>
      <c r="B765">
        <v>16.915033340454102</v>
      </c>
      <c r="C765" s="5">
        <f t="shared" si="11"/>
        <v>-3.028037692694829E-2</v>
      </c>
    </row>
    <row r="766" spans="1:3" x14ac:dyDescent="0.3">
      <c r="A766" s="23">
        <v>45308</v>
      </c>
      <c r="B766">
        <v>16.451736450195309</v>
      </c>
      <c r="C766" s="5">
        <f t="shared" si="11"/>
        <v>-2.7771742366422568E-2</v>
      </c>
    </row>
    <row r="767" spans="1:3" x14ac:dyDescent="0.3">
      <c r="A767" s="23">
        <v>45309</v>
      </c>
      <c r="B767">
        <v>16.432828903198239</v>
      </c>
      <c r="C767" s="5">
        <f t="shared" si="11"/>
        <v>-1.1499345591108293E-3</v>
      </c>
    </row>
    <row r="768" spans="1:3" x14ac:dyDescent="0.3">
      <c r="A768" s="23">
        <v>45310</v>
      </c>
      <c r="B768">
        <v>15.96953010559082</v>
      </c>
      <c r="C768" s="5">
        <f t="shared" si="11"/>
        <v>-2.8598558139398385E-2</v>
      </c>
    </row>
    <row r="769" spans="1:3" x14ac:dyDescent="0.3">
      <c r="A769" s="23">
        <v>45313</v>
      </c>
      <c r="B769">
        <v>15.86552810668945</v>
      </c>
      <c r="C769" s="5">
        <f t="shared" si="11"/>
        <v>-6.5338262114922061E-3</v>
      </c>
    </row>
    <row r="770" spans="1:3" x14ac:dyDescent="0.3">
      <c r="A770" s="23">
        <v>45314</v>
      </c>
      <c r="B770">
        <v>15.89389133453369</v>
      </c>
      <c r="C770" s="5">
        <f t="shared" si="11"/>
        <v>1.7861305958217033E-3</v>
      </c>
    </row>
    <row r="771" spans="1:3" x14ac:dyDescent="0.3">
      <c r="A771" s="23">
        <v>45315</v>
      </c>
      <c r="B771">
        <v>15.600784301757811</v>
      </c>
      <c r="C771" s="5">
        <f t="shared" si="11"/>
        <v>-1.8613653863188005E-2</v>
      </c>
    </row>
    <row r="772" spans="1:3" x14ac:dyDescent="0.3">
      <c r="A772" s="23">
        <v>45316</v>
      </c>
      <c r="B772">
        <v>16.19644927978516</v>
      </c>
      <c r="C772" s="5">
        <f t="shared" si="11"/>
        <v>3.7470849209245607E-2</v>
      </c>
    </row>
    <row r="773" spans="1:3" x14ac:dyDescent="0.3">
      <c r="A773" s="23">
        <v>45317</v>
      </c>
      <c r="B773">
        <v>16.215360641479489</v>
      </c>
      <c r="C773" s="5">
        <f t="shared" ref="C773:C836" si="12">LN(B773/B772)</f>
        <v>1.1669427832831469E-3</v>
      </c>
    </row>
    <row r="774" spans="1:3" x14ac:dyDescent="0.3">
      <c r="A774" s="23">
        <v>45320</v>
      </c>
      <c r="B774">
        <v>16.338275909423832</v>
      </c>
      <c r="C774" s="5">
        <f t="shared" si="12"/>
        <v>7.5515896278197953E-3</v>
      </c>
    </row>
    <row r="775" spans="1:3" x14ac:dyDescent="0.3">
      <c r="A775" s="23">
        <v>45321</v>
      </c>
      <c r="B775">
        <v>16.045169830322269</v>
      </c>
      <c r="C775" s="5">
        <f t="shared" si="12"/>
        <v>-1.8102711234077532E-2</v>
      </c>
    </row>
    <row r="776" spans="1:3" x14ac:dyDescent="0.3">
      <c r="A776" s="23">
        <v>45322</v>
      </c>
      <c r="B776">
        <v>15.933407783508301</v>
      </c>
      <c r="C776" s="5">
        <f t="shared" si="12"/>
        <v>-6.98983570817746E-3</v>
      </c>
    </row>
    <row r="777" spans="1:3" x14ac:dyDescent="0.3">
      <c r="A777" s="23">
        <v>45323</v>
      </c>
      <c r="B777">
        <v>16.391923904418949</v>
      </c>
      <c r="C777" s="5">
        <f t="shared" si="12"/>
        <v>2.8370745263354841E-2</v>
      </c>
    </row>
    <row r="778" spans="1:3" x14ac:dyDescent="0.3">
      <c r="A778" s="23">
        <v>45324</v>
      </c>
      <c r="B778">
        <v>16.258188247680661</v>
      </c>
      <c r="C778" s="5">
        <f t="shared" si="12"/>
        <v>-8.1920946571778543E-3</v>
      </c>
    </row>
    <row r="779" spans="1:3" x14ac:dyDescent="0.3">
      <c r="A779" s="23">
        <v>45327</v>
      </c>
      <c r="B779">
        <v>15.771016120910639</v>
      </c>
      <c r="C779" s="5">
        <f t="shared" si="12"/>
        <v>-3.0422841337820288E-2</v>
      </c>
    </row>
    <row r="780" spans="1:3" x14ac:dyDescent="0.3">
      <c r="A780" s="23">
        <v>45328</v>
      </c>
      <c r="B780">
        <v>15.761465072631839</v>
      </c>
      <c r="C780" s="5">
        <f t="shared" si="12"/>
        <v>-6.0579112136885274E-4</v>
      </c>
    </row>
    <row r="781" spans="1:3" x14ac:dyDescent="0.3">
      <c r="A781" s="23">
        <v>45329</v>
      </c>
      <c r="B781">
        <v>15.589522361755369</v>
      </c>
      <c r="C781" s="5">
        <f t="shared" si="12"/>
        <v>-1.096899644574887E-2</v>
      </c>
    </row>
    <row r="782" spans="1:3" x14ac:dyDescent="0.3">
      <c r="A782" s="23">
        <v>45330</v>
      </c>
      <c r="B782">
        <v>15.474894523620611</v>
      </c>
      <c r="C782" s="5">
        <f t="shared" si="12"/>
        <v>-7.3800424984387701E-3</v>
      </c>
    </row>
    <row r="783" spans="1:3" x14ac:dyDescent="0.3">
      <c r="A783" s="23">
        <v>45331</v>
      </c>
      <c r="B783">
        <v>15.72325420379639</v>
      </c>
      <c r="C783" s="5">
        <f t="shared" si="12"/>
        <v>1.5921773370670127E-2</v>
      </c>
    </row>
    <row r="784" spans="1:3" x14ac:dyDescent="0.3">
      <c r="A784" s="23">
        <v>45334</v>
      </c>
      <c r="B784">
        <v>16.124456405639648</v>
      </c>
      <c r="C784" s="5">
        <f t="shared" si="12"/>
        <v>2.5196374838459084E-2</v>
      </c>
    </row>
    <row r="785" spans="1:3" x14ac:dyDescent="0.3">
      <c r="A785" s="23">
        <v>45335</v>
      </c>
      <c r="B785">
        <v>15.28384590148926</v>
      </c>
      <c r="C785" s="5">
        <f t="shared" si="12"/>
        <v>-5.3540703643323549E-2</v>
      </c>
    </row>
    <row r="786" spans="1:3" x14ac:dyDescent="0.3">
      <c r="A786" s="23">
        <v>45336</v>
      </c>
      <c r="B786">
        <v>15.41757774353027</v>
      </c>
      <c r="C786" s="5">
        <f t="shared" si="12"/>
        <v>8.7118232296985142E-3</v>
      </c>
    </row>
    <row r="787" spans="1:3" x14ac:dyDescent="0.3">
      <c r="A787" s="23">
        <v>45337</v>
      </c>
      <c r="B787">
        <v>16.028934478759769</v>
      </c>
      <c r="C787" s="5">
        <f t="shared" si="12"/>
        <v>3.8887223544962393E-2</v>
      </c>
    </row>
    <row r="788" spans="1:3" x14ac:dyDescent="0.3">
      <c r="A788" s="23">
        <v>45338</v>
      </c>
      <c r="B788">
        <v>16.019382476806641</v>
      </c>
      <c r="C788" s="5">
        <f t="shared" si="12"/>
        <v>-5.9610008533168824E-4</v>
      </c>
    </row>
    <row r="789" spans="1:3" x14ac:dyDescent="0.3">
      <c r="A789" s="23">
        <v>45342</v>
      </c>
      <c r="B789">
        <v>15.6850471496582</v>
      </c>
      <c r="C789" s="5">
        <f t="shared" si="12"/>
        <v>-2.1091546208368717E-2</v>
      </c>
    </row>
    <row r="790" spans="1:3" x14ac:dyDescent="0.3">
      <c r="A790" s="23">
        <v>45343</v>
      </c>
      <c r="B790">
        <v>15.809226036071779</v>
      </c>
      <c r="C790" s="5">
        <f t="shared" si="12"/>
        <v>7.8858482748606976E-3</v>
      </c>
    </row>
    <row r="791" spans="1:3" x14ac:dyDescent="0.3">
      <c r="A791" s="23">
        <v>45344</v>
      </c>
      <c r="B791">
        <v>15.28384590148926</v>
      </c>
      <c r="C791" s="5">
        <f t="shared" si="12"/>
        <v>-3.3797248755821081E-2</v>
      </c>
    </row>
    <row r="792" spans="1:3" x14ac:dyDescent="0.3">
      <c r="A792" s="23">
        <v>45345</v>
      </c>
      <c r="B792">
        <v>15.28384590148926</v>
      </c>
      <c r="C792" s="5">
        <f t="shared" si="12"/>
        <v>0</v>
      </c>
    </row>
    <row r="793" spans="1:3" x14ac:dyDescent="0.3">
      <c r="A793" s="23">
        <v>45348</v>
      </c>
      <c r="B793">
        <v>14.853986740112299</v>
      </c>
      <c r="C793" s="5">
        <f t="shared" si="12"/>
        <v>-2.8528150626684984E-2</v>
      </c>
    </row>
    <row r="794" spans="1:3" x14ac:dyDescent="0.3">
      <c r="A794" s="23">
        <v>45349</v>
      </c>
      <c r="B794">
        <v>14.42412853240967</v>
      </c>
      <c r="C794" s="5">
        <f t="shared" si="12"/>
        <v>-2.936589969401604E-2</v>
      </c>
    </row>
    <row r="795" spans="1:3" x14ac:dyDescent="0.3">
      <c r="A795" s="23">
        <v>45350</v>
      </c>
      <c r="B795">
        <v>14.38591957092285</v>
      </c>
      <c r="C795" s="5">
        <f t="shared" si="12"/>
        <v>-2.6524762299447772E-3</v>
      </c>
    </row>
    <row r="796" spans="1:3" x14ac:dyDescent="0.3">
      <c r="A796" s="23">
        <v>45351</v>
      </c>
      <c r="B796">
        <v>14.5196533203125</v>
      </c>
      <c r="C796" s="5">
        <f t="shared" si="12"/>
        <v>9.2532124586100772E-3</v>
      </c>
    </row>
    <row r="797" spans="1:3" x14ac:dyDescent="0.3">
      <c r="A797" s="23">
        <v>45352</v>
      </c>
      <c r="B797">
        <v>14.777567863464361</v>
      </c>
      <c r="C797" s="5">
        <f t="shared" si="12"/>
        <v>1.7607212956592937E-2</v>
      </c>
    </row>
    <row r="798" spans="1:3" x14ac:dyDescent="0.3">
      <c r="A798" s="23">
        <v>45355</v>
      </c>
      <c r="B798">
        <v>15.350710868835449</v>
      </c>
      <c r="C798" s="5">
        <f t="shared" si="12"/>
        <v>3.805143757754853E-2</v>
      </c>
    </row>
    <row r="799" spans="1:3" x14ac:dyDescent="0.3">
      <c r="A799" s="23">
        <v>45356</v>
      </c>
      <c r="B799">
        <v>15.42713069915771</v>
      </c>
      <c r="C799" s="5">
        <f t="shared" si="12"/>
        <v>4.9659094642981461E-3</v>
      </c>
    </row>
    <row r="800" spans="1:3" x14ac:dyDescent="0.3">
      <c r="A800" s="23">
        <v>45357</v>
      </c>
      <c r="B800">
        <v>15.493997573852541</v>
      </c>
      <c r="C800" s="5">
        <f t="shared" si="12"/>
        <v>4.325002524924659E-3</v>
      </c>
    </row>
    <row r="801" spans="1:3" x14ac:dyDescent="0.3">
      <c r="A801" s="23">
        <v>45358</v>
      </c>
      <c r="B801">
        <v>15.43668365478516</v>
      </c>
      <c r="C801" s="5">
        <f t="shared" si="12"/>
        <v>-3.7059632951674847E-3</v>
      </c>
    </row>
    <row r="802" spans="1:3" x14ac:dyDescent="0.3">
      <c r="A802" s="23">
        <v>45359</v>
      </c>
      <c r="B802">
        <v>15.52265548706055</v>
      </c>
      <c r="C802" s="5">
        <f t="shared" si="12"/>
        <v>5.5538687610930618E-3</v>
      </c>
    </row>
    <row r="803" spans="1:3" x14ac:dyDescent="0.3">
      <c r="A803" s="23">
        <v>45362</v>
      </c>
      <c r="B803">
        <v>15.656387329101561</v>
      </c>
      <c r="C803" s="5">
        <f t="shared" si="12"/>
        <v>8.5783686767622984E-3</v>
      </c>
    </row>
    <row r="804" spans="1:3" x14ac:dyDescent="0.3">
      <c r="A804" s="23">
        <v>45363</v>
      </c>
      <c r="B804">
        <v>15.22653007507324</v>
      </c>
      <c r="C804" s="5">
        <f t="shared" si="12"/>
        <v>-2.7839663677952212E-2</v>
      </c>
    </row>
    <row r="805" spans="1:3" x14ac:dyDescent="0.3">
      <c r="A805" s="23">
        <v>45364</v>
      </c>
      <c r="B805">
        <v>15.045034408569339</v>
      </c>
      <c r="C805" s="5">
        <f t="shared" si="12"/>
        <v>-1.1991308965292019E-2</v>
      </c>
    </row>
    <row r="806" spans="1:3" x14ac:dyDescent="0.3">
      <c r="A806" s="23">
        <v>45365</v>
      </c>
      <c r="B806">
        <v>14.35726165771484</v>
      </c>
      <c r="C806" s="5">
        <f t="shared" si="12"/>
        <v>-4.6792144046597831E-2</v>
      </c>
    </row>
    <row r="807" spans="1:3" x14ac:dyDescent="0.3">
      <c r="A807" s="23">
        <v>45366</v>
      </c>
      <c r="B807">
        <v>14.33815765380859</v>
      </c>
      <c r="C807" s="5">
        <f t="shared" si="12"/>
        <v>-1.3315021830701704E-3</v>
      </c>
    </row>
    <row r="808" spans="1:3" x14ac:dyDescent="0.3">
      <c r="A808" s="23">
        <v>45369</v>
      </c>
      <c r="B808">
        <v>14.21397686004639</v>
      </c>
      <c r="C808" s="5">
        <f t="shared" si="12"/>
        <v>-8.698584458996907E-3</v>
      </c>
    </row>
    <row r="809" spans="1:3" x14ac:dyDescent="0.3">
      <c r="A809" s="23">
        <v>45370</v>
      </c>
      <c r="B809">
        <v>14.84443473815918</v>
      </c>
      <c r="C809" s="5">
        <f t="shared" si="12"/>
        <v>4.3399263465369486E-2</v>
      </c>
    </row>
    <row r="810" spans="1:3" x14ac:dyDescent="0.3">
      <c r="A810" s="23">
        <v>45371</v>
      </c>
      <c r="B810">
        <v>14.84443473815918</v>
      </c>
      <c r="C810" s="5">
        <f t="shared" si="12"/>
        <v>0</v>
      </c>
    </row>
    <row r="811" spans="1:3" x14ac:dyDescent="0.3">
      <c r="A811" s="23">
        <v>45372</v>
      </c>
      <c r="B811">
        <v>15.054586410522459</v>
      </c>
      <c r="C811" s="5">
        <f t="shared" si="12"/>
        <v>1.4057659755217262E-2</v>
      </c>
    </row>
    <row r="812" spans="1:3" x14ac:dyDescent="0.3">
      <c r="A812" s="23">
        <v>45373</v>
      </c>
      <c r="B812">
        <v>15.513102531433111</v>
      </c>
      <c r="C812" s="5">
        <f t="shared" si="12"/>
        <v>3.0002301793356088E-2</v>
      </c>
    </row>
    <row r="813" spans="1:3" x14ac:dyDescent="0.3">
      <c r="A813" s="23">
        <v>45376</v>
      </c>
      <c r="B813">
        <v>15.71370315551758</v>
      </c>
      <c r="C813" s="5">
        <f t="shared" si="12"/>
        <v>1.2848152680150611E-2</v>
      </c>
    </row>
    <row r="814" spans="1:3" x14ac:dyDescent="0.3">
      <c r="A814" s="23">
        <v>45377</v>
      </c>
      <c r="B814">
        <v>15.89519786834717</v>
      </c>
      <c r="C814" s="5">
        <f t="shared" si="12"/>
        <v>1.148389862171877E-2</v>
      </c>
    </row>
    <row r="815" spans="1:3" x14ac:dyDescent="0.3">
      <c r="A815" s="23">
        <v>45378</v>
      </c>
      <c r="B815">
        <v>16.477895736694339</v>
      </c>
      <c r="C815" s="5">
        <f t="shared" si="12"/>
        <v>3.6002787698559198E-2</v>
      </c>
    </row>
    <row r="816" spans="1:3" x14ac:dyDescent="0.3">
      <c r="A816" s="23">
        <v>45379</v>
      </c>
      <c r="B816">
        <v>17.127458572387699</v>
      </c>
      <c r="C816" s="5">
        <f t="shared" si="12"/>
        <v>3.8663109665860972E-2</v>
      </c>
    </row>
    <row r="817" spans="1:3" x14ac:dyDescent="0.3">
      <c r="A817" s="23">
        <v>45383</v>
      </c>
      <c r="B817">
        <v>17.26119232177734</v>
      </c>
      <c r="C817" s="5">
        <f t="shared" si="12"/>
        <v>7.7778232115365345E-3</v>
      </c>
    </row>
    <row r="818" spans="1:3" x14ac:dyDescent="0.3">
      <c r="A818" s="23">
        <v>45384</v>
      </c>
      <c r="B818">
        <v>17.022380828857418</v>
      </c>
      <c r="C818" s="5">
        <f t="shared" si="12"/>
        <v>-1.3931765776954347E-2</v>
      </c>
    </row>
    <row r="819" spans="1:3" x14ac:dyDescent="0.3">
      <c r="A819" s="23">
        <v>45385</v>
      </c>
      <c r="B819">
        <v>17.098798751831051</v>
      </c>
      <c r="C819" s="5">
        <f t="shared" si="12"/>
        <v>4.4792150611099729E-3</v>
      </c>
    </row>
    <row r="820" spans="1:3" x14ac:dyDescent="0.3">
      <c r="A820" s="23">
        <v>45386</v>
      </c>
      <c r="B820">
        <v>17.328060150146481</v>
      </c>
      <c r="C820" s="5">
        <f t="shared" si="12"/>
        <v>1.3318948911306196E-2</v>
      </c>
    </row>
    <row r="821" spans="1:3" x14ac:dyDescent="0.3">
      <c r="A821" s="23">
        <v>45387</v>
      </c>
      <c r="B821">
        <v>17.270746231079102</v>
      </c>
      <c r="C821" s="5">
        <f t="shared" si="12"/>
        <v>-3.3130606218468622E-3</v>
      </c>
    </row>
    <row r="822" spans="1:3" x14ac:dyDescent="0.3">
      <c r="A822" s="23">
        <v>45390</v>
      </c>
      <c r="B822">
        <v>17.48089599609375</v>
      </c>
      <c r="C822" s="5">
        <f t="shared" si="12"/>
        <v>1.2094526371886299E-2</v>
      </c>
    </row>
    <row r="823" spans="1:3" x14ac:dyDescent="0.3">
      <c r="A823" s="23">
        <v>45391</v>
      </c>
      <c r="B823">
        <v>17.471347808837891</v>
      </c>
      <c r="C823" s="5">
        <f t="shared" si="12"/>
        <v>-5.4635619656712891E-4</v>
      </c>
    </row>
    <row r="824" spans="1:3" x14ac:dyDescent="0.3">
      <c r="A824" s="23">
        <v>45392</v>
      </c>
      <c r="B824">
        <v>16.88864898681641</v>
      </c>
      <c r="C824" s="5">
        <f t="shared" si="12"/>
        <v>-3.392053239373035E-2</v>
      </c>
    </row>
    <row r="825" spans="1:3" x14ac:dyDescent="0.3">
      <c r="A825" s="23">
        <v>45393</v>
      </c>
      <c r="B825">
        <v>17.022380828857418</v>
      </c>
      <c r="C825" s="5">
        <f t="shared" si="12"/>
        <v>7.8872588678416938E-3</v>
      </c>
    </row>
    <row r="826" spans="1:3" x14ac:dyDescent="0.3">
      <c r="A826" s="23">
        <v>45394</v>
      </c>
      <c r="B826">
        <v>16.095798492431641</v>
      </c>
      <c r="C826" s="5">
        <f t="shared" si="12"/>
        <v>-5.5970722818443057E-2</v>
      </c>
    </row>
    <row r="827" spans="1:3" x14ac:dyDescent="0.3">
      <c r="A827" s="23">
        <v>45397</v>
      </c>
      <c r="B827">
        <v>15.43668365478516</v>
      </c>
      <c r="C827" s="5">
        <f t="shared" si="12"/>
        <v>-4.1811542402317353E-2</v>
      </c>
    </row>
    <row r="828" spans="1:3" x14ac:dyDescent="0.3">
      <c r="A828" s="23">
        <v>45398</v>
      </c>
      <c r="B828">
        <v>15.197873115539551</v>
      </c>
      <c r="C828" s="5">
        <f t="shared" si="12"/>
        <v>-1.5591240875925071E-2</v>
      </c>
    </row>
    <row r="829" spans="1:3" x14ac:dyDescent="0.3">
      <c r="A829" s="23">
        <v>45399</v>
      </c>
      <c r="B829">
        <v>15.41757774353027</v>
      </c>
      <c r="C829" s="5">
        <f t="shared" si="12"/>
        <v>1.4352778969462712E-2</v>
      </c>
    </row>
    <row r="830" spans="1:3" x14ac:dyDescent="0.3">
      <c r="A830" s="23">
        <v>45400</v>
      </c>
      <c r="B830">
        <v>15.5417594909668</v>
      </c>
      <c r="C830" s="5">
        <f t="shared" si="12"/>
        <v>8.0222914653458252E-3</v>
      </c>
    </row>
    <row r="831" spans="1:3" x14ac:dyDescent="0.3">
      <c r="A831" s="23">
        <v>45401</v>
      </c>
      <c r="B831">
        <v>15.66594219207764</v>
      </c>
      <c r="C831" s="5">
        <f t="shared" si="12"/>
        <v>7.958507026673738E-3</v>
      </c>
    </row>
    <row r="832" spans="1:3" x14ac:dyDescent="0.3">
      <c r="A832" s="23">
        <v>45404</v>
      </c>
      <c r="B832">
        <v>15.95251369476318</v>
      </c>
      <c r="C832" s="5">
        <f t="shared" si="12"/>
        <v>1.8127346317450211E-2</v>
      </c>
    </row>
    <row r="833" spans="1:3" x14ac:dyDescent="0.3">
      <c r="A833" s="23">
        <v>45405</v>
      </c>
      <c r="B833">
        <v>16.363264083862301</v>
      </c>
      <c r="C833" s="5">
        <f t="shared" si="12"/>
        <v>2.5422412171125962E-2</v>
      </c>
    </row>
    <row r="834" spans="1:3" x14ac:dyDescent="0.3">
      <c r="A834" s="23">
        <v>45406</v>
      </c>
      <c r="B834">
        <v>16.592525482177731</v>
      </c>
      <c r="C834" s="5">
        <f t="shared" si="12"/>
        <v>1.3913494399173333E-2</v>
      </c>
    </row>
    <row r="835" spans="1:3" x14ac:dyDescent="0.3">
      <c r="A835" s="23">
        <v>45407</v>
      </c>
      <c r="B835">
        <v>16.363264083862301</v>
      </c>
      <c r="C835" s="5">
        <f t="shared" si="12"/>
        <v>-1.3913494399173287E-2</v>
      </c>
    </row>
    <row r="836" spans="1:3" x14ac:dyDescent="0.3">
      <c r="A836" s="23">
        <v>45408</v>
      </c>
      <c r="B836">
        <v>16.4396858215332</v>
      </c>
      <c r="C836" s="5">
        <f t="shared" si="12"/>
        <v>4.6594514306801992E-3</v>
      </c>
    </row>
    <row r="837" spans="1:3" x14ac:dyDescent="0.3">
      <c r="A837" s="23">
        <v>45411</v>
      </c>
      <c r="B837">
        <v>17.060590744018551</v>
      </c>
      <c r="C837" s="5">
        <f t="shared" ref="C837:C900" si="13">LN(B837/B836)</f>
        <v>3.7072890064607643E-2</v>
      </c>
    </row>
    <row r="838" spans="1:3" x14ac:dyDescent="0.3">
      <c r="A838" s="23">
        <v>45412</v>
      </c>
      <c r="B838">
        <v>17.266046524047852</v>
      </c>
      <c r="C838" s="5">
        <f t="shared" si="13"/>
        <v>1.1970775458967414E-2</v>
      </c>
    </row>
    <row r="839" spans="1:3" x14ac:dyDescent="0.3">
      <c r="A839" s="23">
        <v>45413</v>
      </c>
      <c r="B839">
        <v>17.526487350463871</v>
      </c>
      <c r="C839" s="5">
        <f t="shared" si="13"/>
        <v>1.4971355174636528E-2</v>
      </c>
    </row>
    <row r="840" spans="1:3" x14ac:dyDescent="0.3">
      <c r="A840" s="23">
        <v>45414</v>
      </c>
      <c r="B840">
        <v>18.25957107543945</v>
      </c>
      <c r="C840" s="5">
        <f t="shared" si="13"/>
        <v>4.0976085515133265E-2</v>
      </c>
    </row>
    <row r="841" spans="1:3" x14ac:dyDescent="0.3">
      <c r="A841" s="23">
        <v>45415</v>
      </c>
      <c r="B841">
        <v>18.008779525756839</v>
      </c>
      <c r="C841" s="5">
        <f t="shared" si="13"/>
        <v>-1.3829994631396926E-2</v>
      </c>
    </row>
    <row r="842" spans="1:3" x14ac:dyDescent="0.3">
      <c r="A842" s="23">
        <v>45418</v>
      </c>
      <c r="B842">
        <v>18.21133995056152</v>
      </c>
      <c r="C842" s="5">
        <f t="shared" si="13"/>
        <v>1.1185083844249898E-2</v>
      </c>
    </row>
    <row r="843" spans="1:3" x14ac:dyDescent="0.3">
      <c r="A843" s="23">
        <v>45419</v>
      </c>
      <c r="B843">
        <v>18.172758102416989</v>
      </c>
      <c r="C843" s="5">
        <f t="shared" si="13"/>
        <v>-2.1208090715658903E-3</v>
      </c>
    </row>
    <row r="844" spans="1:3" x14ac:dyDescent="0.3">
      <c r="A844" s="23">
        <v>45420</v>
      </c>
      <c r="B844">
        <v>18.683988571166989</v>
      </c>
      <c r="C844" s="5">
        <f t="shared" si="13"/>
        <v>2.7743265761042191E-2</v>
      </c>
    </row>
    <row r="845" spans="1:3" x14ac:dyDescent="0.3">
      <c r="A845" s="23">
        <v>45421</v>
      </c>
      <c r="B845">
        <v>19.282028198242191</v>
      </c>
      <c r="C845" s="5">
        <f t="shared" si="13"/>
        <v>3.1506549705083792E-2</v>
      </c>
    </row>
    <row r="846" spans="1:3" x14ac:dyDescent="0.3">
      <c r="A846" s="23">
        <v>45422</v>
      </c>
      <c r="B846">
        <v>19.23380088806152</v>
      </c>
      <c r="C846" s="5">
        <f t="shared" si="13"/>
        <v>-2.5042864987901538E-3</v>
      </c>
    </row>
    <row r="847" spans="1:3" x14ac:dyDescent="0.3">
      <c r="A847" s="23">
        <v>45425</v>
      </c>
      <c r="B847">
        <v>19.253091812133789</v>
      </c>
      <c r="C847" s="5">
        <f t="shared" si="13"/>
        <v>1.0024672990911481E-3</v>
      </c>
    </row>
    <row r="848" spans="1:3" x14ac:dyDescent="0.3">
      <c r="A848" s="23">
        <v>45426</v>
      </c>
      <c r="B848">
        <v>19.600341796875</v>
      </c>
      <c r="C848" s="5">
        <f t="shared" si="13"/>
        <v>1.7875343246345318E-2</v>
      </c>
    </row>
    <row r="849" spans="1:3" x14ac:dyDescent="0.3">
      <c r="A849" s="23">
        <v>45427</v>
      </c>
      <c r="B849">
        <v>20.38165283203125</v>
      </c>
      <c r="C849" s="5">
        <f t="shared" si="13"/>
        <v>3.9088120494085069E-2</v>
      </c>
    </row>
    <row r="850" spans="1:3" x14ac:dyDescent="0.3">
      <c r="A850" s="23">
        <v>45428</v>
      </c>
      <c r="B850">
        <v>20.458818435668949</v>
      </c>
      <c r="C850" s="5">
        <f t="shared" si="13"/>
        <v>3.7788836940052593E-3</v>
      </c>
    </row>
    <row r="851" spans="1:3" x14ac:dyDescent="0.3">
      <c r="A851" s="23">
        <v>45429</v>
      </c>
      <c r="B851">
        <v>20.52634429931641</v>
      </c>
      <c r="C851" s="5">
        <f t="shared" si="13"/>
        <v>3.2951400087607168E-3</v>
      </c>
    </row>
    <row r="852" spans="1:3" x14ac:dyDescent="0.3">
      <c r="A852" s="23">
        <v>45432</v>
      </c>
      <c r="B852">
        <v>20.52634429931641</v>
      </c>
      <c r="C852" s="5">
        <f t="shared" si="13"/>
        <v>0</v>
      </c>
    </row>
    <row r="853" spans="1:3" x14ac:dyDescent="0.3">
      <c r="A853" s="23">
        <v>45433</v>
      </c>
      <c r="B853">
        <v>20.294841766357418</v>
      </c>
      <c r="C853" s="5">
        <f t="shared" si="13"/>
        <v>-1.1342395317959272E-2</v>
      </c>
    </row>
    <row r="854" spans="1:3" x14ac:dyDescent="0.3">
      <c r="A854" s="23">
        <v>45434</v>
      </c>
      <c r="B854">
        <v>20.188737869262699</v>
      </c>
      <c r="C854" s="5">
        <f t="shared" si="13"/>
        <v>-5.241835875168745E-3</v>
      </c>
    </row>
    <row r="855" spans="1:3" x14ac:dyDescent="0.3">
      <c r="A855" s="23">
        <v>45435</v>
      </c>
      <c r="B855">
        <v>19.831838607788089</v>
      </c>
      <c r="C855" s="5">
        <f t="shared" si="13"/>
        <v>-1.7836260973978724E-2</v>
      </c>
    </row>
    <row r="856" spans="1:3" x14ac:dyDescent="0.3">
      <c r="A856" s="23">
        <v>45436</v>
      </c>
      <c r="B856">
        <v>20.1694450378418</v>
      </c>
      <c r="C856" s="5">
        <f t="shared" si="13"/>
        <v>1.6880180620464112E-2</v>
      </c>
    </row>
    <row r="857" spans="1:3" x14ac:dyDescent="0.3">
      <c r="A857" s="23">
        <v>45440</v>
      </c>
      <c r="B857">
        <v>20.38165283203125</v>
      </c>
      <c r="C857" s="5">
        <f t="shared" si="13"/>
        <v>1.0466287843876671E-2</v>
      </c>
    </row>
    <row r="858" spans="1:3" x14ac:dyDescent="0.3">
      <c r="A858" s="23">
        <v>45441</v>
      </c>
      <c r="B858">
        <v>20.32377815246582</v>
      </c>
      <c r="C858" s="5">
        <f t="shared" si="13"/>
        <v>-2.8435870675485482E-3</v>
      </c>
    </row>
    <row r="859" spans="1:3" x14ac:dyDescent="0.3">
      <c r="A859" s="23">
        <v>45442</v>
      </c>
      <c r="B859">
        <v>20.998989105224609</v>
      </c>
      <c r="C859" s="5">
        <f t="shared" si="13"/>
        <v>3.2682760591283937E-2</v>
      </c>
    </row>
    <row r="860" spans="1:3" x14ac:dyDescent="0.3">
      <c r="A860" s="23">
        <v>45443</v>
      </c>
      <c r="B860">
        <v>20.825363159179691</v>
      </c>
      <c r="C860" s="5">
        <f t="shared" si="13"/>
        <v>-8.3026722013854019E-3</v>
      </c>
    </row>
    <row r="861" spans="1:3" x14ac:dyDescent="0.3">
      <c r="A861" s="23">
        <v>45446</v>
      </c>
      <c r="B861">
        <v>20.024759292602539</v>
      </c>
      <c r="C861" s="5">
        <f t="shared" si="13"/>
        <v>-3.920215397919153E-2</v>
      </c>
    </row>
    <row r="862" spans="1:3" x14ac:dyDescent="0.3">
      <c r="A862" s="23">
        <v>45447</v>
      </c>
      <c r="B862">
        <v>19.76432037353516</v>
      </c>
      <c r="C862" s="5">
        <f t="shared" si="13"/>
        <v>-1.3091161731394022E-2</v>
      </c>
    </row>
    <row r="863" spans="1:3" x14ac:dyDescent="0.3">
      <c r="A863" s="23">
        <v>45448</v>
      </c>
      <c r="B863">
        <v>20.1212158203125</v>
      </c>
      <c r="C863" s="5">
        <f t="shared" si="13"/>
        <v>1.7896461044427357E-2</v>
      </c>
    </row>
    <row r="864" spans="1:3" x14ac:dyDescent="0.3">
      <c r="A864" s="23">
        <v>45449</v>
      </c>
      <c r="B864">
        <v>19.638925552368161</v>
      </c>
      <c r="C864" s="5">
        <f t="shared" si="13"/>
        <v>-2.4261177530501551E-2</v>
      </c>
    </row>
    <row r="865" spans="1:3" x14ac:dyDescent="0.3">
      <c r="A865" s="23">
        <v>45450</v>
      </c>
      <c r="B865">
        <v>19.166278839111332</v>
      </c>
      <c r="C865" s="5">
        <f t="shared" si="13"/>
        <v>-2.4361169870939961E-2</v>
      </c>
    </row>
    <row r="866" spans="1:3" x14ac:dyDescent="0.3">
      <c r="A866" s="23">
        <v>45453</v>
      </c>
      <c r="B866">
        <v>19.6582145690918</v>
      </c>
      <c r="C866" s="5">
        <f t="shared" si="13"/>
        <v>2.5342870738389839E-2</v>
      </c>
    </row>
    <row r="867" spans="1:3" x14ac:dyDescent="0.3">
      <c r="A867" s="23">
        <v>45454</v>
      </c>
      <c r="B867">
        <v>19.127695083618161</v>
      </c>
      <c r="C867" s="5">
        <f t="shared" si="13"/>
        <v>-2.735800599845294E-2</v>
      </c>
    </row>
    <row r="868" spans="1:3" x14ac:dyDescent="0.3">
      <c r="A868" s="23">
        <v>45455</v>
      </c>
      <c r="B868">
        <v>18.963716506958011</v>
      </c>
      <c r="C868" s="5">
        <f t="shared" si="13"/>
        <v>-8.6097932719917756E-3</v>
      </c>
    </row>
    <row r="869" spans="1:3" x14ac:dyDescent="0.3">
      <c r="A869" s="23">
        <v>45456</v>
      </c>
      <c r="B869">
        <v>18.905839920043949</v>
      </c>
      <c r="C869" s="5">
        <f t="shared" si="13"/>
        <v>-3.0566311008862301E-3</v>
      </c>
    </row>
    <row r="870" spans="1:3" x14ac:dyDescent="0.3">
      <c r="A870" s="23">
        <v>45457</v>
      </c>
      <c r="B870">
        <v>18.655050277709961</v>
      </c>
      <c r="C870" s="5">
        <f t="shared" si="13"/>
        <v>-1.3353963013690533E-2</v>
      </c>
    </row>
    <row r="871" spans="1:3" x14ac:dyDescent="0.3">
      <c r="A871" s="23">
        <v>45460</v>
      </c>
      <c r="B871">
        <v>18.172758102416989</v>
      </c>
      <c r="C871" s="5">
        <f t="shared" si="13"/>
        <v>-2.6193236614975735E-2</v>
      </c>
    </row>
    <row r="872" spans="1:3" x14ac:dyDescent="0.3">
      <c r="A872" s="23">
        <v>45461</v>
      </c>
      <c r="B872">
        <v>18.288505554199219</v>
      </c>
      <c r="C872" s="5">
        <f t="shared" si="13"/>
        <v>6.3490855224103389E-3</v>
      </c>
    </row>
    <row r="873" spans="1:3" x14ac:dyDescent="0.3">
      <c r="A873" s="23">
        <v>45463</v>
      </c>
      <c r="B873">
        <v>18.192049026489261</v>
      </c>
      <c r="C873" s="5">
        <f t="shared" si="13"/>
        <v>-5.2881187578426832E-3</v>
      </c>
    </row>
    <row r="874" spans="1:3" x14ac:dyDescent="0.3">
      <c r="A874" s="23">
        <v>45464</v>
      </c>
      <c r="B874">
        <v>17.815858840942379</v>
      </c>
      <c r="C874" s="5">
        <f t="shared" si="13"/>
        <v>-2.0895625190801875E-2</v>
      </c>
    </row>
    <row r="875" spans="1:3" x14ac:dyDescent="0.3">
      <c r="A875" s="23">
        <v>45467</v>
      </c>
      <c r="B875">
        <v>18.31744384765625</v>
      </c>
      <c r="C875" s="5">
        <f t="shared" si="13"/>
        <v>2.7764814783204517E-2</v>
      </c>
    </row>
    <row r="876" spans="1:3" x14ac:dyDescent="0.3">
      <c r="A876" s="23">
        <v>45468</v>
      </c>
      <c r="B876">
        <v>18.230630874633789</v>
      </c>
      <c r="C876" s="5">
        <f t="shared" si="13"/>
        <v>-4.7506270550019911E-3</v>
      </c>
    </row>
    <row r="877" spans="1:3" x14ac:dyDescent="0.3">
      <c r="A877" s="23">
        <v>45469</v>
      </c>
      <c r="B877">
        <v>18.240278244018551</v>
      </c>
      <c r="C877" s="5">
        <f t="shared" si="13"/>
        <v>5.2904464642710097E-4</v>
      </c>
    </row>
    <row r="878" spans="1:3" x14ac:dyDescent="0.3">
      <c r="A878" s="23">
        <v>45470</v>
      </c>
      <c r="B878">
        <v>18.41390228271484</v>
      </c>
      <c r="C878" s="5">
        <f t="shared" si="13"/>
        <v>9.473699031133459E-3</v>
      </c>
    </row>
    <row r="879" spans="1:3" x14ac:dyDescent="0.3">
      <c r="A879" s="23">
        <v>45471</v>
      </c>
      <c r="B879">
        <v>16.947736740112301</v>
      </c>
      <c r="C879" s="5">
        <f t="shared" si="13"/>
        <v>-8.2971638913224982E-2</v>
      </c>
    </row>
    <row r="880" spans="1:3" x14ac:dyDescent="0.3">
      <c r="A880" s="23">
        <v>45474</v>
      </c>
      <c r="B880">
        <v>16.822341918945309</v>
      </c>
      <c r="C880" s="5">
        <f t="shared" si="13"/>
        <v>-7.4264202191589076E-3</v>
      </c>
    </row>
    <row r="881" spans="1:3" x14ac:dyDescent="0.3">
      <c r="A881" s="23">
        <v>45475</v>
      </c>
      <c r="B881">
        <v>16.90915489196777</v>
      </c>
      <c r="C881" s="5">
        <f t="shared" si="13"/>
        <v>5.1473058063846088E-3</v>
      </c>
    </row>
    <row r="882" spans="1:3" x14ac:dyDescent="0.3">
      <c r="A882" s="23">
        <v>45476</v>
      </c>
      <c r="B882">
        <v>17.256402969360352</v>
      </c>
      <c r="C882" s="5">
        <f t="shared" si="13"/>
        <v>2.0328076392990543E-2</v>
      </c>
    </row>
    <row r="883" spans="1:3" x14ac:dyDescent="0.3">
      <c r="A883" s="23">
        <v>45478</v>
      </c>
      <c r="B883">
        <v>17.08277702331543</v>
      </c>
      <c r="C883" s="5">
        <f t="shared" si="13"/>
        <v>-1.0112496902919399E-2</v>
      </c>
    </row>
    <row r="884" spans="1:3" x14ac:dyDescent="0.3">
      <c r="A884" s="23">
        <v>45481</v>
      </c>
      <c r="B884">
        <v>17.217819213867191</v>
      </c>
      <c r="C884" s="5">
        <f t="shared" si="13"/>
        <v>7.8740840158415416E-3</v>
      </c>
    </row>
    <row r="885" spans="1:3" x14ac:dyDescent="0.3">
      <c r="A885" s="23">
        <v>45482</v>
      </c>
      <c r="B885">
        <v>17.053840637207031</v>
      </c>
      <c r="C885" s="5">
        <f t="shared" si="13"/>
        <v>-9.5694126700604423E-3</v>
      </c>
    </row>
    <row r="886" spans="1:3" x14ac:dyDescent="0.3">
      <c r="A886" s="23">
        <v>45483</v>
      </c>
      <c r="B886">
        <v>17.28533935546875</v>
      </c>
      <c r="C886" s="5">
        <f t="shared" si="13"/>
        <v>1.3483270449597037E-2</v>
      </c>
    </row>
    <row r="887" spans="1:3" x14ac:dyDescent="0.3">
      <c r="A887" s="23">
        <v>45484</v>
      </c>
      <c r="B887">
        <v>17.989486694335941</v>
      </c>
      <c r="C887" s="5">
        <f t="shared" si="13"/>
        <v>3.9928808595763594E-2</v>
      </c>
    </row>
    <row r="888" spans="1:3" x14ac:dyDescent="0.3">
      <c r="A888" s="23">
        <v>45485</v>
      </c>
      <c r="B888">
        <v>18.220987319946289</v>
      </c>
      <c r="C888" s="5">
        <f t="shared" si="13"/>
        <v>1.2786564441754683E-2</v>
      </c>
    </row>
    <row r="889" spans="1:3" x14ac:dyDescent="0.3">
      <c r="A889" s="23">
        <v>45488</v>
      </c>
      <c r="B889">
        <v>16.397922515869141</v>
      </c>
      <c r="C889" s="5">
        <f t="shared" si="13"/>
        <v>-0.10541942821976655</v>
      </c>
    </row>
    <row r="890" spans="1:3" x14ac:dyDescent="0.3">
      <c r="A890" s="23">
        <v>45489</v>
      </c>
      <c r="B890">
        <v>17.02490234375</v>
      </c>
      <c r="C890" s="5">
        <f t="shared" si="13"/>
        <v>3.752246502474791E-2</v>
      </c>
    </row>
    <row r="891" spans="1:3" x14ac:dyDescent="0.3">
      <c r="A891" s="23">
        <v>45490</v>
      </c>
      <c r="B891">
        <v>16.29182052612305</v>
      </c>
      <c r="C891" s="5">
        <f t="shared" si="13"/>
        <v>-4.4013942317669079E-2</v>
      </c>
    </row>
    <row r="892" spans="1:3" x14ac:dyDescent="0.3">
      <c r="A892" s="23">
        <v>45491</v>
      </c>
      <c r="B892">
        <v>16.475090026855469</v>
      </c>
      <c r="C892" s="5">
        <f t="shared" si="13"/>
        <v>1.118637117464398E-2</v>
      </c>
    </row>
    <row r="893" spans="1:3" x14ac:dyDescent="0.3">
      <c r="A893" s="23">
        <v>45492</v>
      </c>
      <c r="B893">
        <v>16.494382858276371</v>
      </c>
      <c r="C893" s="5">
        <f t="shared" si="13"/>
        <v>1.1703452882155811E-3</v>
      </c>
    </row>
    <row r="894" spans="1:3" x14ac:dyDescent="0.3">
      <c r="A894" s="23">
        <v>45495</v>
      </c>
      <c r="B894">
        <v>16.899507522583011</v>
      </c>
      <c r="C894" s="5">
        <f t="shared" si="13"/>
        <v>2.4264590714479992E-2</v>
      </c>
    </row>
    <row r="895" spans="1:3" x14ac:dyDescent="0.3">
      <c r="A895" s="23">
        <v>45496</v>
      </c>
      <c r="B895">
        <v>16.938089370727539</v>
      </c>
      <c r="C895" s="5">
        <f t="shared" si="13"/>
        <v>2.2804140013785688E-3</v>
      </c>
    </row>
    <row r="896" spans="1:3" x14ac:dyDescent="0.3">
      <c r="A896" s="23">
        <v>45497</v>
      </c>
      <c r="B896">
        <v>16.696945190429691</v>
      </c>
      <c r="C896" s="5">
        <f t="shared" si="13"/>
        <v>-1.433911486870159E-2</v>
      </c>
    </row>
    <row r="897" spans="1:3" x14ac:dyDescent="0.3">
      <c r="A897" s="23">
        <v>45498</v>
      </c>
      <c r="B897">
        <v>16.619777679443359</v>
      </c>
      <c r="C897" s="5">
        <f t="shared" si="13"/>
        <v>-4.6323673118372427E-3</v>
      </c>
    </row>
    <row r="898" spans="1:3" x14ac:dyDescent="0.3">
      <c r="A898" s="23">
        <v>45499</v>
      </c>
      <c r="B898">
        <v>16.899507522583011</v>
      </c>
      <c r="C898" s="5">
        <f t="shared" si="13"/>
        <v>1.6691068179160412E-2</v>
      </c>
    </row>
    <row r="899" spans="1:3" x14ac:dyDescent="0.3">
      <c r="A899" s="23">
        <v>45502</v>
      </c>
      <c r="B899">
        <v>16.96702766418457</v>
      </c>
      <c r="C899" s="5">
        <f t="shared" si="13"/>
        <v>3.9874307006094499E-3</v>
      </c>
    </row>
    <row r="900" spans="1:3" x14ac:dyDescent="0.3">
      <c r="A900" s="23">
        <v>45503</v>
      </c>
      <c r="B900">
        <v>16.92844390869141</v>
      </c>
      <c r="C900" s="5">
        <f t="shared" si="13"/>
        <v>-2.2766328578939809E-3</v>
      </c>
    </row>
    <row r="901" spans="1:3" x14ac:dyDescent="0.3">
      <c r="A901" s="23">
        <v>45504</v>
      </c>
      <c r="B901">
        <v>17.159944534301761</v>
      </c>
      <c r="C901" s="5">
        <f t="shared" ref="C901:C964" si="14">LN(B901/B900)</f>
        <v>1.3582583116211383E-2</v>
      </c>
    </row>
    <row r="902" spans="1:3" x14ac:dyDescent="0.3">
      <c r="A902" s="23">
        <v>45505</v>
      </c>
      <c r="B902">
        <v>17.445343017578121</v>
      </c>
      <c r="C902" s="5">
        <f t="shared" si="14"/>
        <v>1.649487545947307E-2</v>
      </c>
    </row>
    <row r="903" spans="1:3" x14ac:dyDescent="0.3">
      <c r="A903" s="23">
        <v>45506</v>
      </c>
      <c r="B903">
        <v>16.685577392578121</v>
      </c>
      <c r="C903" s="5">
        <f t="shared" si="14"/>
        <v>-4.4528020154037361E-2</v>
      </c>
    </row>
    <row r="904" spans="1:3" x14ac:dyDescent="0.3">
      <c r="A904" s="23">
        <v>45509</v>
      </c>
      <c r="B904">
        <v>15.867372512817379</v>
      </c>
      <c r="C904" s="5">
        <f t="shared" si="14"/>
        <v>-5.0279759411507953E-2</v>
      </c>
    </row>
    <row r="905" spans="1:3" x14ac:dyDescent="0.3">
      <c r="A905" s="23">
        <v>45510</v>
      </c>
      <c r="B905">
        <v>16.091403961181641</v>
      </c>
      <c r="C905" s="5">
        <f t="shared" si="14"/>
        <v>1.4020256270527522E-2</v>
      </c>
    </row>
    <row r="906" spans="1:3" x14ac:dyDescent="0.3">
      <c r="A906" s="23">
        <v>45511</v>
      </c>
      <c r="B906">
        <v>15.96477603912354</v>
      </c>
      <c r="C906" s="5">
        <f t="shared" si="14"/>
        <v>-7.900416125459022E-3</v>
      </c>
    </row>
    <row r="907" spans="1:3" x14ac:dyDescent="0.3">
      <c r="A907" s="23">
        <v>45512</v>
      </c>
      <c r="B907">
        <v>16.21803092956543</v>
      </c>
      <c r="C907" s="5">
        <f t="shared" si="14"/>
        <v>1.5738845807174419E-2</v>
      </c>
    </row>
    <row r="908" spans="1:3" x14ac:dyDescent="0.3">
      <c r="A908" s="23">
        <v>45513</v>
      </c>
      <c r="B908">
        <v>16.2277717590332</v>
      </c>
      <c r="C908" s="5">
        <f t="shared" si="14"/>
        <v>6.0043697201193999E-4</v>
      </c>
    </row>
    <row r="909" spans="1:3" x14ac:dyDescent="0.3">
      <c r="A909" s="23">
        <v>45516</v>
      </c>
      <c r="B909">
        <v>16.276473999023441</v>
      </c>
      <c r="C909" s="5">
        <f t="shared" si="14"/>
        <v>2.9966716839654366E-3</v>
      </c>
    </row>
    <row r="910" spans="1:3" x14ac:dyDescent="0.3">
      <c r="A910" s="23">
        <v>45517</v>
      </c>
      <c r="B910">
        <v>16.45180511474609</v>
      </c>
      <c r="C910" s="5">
        <f t="shared" si="14"/>
        <v>1.0714452320381184E-2</v>
      </c>
    </row>
    <row r="911" spans="1:3" x14ac:dyDescent="0.3">
      <c r="A911" s="23">
        <v>45518</v>
      </c>
      <c r="B911">
        <v>16.500509262084961</v>
      </c>
      <c r="C911" s="5">
        <f t="shared" si="14"/>
        <v>2.9560401887006264E-3</v>
      </c>
    </row>
    <row r="912" spans="1:3" x14ac:dyDescent="0.3">
      <c r="A912" s="23">
        <v>45519</v>
      </c>
      <c r="B912">
        <v>16.82194709777832</v>
      </c>
      <c r="C912" s="5">
        <f t="shared" si="14"/>
        <v>1.9293163912729647E-2</v>
      </c>
    </row>
    <row r="913" spans="1:3" x14ac:dyDescent="0.3">
      <c r="A913" s="23">
        <v>45520</v>
      </c>
      <c r="B913">
        <v>16.81220626831055</v>
      </c>
      <c r="C913" s="5">
        <f t="shared" si="14"/>
        <v>-5.792225321733373E-4</v>
      </c>
    </row>
    <row r="914" spans="1:3" x14ac:dyDescent="0.3">
      <c r="A914" s="23">
        <v>45523</v>
      </c>
      <c r="B914">
        <v>16.919353485107418</v>
      </c>
      <c r="C914" s="5">
        <f t="shared" si="14"/>
        <v>6.3529571684364248E-3</v>
      </c>
    </row>
    <row r="915" spans="1:3" x14ac:dyDescent="0.3">
      <c r="A915" s="23">
        <v>45524</v>
      </c>
      <c r="B915">
        <v>16.929092407226559</v>
      </c>
      <c r="C915" s="5">
        <f t="shared" si="14"/>
        <v>5.7544280873974478E-4</v>
      </c>
    </row>
    <row r="916" spans="1:3" x14ac:dyDescent="0.3">
      <c r="A916" s="23">
        <v>45525</v>
      </c>
      <c r="B916">
        <v>17.211568832397461</v>
      </c>
      <c r="C916" s="5">
        <f t="shared" si="14"/>
        <v>1.6548178098987846E-2</v>
      </c>
    </row>
    <row r="917" spans="1:3" x14ac:dyDescent="0.3">
      <c r="A917" s="23">
        <v>45526</v>
      </c>
      <c r="B917">
        <v>17.308975219726559</v>
      </c>
      <c r="C917" s="5">
        <f t="shared" si="14"/>
        <v>5.6434015465271475E-3</v>
      </c>
    </row>
    <row r="918" spans="1:3" x14ac:dyDescent="0.3">
      <c r="A918" s="23">
        <v>45527</v>
      </c>
      <c r="B918">
        <v>17.610933303833011</v>
      </c>
      <c r="C918" s="5">
        <f t="shared" si="14"/>
        <v>1.7294753815553524E-2</v>
      </c>
    </row>
    <row r="919" spans="1:3" x14ac:dyDescent="0.3">
      <c r="A919" s="23">
        <v>45530</v>
      </c>
      <c r="B919">
        <v>17.435602188110352</v>
      </c>
      <c r="C919" s="5">
        <f t="shared" si="14"/>
        <v>-1.0005701049656285E-2</v>
      </c>
    </row>
    <row r="920" spans="1:3" x14ac:dyDescent="0.3">
      <c r="A920" s="23">
        <v>45531</v>
      </c>
      <c r="B920">
        <v>16.919353485107418</v>
      </c>
      <c r="C920" s="5">
        <f t="shared" si="14"/>
        <v>-3.0056075220152041E-2</v>
      </c>
    </row>
    <row r="921" spans="1:3" x14ac:dyDescent="0.3">
      <c r="A921" s="23">
        <v>45532</v>
      </c>
      <c r="B921">
        <v>16.753763198852539</v>
      </c>
      <c r="C921" s="5">
        <f t="shared" si="14"/>
        <v>-9.8352417229393991E-3</v>
      </c>
    </row>
    <row r="922" spans="1:3" x14ac:dyDescent="0.3">
      <c r="A922" s="23">
        <v>45533</v>
      </c>
      <c r="B922">
        <v>16.81220626831055</v>
      </c>
      <c r="C922" s="5">
        <f t="shared" si="14"/>
        <v>3.4822845545029717E-3</v>
      </c>
    </row>
    <row r="923" spans="1:3" x14ac:dyDescent="0.3">
      <c r="A923" s="23">
        <v>45534</v>
      </c>
      <c r="B923">
        <v>16.685577392578121</v>
      </c>
      <c r="C923" s="5">
        <f t="shared" si="14"/>
        <v>-7.5604690863509665E-3</v>
      </c>
    </row>
    <row r="924" spans="1:3" x14ac:dyDescent="0.3">
      <c r="A924" s="23">
        <v>45538</v>
      </c>
      <c r="B924">
        <v>16.315437316894531</v>
      </c>
      <c r="C924" s="5">
        <f t="shared" si="14"/>
        <v>-2.2432982816651587E-2</v>
      </c>
    </row>
    <row r="925" spans="1:3" x14ac:dyDescent="0.3">
      <c r="A925" s="23">
        <v>45539</v>
      </c>
      <c r="B925">
        <v>16.500509262084961</v>
      </c>
      <c r="C925" s="5">
        <f t="shared" si="14"/>
        <v>1.127951052244627E-2</v>
      </c>
    </row>
    <row r="926" spans="1:3" x14ac:dyDescent="0.3">
      <c r="A926" s="23">
        <v>45540</v>
      </c>
      <c r="B926">
        <v>16.500509262084961</v>
      </c>
      <c r="C926" s="5">
        <f t="shared" si="14"/>
        <v>0</v>
      </c>
    </row>
    <row r="927" spans="1:3" x14ac:dyDescent="0.3">
      <c r="A927" s="23">
        <v>45541</v>
      </c>
      <c r="B927">
        <v>15.769966125488279</v>
      </c>
      <c r="C927" s="5">
        <f t="shared" si="14"/>
        <v>-4.5283991861371095E-2</v>
      </c>
    </row>
    <row r="928" spans="1:3" x14ac:dyDescent="0.3">
      <c r="A928" s="23">
        <v>45544</v>
      </c>
      <c r="B928">
        <v>15.779706954956049</v>
      </c>
      <c r="C928" s="5">
        <f t="shared" si="14"/>
        <v>6.174916457895339E-4</v>
      </c>
    </row>
    <row r="929" spans="1:3" x14ac:dyDescent="0.3">
      <c r="A929" s="23">
        <v>45545</v>
      </c>
      <c r="B929">
        <v>16.013481140136719</v>
      </c>
      <c r="C929" s="5">
        <f t="shared" si="14"/>
        <v>1.470619415098128E-2</v>
      </c>
    </row>
    <row r="930" spans="1:3" x14ac:dyDescent="0.3">
      <c r="A930" s="23">
        <v>45546</v>
      </c>
      <c r="B930">
        <v>17.396640777587891</v>
      </c>
      <c r="C930" s="5">
        <f t="shared" si="14"/>
        <v>8.2846190088500346E-2</v>
      </c>
    </row>
    <row r="931" spans="1:3" x14ac:dyDescent="0.3">
      <c r="A931" s="23">
        <v>45547</v>
      </c>
      <c r="B931">
        <v>17.649896621704102</v>
      </c>
      <c r="C931" s="5">
        <f t="shared" si="14"/>
        <v>1.4452797411980894E-2</v>
      </c>
    </row>
    <row r="932" spans="1:3" x14ac:dyDescent="0.3">
      <c r="A932" s="23">
        <v>45548</v>
      </c>
      <c r="B932">
        <v>18.05899810791016</v>
      </c>
      <c r="C932" s="5">
        <f t="shared" si="14"/>
        <v>2.2914144462613688E-2</v>
      </c>
    </row>
    <row r="933" spans="1:3" x14ac:dyDescent="0.3">
      <c r="A933" s="23">
        <v>45551</v>
      </c>
      <c r="B933">
        <v>18.516803741455082</v>
      </c>
      <c r="C933" s="5">
        <f t="shared" si="14"/>
        <v>2.5034559471461191E-2</v>
      </c>
    </row>
    <row r="934" spans="1:3" x14ac:dyDescent="0.3">
      <c r="A934" s="23">
        <v>45552</v>
      </c>
      <c r="B934">
        <v>18.740837097167969</v>
      </c>
      <c r="C934" s="5">
        <f t="shared" si="14"/>
        <v>1.2026314649426122E-2</v>
      </c>
    </row>
    <row r="935" spans="1:3" x14ac:dyDescent="0.3">
      <c r="A935" s="23">
        <v>45553</v>
      </c>
      <c r="B935">
        <v>18.760318756103519</v>
      </c>
      <c r="C935" s="5">
        <f t="shared" si="14"/>
        <v>1.0389898788353727E-3</v>
      </c>
    </row>
    <row r="936" spans="1:3" x14ac:dyDescent="0.3">
      <c r="A936" s="23">
        <v>45554</v>
      </c>
      <c r="B936">
        <v>18.4096565246582</v>
      </c>
      <c r="C936" s="5">
        <f t="shared" si="14"/>
        <v>-1.8868596624768277E-2</v>
      </c>
    </row>
    <row r="937" spans="1:3" x14ac:dyDescent="0.3">
      <c r="A937" s="23">
        <v>45555</v>
      </c>
      <c r="B937">
        <v>18.4096565246582</v>
      </c>
      <c r="C937" s="5">
        <f t="shared" si="14"/>
        <v>0</v>
      </c>
    </row>
    <row r="938" spans="1:3" x14ac:dyDescent="0.3">
      <c r="A938" s="23">
        <v>45558</v>
      </c>
      <c r="B938">
        <v>18.81876182556152</v>
      </c>
      <c r="C938" s="5">
        <f t="shared" si="14"/>
        <v>2.1979003567743665E-2</v>
      </c>
    </row>
    <row r="939" spans="1:3" x14ac:dyDescent="0.3">
      <c r="A939" s="23">
        <v>45559</v>
      </c>
      <c r="B939">
        <v>18.61421012878418</v>
      </c>
      <c r="C939" s="5">
        <f t="shared" si="14"/>
        <v>-1.0929067190863733E-2</v>
      </c>
    </row>
    <row r="940" spans="1:3" x14ac:dyDescent="0.3">
      <c r="A940" s="23">
        <v>45560</v>
      </c>
      <c r="B940">
        <v>19.023313522338871</v>
      </c>
      <c r="C940" s="5">
        <f t="shared" si="14"/>
        <v>2.1739980025609881E-2</v>
      </c>
    </row>
    <row r="941" spans="1:3" x14ac:dyDescent="0.3">
      <c r="A941" s="23">
        <v>45561</v>
      </c>
      <c r="B941">
        <v>19.130458831787109</v>
      </c>
      <c r="C941" s="5">
        <f t="shared" si="14"/>
        <v>5.616513623547338E-3</v>
      </c>
    </row>
    <row r="942" spans="1:3" x14ac:dyDescent="0.3">
      <c r="A942" s="23">
        <v>45562</v>
      </c>
      <c r="B942">
        <v>19.54930305480957</v>
      </c>
      <c r="C942" s="5">
        <f t="shared" si="14"/>
        <v>2.1657868327055105E-2</v>
      </c>
    </row>
    <row r="943" spans="1:3" x14ac:dyDescent="0.3">
      <c r="A943" s="23">
        <v>45565</v>
      </c>
      <c r="B943">
        <v>19.5395622253418</v>
      </c>
      <c r="C943" s="5">
        <f t="shared" si="14"/>
        <v>-4.9839408740010071E-4</v>
      </c>
    </row>
    <row r="944" spans="1:3" x14ac:dyDescent="0.3">
      <c r="A944" s="23">
        <v>45566</v>
      </c>
      <c r="B944">
        <v>19.71489334106445</v>
      </c>
      <c r="C944" s="5">
        <f t="shared" si="14"/>
        <v>8.9331149369445747E-3</v>
      </c>
    </row>
    <row r="945" spans="1:3" x14ac:dyDescent="0.3">
      <c r="A945" s="23">
        <v>45567</v>
      </c>
      <c r="B945">
        <v>19.37397384643555</v>
      </c>
      <c r="C945" s="5">
        <f t="shared" si="14"/>
        <v>-1.7443746202893684E-2</v>
      </c>
    </row>
    <row r="946" spans="1:3" x14ac:dyDescent="0.3">
      <c r="A946" s="23">
        <v>45568</v>
      </c>
      <c r="B946">
        <v>18.63368988037109</v>
      </c>
      <c r="C946" s="5">
        <f t="shared" si="14"/>
        <v>-3.8959384858707008E-2</v>
      </c>
    </row>
    <row r="947" spans="1:3" x14ac:dyDescent="0.3">
      <c r="A947" s="23">
        <v>45569</v>
      </c>
      <c r="B947">
        <v>18.41939735412598</v>
      </c>
      <c r="C947" s="5">
        <f t="shared" si="14"/>
        <v>-1.1566912852831315E-2</v>
      </c>
    </row>
    <row r="948" spans="1:3" x14ac:dyDescent="0.3">
      <c r="A948" s="23">
        <v>45572</v>
      </c>
      <c r="B948">
        <v>18.185625076293949</v>
      </c>
      <c r="C948" s="5">
        <f t="shared" si="14"/>
        <v>-1.2772862331610178E-2</v>
      </c>
    </row>
    <row r="949" spans="1:3" x14ac:dyDescent="0.3">
      <c r="A949" s="23">
        <v>45573</v>
      </c>
      <c r="B949">
        <v>17.679117202758789</v>
      </c>
      <c r="C949" s="5">
        <f t="shared" si="14"/>
        <v>-2.8247327036870395E-2</v>
      </c>
    </row>
    <row r="950" spans="1:3" x14ac:dyDescent="0.3">
      <c r="A950" s="23">
        <v>45574</v>
      </c>
      <c r="B950">
        <v>17.231050491333011</v>
      </c>
      <c r="C950" s="5">
        <f t="shared" si="14"/>
        <v>-2.5671106574197123E-2</v>
      </c>
    </row>
    <row r="951" spans="1:3" x14ac:dyDescent="0.3">
      <c r="A951" s="23">
        <v>45575</v>
      </c>
      <c r="B951">
        <v>16.880390167236332</v>
      </c>
      <c r="C951" s="5">
        <f t="shared" si="14"/>
        <v>-2.0560414344550072E-2</v>
      </c>
    </row>
    <row r="952" spans="1:3" x14ac:dyDescent="0.3">
      <c r="A952" s="23">
        <v>45576</v>
      </c>
      <c r="B952">
        <v>16.870649337768551</v>
      </c>
      <c r="C952" s="5">
        <f t="shared" si="14"/>
        <v>-5.7721657650214536E-4</v>
      </c>
    </row>
    <row r="953" spans="1:3" x14ac:dyDescent="0.3">
      <c r="A953" s="23">
        <v>45579</v>
      </c>
      <c r="B953">
        <v>17.007017135620121</v>
      </c>
      <c r="C953" s="5">
        <f t="shared" si="14"/>
        <v>8.0506450755950254E-3</v>
      </c>
    </row>
    <row r="954" spans="1:3" x14ac:dyDescent="0.3">
      <c r="A954" s="23">
        <v>45580</v>
      </c>
      <c r="B954">
        <v>16.958314895629879</v>
      </c>
      <c r="C954" s="5">
        <f t="shared" si="14"/>
        <v>-2.8677637140702905E-3</v>
      </c>
    </row>
    <row r="955" spans="1:3" x14ac:dyDescent="0.3">
      <c r="A955" s="23">
        <v>45581</v>
      </c>
      <c r="B955">
        <v>17.425861358642582</v>
      </c>
      <c r="C955" s="5">
        <f t="shared" si="14"/>
        <v>2.719711991315207E-2</v>
      </c>
    </row>
    <row r="956" spans="1:3" x14ac:dyDescent="0.3">
      <c r="A956" s="23">
        <v>45582</v>
      </c>
      <c r="B956">
        <v>16.80246543884277</v>
      </c>
      <c r="C956" s="5">
        <f t="shared" si="14"/>
        <v>-3.6429759817410284E-2</v>
      </c>
    </row>
    <row r="957" spans="1:3" x14ac:dyDescent="0.3">
      <c r="A957" s="23">
        <v>45583</v>
      </c>
      <c r="B957">
        <v>17.016757965087891</v>
      </c>
      <c r="C957" s="5">
        <f t="shared" si="14"/>
        <v>1.2672993209287855E-2</v>
      </c>
    </row>
    <row r="958" spans="1:3" x14ac:dyDescent="0.3">
      <c r="A958" s="23">
        <v>45586</v>
      </c>
      <c r="B958">
        <v>16.76350212097168</v>
      </c>
      <c r="C958" s="5">
        <f t="shared" si="14"/>
        <v>-1.4994590839511395E-2</v>
      </c>
    </row>
    <row r="959" spans="1:3" x14ac:dyDescent="0.3">
      <c r="A959" s="23">
        <v>45587</v>
      </c>
      <c r="B959">
        <v>16.558952331542969</v>
      </c>
      <c r="C959" s="5">
        <f t="shared" si="14"/>
        <v>-1.2277148371637204E-2</v>
      </c>
    </row>
    <row r="960" spans="1:3" x14ac:dyDescent="0.3">
      <c r="A960" s="23">
        <v>45588</v>
      </c>
      <c r="B960">
        <v>16.63687705993652</v>
      </c>
      <c r="C960" s="5">
        <f t="shared" si="14"/>
        <v>4.694859140727245E-3</v>
      </c>
    </row>
    <row r="961" spans="1:3" x14ac:dyDescent="0.3">
      <c r="A961" s="23">
        <v>45589</v>
      </c>
      <c r="B961">
        <v>16.539470672607418</v>
      </c>
      <c r="C961" s="5">
        <f t="shared" si="14"/>
        <v>-5.8720548749709818E-3</v>
      </c>
    </row>
    <row r="962" spans="1:3" x14ac:dyDescent="0.3">
      <c r="A962" s="23">
        <v>45590</v>
      </c>
      <c r="B962">
        <v>16.519989013671879</v>
      </c>
      <c r="C962" s="5">
        <f t="shared" si="14"/>
        <v>-1.1785831574689443E-3</v>
      </c>
    </row>
    <row r="963" spans="1:3" x14ac:dyDescent="0.3">
      <c r="A963" s="23">
        <v>45593</v>
      </c>
      <c r="B963">
        <v>16.6076545715332</v>
      </c>
      <c r="C963" s="5">
        <f t="shared" si="14"/>
        <v>5.2926047863281955E-3</v>
      </c>
    </row>
    <row r="964" spans="1:3" x14ac:dyDescent="0.3">
      <c r="A964" s="23">
        <v>45594</v>
      </c>
      <c r="B964">
        <v>16.091403961181641</v>
      </c>
      <c r="C964" s="5">
        <f t="shared" si="14"/>
        <v>-3.1578493894719908E-2</v>
      </c>
    </row>
    <row r="965" spans="1:3" x14ac:dyDescent="0.3">
      <c r="A965" s="23">
        <v>45595</v>
      </c>
      <c r="B965">
        <v>15.993998527526861</v>
      </c>
      <c r="C965" s="5">
        <f t="shared" ref="C965:C1006" si="15">LN(B965/B964)</f>
        <v>-6.0716541066518116E-3</v>
      </c>
    </row>
    <row r="966" spans="1:3" x14ac:dyDescent="0.3">
      <c r="A966" s="23">
        <v>45596</v>
      </c>
      <c r="B966">
        <v>16.06218338012695</v>
      </c>
      <c r="C966" s="5">
        <f t="shared" si="15"/>
        <v>4.2540908724916305E-3</v>
      </c>
    </row>
    <row r="967" spans="1:3" x14ac:dyDescent="0.3">
      <c r="A967" s="23">
        <v>45597</v>
      </c>
      <c r="B967">
        <v>14.48027896881104</v>
      </c>
      <c r="C967" s="5">
        <f t="shared" si="15"/>
        <v>-0.1036799981442358</v>
      </c>
    </row>
    <row r="968" spans="1:3" x14ac:dyDescent="0.3">
      <c r="A968" s="23">
        <v>45600</v>
      </c>
      <c r="B968">
        <v>14.99215793609619</v>
      </c>
      <c r="C968" s="5">
        <f t="shared" si="15"/>
        <v>3.4739607558303742E-2</v>
      </c>
    </row>
    <row r="969" spans="1:3" x14ac:dyDescent="0.3">
      <c r="A969" s="23">
        <v>45601</v>
      </c>
      <c r="B969">
        <v>15.26778602600098</v>
      </c>
      <c r="C969" s="5">
        <f t="shared" si="15"/>
        <v>1.8217860112469769E-2</v>
      </c>
    </row>
    <row r="970" spans="1:3" x14ac:dyDescent="0.3">
      <c r="A970" s="23">
        <v>45602</v>
      </c>
      <c r="B970">
        <v>13.97824287414551</v>
      </c>
      <c r="C970" s="5">
        <f t="shared" si="15"/>
        <v>-8.8243079883101205E-2</v>
      </c>
    </row>
    <row r="971" spans="1:3" x14ac:dyDescent="0.3">
      <c r="A971" s="23">
        <v>45603</v>
      </c>
      <c r="B971">
        <v>13.436832427978519</v>
      </c>
      <c r="C971" s="5">
        <f t="shared" si="15"/>
        <v>-3.9502415486069163E-2</v>
      </c>
    </row>
    <row r="972" spans="1:3" x14ac:dyDescent="0.3">
      <c r="A972" s="23">
        <v>45604</v>
      </c>
      <c r="B972">
        <v>13.387614250183111</v>
      </c>
      <c r="C972" s="5">
        <f t="shared" si="15"/>
        <v>-3.6696550440292069E-3</v>
      </c>
    </row>
    <row r="973" spans="1:3" x14ac:dyDescent="0.3">
      <c r="A973" s="23">
        <v>45607</v>
      </c>
      <c r="B973">
        <v>13.67308521270752</v>
      </c>
      <c r="C973" s="5">
        <f t="shared" si="15"/>
        <v>2.1099347664168877E-2</v>
      </c>
    </row>
    <row r="974" spans="1:3" x14ac:dyDescent="0.3">
      <c r="A974" s="23">
        <v>45608</v>
      </c>
      <c r="B974">
        <v>13.239955902099609</v>
      </c>
      <c r="C974" s="5">
        <f t="shared" si="15"/>
        <v>-3.2190097649411109E-2</v>
      </c>
    </row>
    <row r="975" spans="1:3" x14ac:dyDescent="0.3">
      <c r="A975" s="23">
        <v>45609</v>
      </c>
      <c r="B975">
        <v>13.40730094909668</v>
      </c>
      <c r="C975" s="5">
        <f t="shared" si="15"/>
        <v>1.2560185682986788E-2</v>
      </c>
    </row>
    <row r="976" spans="1:3" x14ac:dyDescent="0.3">
      <c r="A976" s="23">
        <v>45610</v>
      </c>
      <c r="B976">
        <v>13.7813663482666</v>
      </c>
      <c r="C976" s="5">
        <f t="shared" si="15"/>
        <v>2.7518009586914499E-2</v>
      </c>
    </row>
    <row r="977" spans="1:3" x14ac:dyDescent="0.3">
      <c r="A977" s="23">
        <v>45611</v>
      </c>
      <c r="B977">
        <v>13.75183582305908</v>
      </c>
      <c r="C977" s="5">
        <f t="shared" si="15"/>
        <v>-2.1450855114653971E-3</v>
      </c>
    </row>
    <row r="978" spans="1:3" x14ac:dyDescent="0.3">
      <c r="A978" s="23">
        <v>45614</v>
      </c>
      <c r="B978">
        <v>13.52542686462402</v>
      </c>
      <c r="C978" s="5">
        <f t="shared" si="15"/>
        <v>-1.6600944214924269E-2</v>
      </c>
    </row>
    <row r="979" spans="1:3" x14ac:dyDescent="0.3">
      <c r="A979" s="23">
        <v>45615</v>
      </c>
      <c r="B979">
        <v>13.535270690917971</v>
      </c>
      <c r="C979" s="5">
        <f t="shared" si="15"/>
        <v>7.2753680557930377E-4</v>
      </c>
    </row>
    <row r="980" spans="1:3" x14ac:dyDescent="0.3">
      <c r="A980" s="23">
        <v>45616</v>
      </c>
      <c r="B980">
        <v>13.072610855102541</v>
      </c>
      <c r="C980" s="5">
        <f t="shared" si="15"/>
        <v>-3.4779655127940616E-2</v>
      </c>
    </row>
    <row r="981" spans="1:3" x14ac:dyDescent="0.3">
      <c r="A981" s="23">
        <v>45617</v>
      </c>
      <c r="B981">
        <v>13.0430793762207</v>
      </c>
      <c r="C981" s="5">
        <f t="shared" si="15"/>
        <v>-2.26158996431153E-3</v>
      </c>
    </row>
    <row r="982" spans="1:3" x14ac:dyDescent="0.3">
      <c r="A982" s="23">
        <v>45618</v>
      </c>
      <c r="B982">
        <v>12.83635902404785</v>
      </c>
      <c r="C982" s="5">
        <f t="shared" si="15"/>
        <v>-1.5975984158704274E-2</v>
      </c>
    </row>
    <row r="983" spans="1:3" x14ac:dyDescent="0.3">
      <c r="A983" s="23">
        <v>45621</v>
      </c>
      <c r="B983">
        <v>12.954484939575201</v>
      </c>
      <c r="C983" s="5">
        <f t="shared" si="15"/>
        <v>9.1603626240658667E-3</v>
      </c>
    </row>
    <row r="984" spans="1:3" x14ac:dyDescent="0.3">
      <c r="A984" s="23">
        <v>45622</v>
      </c>
      <c r="B984">
        <v>12.383542060852051</v>
      </c>
      <c r="C984" s="5">
        <f t="shared" si="15"/>
        <v>-4.5073717695099991E-2</v>
      </c>
    </row>
    <row r="985" spans="1:3" x14ac:dyDescent="0.3">
      <c r="A985" s="23">
        <v>45623</v>
      </c>
      <c r="B985">
        <v>12.78713989257812</v>
      </c>
      <c r="C985" s="5">
        <f t="shared" si="15"/>
        <v>3.2071632114725829E-2</v>
      </c>
    </row>
    <row r="986" spans="1:3" x14ac:dyDescent="0.3">
      <c r="A986" s="23">
        <v>45625</v>
      </c>
      <c r="B986">
        <v>12.83635902404785</v>
      </c>
      <c r="C986" s="5">
        <f t="shared" si="15"/>
        <v>3.8417229563080784E-3</v>
      </c>
    </row>
    <row r="987" spans="1:3" x14ac:dyDescent="0.3">
      <c r="A987" s="23">
        <v>45628</v>
      </c>
      <c r="B987">
        <v>12.806827545166019</v>
      </c>
      <c r="C987" s="5">
        <f t="shared" si="15"/>
        <v>-2.3032622609158089E-3</v>
      </c>
    </row>
    <row r="988" spans="1:3" x14ac:dyDescent="0.3">
      <c r="A988" s="23">
        <v>45629</v>
      </c>
      <c r="B988">
        <v>12.8462028503418</v>
      </c>
      <c r="C988" s="5">
        <f t="shared" si="15"/>
        <v>3.0698389618030982E-3</v>
      </c>
    </row>
    <row r="989" spans="1:3" x14ac:dyDescent="0.3">
      <c r="A989" s="23">
        <v>45630</v>
      </c>
      <c r="B989">
        <v>13.220268249511721</v>
      </c>
      <c r="C989" s="5">
        <f t="shared" si="15"/>
        <v>2.870285576094966E-2</v>
      </c>
    </row>
    <row r="990" spans="1:3" x14ac:dyDescent="0.3">
      <c r="A990" s="23">
        <v>45631</v>
      </c>
      <c r="B990">
        <v>13.082454681396481</v>
      </c>
      <c r="C990" s="5">
        <f t="shared" si="15"/>
        <v>-1.0479130210880226E-2</v>
      </c>
    </row>
    <row r="991" spans="1:3" x14ac:dyDescent="0.3">
      <c r="A991" s="23">
        <v>45632</v>
      </c>
      <c r="B991">
        <v>12.8462028503418</v>
      </c>
      <c r="C991" s="5">
        <f t="shared" si="15"/>
        <v>-1.8223725550069434E-2</v>
      </c>
    </row>
    <row r="992" spans="1:3" x14ac:dyDescent="0.3">
      <c r="A992" s="23">
        <v>45635</v>
      </c>
      <c r="B992">
        <v>13.387614250183111</v>
      </c>
      <c r="C992" s="5">
        <f t="shared" si="15"/>
        <v>4.1281700186220217E-2</v>
      </c>
    </row>
    <row r="993" spans="1:3" x14ac:dyDescent="0.3">
      <c r="A993" s="23">
        <v>45636</v>
      </c>
      <c r="B993">
        <v>13.42698955535889</v>
      </c>
      <c r="C993" s="5">
        <f t="shared" si="15"/>
        <v>2.9368573753880719E-3</v>
      </c>
    </row>
    <row r="994" spans="1:3" x14ac:dyDescent="0.3">
      <c r="A994" s="23">
        <v>45637</v>
      </c>
      <c r="B994">
        <v>13.37776947021484</v>
      </c>
      <c r="C994" s="5">
        <f t="shared" si="15"/>
        <v>-3.6724926657376034E-3</v>
      </c>
    </row>
    <row r="995" spans="1:3" x14ac:dyDescent="0.3">
      <c r="A995" s="23">
        <v>45638</v>
      </c>
      <c r="B995">
        <v>13.308863639831539</v>
      </c>
      <c r="C995" s="5">
        <f t="shared" si="15"/>
        <v>-5.1640822002047082E-3</v>
      </c>
    </row>
    <row r="996" spans="1:3" x14ac:dyDescent="0.3">
      <c r="A996" s="23">
        <v>45639</v>
      </c>
      <c r="B996">
        <v>13.14151763916016</v>
      </c>
      <c r="C996" s="5">
        <f t="shared" si="15"/>
        <v>-1.2653748300769903E-2</v>
      </c>
    </row>
    <row r="997" spans="1:3" x14ac:dyDescent="0.3">
      <c r="A997" s="23">
        <v>45642</v>
      </c>
      <c r="B997">
        <v>12.94464015960693</v>
      </c>
      <c r="C997" s="5">
        <f t="shared" si="15"/>
        <v>-1.5094688858582376E-2</v>
      </c>
    </row>
    <row r="998" spans="1:3" x14ac:dyDescent="0.3">
      <c r="A998" s="23">
        <v>45643</v>
      </c>
      <c r="B998">
        <v>12.669013977050779</v>
      </c>
      <c r="C998" s="5">
        <f t="shared" si="15"/>
        <v>-2.1522647314066914E-2</v>
      </c>
    </row>
    <row r="999" spans="1:3" x14ac:dyDescent="0.3">
      <c r="A999" s="23">
        <v>45644</v>
      </c>
      <c r="B999">
        <v>12.30479145050049</v>
      </c>
      <c r="C999" s="5">
        <f t="shared" si="15"/>
        <v>-2.917043252234856E-2</v>
      </c>
    </row>
    <row r="1000" spans="1:3" x14ac:dyDescent="0.3">
      <c r="A1000" s="23">
        <v>45645</v>
      </c>
      <c r="B1000">
        <v>12.24572849273682</v>
      </c>
      <c r="C1000" s="5">
        <f t="shared" si="15"/>
        <v>-4.8115536328871061E-3</v>
      </c>
    </row>
    <row r="1001" spans="1:3" x14ac:dyDescent="0.3">
      <c r="A1001" s="23">
        <v>45646</v>
      </c>
      <c r="B1001">
        <v>12.79698371887207</v>
      </c>
      <c r="C1001" s="5">
        <f t="shared" si="15"/>
        <v>4.403231448112431E-2</v>
      </c>
    </row>
    <row r="1002" spans="1:3" x14ac:dyDescent="0.3">
      <c r="A1002" s="23">
        <v>45649</v>
      </c>
      <c r="B1002">
        <v>12.85604667663574</v>
      </c>
      <c r="C1002" s="5">
        <f t="shared" si="15"/>
        <v>4.6047629630099939E-3</v>
      </c>
    </row>
    <row r="1003" spans="1:3" x14ac:dyDescent="0.3">
      <c r="A1003" s="23">
        <v>45650</v>
      </c>
      <c r="B1003">
        <v>12.816671371459959</v>
      </c>
      <c r="C1003" s="5">
        <f t="shared" si="15"/>
        <v>-3.0674847888758714E-3</v>
      </c>
    </row>
    <row r="1004" spans="1:3" x14ac:dyDescent="0.3">
      <c r="A1004" s="23">
        <v>45652</v>
      </c>
      <c r="B1004">
        <v>12.639482498168951</v>
      </c>
      <c r="C1004" s="5">
        <f t="shared" si="15"/>
        <v>-1.3921328087454492E-2</v>
      </c>
    </row>
    <row r="1005" spans="1:3" x14ac:dyDescent="0.3">
      <c r="A1005" s="23">
        <v>45653</v>
      </c>
      <c r="B1005">
        <v>12.550888061523439</v>
      </c>
      <c r="C1005" s="5">
        <f t="shared" si="15"/>
        <v>-7.0340213313563014E-3</v>
      </c>
    </row>
    <row r="1006" spans="1:3" x14ac:dyDescent="0.3">
      <c r="A1006" s="23">
        <v>45656</v>
      </c>
      <c r="B1006">
        <v>12.45244884490967</v>
      </c>
      <c r="C1006" s="5">
        <f t="shared" si="15"/>
        <v>-7.874127009497375E-3</v>
      </c>
    </row>
  </sheetData>
  <mergeCells count="3">
    <mergeCell ref="A1:B1"/>
    <mergeCell ref="E1:F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4630-5C1C-4F53-926F-22F4B473F49E}">
  <dimension ref="A1:I1006"/>
  <sheetViews>
    <sheetView workbookViewId="0">
      <selection activeCell="G23" sqref="G23"/>
    </sheetView>
  </sheetViews>
  <sheetFormatPr baseColWidth="10" defaultRowHeight="14.4" x14ac:dyDescent="0.3"/>
  <cols>
    <col min="1" max="1" width="20.109375" style="1" customWidth="1"/>
    <col min="2" max="2" width="14.33203125" style="1" bestFit="1" customWidth="1"/>
    <col min="3" max="3" width="23.6640625" style="1" bestFit="1" customWidth="1"/>
    <col min="4" max="4" width="11.44140625" style="1"/>
    <col min="5" max="5" width="34.88671875" style="1" customWidth="1"/>
    <col min="6" max="6" width="17.44140625" style="1" customWidth="1"/>
    <col min="8" max="8" width="18.33203125" bestFit="1" customWidth="1"/>
  </cols>
  <sheetData>
    <row r="1" spans="1:9" x14ac:dyDescent="0.3">
      <c r="A1" s="27" t="s">
        <v>26</v>
      </c>
      <c r="B1" s="27"/>
      <c r="C1" s="15" t="s">
        <v>45</v>
      </c>
      <c r="D1" s="15"/>
      <c r="E1" s="15" t="s">
        <v>46</v>
      </c>
      <c r="F1" s="28" t="s">
        <v>47</v>
      </c>
      <c r="H1" s="27" t="s">
        <v>48</v>
      </c>
      <c r="I1" s="27"/>
    </row>
    <row r="2" spans="1:9" x14ac:dyDescent="0.3">
      <c r="A2" s="6" t="s">
        <v>30</v>
      </c>
      <c r="B2" s="6" t="s">
        <v>31</v>
      </c>
      <c r="C2" s="6" t="s">
        <v>32</v>
      </c>
      <c r="D2" s="6"/>
      <c r="E2" s="6" t="s">
        <v>54</v>
      </c>
      <c r="F2" s="29"/>
      <c r="H2" t="s">
        <v>33</v>
      </c>
      <c r="I2" s="16">
        <v>0.95</v>
      </c>
    </row>
    <row r="3" spans="1:9" x14ac:dyDescent="0.3">
      <c r="A3" s="23">
        <v>44200</v>
      </c>
      <c r="B3">
        <v>20.197662353515621</v>
      </c>
      <c r="E3" s="2">
        <f>B1006</f>
        <v>12.45244884490967</v>
      </c>
      <c r="F3" s="18"/>
      <c r="H3" s="8" t="s">
        <v>34</v>
      </c>
      <c r="I3" s="16">
        <f>1-I2</f>
        <v>5.0000000000000044E-2</v>
      </c>
    </row>
    <row r="4" spans="1:9" x14ac:dyDescent="0.3">
      <c r="A4" s="23">
        <v>44201</v>
      </c>
      <c r="B4">
        <v>20.875547409057621</v>
      </c>
      <c r="C4" s="5">
        <f>LN(B4/B3)</f>
        <v>3.3011620944474289E-2</v>
      </c>
      <c r="D4" s="5"/>
      <c r="E4" s="13">
        <f>$E$3*(1+C4)</f>
        <v>12.863524366008283</v>
      </c>
      <c r="F4" s="5">
        <f>LN(E4/$E$3)</f>
        <v>3.2478439778458497E-2</v>
      </c>
      <c r="H4" t="s">
        <v>35</v>
      </c>
      <c r="I4" s="17">
        <f>NORMSINV(I3)</f>
        <v>-1.6448536269514715</v>
      </c>
    </row>
    <row r="5" spans="1:9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D5" s="5"/>
      <c r="E5" s="13">
        <f t="shared" ref="E5:E68" si="1">$E$3*(1+C5)</f>
        <v>12.94044459388455</v>
      </c>
      <c r="F5" s="5">
        <f t="shared" ref="F5:F68" si="2">LN(E5/$E$3)</f>
        <v>3.8440348648810553E-2</v>
      </c>
      <c r="H5" t="s">
        <v>36</v>
      </c>
      <c r="I5" s="12">
        <f>_xlfn.STDEV.S(F4:F1006)</f>
        <v>2.1749691336246563E-2</v>
      </c>
    </row>
    <row r="6" spans="1:9" x14ac:dyDescent="0.3">
      <c r="A6" s="23">
        <v>44203</v>
      </c>
      <c r="B6">
        <v>21.49260139465332</v>
      </c>
      <c r="C6" s="5">
        <f t="shared" si="0"/>
        <v>-1.0058476346815302E-2</v>
      </c>
      <c r="D6" s="5"/>
      <c r="E6" s="13">
        <f t="shared" si="1"/>
        <v>12.327196182743219</v>
      </c>
      <c r="F6" s="5">
        <f t="shared" si="2"/>
        <v>-1.0109404615011463E-2</v>
      </c>
      <c r="H6" t="s">
        <v>37</v>
      </c>
      <c r="I6" s="17">
        <f>E3</f>
        <v>12.45244884490967</v>
      </c>
    </row>
    <row r="7" spans="1:9" x14ac:dyDescent="0.3">
      <c r="A7" s="23">
        <v>44204</v>
      </c>
      <c r="B7">
        <v>22.0922737121582</v>
      </c>
      <c r="C7" s="5">
        <f t="shared" si="0"/>
        <v>2.7519186881238947E-2</v>
      </c>
      <c r="D7" s="5"/>
      <c r="E7" s="13">
        <f t="shared" si="1"/>
        <v>12.795130111801807</v>
      </c>
      <c r="F7" s="5">
        <f t="shared" si="2"/>
        <v>2.7147340577643786E-2</v>
      </c>
      <c r="H7" t="s">
        <v>38</v>
      </c>
      <c r="I7">
        <v>1</v>
      </c>
    </row>
    <row r="8" spans="1:9" x14ac:dyDescent="0.3">
      <c r="A8" s="23">
        <v>44207</v>
      </c>
      <c r="B8">
        <v>22.12703704833984</v>
      </c>
      <c r="C8" s="5">
        <f t="shared" si="0"/>
        <v>1.5723150246136266E-3</v>
      </c>
      <c r="D8" s="5"/>
      <c r="E8" s="13">
        <f t="shared" si="1"/>
        <v>12.472028017321755</v>
      </c>
      <c r="F8" s="5">
        <f t="shared" si="2"/>
        <v>1.5710802314983859E-3</v>
      </c>
    </row>
    <row r="9" spans="1:9" x14ac:dyDescent="0.3">
      <c r="A9" s="23">
        <v>44208</v>
      </c>
      <c r="B9">
        <v>22.61373329162598</v>
      </c>
      <c r="C9" s="5">
        <f t="shared" si="0"/>
        <v>2.1757132856728662E-2</v>
      </c>
      <c r="D9" s="5"/>
      <c r="E9" s="13">
        <f t="shared" si="1"/>
        <v>12.723378428819988</v>
      </c>
      <c r="F9" s="5">
        <f t="shared" si="2"/>
        <v>2.1523824457435902E-2</v>
      </c>
      <c r="H9" t="s">
        <v>39</v>
      </c>
      <c r="I9" s="8">
        <f>I5*I4*SQRT(I7)</f>
        <v>-3.5775058679500156E-2</v>
      </c>
    </row>
    <row r="10" spans="1:9" x14ac:dyDescent="0.3">
      <c r="A10" s="23">
        <v>44209</v>
      </c>
      <c r="B10">
        <v>23.36114501953125</v>
      </c>
      <c r="C10" s="5">
        <f t="shared" si="0"/>
        <v>3.2516783511823182E-2</v>
      </c>
      <c r="D10" s="5"/>
      <c r="E10" s="13">
        <f t="shared" si="1"/>
        <v>12.857362428191649</v>
      </c>
      <c r="F10" s="5">
        <f t="shared" si="2"/>
        <v>3.1999300938198326E-2</v>
      </c>
      <c r="H10" t="s">
        <v>40</v>
      </c>
      <c r="I10" s="17">
        <f>I6*I5*I4*SQRT(I7)</f>
        <v>-0.44548708813011734</v>
      </c>
    </row>
    <row r="11" spans="1:9" x14ac:dyDescent="0.3">
      <c r="A11" s="23">
        <v>44210</v>
      </c>
      <c r="B11">
        <v>23.856527328491211</v>
      </c>
      <c r="C11" s="5">
        <f t="shared" si="0"/>
        <v>2.0983689420609471E-2</v>
      </c>
      <c r="D11" s="5"/>
      <c r="E11" s="13">
        <f t="shared" si="1"/>
        <v>12.713747163997281</v>
      </c>
      <c r="F11" s="5">
        <f t="shared" si="2"/>
        <v>2.0766563952681776E-2</v>
      </c>
    </row>
    <row r="12" spans="1:9" x14ac:dyDescent="0.3">
      <c r="A12" s="23">
        <v>44211</v>
      </c>
      <c r="B12">
        <v>23.98689079284668</v>
      </c>
      <c r="C12" s="5">
        <f t="shared" si="0"/>
        <v>5.4496017259578122E-3</v>
      </c>
      <c r="D12" s="5"/>
      <c r="E12" s="13">
        <f t="shared" si="1"/>
        <v>12.52030973162729</v>
      </c>
      <c r="F12" s="5">
        <f t="shared" si="2"/>
        <v>5.4348063746465615E-3</v>
      </c>
    </row>
    <row r="13" spans="1:9" x14ac:dyDescent="0.3">
      <c r="A13" s="23">
        <v>44215</v>
      </c>
      <c r="B13">
        <v>24.386674880981449</v>
      </c>
      <c r="C13" s="5">
        <f t="shared" si="0"/>
        <v>1.6529407538413636E-2</v>
      </c>
      <c r="D13" s="5"/>
      <c r="E13" s="13">
        <f t="shared" si="1"/>
        <v>12.658280446718431</v>
      </c>
      <c r="F13" s="5">
        <f t="shared" si="2"/>
        <v>1.6394283858068563E-2</v>
      </c>
    </row>
    <row r="14" spans="1:9" x14ac:dyDescent="0.3">
      <c r="A14" s="23">
        <v>44216</v>
      </c>
      <c r="B14">
        <v>24.351909637451168</v>
      </c>
      <c r="C14" s="5">
        <f t="shared" si="0"/>
        <v>-1.4266007012693172E-3</v>
      </c>
      <c r="D14" s="5"/>
      <c r="E14" s="13">
        <f t="shared" si="1"/>
        <v>12.434684172655002</v>
      </c>
      <c r="F14" s="5">
        <f t="shared" si="2"/>
        <v>-1.4276192648872742E-3</v>
      </c>
    </row>
    <row r="15" spans="1:9" x14ac:dyDescent="0.3">
      <c r="A15" s="23">
        <v>44217</v>
      </c>
      <c r="B15">
        <v>23.708782196044918</v>
      </c>
      <c r="C15" s="5">
        <f t="shared" si="0"/>
        <v>-2.6764734692521407E-2</v>
      </c>
      <c r="D15" s="5"/>
      <c r="E15" s="13">
        <f t="shared" si="1"/>
        <v>12.119162355303468</v>
      </c>
      <c r="F15" s="5">
        <f t="shared" si="2"/>
        <v>-2.7129432285110878E-2</v>
      </c>
    </row>
    <row r="16" spans="1:9" x14ac:dyDescent="0.3">
      <c r="A16" s="23">
        <v>44218</v>
      </c>
      <c r="B16">
        <v>23.55234527587891</v>
      </c>
      <c r="C16" s="5">
        <f t="shared" si="0"/>
        <v>-6.620133706901129E-3</v>
      </c>
      <c r="D16" s="5"/>
      <c r="E16" s="13">
        <f t="shared" si="1"/>
        <v>12.370011968578021</v>
      </c>
      <c r="F16" s="5">
        <f t="shared" si="2"/>
        <v>-6.642143986492724E-3</v>
      </c>
    </row>
    <row r="17" spans="1:6" x14ac:dyDescent="0.3">
      <c r="A17" s="23">
        <v>44221</v>
      </c>
      <c r="B17">
        <v>22.796237945556641</v>
      </c>
      <c r="C17" s="5">
        <f t="shared" si="0"/>
        <v>-3.2629882631978607E-2</v>
      </c>
      <c r="D17" s="5"/>
      <c r="E17" s="13">
        <f t="shared" si="1"/>
        <v>12.04612690061955</v>
      </c>
      <c r="F17" s="5">
        <f t="shared" si="2"/>
        <v>-3.3174108704397416E-2</v>
      </c>
    </row>
    <row r="18" spans="1:6" x14ac:dyDescent="0.3">
      <c r="A18" s="23">
        <v>44222</v>
      </c>
      <c r="B18">
        <v>21.344858169555661</v>
      </c>
      <c r="C18" s="5">
        <f t="shared" si="0"/>
        <v>-6.57846444385628E-2</v>
      </c>
      <c r="D18" s="5"/>
      <c r="E18" s="13">
        <f t="shared" si="1"/>
        <v>11.633268925257894</v>
      </c>
      <c r="F18" s="5">
        <f t="shared" si="2"/>
        <v>-6.8048293925007219E-2</v>
      </c>
    </row>
    <row r="19" spans="1:6" x14ac:dyDescent="0.3">
      <c r="A19" s="23">
        <v>44223</v>
      </c>
      <c r="B19">
        <v>19.95430946350098</v>
      </c>
      <c r="C19" s="5">
        <f t="shared" si="0"/>
        <v>-6.7365742303126058E-2</v>
      </c>
      <c r="D19" s="5"/>
      <c r="E19" s="13">
        <f t="shared" si="1"/>
        <v>11.613580384980624</v>
      </c>
      <c r="F19" s="5">
        <f t="shared" si="2"/>
        <v>-6.974216174528948E-2</v>
      </c>
    </row>
    <row r="20" spans="1:6" x14ac:dyDescent="0.3">
      <c r="A20" s="23">
        <v>44224</v>
      </c>
      <c r="B20">
        <v>21.477413177490231</v>
      </c>
      <c r="C20" s="5">
        <f t="shared" si="0"/>
        <v>7.3556699818677934E-2</v>
      </c>
      <c r="D20" s="5"/>
      <c r="E20" s="13">
        <f t="shared" si="1"/>
        <v>13.368409886602132</v>
      </c>
      <c r="F20" s="5">
        <f t="shared" si="2"/>
        <v>7.0977154658406261E-2</v>
      </c>
    </row>
    <row r="21" spans="1:6" x14ac:dyDescent="0.3">
      <c r="A21" s="23">
        <v>44225</v>
      </c>
      <c r="B21">
        <v>21.33744049072266</v>
      </c>
      <c r="C21" s="5">
        <f t="shared" si="0"/>
        <v>-6.538533871114042E-3</v>
      </c>
      <c r="D21" s="5"/>
      <c r="E21" s="13">
        <f t="shared" si="1"/>
        <v>12.371028086358914</v>
      </c>
      <c r="F21" s="5">
        <f t="shared" si="2"/>
        <v>-6.5600037224450075E-3</v>
      </c>
    </row>
    <row r="22" spans="1:6" x14ac:dyDescent="0.3">
      <c r="A22" s="23">
        <v>44228</v>
      </c>
      <c r="B22">
        <v>21.704874038696289</v>
      </c>
      <c r="C22" s="5">
        <f t="shared" si="0"/>
        <v>1.7073546239504953E-2</v>
      </c>
      <c r="D22" s="5"/>
      <c r="E22" s="13">
        <f t="shared" si="1"/>
        <v>12.665056306058304</v>
      </c>
      <c r="F22" s="5">
        <f t="shared" si="2"/>
        <v>1.6929431304689137E-2</v>
      </c>
    </row>
    <row r="23" spans="1:6" x14ac:dyDescent="0.3">
      <c r="A23" s="23">
        <v>44229</v>
      </c>
      <c r="B23">
        <v>22.527225494384769</v>
      </c>
      <c r="C23" s="5">
        <f t="shared" si="0"/>
        <v>3.7187754292943978E-2</v>
      </c>
      <c r="D23" s="5"/>
      <c r="E23" s="13">
        <f t="shared" si="1"/>
        <v>12.915527452899624</v>
      </c>
      <c r="F23" s="5">
        <f t="shared" si="2"/>
        <v>3.6512968107607416E-2</v>
      </c>
    </row>
    <row r="24" spans="1:6" x14ac:dyDescent="0.3">
      <c r="A24" s="23">
        <v>44230</v>
      </c>
      <c r="B24">
        <v>22.614715576171879</v>
      </c>
      <c r="C24" s="5">
        <f t="shared" si="0"/>
        <v>3.8762263765381049E-3</v>
      </c>
      <c r="D24" s="5"/>
      <c r="E24" s="13">
        <f t="shared" si="1"/>
        <v>12.500717355574801</v>
      </c>
      <c r="F24" s="5">
        <f t="shared" si="2"/>
        <v>3.8687331684158295E-3</v>
      </c>
    </row>
    <row r="25" spans="1:6" x14ac:dyDescent="0.3">
      <c r="A25" s="23">
        <v>44231</v>
      </c>
      <c r="B25">
        <v>22.894662857055661</v>
      </c>
      <c r="C25" s="5">
        <f t="shared" si="0"/>
        <v>1.2302994313121126E-2</v>
      </c>
      <c r="D25" s="5"/>
      <c r="E25" s="13">
        <f t="shared" si="1"/>
        <v>12.605651252233026</v>
      </c>
      <c r="F25" s="5">
        <f t="shared" si="2"/>
        <v>1.2227927548769436E-2</v>
      </c>
    </row>
    <row r="26" spans="1:6" x14ac:dyDescent="0.3">
      <c r="A26" s="23">
        <v>44232</v>
      </c>
      <c r="B26">
        <v>23.498306274414059</v>
      </c>
      <c r="C26" s="5">
        <f t="shared" si="0"/>
        <v>2.6024524737389958E-2</v>
      </c>
      <c r="D26" s="5"/>
      <c r="E26" s="13">
        <f t="shared" si="1"/>
        <v>12.776517907915105</v>
      </c>
      <c r="F26" s="5">
        <f t="shared" si="2"/>
        <v>2.5691649715716389E-2</v>
      </c>
    </row>
    <row r="27" spans="1:6" x14ac:dyDescent="0.3">
      <c r="A27" s="23">
        <v>44235</v>
      </c>
      <c r="B27">
        <v>24.21567535400391</v>
      </c>
      <c r="C27" s="5">
        <f t="shared" si="0"/>
        <v>3.0071820245880697E-2</v>
      </c>
      <c r="D27" s="5"/>
      <c r="E27" s="13">
        <f t="shared" si="1"/>
        <v>12.826916648194819</v>
      </c>
      <c r="F27" s="5">
        <f t="shared" si="2"/>
        <v>2.9628528204691897E-2</v>
      </c>
    </row>
    <row r="28" spans="1:6" x14ac:dyDescent="0.3">
      <c r="A28" s="23">
        <v>44236</v>
      </c>
      <c r="B28">
        <v>24.41689300537109</v>
      </c>
      <c r="C28" s="5">
        <f t="shared" si="0"/>
        <v>8.2750636612615776E-3</v>
      </c>
      <c r="D28" s="5"/>
      <c r="E28" s="13">
        <f t="shared" si="1"/>
        <v>12.555493651839901</v>
      </c>
      <c r="F28" s="5">
        <f t="shared" si="2"/>
        <v>8.2410130403643284E-3</v>
      </c>
    </row>
    <row r="29" spans="1:6" x14ac:dyDescent="0.3">
      <c r="A29" s="23">
        <v>44237</v>
      </c>
      <c r="B29">
        <v>24.180683135986332</v>
      </c>
      <c r="C29" s="5">
        <f t="shared" si="0"/>
        <v>-9.7211321344728395E-3</v>
      </c>
      <c r="D29" s="5"/>
      <c r="E29" s="13">
        <f t="shared" si="1"/>
        <v>12.331396944290541</v>
      </c>
      <c r="F29" s="5">
        <f t="shared" si="2"/>
        <v>-9.7686908065376128E-3</v>
      </c>
    </row>
    <row r="30" spans="1:6" x14ac:dyDescent="0.3">
      <c r="A30" s="23">
        <v>44238</v>
      </c>
      <c r="B30">
        <v>24.49562835693359</v>
      </c>
      <c r="C30" s="5">
        <f t="shared" si="0"/>
        <v>1.2940570322314757E-2</v>
      </c>
      <c r="D30" s="5"/>
      <c r="E30" s="13">
        <f t="shared" si="1"/>
        <v>12.613590634872249</v>
      </c>
      <c r="F30" s="5">
        <f t="shared" si="2"/>
        <v>1.285755653897064E-2</v>
      </c>
    </row>
    <row r="31" spans="1:6" x14ac:dyDescent="0.3">
      <c r="A31" s="23">
        <v>44239</v>
      </c>
      <c r="B31">
        <v>24.959297180175781</v>
      </c>
      <c r="C31" s="5">
        <f t="shared" si="0"/>
        <v>1.8751718040771772E-2</v>
      </c>
      <c r="D31" s="5"/>
      <c r="E31" s="13">
        <f t="shared" si="1"/>
        <v>12.68595365456655</v>
      </c>
      <c r="F31" s="5">
        <f t="shared" si="2"/>
        <v>1.8578071991902798E-2</v>
      </c>
    </row>
    <row r="32" spans="1:6" x14ac:dyDescent="0.3">
      <c r="A32" s="23">
        <v>44243</v>
      </c>
      <c r="B32">
        <v>25.291732788085941</v>
      </c>
      <c r="C32" s="5">
        <f t="shared" si="0"/>
        <v>1.3231189804820903E-2</v>
      </c>
      <c r="D32" s="5"/>
      <c r="E32" s="13">
        <f t="shared" si="1"/>
        <v>12.617209559111494</v>
      </c>
      <c r="F32" s="5">
        <f t="shared" si="2"/>
        <v>1.3144422134689967E-2</v>
      </c>
    </row>
    <row r="33" spans="1:6" x14ac:dyDescent="0.3">
      <c r="A33" s="23">
        <v>44244</v>
      </c>
      <c r="B33">
        <v>25.160507202148441</v>
      </c>
      <c r="C33" s="5">
        <f t="shared" si="0"/>
        <v>-5.2019843671352569E-3</v>
      </c>
      <c r="D33" s="5"/>
      <c r="E33" s="13">
        <f t="shared" si="1"/>
        <v>12.387671400685898</v>
      </c>
      <c r="F33" s="5">
        <f t="shared" si="2"/>
        <v>-5.2155617946590734E-3</v>
      </c>
    </row>
    <row r="34" spans="1:6" x14ac:dyDescent="0.3">
      <c r="A34" s="23">
        <v>44245</v>
      </c>
      <c r="B34">
        <v>24.329408645629879</v>
      </c>
      <c r="C34" s="5">
        <f t="shared" si="0"/>
        <v>-3.3589739760823134E-2</v>
      </c>
      <c r="D34" s="5"/>
      <c r="E34" s="13">
        <f t="shared" si="1"/>
        <v>12.034174328824191</v>
      </c>
      <c r="F34" s="5">
        <f t="shared" si="2"/>
        <v>-3.416683488859925E-2</v>
      </c>
    </row>
    <row r="35" spans="1:6" x14ac:dyDescent="0.3">
      <c r="A35" s="23">
        <v>44246</v>
      </c>
      <c r="B35">
        <v>24.766828536987301</v>
      </c>
      <c r="C35" s="5">
        <f t="shared" si="0"/>
        <v>1.7819347911870776E-2</v>
      </c>
      <c r="D35" s="5"/>
      <c r="E35" s="13">
        <f t="shared" si="1"/>
        <v>12.674343363231888</v>
      </c>
      <c r="F35" s="5">
        <f t="shared" si="2"/>
        <v>1.7662444533938861E-2</v>
      </c>
    </row>
    <row r="36" spans="1:6" x14ac:dyDescent="0.3">
      <c r="A36" s="23">
        <v>44249</v>
      </c>
      <c r="B36">
        <v>23.620780944824219</v>
      </c>
      <c r="C36" s="5">
        <f t="shared" si="0"/>
        <v>-4.7378325762340641E-2</v>
      </c>
      <c r="D36" s="5"/>
      <c r="E36" s="13">
        <f t="shared" si="1"/>
        <v>11.862472666996656</v>
      </c>
      <c r="F36" s="5">
        <f t="shared" si="2"/>
        <v>-4.8537438157798776E-2</v>
      </c>
    </row>
    <row r="37" spans="1:6" x14ac:dyDescent="0.3">
      <c r="A37" s="23">
        <v>44250</v>
      </c>
      <c r="B37">
        <v>23.81324577331543</v>
      </c>
      <c r="C37" s="5">
        <f t="shared" si="0"/>
        <v>8.1150978752726772E-3</v>
      </c>
      <c r="D37" s="5"/>
      <c r="E37" s="13">
        <f t="shared" si="1"/>
        <v>12.553501686072938</v>
      </c>
      <c r="F37" s="5">
        <f t="shared" si="2"/>
        <v>8.0823475307065414E-3</v>
      </c>
    </row>
    <row r="38" spans="1:6" x14ac:dyDescent="0.3">
      <c r="A38" s="23">
        <v>44251</v>
      </c>
      <c r="B38">
        <v>24.49562835693359</v>
      </c>
      <c r="C38" s="5">
        <f t="shared" si="0"/>
        <v>2.8252696257562823E-2</v>
      </c>
      <c r="D38" s="5"/>
      <c r="E38" s="13">
        <f t="shared" si="1"/>
        <v>12.804264099787742</v>
      </c>
      <c r="F38" s="5">
        <f t="shared" si="2"/>
        <v>2.7860950305909515E-2</v>
      </c>
    </row>
    <row r="39" spans="1:6" x14ac:dyDescent="0.3">
      <c r="A39" s="23">
        <v>44252</v>
      </c>
      <c r="B39">
        <v>23.052131652832031</v>
      </c>
      <c r="C39" s="5">
        <f t="shared" si="0"/>
        <v>-6.0736422536313776E-2</v>
      </c>
      <c r="D39" s="5"/>
      <c r="E39" s="13">
        <f t="shared" si="1"/>
        <v>11.696131650253404</v>
      </c>
      <c r="F39" s="5">
        <f t="shared" si="2"/>
        <v>-6.2659138988477484E-2</v>
      </c>
    </row>
    <row r="40" spans="1:6" x14ac:dyDescent="0.3">
      <c r="A40" s="23">
        <v>44253</v>
      </c>
      <c r="B40">
        <v>23.2358512878418</v>
      </c>
      <c r="C40" s="5">
        <f t="shared" si="0"/>
        <v>7.9381553519582166E-3</v>
      </c>
      <c r="D40" s="5"/>
      <c r="E40" s="13">
        <f t="shared" si="1"/>
        <v>12.551298318352876</v>
      </c>
      <c r="F40" s="5">
        <f t="shared" si="2"/>
        <v>7.9068139494526263E-3</v>
      </c>
    </row>
    <row r="41" spans="1:6" x14ac:dyDescent="0.3">
      <c r="A41" s="23">
        <v>44256</v>
      </c>
      <c r="B41">
        <v>23.620780944824219</v>
      </c>
      <c r="C41" s="5">
        <f t="shared" si="0"/>
        <v>1.6430473051520064E-2</v>
      </c>
      <c r="D41" s="5"/>
      <c r="E41" s="13">
        <f t="shared" si="1"/>
        <v>12.65704847008139</v>
      </c>
      <c r="F41" s="5">
        <f t="shared" si="2"/>
        <v>1.62969533717011E-2</v>
      </c>
    </row>
    <row r="42" spans="1:6" x14ac:dyDescent="0.3">
      <c r="A42" s="23">
        <v>44257</v>
      </c>
      <c r="B42">
        <v>23.454563140869141</v>
      </c>
      <c r="C42" s="5">
        <f t="shared" si="0"/>
        <v>-7.0618068946318368E-3</v>
      </c>
      <c r="D42" s="5"/>
      <c r="E42" s="13">
        <f t="shared" si="1"/>
        <v>12.364512055801637</v>
      </c>
      <c r="F42" s="5">
        <f t="shared" si="2"/>
        <v>-7.0868594668963628E-3</v>
      </c>
    </row>
    <row r="43" spans="1:6" x14ac:dyDescent="0.3">
      <c r="A43" s="23">
        <v>44258</v>
      </c>
      <c r="B43">
        <v>23.52454948425293</v>
      </c>
      <c r="C43" s="5">
        <f t="shared" si="0"/>
        <v>2.9794685870720948E-3</v>
      </c>
      <c r="D43" s="5"/>
      <c r="E43" s="13">
        <f t="shared" si="1"/>
        <v>12.489550525075201</v>
      </c>
      <c r="F43" s="5">
        <f t="shared" si="2"/>
        <v>2.9750387673659656E-3</v>
      </c>
    </row>
    <row r="44" spans="1:6" x14ac:dyDescent="0.3">
      <c r="A44" s="23">
        <v>44259</v>
      </c>
      <c r="B44">
        <v>22.640958786010739</v>
      </c>
      <c r="C44" s="5">
        <f t="shared" si="0"/>
        <v>-3.8283933134397624E-2</v>
      </c>
      <c r="D44" s="5"/>
      <c r="E44" s="13">
        <f t="shared" si="1"/>
        <v>11.975720125971641</v>
      </c>
      <c r="F44" s="5">
        <f t="shared" si="2"/>
        <v>-3.9036020669761598E-2</v>
      </c>
    </row>
    <row r="45" spans="1:6" x14ac:dyDescent="0.3">
      <c r="A45" s="23">
        <v>44260</v>
      </c>
      <c r="B45">
        <v>22.737190246582031</v>
      </c>
      <c r="C45" s="5">
        <f t="shared" si="0"/>
        <v>4.2413190877136934E-3</v>
      </c>
      <c r="D45" s="5"/>
      <c r="E45" s="13">
        <f t="shared" si="1"/>
        <v>12.505263653884365</v>
      </c>
      <c r="F45" s="5">
        <f t="shared" si="2"/>
        <v>4.2323500453489956E-3</v>
      </c>
    </row>
    <row r="46" spans="1:6" x14ac:dyDescent="0.3">
      <c r="A46" s="23">
        <v>44263</v>
      </c>
      <c r="B46">
        <v>22.99089241027832</v>
      </c>
      <c r="C46" s="5">
        <f t="shared" si="0"/>
        <v>1.1096234614283423E-2</v>
      </c>
      <c r="D46" s="5"/>
      <c r="E46" s="13">
        <f t="shared" si="1"/>
        <v>12.59062413881515</v>
      </c>
      <c r="F46" s="5">
        <f t="shared" si="2"/>
        <v>1.1035123059506787E-2</v>
      </c>
    </row>
    <row r="47" spans="1:6" x14ac:dyDescent="0.3">
      <c r="A47" s="23">
        <v>44264</v>
      </c>
      <c r="B47">
        <v>24.084445953369141</v>
      </c>
      <c r="C47" s="5">
        <f t="shared" si="0"/>
        <v>4.6468080667415979E-2</v>
      </c>
      <c r="D47" s="5"/>
      <c r="E47" s="13">
        <f t="shared" si="1"/>
        <v>13.031090242341804</v>
      </c>
      <c r="F47" s="5">
        <f t="shared" si="2"/>
        <v>4.5420761404270739E-2</v>
      </c>
    </row>
    <row r="48" spans="1:6" x14ac:dyDescent="0.3">
      <c r="A48" s="23">
        <v>44265</v>
      </c>
      <c r="B48">
        <v>24.049455642700199</v>
      </c>
      <c r="C48" s="5">
        <f t="shared" si="0"/>
        <v>-1.4538741166660451E-3</v>
      </c>
      <c r="D48" s="5"/>
      <c r="E48" s="13">
        <f t="shared" si="1"/>
        <v>12.434344551844948</v>
      </c>
      <c r="F48" s="5">
        <f t="shared" si="2"/>
        <v>-1.4549320171332631E-3</v>
      </c>
    </row>
    <row r="49" spans="1:6" x14ac:dyDescent="0.3">
      <c r="A49" s="23">
        <v>44266</v>
      </c>
      <c r="B49">
        <v>24.65309906005859</v>
      </c>
      <c r="C49" s="5">
        <f t="shared" si="0"/>
        <v>2.4790253207427372E-2</v>
      </c>
      <c r="D49" s="5"/>
      <c r="E49" s="13">
        <f t="shared" si="1"/>
        <v>12.761148204827517</v>
      </c>
      <c r="F49" s="5">
        <f t="shared" si="2"/>
        <v>2.4487960633444182E-2</v>
      </c>
    </row>
    <row r="50" spans="1:6" x14ac:dyDescent="0.3">
      <c r="A50" s="23">
        <v>44267</v>
      </c>
      <c r="B50">
        <v>24.889310836791989</v>
      </c>
      <c r="C50" s="5">
        <f t="shared" si="0"/>
        <v>9.5358125352036551E-3</v>
      </c>
      <c r="D50" s="5"/>
      <c r="E50" s="13">
        <f t="shared" si="1"/>
        <v>12.571193062698942</v>
      </c>
      <c r="F50" s="5">
        <f t="shared" si="2"/>
        <v>9.4906336592985169E-3</v>
      </c>
    </row>
    <row r="51" spans="1:6" x14ac:dyDescent="0.3">
      <c r="A51" s="23">
        <v>44270</v>
      </c>
      <c r="B51">
        <v>24.933052062988281</v>
      </c>
      <c r="C51" s="5">
        <f t="shared" si="0"/>
        <v>1.7558877134208259E-3</v>
      </c>
      <c r="D51" s="5"/>
      <c r="E51" s="13">
        <f t="shared" si="1"/>
        <v>12.474313946838446</v>
      </c>
      <c r="F51" s="5">
        <f t="shared" si="2"/>
        <v>1.7543479447667324E-3</v>
      </c>
    </row>
    <row r="52" spans="1:6" x14ac:dyDescent="0.3">
      <c r="A52" s="23">
        <v>44271</v>
      </c>
      <c r="B52">
        <v>24.399396896362301</v>
      </c>
      <c r="C52" s="5">
        <f t="shared" si="0"/>
        <v>-2.1635900721023813E-2</v>
      </c>
      <c r="D52" s="5"/>
      <c r="E52" s="13">
        <f t="shared" si="1"/>
        <v>12.183028897967576</v>
      </c>
      <c r="F52" s="5">
        <f t="shared" si="2"/>
        <v>-2.1873388578612152E-2</v>
      </c>
    </row>
    <row r="53" spans="1:6" x14ac:dyDescent="0.3">
      <c r="A53" s="23">
        <v>44272</v>
      </c>
      <c r="B53">
        <v>23.489557266235352</v>
      </c>
      <c r="C53" s="5">
        <f t="shared" si="0"/>
        <v>-3.8002463893263283E-2</v>
      </c>
      <c r="D53" s="5"/>
      <c r="E53" s="13">
        <f t="shared" si="1"/>
        <v>11.979225107298282</v>
      </c>
      <c r="F53" s="5">
        <f t="shared" si="2"/>
        <v>-3.8743389539318954E-2</v>
      </c>
    </row>
    <row r="54" spans="1:6" x14ac:dyDescent="0.3">
      <c r="A54" s="23">
        <v>44273</v>
      </c>
      <c r="B54">
        <v>22.745943069458011</v>
      </c>
      <c r="C54" s="5">
        <f t="shared" si="0"/>
        <v>-3.2169147860565718E-2</v>
      </c>
      <c r="D54" s="5"/>
      <c r="E54" s="13">
        <f t="shared" si="1"/>
        <v>12.051864176791641</v>
      </c>
      <c r="F54" s="5">
        <f t="shared" si="2"/>
        <v>-3.2697946499667285E-2</v>
      </c>
    </row>
    <row r="55" spans="1:6" x14ac:dyDescent="0.3">
      <c r="A55" s="23">
        <v>44274</v>
      </c>
      <c r="B55">
        <v>23.017141342163089</v>
      </c>
      <c r="C55" s="5">
        <f t="shared" si="0"/>
        <v>1.1852411217661913E-2</v>
      </c>
      <c r="D55" s="5"/>
      <c r="E55" s="13">
        <f t="shared" si="1"/>
        <v>12.600040389286438</v>
      </c>
      <c r="F55" s="5">
        <f t="shared" si="2"/>
        <v>1.1782721512048551E-2</v>
      </c>
    </row>
    <row r="56" spans="1:6" x14ac:dyDescent="0.3">
      <c r="A56" s="23">
        <v>44277</v>
      </c>
      <c r="B56">
        <v>22.710943222045898</v>
      </c>
      <c r="C56" s="5">
        <f t="shared" si="0"/>
        <v>-1.3392325504972893E-2</v>
      </c>
      <c r="D56" s="5"/>
      <c r="E56" s="13">
        <f t="shared" si="1"/>
        <v>12.285681596644615</v>
      </c>
      <c r="F56" s="5">
        <f t="shared" si="2"/>
        <v>-1.3482811482744153E-2</v>
      </c>
    </row>
    <row r="57" spans="1:6" x14ac:dyDescent="0.3">
      <c r="A57" s="23">
        <v>44278</v>
      </c>
      <c r="B57">
        <v>22.37850379943848</v>
      </c>
      <c r="C57" s="5">
        <f t="shared" si="0"/>
        <v>-1.474604230072672E-2</v>
      </c>
      <c r="D57" s="5"/>
      <c r="E57" s="13">
        <f t="shared" si="1"/>
        <v>12.268824507494996</v>
      </c>
      <c r="F57" s="5">
        <f t="shared" si="2"/>
        <v>-1.4855845965816832E-2</v>
      </c>
    </row>
    <row r="58" spans="1:6" x14ac:dyDescent="0.3">
      <c r="A58" s="23">
        <v>44279</v>
      </c>
      <c r="B58">
        <v>22.439743041992191</v>
      </c>
      <c r="C58" s="5">
        <f t="shared" si="0"/>
        <v>2.7327834077104517E-3</v>
      </c>
      <c r="D58" s="5"/>
      <c r="E58" s="13">
        <f t="shared" si="1"/>
        <v>12.486478690498402</v>
      </c>
      <c r="F58" s="5">
        <f t="shared" si="2"/>
        <v>2.7290561441255905E-3</v>
      </c>
    </row>
    <row r="59" spans="1:6" x14ac:dyDescent="0.3">
      <c r="A59" s="23">
        <v>44280</v>
      </c>
      <c r="B59">
        <v>22.850923538208011</v>
      </c>
      <c r="C59" s="5">
        <f t="shared" si="0"/>
        <v>1.8157904253177985E-2</v>
      </c>
      <c r="D59" s="5"/>
      <c r="E59" s="13">
        <f t="shared" si="1"/>
        <v>12.678559218753138</v>
      </c>
      <c r="F59" s="5">
        <f t="shared" si="2"/>
        <v>1.799501833265681E-2</v>
      </c>
    </row>
    <row r="60" spans="1:6" x14ac:dyDescent="0.3">
      <c r="A60" s="23">
        <v>44281</v>
      </c>
      <c r="B60">
        <v>23.025886535644531</v>
      </c>
      <c r="C60" s="5">
        <f t="shared" si="0"/>
        <v>7.6275506263884102E-3</v>
      </c>
      <c r="D60" s="5"/>
      <c r="E60" s="13">
        <f t="shared" si="1"/>
        <v>12.547430528896729</v>
      </c>
      <c r="F60" s="5">
        <f t="shared" si="2"/>
        <v>7.5986079434590603E-3</v>
      </c>
    </row>
    <row r="61" spans="1:6" x14ac:dyDescent="0.3">
      <c r="A61" s="23">
        <v>44284</v>
      </c>
      <c r="B61">
        <v>22.807180404663089</v>
      </c>
      <c r="C61" s="5">
        <f t="shared" si="0"/>
        <v>-9.5436681674607397E-3</v>
      </c>
      <c r="D61" s="5"/>
      <c r="E61" s="13">
        <f t="shared" si="1"/>
        <v>12.333606805261571</v>
      </c>
      <c r="F61" s="5">
        <f t="shared" si="2"/>
        <v>-9.5895008092944743E-3</v>
      </c>
    </row>
    <row r="62" spans="1:6" x14ac:dyDescent="0.3">
      <c r="A62" s="23">
        <v>44285</v>
      </c>
      <c r="B62">
        <v>23.515798568725589</v>
      </c>
      <c r="C62" s="5">
        <f t="shared" si="0"/>
        <v>3.0597058382278847E-2</v>
      </c>
      <c r="D62" s="5"/>
      <c r="E62" s="13">
        <f t="shared" si="1"/>
        <v>12.833457149219711</v>
      </c>
      <c r="F62" s="5">
        <f t="shared" si="2"/>
        <v>3.0138302631063763E-2</v>
      </c>
    </row>
    <row r="63" spans="1:6" x14ac:dyDescent="0.3">
      <c r="A63" s="23">
        <v>44286</v>
      </c>
      <c r="B63">
        <v>23.454563140869141</v>
      </c>
      <c r="C63" s="5">
        <f t="shared" si="0"/>
        <v>-2.607408600677829E-3</v>
      </c>
      <c r="D63" s="5"/>
      <c r="E63" s="13">
        <f t="shared" si="1"/>
        <v>12.419980222691951</v>
      </c>
      <c r="F63" s="5">
        <f t="shared" si="2"/>
        <v>-2.6108138109542955E-3</v>
      </c>
    </row>
    <row r="64" spans="1:6" x14ac:dyDescent="0.3">
      <c r="A64" s="23">
        <v>44287</v>
      </c>
      <c r="B64">
        <v>23.68202018737793</v>
      </c>
      <c r="C64" s="5">
        <f t="shared" si="0"/>
        <v>9.6510521528927421E-3</v>
      </c>
      <c r="D64" s="5"/>
      <c r="E64" s="13">
        <f t="shared" si="1"/>
        <v>12.572628078143122</v>
      </c>
      <c r="F64" s="5">
        <f t="shared" si="2"/>
        <v>9.6047782388117495E-3</v>
      </c>
    </row>
    <row r="65" spans="1:6" x14ac:dyDescent="0.3">
      <c r="A65" s="23">
        <v>44291</v>
      </c>
      <c r="B65">
        <v>23.918230056762699</v>
      </c>
      <c r="C65" s="5">
        <f t="shared" si="0"/>
        <v>9.9248137183036555E-3</v>
      </c>
      <c r="D65" s="5"/>
      <c r="E65" s="13">
        <f t="shared" si="1"/>
        <v>12.576037080032103</v>
      </c>
      <c r="F65" s="5">
        <f t="shared" si="2"/>
        <v>9.8758862191694052E-3</v>
      </c>
    </row>
    <row r="66" spans="1:6" x14ac:dyDescent="0.3">
      <c r="A66" s="23">
        <v>44292</v>
      </c>
      <c r="B66">
        <v>24.33815765380859</v>
      </c>
      <c r="C66" s="5">
        <f t="shared" si="0"/>
        <v>1.7404460512750766E-2</v>
      </c>
      <c r="D66" s="5"/>
      <c r="E66" s="13">
        <f t="shared" si="1"/>
        <v>12.669176999117949</v>
      </c>
      <c r="F66" s="5">
        <f t="shared" si="2"/>
        <v>1.7254737624114457E-2</v>
      </c>
    </row>
    <row r="67" spans="1:6" x14ac:dyDescent="0.3">
      <c r="A67" s="23">
        <v>44293</v>
      </c>
      <c r="B67">
        <v>23.699520111083981</v>
      </c>
      <c r="C67" s="5">
        <f t="shared" si="0"/>
        <v>-2.6590593116360757E-2</v>
      </c>
      <c r="D67" s="5"/>
      <c r="E67" s="13">
        <f t="shared" si="1"/>
        <v>12.12133084437238</v>
      </c>
      <c r="F67" s="5">
        <f t="shared" si="2"/>
        <v>-2.6950517684914008E-2</v>
      </c>
    </row>
    <row r="68" spans="1:6" x14ac:dyDescent="0.3">
      <c r="A68" s="23">
        <v>44294</v>
      </c>
      <c r="B68">
        <v>24.21567535400391</v>
      </c>
      <c r="C68" s="5">
        <f t="shared" si="0"/>
        <v>2.1545365910777301E-2</v>
      </c>
      <c r="D68" s="5"/>
      <c r="E68" s="13">
        <f t="shared" si="1"/>
        <v>12.720741411758485</v>
      </c>
      <c r="F68" s="5">
        <f t="shared" si="2"/>
        <v>2.1316545362111233E-2</v>
      </c>
    </row>
    <row r="69" spans="1:6" x14ac:dyDescent="0.3">
      <c r="A69" s="23">
        <v>44295</v>
      </c>
      <c r="B69">
        <v>24.250667572021481</v>
      </c>
      <c r="C69" s="5">
        <f t="shared" ref="C69:C132" si="3">LN(B69/B68)</f>
        <v>1.4439803783465278E-3</v>
      </c>
      <c r="D69" s="5"/>
      <c r="E69" s="13">
        <f t="shared" ref="E69:E132" si="4">$E$3*(1+C69)</f>
        <v>12.470429936704084</v>
      </c>
      <c r="F69" s="5">
        <f t="shared" ref="F69:F132" si="5">LN(E69/$E$3)</f>
        <v>1.4429388411989759E-3</v>
      </c>
    </row>
    <row r="70" spans="1:6" x14ac:dyDescent="0.3">
      <c r="A70" s="23">
        <v>44298</v>
      </c>
      <c r="B70">
        <v>24.21567535400391</v>
      </c>
      <c r="C70" s="5">
        <f t="shared" si="3"/>
        <v>-1.4439803783466388E-3</v>
      </c>
      <c r="D70" s="5"/>
      <c r="E70" s="13">
        <f t="shared" si="4"/>
        <v>12.434467753115255</v>
      </c>
      <c r="F70" s="5">
        <f t="shared" si="5"/>
        <v>-1.4450239227058066E-3</v>
      </c>
    </row>
    <row r="71" spans="1:6" x14ac:dyDescent="0.3">
      <c r="A71" s="23">
        <v>44299</v>
      </c>
      <c r="B71">
        <v>24.705587387084961</v>
      </c>
      <c r="C71" s="5">
        <f t="shared" si="3"/>
        <v>2.0029262686355652E-2</v>
      </c>
      <c r="D71" s="5"/>
      <c r="E71" s="13">
        <f t="shared" si="4"/>
        <v>12.701862213912772</v>
      </c>
      <c r="F71" s="5">
        <f t="shared" si="5"/>
        <v>1.9831315792852654E-2</v>
      </c>
    </row>
    <row r="72" spans="1:6" x14ac:dyDescent="0.3">
      <c r="A72" s="23">
        <v>44300</v>
      </c>
      <c r="B72">
        <v>24.819316864013668</v>
      </c>
      <c r="C72" s="5">
        <f t="shared" si="3"/>
        <v>4.5928277324922022E-3</v>
      </c>
      <c r="D72" s="5"/>
      <c r="E72" s="13">
        <f t="shared" si="4"/>
        <v>12.509640797302012</v>
      </c>
      <c r="F72" s="5">
        <f t="shared" si="5"/>
        <v>4.582312882173996E-3</v>
      </c>
    </row>
    <row r="73" spans="1:6" x14ac:dyDescent="0.3">
      <c r="A73" s="23">
        <v>44301</v>
      </c>
      <c r="B73">
        <v>24.959297180175781</v>
      </c>
      <c r="C73" s="5">
        <f t="shared" si="3"/>
        <v>5.6241294710273199E-3</v>
      </c>
      <c r="D73" s="5"/>
      <c r="E73" s="13">
        <f t="shared" si="4"/>
        <v>12.522483029444786</v>
      </c>
      <c r="F73" s="5">
        <f t="shared" si="5"/>
        <v>5.6083731044986856E-3</v>
      </c>
    </row>
    <row r="74" spans="1:6" x14ac:dyDescent="0.3">
      <c r="A74" s="23">
        <v>44302</v>
      </c>
      <c r="B74">
        <v>25.04677581787109</v>
      </c>
      <c r="C74" s="5">
        <f t="shared" si="3"/>
        <v>3.498724122357071E-3</v>
      </c>
      <c r="D74" s="5"/>
      <c r="E74" s="13">
        <f t="shared" si="4"/>
        <v>12.496016528065772</v>
      </c>
      <c r="F74" s="5">
        <f t="shared" si="5"/>
        <v>3.4926178258012437E-3</v>
      </c>
    </row>
    <row r="75" spans="1:6" x14ac:dyDescent="0.3">
      <c r="A75" s="23">
        <v>44305</v>
      </c>
      <c r="B75">
        <v>24.793071746826168</v>
      </c>
      <c r="C75" s="5">
        <f t="shared" si="3"/>
        <v>-1.0180860287702204E-2</v>
      </c>
      <c r="D75" s="5"/>
      <c r="E75" s="13">
        <f t="shared" si="4"/>
        <v>12.325672202979886</v>
      </c>
      <c r="F75" s="5">
        <f t="shared" si="5"/>
        <v>-1.023303970212828E-2</v>
      </c>
    </row>
    <row r="76" spans="1:6" x14ac:dyDescent="0.3">
      <c r="A76" s="23">
        <v>44306</v>
      </c>
      <c r="B76">
        <v>24.714338302612301</v>
      </c>
      <c r="C76" s="5">
        <f t="shared" si="3"/>
        <v>-3.1806758023539524E-3</v>
      </c>
      <c r="D76" s="5"/>
      <c r="E76" s="13">
        <f t="shared" si="4"/>
        <v>12.412841642188615</v>
      </c>
      <c r="F76" s="5">
        <f t="shared" si="5"/>
        <v>-3.1857449032653808E-3</v>
      </c>
    </row>
    <row r="77" spans="1:6" x14ac:dyDescent="0.3">
      <c r="A77" s="23">
        <v>44307</v>
      </c>
      <c r="B77">
        <v>24.83681488037109</v>
      </c>
      <c r="C77" s="5">
        <f t="shared" si="3"/>
        <v>4.943450124233628E-3</v>
      </c>
      <c r="D77" s="5"/>
      <c r="E77" s="13">
        <f t="shared" si="4"/>
        <v>12.51400690469905</v>
      </c>
      <c r="F77" s="5">
        <f t="shared" si="5"/>
        <v>4.931271394804866E-3</v>
      </c>
    </row>
    <row r="78" spans="1:6" x14ac:dyDescent="0.3">
      <c r="A78" s="23">
        <v>44308</v>
      </c>
      <c r="B78">
        <v>24.77557373046875</v>
      </c>
      <c r="C78" s="5">
        <f t="shared" si="3"/>
        <v>-2.4687858303950195E-3</v>
      </c>
      <c r="D78" s="5"/>
      <c r="E78" s="13">
        <f t="shared" si="4"/>
        <v>12.421706415647638</v>
      </c>
      <c r="F78" s="5">
        <f t="shared" si="5"/>
        <v>-2.471838307108972E-3</v>
      </c>
    </row>
    <row r="79" spans="1:6" x14ac:dyDescent="0.3">
      <c r="A79" s="23">
        <v>44309</v>
      </c>
      <c r="B79">
        <v>24.758077621459961</v>
      </c>
      <c r="C79" s="5">
        <f t="shared" si="3"/>
        <v>-7.0643327349713219E-4</v>
      </c>
      <c r="D79" s="5"/>
      <c r="E79" s="13">
        <f t="shared" si="4"/>
        <v>12.443652020709104</v>
      </c>
      <c r="F79" s="5">
        <f t="shared" si="5"/>
        <v>-7.0668291505912204E-4</v>
      </c>
    </row>
    <row r="80" spans="1:6" x14ac:dyDescent="0.3">
      <c r="A80" s="23">
        <v>44312</v>
      </c>
      <c r="B80">
        <v>24.67934608459473</v>
      </c>
      <c r="C80" s="5">
        <f t="shared" si="3"/>
        <v>-3.18510138770367E-3</v>
      </c>
      <c r="D80" s="5"/>
      <c r="E80" s="13">
        <f t="shared" si="4"/>
        <v>12.412786532813438</v>
      </c>
      <c r="F80" s="5">
        <f t="shared" si="5"/>
        <v>-3.1901846197380573E-3</v>
      </c>
    </row>
    <row r="81" spans="1:6" x14ac:dyDescent="0.3">
      <c r="A81" s="23">
        <v>44313</v>
      </c>
      <c r="B81">
        <v>24.32065582275391</v>
      </c>
      <c r="C81" s="5">
        <f t="shared" si="3"/>
        <v>-1.4640679793693576E-2</v>
      </c>
      <c r="D81" s="5"/>
      <c r="E81" s="13">
        <f t="shared" si="4"/>
        <v>12.270136528723999</v>
      </c>
      <c r="F81" s="5">
        <f t="shared" si="5"/>
        <v>-1.4748912242884066E-2</v>
      </c>
    </row>
    <row r="82" spans="1:6" x14ac:dyDescent="0.3">
      <c r="A82" s="23">
        <v>44314</v>
      </c>
      <c r="B82">
        <v>24.469379425048832</v>
      </c>
      <c r="C82" s="5">
        <f t="shared" si="3"/>
        <v>6.0964933587899471E-3</v>
      </c>
      <c r="D82" s="5"/>
      <c r="E82" s="13">
        <f t="shared" si="4"/>
        <v>12.528365116593333</v>
      </c>
      <c r="F82" s="5">
        <f t="shared" si="5"/>
        <v>6.0779849294043068E-3</v>
      </c>
    </row>
    <row r="83" spans="1:6" x14ac:dyDescent="0.3">
      <c r="A83" s="23">
        <v>44315</v>
      </c>
      <c r="B83">
        <v>24.540630340576168</v>
      </c>
      <c r="C83" s="5">
        <f t="shared" si="3"/>
        <v>2.9076087136261372E-3</v>
      </c>
      <c r="D83" s="5"/>
      <c r="E83" s="13">
        <f t="shared" si="4"/>
        <v>12.488655693677114</v>
      </c>
      <c r="F83" s="5">
        <f t="shared" si="5"/>
        <v>2.9033897954075074E-3</v>
      </c>
    </row>
    <row r="84" spans="1:6" x14ac:dyDescent="0.3">
      <c r="A84" s="23">
        <v>44316</v>
      </c>
      <c r="B84">
        <v>24.470260620117191</v>
      </c>
      <c r="C84" s="5">
        <f t="shared" si="3"/>
        <v>-2.8715972077123625E-3</v>
      </c>
      <c r="D84" s="5"/>
      <c r="E84" s="13">
        <f t="shared" si="4"/>
        <v>12.416690427577446</v>
      </c>
      <c r="F84" s="5">
        <f t="shared" si="5"/>
        <v>-2.8757281531436173E-3</v>
      </c>
    </row>
    <row r="85" spans="1:6" x14ac:dyDescent="0.3">
      <c r="A85" s="23">
        <v>44319</v>
      </c>
      <c r="B85">
        <v>24.056852340698239</v>
      </c>
      <c r="C85" s="5">
        <f t="shared" si="3"/>
        <v>-1.7038651414460097E-2</v>
      </c>
      <c r="D85" s="5"/>
      <c r="E85" s="13">
        <f t="shared" si="4"/>
        <v>12.240275909784858</v>
      </c>
      <c r="F85" s="5">
        <f t="shared" si="5"/>
        <v>-1.7185479459959213E-2</v>
      </c>
    </row>
    <row r="86" spans="1:6" x14ac:dyDescent="0.3">
      <c r="A86" s="23">
        <v>44320</v>
      </c>
      <c r="B86">
        <v>23.493913650512699</v>
      </c>
      <c r="C86" s="5">
        <f t="shared" si="3"/>
        <v>-2.3678482570478773E-2</v>
      </c>
      <c r="D86" s="5"/>
      <c r="E86" s="13">
        <f t="shared" si="4"/>
        <v>12.157593751975698</v>
      </c>
      <c r="F86" s="5">
        <f t="shared" si="5"/>
        <v>-2.3963323221262985E-2</v>
      </c>
    </row>
    <row r="87" spans="1:6" x14ac:dyDescent="0.3">
      <c r="A87" s="23">
        <v>44321</v>
      </c>
      <c r="B87">
        <v>23.282810211181641</v>
      </c>
      <c r="C87" s="5">
        <f t="shared" si="3"/>
        <v>-9.0260648936013859E-3</v>
      </c>
      <c r="D87" s="5"/>
      <c r="E87" s="13">
        <f t="shared" si="4"/>
        <v>12.340052233551264</v>
      </c>
      <c r="F87" s="5">
        <f t="shared" si="5"/>
        <v>-9.0670466061164474E-3</v>
      </c>
    </row>
    <row r="88" spans="1:6" x14ac:dyDescent="0.3">
      <c r="A88" s="23">
        <v>44322</v>
      </c>
      <c r="B88">
        <v>22.385627746582031</v>
      </c>
      <c r="C88" s="5">
        <f t="shared" si="3"/>
        <v>-3.9296194637049503E-2</v>
      </c>
      <c r="D88" s="5"/>
      <c r="E88" s="13">
        <f t="shared" si="4"/>
        <v>11.963114991392198</v>
      </c>
      <c r="F88" s="5">
        <f t="shared" si="5"/>
        <v>-4.0089132542801088E-2</v>
      </c>
    </row>
    <row r="89" spans="1:6" x14ac:dyDescent="0.3">
      <c r="A89" s="23">
        <v>44323</v>
      </c>
      <c r="B89">
        <v>22.684688568115231</v>
      </c>
      <c r="C89" s="5">
        <f t="shared" si="3"/>
        <v>1.3271050004054622E-2</v>
      </c>
      <c r="D89" s="5"/>
      <c r="E89" s="13">
        <f t="shared" si="4"/>
        <v>12.617705916203398</v>
      </c>
      <c r="F89" s="5">
        <f t="shared" si="5"/>
        <v>1.3183761049255038E-2</v>
      </c>
    </row>
    <row r="90" spans="1:6" x14ac:dyDescent="0.3">
      <c r="A90" s="23">
        <v>44326</v>
      </c>
      <c r="B90">
        <v>22.631917953491211</v>
      </c>
      <c r="C90" s="5">
        <f t="shared" si="3"/>
        <v>-2.3289757343916248E-3</v>
      </c>
      <c r="D90" s="5"/>
      <c r="E90" s="13">
        <f t="shared" si="4"/>
        <v>12.423447393716122</v>
      </c>
      <c r="F90" s="5">
        <f t="shared" si="5"/>
        <v>-2.3316920166338035E-3</v>
      </c>
    </row>
    <row r="91" spans="1:6" x14ac:dyDescent="0.3">
      <c r="A91" s="23">
        <v>44327</v>
      </c>
      <c r="B91">
        <v>22.28886604309082</v>
      </c>
      <c r="C91" s="5">
        <f t="shared" si="3"/>
        <v>-1.527393554415254E-2</v>
      </c>
      <c r="D91" s="5"/>
      <c r="E91" s="13">
        <f t="shared" si="4"/>
        <v>12.262250943885663</v>
      </c>
      <c r="F91" s="5">
        <f t="shared" si="5"/>
        <v>-1.5391783640437369E-2</v>
      </c>
    </row>
    <row r="92" spans="1:6" x14ac:dyDescent="0.3">
      <c r="A92" s="23">
        <v>44328</v>
      </c>
      <c r="B92">
        <v>21.65556526184082</v>
      </c>
      <c r="C92" s="5">
        <f t="shared" si="3"/>
        <v>-2.8824795815690706E-2</v>
      </c>
      <c r="D92" s="5"/>
      <c r="E92" s="13">
        <f t="shared" si="4"/>
        <v>12.093509549549815</v>
      </c>
      <c r="F92" s="5">
        <f t="shared" si="5"/>
        <v>-2.9248390114535557E-2</v>
      </c>
    </row>
    <row r="93" spans="1:6" x14ac:dyDescent="0.3">
      <c r="A93" s="23">
        <v>44329</v>
      </c>
      <c r="B93">
        <v>21.497236251831051</v>
      </c>
      <c r="C93" s="5">
        <f t="shared" si="3"/>
        <v>-7.3380969450901517E-3</v>
      </c>
      <c r="D93" s="5"/>
      <c r="E93" s="13">
        <f t="shared" si="4"/>
        <v>12.361071568081947</v>
      </c>
      <c r="F93" s="5">
        <f t="shared" si="5"/>
        <v>-7.3651532207853841E-3</v>
      </c>
    </row>
    <row r="94" spans="1:6" x14ac:dyDescent="0.3">
      <c r="A94" s="23">
        <v>44330</v>
      </c>
      <c r="B94">
        <v>22.315256118774411</v>
      </c>
      <c r="C94" s="5">
        <f t="shared" si="3"/>
        <v>3.7346194997606191E-2</v>
      </c>
      <c r="D94" s="5"/>
      <c r="E94" s="13">
        <f t="shared" si="4"/>
        <v>12.917500427669381</v>
      </c>
      <c r="F94" s="5">
        <f t="shared" si="5"/>
        <v>3.6665716347783907E-2</v>
      </c>
    </row>
    <row r="95" spans="1:6" x14ac:dyDescent="0.3">
      <c r="A95" s="23">
        <v>44333</v>
      </c>
      <c r="B95">
        <v>22.139339447021481</v>
      </c>
      <c r="C95" s="5">
        <f t="shared" si="3"/>
        <v>-7.914483881099511E-3</v>
      </c>
      <c r="D95" s="5"/>
      <c r="E95" s="13">
        <f t="shared" si="4"/>
        <v>12.353894139246416</v>
      </c>
      <c r="F95" s="5">
        <f t="shared" si="5"/>
        <v>-7.9459696477470233E-3</v>
      </c>
    </row>
    <row r="96" spans="1:6" x14ac:dyDescent="0.3">
      <c r="A96" s="23">
        <v>44334</v>
      </c>
      <c r="B96">
        <v>21.893056869506839</v>
      </c>
      <c r="C96" s="5">
        <f t="shared" si="3"/>
        <v>-1.1186542927614621E-2</v>
      </c>
      <c r="D96" s="5"/>
      <c r="E96" s="13">
        <f t="shared" si="4"/>
        <v>12.313148991352161</v>
      </c>
      <c r="F96" s="5">
        <f t="shared" si="5"/>
        <v>-1.1249582872547658E-2</v>
      </c>
    </row>
    <row r="97" spans="1:6" x14ac:dyDescent="0.3">
      <c r="A97" s="23">
        <v>44335</v>
      </c>
      <c r="B97">
        <v>21.937032699584961</v>
      </c>
      <c r="C97" s="5">
        <f t="shared" si="3"/>
        <v>2.0066509225387095E-3</v>
      </c>
      <c r="D97" s="5"/>
      <c r="E97" s="13">
        <f t="shared" si="4"/>
        <v>12.477436562872175</v>
      </c>
      <c r="F97" s="5">
        <f t="shared" si="5"/>
        <v>2.0046402878881953E-3</v>
      </c>
    </row>
    <row r="98" spans="1:6" x14ac:dyDescent="0.3">
      <c r="A98" s="23">
        <v>44336</v>
      </c>
      <c r="B98">
        <v>22.29766845703125</v>
      </c>
      <c r="C98" s="5">
        <f t="shared" si="3"/>
        <v>1.6305919947833807E-2</v>
      </c>
      <c r="D98" s="5"/>
      <c r="E98" s="13">
        <f t="shared" si="4"/>
        <v>12.655497478929261</v>
      </c>
      <c r="F98" s="5">
        <f t="shared" si="5"/>
        <v>1.6174406144946807E-2</v>
      </c>
    </row>
    <row r="99" spans="1:6" x14ac:dyDescent="0.3">
      <c r="A99" s="23">
        <v>44337</v>
      </c>
      <c r="B99">
        <v>22.306467056274411</v>
      </c>
      <c r="C99" s="5">
        <f t="shared" si="3"/>
        <v>3.9451944336687031E-4</v>
      </c>
      <c r="D99" s="5"/>
      <c r="E99" s="13">
        <f t="shared" si="4"/>
        <v>12.457361578096517</v>
      </c>
      <c r="F99" s="5">
        <f t="shared" si="5"/>
        <v>3.9444164103352209E-4</v>
      </c>
    </row>
    <row r="100" spans="1:6" x14ac:dyDescent="0.3">
      <c r="A100" s="23">
        <v>44340</v>
      </c>
      <c r="B100">
        <v>22.605527877807621</v>
      </c>
      <c r="C100" s="5">
        <f t="shared" si="3"/>
        <v>1.33178337856103E-2</v>
      </c>
      <c r="D100" s="5"/>
      <c r="E100" s="13">
        <f t="shared" si="4"/>
        <v>12.618288488849993</v>
      </c>
      <c r="F100" s="5">
        <f t="shared" si="5"/>
        <v>1.3229931026736089E-2</v>
      </c>
    </row>
    <row r="101" spans="1:6" x14ac:dyDescent="0.3">
      <c r="A101" s="23">
        <v>44341</v>
      </c>
      <c r="B101">
        <v>22.28886604309082</v>
      </c>
      <c r="C101" s="5">
        <f t="shared" si="3"/>
        <v>-1.4107199527460496E-2</v>
      </c>
      <c r="D101" s="5"/>
      <c r="E101" s="13">
        <f t="shared" si="4"/>
        <v>12.276779664449034</v>
      </c>
      <c r="F101" s="5">
        <f t="shared" si="5"/>
        <v>-1.4207651920411011E-2</v>
      </c>
    </row>
    <row r="102" spans="1:6" x14ac:dyDescent="0.3">
      <c r="A102" s="23">
        <v>44342</v>
      </c>
      <c r="B102">
        <v>22.39442253112793</v>
      </c>
      <c r="C102" s="5">
        <f t="shared" si="3"/>
        <v>4.7246605055953636E-3</v>
      </c>
      <c r="D102" s="5"/>
      <c r="E102" s="13">
        <f t="shared" si="4"/>
        <v>12.511282438165161</v>
      </c>
      <c r="F102" s="5">
        <f t="shared" si="5"/>
        <v>4.7135343283256385E-3</v>
      </c>
    </row>
    <row r="103" spans="1:6" x14ac:dyDescent="0.3">
      <c r="A103" s="23">
        <v>44343</v>
      </c>
      <c r="B103">
        <v>22.28886604309082</v>
      </c>
      <c r="C103" s="5">
        <f t="shared" si="3"/>
        <v>-4.7246605055952283E-3</v>
      </c>
      <c r="D103" s="5"/>
      <c r="E103" s="13">
        <f t="shared" si="4"/>
        <v>12.393615251654179</v>
      </c>
      <c r="F103" s="5">
        <f t="shared" si="5"/>
        <v>-4.7358569943676257E-3</v>
      </c>
    </row>
    <row r="104" spans="1:6" x14ac:dyDescent="0.3">
      <c r="A104" s="23">
        <v>44344</v>
      </c>
      <c r="B104">
        <v>22.35044097900391</v>
      </c>
      <c r="C104" s="5">
        <f t="shared" si="3"/>
        <v>2.7587782639985391E-3</v>
      </c>
      <c r="D104" s="5"/>
      <c r="E104" s="13">
        <f t="shared" si="4"/>
        <v>12.486802390116562</v>
      </c>
      <c r="F104" s="5">
        <f t="shared" si="5"/>
        <v>2.7549798196836845E-3</v>
      </c>
    </row>
    <row r="105" spans="1:6" x14ac:dyDescent="0.3">
      <c r="A105" s="23">
        <v>44348</v>
      </c>
      <c r="B105">
        <v>22.543951034545898</v>
      </c>
      <c r="C105" s="5">
        <f t="shared" si="3"/>
        <v>8.6207316898841407E-3</v>
      </c>
      <c r="D105" s="5"/>
      <c r="E105" s="13">
        <f t="shared" si="4"/>
        <v>12.559798065283642</v>
      </c>
      <c r="F105" s="5">
        <f t="shared" si="5"/>
        <v>8.5837853668312373E-3</v>
      </c>
    </row>
    <row r="106" spans="1:6" x14ac:dyDescent="0.3">
      <c r="A106" s="23">
        <v>44349</v>
      </c>
      <c r="B106">
        <v>22.15693283081055</v>
      </c>
      <c r="C106" s="5">
        <f t="shared" si="3"/>
        <v>-1.7316341021484018E-2</v>
      </c>
      <c r="D106" s="5"/>
      <c r="E106" s="13">
        <f t="shared" si="4"/>
        <v>12.236817994158629</v>
      </c>
      <c r="F106" s="5">
        <f t="shared" si="5"/>
        <v>-1.746802244997283E-2</v>
      </c>
    </row>
    <row r="107" spans="1:6" x14ac:dyDescent="0.3">
      <c r="A107" s="23">
        <v>44350</v>
      </c>
      <c r="B107">
        <v>22.0513801574707</v>
      </c>
      <c r="C107" s="5">
        <f t="shared" si="3"/>
        <v>-4.7752500279453873E-3</v>
      </c>
      <c r="D107" s="5"/>
      <c r="E107" s="13">
        <f t="shared" si="4"/>
        <v>12.392985288215026</v>
      </c>
      <c r="F107" s="5">
        <f t="shared" si="5"/>
        <v>-4.7866879615489494E-3</v>
      </c>
    </row>
    <row r="108" spans="1:6" x14ac:dyDescent="0.3">
      <c r="A108" s="23">
        <v>44351</v>
      </c>
      <c r="B108">
        <v>21.95462799072266</v>
      </c>
      <c r="C108" s="5">
        <f t="shared" si="3"/>
        <v>-4.3972324106000254E-3</v>
      </c>
      <c r="D108" s="5"/>
      <c r="E108" s="13">
        <f t="shared" si="4"/>
        <v>12.397692533257494</v>
      </c>
      <c r="F108" s="5">
        <f t="shared" si="5"/>
        <v>-4.4069286719530913E-3</v>
      </c>
    </row>
    <row r="109" spans="1:6" x14ac:dyDescent="0.3">
      <c r="A109" s="23">
        <v>44354</v>
      </c>
      <c r="B109">
        <v>22.27127838134766</v>
      </c>
      <c r="C109" s="5">
        <f t="shared" si="3"/>
        <v>1.4319923665354195E-2</v>
      </c>
      <c r="D109" s="5"/>
      <c r="E109" s="13">
        <f t="shared" si="4"/>
        <v>12.630766961815503</v>
      </c>
      <c r="F109" s="5">
        <f t="shared" si="5"/>
        <v>1.4218361980586595E-2</v>
      </c>
    </row>
    <row r="110" spans="1:6" x14ac:dyDescent="0.3">
      <c r="A110" s="23">
        <v>44355</v>
      </c>
      <c r="B110">
        <v>22.27127838134766</v>
      </c>
      <c r="C110" s="5">
        <f t="shared" si="3"/>
        <v>0</v>
      </c>
      <c r="D110" s="5"/>
      <c r="E110" s="13">
        <f t="shared" si="4"/>
        <v>12.45244884490967</v>
      </c>
      <c r="F110" s="5">
        <f t="shared" si="5"/>
        <v>0</v>
      </c>
    </row>
    <row r="111" spans="1:6" x14ac:dyDescent="0.3">
      <c r="A111" s="23">
        <v>44356</v>
      </c>
      <c r="B111">
        <v>22.165729522705082</v>
      </c>
      <c r="C111" s="5">
        <f t="shared" si="3"/>
        <v>-4.750502435547874E-3</v>
      </c>
      <c r="D111" s="5"/>
      <c r="E111" s="13">
        <f t="shared" si="4"/>
        <v>12.393293456343391</v>
      </c>
      <c r="F111" s="5">
        <f t="shared" si="5"/>
        <v>-4.7618219353449225E-3</v>
      </c>
    </row>
    <row r="112" spans="1:6" x14ac:dyDescent="0.3">
      <c r="A112" s="23">
        <v>44357</v>
      </c>
      <c r="B112">
        <v>22.324052810668949</v>
      </c>
      <c r="C112" s="5">
        <f t="shared" si="3"/>
        <v>7.1173176400408603E-3</v>
      </c>
      <c r="D112" s="5"/>
      <c r="E112" s="13">
        <f t="shared" si="4"/>
        <v>12.54107687873525</v>
      </c>
      <c r="F112" s="5">
        <f t="shared" si="5"/>
        <v>7.0921090757442989E-3</v>
      </c>
    </row>
    <row r="113" spans="1:6" x14ac:dyDescent="0.3">
      <c r="A113" s="23">
        <v>44358</v>
      </c>
      <c r="B113">
        <v>22.763853073120121</v>
      </c>
      <c r="C113" s="5">
        <f t="shared" si="3"/>
        <v>1.950918779873138E-2</v>
      </c>
      <c r="D113" s="5"/>
      <c r="E113" s="13">
        <f t="shared" si="4"/>
        <v>12.69538600797911</v>
      </c>
      <c r="F113" s="5">
        <f t="shared" si="5"/>
        <v>1.9321323055257748E-2</v>
      </c>
    </row>
    <row r="114" spans="1:6" x14ac:dyDescent="0.3">
      <c r="A114" s="23">
        <v>44361</v>
      </c>
      <c r="B114">
        <v>22.640705108642582</v>
      </c>
      <c r="C114" s="5">
        <f t="shared" si="3"/>
        <v>-5.4244891428884001E-3</v>
      </c>
      <c r="D114" s="5"/>
      <c r="E114" s="13">
        <f t="shared" si="4"/>
        <v>12.384900671348085</v>
      </c>
      <c r="F114" s="5">
        <f t="shared" si="5"/>
        <v>-5.4392551068683159E-3</v>
      </c>
    </row>
    <row r="115" spans="1:6" x14ac:dyDescent="0.3">
      <c r="A115" s="23">
        <v>44362</v>
      </c>
      <c r="B115">
        <v>22.922178268432621</v>
      </c>
      <c r="C115" s="5">
        <f t="shared" si="3"/>
        <v>1.2355527995776537E-2</v>
      </c>
      <c r="D115" s="5"/>
      <c r="E115" s="13">
        <f t="shared" si="4"/>
        <v>12.606305425228927</v>
      </c>
      <c r="F115" s="5">
        <f t="shared" si="5"/>
        <v>1.2279821418365996E-2</v>
      </c>
    </row>
    <row r="116" spans="1:6" x14ac:dyDescent="0.3">
      <c r="A116" s="23">
        <v>44363</v>
      </c>
      <c r="B116">
        <v>22.631917953491211</v>
      </c>
      <c r="C116" s="5">
        <f t="shared" si="3"/>
        <v>-1.2743716471167293E-2</v>
      </c>
      <c r="D116" s="5"/>
      <c r="E116" s="13">
        <f t="shared" si="4"/>
        <v>12.293758367458425</v>
      </c>
      <c r="F116" s="5">
        <f t="shared" si="5"/>
        <v>-1.2825614157149416E-2</v>
      </c>
    </row>
    <row r="117" spans="1:6" x14ac:dyDescent="0.3">
      <c r="A117" s="23">
        <v>44364</v>
      </c>
      <c r="B117">
        <v>22.930973052978519</v>
      </c>
      <c r="C117" s="5">
        <f t="shared" si="3"/>
        <v>1.3127323023838065E-2</v>
      </c>
      <c r="D117" s="5"/>
      <c r="E117" s="13">
        <f t="shared" si="4"/>
        <v>12.615916163334617</v>
      </c>
      <c r="F117" s="5">
        <f t="shared" si="5"/>
        <v>1.3041906434317747E-2</v>
      </c>
    </row>
    <row r="118" spans="1:6" x14ac:dyDescent="0.3">
      <c r="A118" s="23">
        <v>44365</v>
      </c>
      <c r="B118">
        <v>22.112949371337891</v>
      </c>
      <c r="C118" s="5">
        <f t="shared" si="3"/>
        <v>-3.632515044338358E-2</v>
      </c>
      <c r="D118" s="5"/>
      <c r="E118" s="13">
        <f t="shared" si="4"/>
        <v>12.000111767229788</v>
      </c>
      <c r="F118" s="5">
        <f t="shared" si="5"/>
        <v>-3.7001334258728279E-2</v>
      </c>
    </row>
    <row r="119" spans="1:6" x14ac:dyDescent="0.3">
      <c r="A119" s="23">
        <v>44368</v>
      </c>
      <c r="B119">
        <v>23.001340866088871</v>
      </c>
      <c r="C119" s="5">
        <f t="shared" si="3"/>
        <v>3.9389131425717538E-2</v>
      </c>
      <c r="D119" s="5"/>
      <c r="E119" s="13">
        <f t="shared" si="4"/>
        <v>12.942939989033841</v>
      </c>
      <c r="F119" s="5">
        <f t="shared" si="5"/>
        <v>3.8633166952694191E-2</v>
      </c>
    </row>
    <row r="120" spans="1:6" x14ac:dyDescent="0.3">
      <c r="A120" s="23">
        <v>44369</v>
      </c>
      <c r="B120">
        <v>22.640705108642582</v>
      </c>
      <c r="C120" s="5">
        <f t="shared" si="3"/>
        <v>-1.5803115530781221E-2</v>
      </c>
      <c r="D120" s="5"/>
      <c r="E120" s="13">
        <f t="shared" si="4"/>
        <v>12.25566135717242</v>
      </c>
      <c r="F120" s="5">
        <f t="shared" si="5"/>
        <v>-1.5929316101684094E-2</v>
      </c>
    </row>
    <row r="121" spans="1:6" x14ac:dyDescent="0.3">
      <c r="A121" s="23">
        <v>44370</v>
      </c>
      <c r="B121">
        <v>22.746259689331051</v>
      </c>
      <c r="C121" s="5">
        <f t="shared" si="3"/>
        <v>4.6513253954234505E-3</v>
      </c>
      <c r="D121" s="5"/>
      <c r="E121" s="13">
        <f t="shared" si="4"/>
        <v>12.51036923645721</v>
      </c>
      <c r="F121" s="5">
        <f t="shared" si="5"/>
        <v>4.6405414084152311E-3</v>
      </c>
    </row>
    <row r="122" spans="1:6" x14ac:dyDescent="0.3">
      <c r="A122" s="23">
        <v>44371</v>
      </c>
      <c r="B122">
        <v>22.843017578125</v>
      </c>
      <c r="C122" s="5">
        <f t="shared" si="3"/>
        <v>4.2447715724433736E-3</v>
      </c>
      <c r="D122" s="5"/>
      <c r="E122" s="13">
        <f t="shared" si="4"/>
        <v>12.505306645773848</v>
      </c>
      <c r="F122" s="5">
        <f t="shared" si="5"/>
        <v>4.2357879429234108E-3</v>
      </c>
    </row>
    <row r="123" spans="1:6" x14ac:dyDescent="0.3">
      <c r="A123" s="23">
        <v>44372</v>
      </c>
      <c r="B123">
        <v>23.062910079956051</v>
      </c>
      <c r="C123" s="5">
        <f t="shared" si="3"/>
        <v>9.5802086948230235E-3</v>
      </c>
      <c r="D123" s="5"/>
      <c r="E123" s="13">
        <f t="shared" si="4"/>
        <v>12.571745903605514</v>
      </c>
      <c r="F123" s="5">
        <f t="shared" si="5"/>
        <v>9.5346094973978012E-3</v>
      </c>
    </row>
    <row r="124" spans="1:6" x14ac:dyDescent="0.3">
      <c r="A124" s="23">
        <v>44375</v>
      </c>
      <c r="B124">
        <v>23.33558464050293</v>
      </c>
      <c r="C124" s="5">
        <f t="shared" si="3"/>
        <v>1.1753730432524777E-2</v>
      </c>
      <c r="D124" s="5"/>
      <c r="E124" s="13">
        <f t="shared" si="4"/>
        <v>12.598811571857542</v>
      </c>
      <c r="F124" s="5">
        <f t="shared" si="5"/>
        <v>1.1685191876034663E-2</v>
      </c>
    </row>
    <row r="125" spans="1:6" x14ac:dyDescent="0.3">
      <c r="A125" s="23">
        <v>44376</v>
      </c>
      <c r="B125">
        <v>23.194852828979489</v>
      </c>
      <c r="C125" s="5">
        <f t="shared" si="3"/>
        <v>-6.0490400822308466E-3</v>
      </c>
      <c r="D125" s="5"/>
      <c r="E125" s="13">
        <f t="shared" si="4"/>
        <v>12.377123482724881</v>
      </c>
      <c r="F125" s="5">
        <f t="shared" si="5"/>
        <v>-6.067409641452152E-3</v>
      </c>
    </row>
    <row r="126" spans="1:6" x14ac:dyDescent="0.3">
      <c r="A126" s="23">
        <v>44377</v>
      </c>
      <c r="B126">
        <v>22.930973052978519</v>
      </c>
      <c r="C126" s="5">
        <f t="shared" si="3"/>
        <v>-1.1441861464536445E-2</v>
      </c>
      <c r="D126" s="5"/>
      <c r="E126" s="13">
        <f t="shared" si="4"/>
        <v>12.309969650331986</v>
      </c>
      <c r="F126" s="5">
        <f t="shared" si="5"/>
        <v>-1.1507823194101523E-2</v>
      </c>
    </row>
    <row r="127" spans="1:6" x14ac:dyDescent="0.3">
      <c r="A127" s="23">
        <v>44378</v>
      </c>
      <c r="B127">
        <v>23.15966796875</v>
      </c>
      <c r="C127" s="5">
        <f t="shared" si="3"/>
        <v>9.9237844191431644E-3</v>
      </c>
      <c r="D127" s="5"/>
      <c r="E127" s="13">
        <f t="shared" si="4"/>
        <v>12.576024262736961</v>
      </c>
      <c r="F127" s="5">
        <f t="shared" si="5"/>
        <v>9.8748670347003128E-3</v>
      </c>
    </row>
    <row r="128" spans="1:6" x14ac:dyDescent="0.3">
      <c r="A128" s="23">
        <v>44379</v>
      </c>
      <c r="B128">
        <v>23.010137557983398</v>
      </c>
      <c r="C128" s="5">
        <f t="shared" si="3"/>
        <v>-6.4774339801867038E-3</v>
      </c>
      <c r="D128" s="5"/>
      <c r="E128" s="13">
        <f t="shared" si="4"/>
        <v>12.371788929625115</v>
      </c>
      <c r="F128" s="5">
        <f t="shared" si="5"/>
        <v>-6.4985035896226303E-3</v>
      </c>
    </row>
    <row r="129" spans="1:6" x14ac:dyDescent="0.3">
      <c r="A129" s="23">
        <v>44383</v>
      </c>
      <c r="B129">
        <v>22.869403839111332</v>
      </c>
      <c r="C129" s="5">
        <f t="shared" si="3"/>
        <v>-6.1349418931327497E-3</v>
      </c>
      <c r="D129" s="5"/>
      <c r="E129" s="13">
        <f t="shared" si="4"/>
        <v>12.37605379481894</v>
      </c>
      <c r="F129" s="5">
        <f t="shared" si="5"/>
        <v>-6.1538379730245998E-3</v>
      </c>
    </row>
    <row r="130" spans="1:6" x14ac:dyDescent="0.3">
      <c r="A130" s="23">
        <v>44384</v>
      </c>
      <c r="B130">
        <v>22.860605239868161</v>
      </c>
      <c r="C130" s="5">
        <f t="shared" si="3"/>
        <v>-3.8480636802619726E-4</v>
      </c>
      <c r="D130" s="5"/>
      <c r="E130" s="13">
        <f t="shared" si="4"/>
        <v>12.447657063296628</v>
      </c>
      <c r="F130" s="5">
        <f t="shared" si="5"/>
        <v>-3.8488042499562212E-4</v>
      </c>
    </row>
    <row r="131" spans="1:6" x14ac:dyDescent="0.3">
      <c r="A131" s="23">
        <v>44385</v>
      </c>
      <c r="B131">
        <v>22.420810699462891</v>
      </c>
      <c r="C131" s="5">
        <f t="shared" si="3"/>
        <v>-1.9425557305752697E-2</v>
      </c>
      <c r="D131" s="5"/>
      <c r="E131" s="13">
        <f t="shared" si="4"/>
        <v>12.210553086275922</v>
      </c>
      <c r="F131" s="5">
        <f t="shared" si="5"/>
        <v>-1.9616713031175573E-2</v>
      </c>
    </row>
    <row r="132" spans="1:6" x14ac:dyDescent="0.3">
      <c r="A132" s="23">
        <v>44386</v>
      </c>
      <c r="B132">
        <v>22.631917953491211</v>
      </c>
      <c r="C132" s="5">
        <f t="shared" si="3"/>
        <v>9.3716321041169438E-3</v>
      </c>
      <c r="D132" s="5"/>
      <c r="E132" s="13">
        <f t="shared" si="4"/>
        <v>12.569148614279499</v>
      </c>
      <c r="F132" s="5">
        <f t="shared" si="5"/>
        <v>9.3279908082013578E-3</v>
      </c>
    </row>
    <row r="133" spans="1:6" x14ac:dyDescent="0.3">
      <c r="A133" s="23">
        <v>44389</v>
      </c>
      <c r="B133">
        <v>22.825420379638668</v>
      </c>
      <c r="C133" s="5">
        <f t="shared" ref="C133:C196" si="6">LN(B133/B132)</f>
        <v>8.5136350709577781E-3</v>
      </c>
      <c r="D133" s="5"/>
      <c r="E133" s="13">
        <f t="shared" ref="E133:E196" si="7">$E$3*(1+C133)</f>
        <v>12.558464450115</v>
      </c>
      <c r="F133" s="5">
        <f t="shared" ref="F133:F196" si="8">LN(E133/$E$3)</f>
        <v>8.4775984704184987E-3</v>
      </c>
    </row>
    <row r="134" spans="1:6" x14ac:dyDescent="0.3">
      <c r="A134" s="23">
        <v>44390</v>
      </c>
      <c r="B134">
        <v>21.919443130493161</v>
      </c>
      <c r="C134" s="5">
        <f t="shared" si="6"/>
        <v>-4.0500786693920175E-2</v>
      </c>
      <c r="D134" s="5"/>
      <c r="E134" s="13">
        <f t="shared" si="7"/>
        <v>11.94811487042503</v>
      </c>
      <c r="F134" s="5">
        <f t="shared" si="8"/>
        <v>-4.1343783434583302E-2</v>
      </c>
    </row>
    <row r="135" spans="1:6" x14ac:dyDescent="0.3">
      <c r="A135" s="23">
        <v>44391</v>
      </c>
      <c r="B135">
        <v>21.945831298828121</v>
      </c>
      <c r="C135" s="5">
        <f t="shared" si="6"/>
        <v>1.2031463093061289E-3</v>
      </c>
      <c r="D135" s="5"/>
      <c r="E135" s="13">
        <f t="shared" si="7"/>
        <v>12.467430962779245</v>
      </c>
      <c r="F135" s="5">
        <f t="shared" si="8"/>
        <v>1.202423108804491E-3</v>
      </c>
    </row>
    <row r="136" spans="1:6" x14ac:dyDescent="0.3">
      <c r="A136" s="23">
        <v>44392</v>
      </c>
      <c r="B136">
        <v>21.620382308959961</v>
      </c>
      <c r="C136" s="5">
        <f t="shared" si="6"/>
        <v>-1.4940708265281634E-2</v>
      </c>
      <c r="D136" s="5"/>
      <c r="E136" s="13">
        <f t="shared" si="7"/>
        <v>12.266400439529532</v>
      </c>
      <c r="F136" s="5">
        <f t="shared" si="8"/>
        <v>-1.5053444967137241E-2</v>
      </c>
    </row>
    <row r="137" spans="1:6" x14ac:dyDescent="0.3">
      <c r="A137" s="23">
        <v>44393</v>
      </c>
      <c r="B137">
        <v>21.426870346069339</v>
      </c>
      <c r="C137" s="5">
        <f t="shared" si="6"/>
        <v>-8.9907371305693127E-3</v>
      </c>
      <c r="D137" s="5"/>
      <c r="E137" s="13">
        <f t="shared" si="7"/>
        <v>12.340492150713226</v>
      </c>
      <c r="F137" s="5">
        <f t="shared" si="8"/>
        <v>-9.0313977034699698E-3</v>
      </c>
    </row>
    <row r="138" spans="1:6" x14ac:dyDescent="0.3">
      <c r="A138" s="23">
        <v>44396</v>
      </c>
      <c r="B138">
        <v>20.740789413452148</v>
      </c>
      <c r="C138" s="5">
        <f t="shared" si="6"/>
        <v>-3.2543493597653794E-2</v>
      </c>
      <c r="D138" s="5"/>
      <c r="E138" s="13">
        <f t="shared" si="7"/>
        <v>12.04720265565024</v>
      </c>
      <c r="F138" s="5">
        <f t="shared" si="8"/>
        <v>-3.3084809711587559E-2</v>
      </c>
    </row>
    <row r="139" spans="1:6" x14ac:dyDescent="0.3">
      <c r="A139" s="23">
        <v>44397</v>
      </c>
      <c r="B139">
        <v>21.198177337646481</v>
      </c>
      <c r="C139" s="5">
        <f t="shared" si="6"/>
        <v>2.1812938900492008E-2</v>
      </c>
      <c r="D139" s="5"/>
      <c r="E139" s="13">
        <f t="shared" si="7"/>
        <v>12.724073350725186</v>
      </c>
      <c r="F139" s="5">
        <f t="shared" si="8"/>
        <v>2.1578440684741573E-2</v>
      </c>
    </row>
    <row r="140" spans="1:6" x14ac:dyDescent="0.3">
      <c r="A140" s="23">
        <v>44398</v>
      </c>
      <c r="B140">
        <v>21.426870346069339</v>
      </c>
      <c r="C140" s="5">
        <f t="shared" si="6"/>
        <v>1.0730554697161594E-2</v>
      </c>
      <c r="D140" s="5"/>
      <c r="E140" s="13">
        <f t="shared" si="7"/>
        <v>12.586070528353581</v>
      </c>
      <c r="F140" s="5">
        <f t="shared" si="8"/>
        <v>1.0673390864600377E-2</v>
      </c>
    </row>
    <row r="141" spans="1:6" x14ac:dyDescent="0.3">
      <c r="A141" s="23">
        <v>44399</v>
      </c>
      <c r="B141">
        <v>21.1278076171875</v>
      </c>
      <c r="C141" s="5">
        <f t="shared" si="6"/>
        <v>-1.4055688672002723E-2</v>
      </c>
      <c r="D141" s="5"/>
      <c r="E141" s="13">
        <f t="shared" si="7"/>
        <v>12.277421100741581</v>
      </c>
      <c r="F141" s="5">
        <f t="shared" si="8"/>
        <v>-1.4155405357891818E-2</v>
      </c>
    </row>
    <row r="142" spans="1:6" x14ac:dyDescent="0.3">
      <c r="A142" s="23">
        <v>44400</v>
      </c>
      <c r="B142">
        <v>21.022258758544918</v>
      </c>
      <c r="C142" s="5">
        <f t="shared" si="6"/>
        <v>-5.0082521019775665E-3</v>
      </c>
      <c r="D142" s="5"/>
      <c r="E142" s="13">
        <f t="shared" si="7"/>
        <v>12.390083841807384</v>
      </c>
      <c r="F142" s="5">
        <f t="shared" si="8"/>
        <v>-5.0208354277627839E-3</v>
      </c>
    </row>
    <row r="143" spans="1:6" x14ac:dyDescent="0.3">
      <c r="A143" s="23">
        <v>44403</v>
      </c>
      <c r="B143">
        <v>21.110221862792969</v>
      </c>
      <c r="C143" s="5">
        <f t="shared" si="6"/>
        <v>4.1755543825440543E-3</v>
      </c>
      <c r="D143" s="5"/>
      <c r="E143" s="13">
        <f t="shared" si="7"/>
        <v>12.504444722257439</v>
      </c>
      <c r="F143" s="5">
        <f t="shared" si="8"/>
        <v>4.1668609468836102E-3</v>
      </c>
    </row>
    <row r="144" spans="1:6" x14ac:dyDescent="0.3">
      <c r="A144" s="23">
        <v>44404</v>
      </c>
      <c r="B144">
        <v>21.382890701293949</v>
      </c>
      <c r="C144" s="5">
        <f t="shared" si="6"/>
        <v>1.2833730669400916E-2</v>
      </c>
      <c r="D144" s="5"/>
      <c r="E144" s="13">
        <f t="shared" si="7"/>
        <v>12.612260219559733</v>
      </c>
      <c r="F144" s="5">
        <f t="shared" si="8"/>
        <v>1.2752076226617424E-2</v>
      </c>
    </row>
    <row r="145" spans="1:6" x14ac:dyDescent="0.3">
      <c r="A145" s="23">
        <v>44405</v>
      </c>
      <c r="B145">
        <v>21.303726196289059</v>
      </c>
      <c r="C145" s="5">
        <f t="shared" si="6"/>
        <v>-3.7091061094583063E-3</v>
      </c>
      <c r="D145" s="5"/>
      <c r="E145" s="13">
        <f t="shared" si="7"/>
        <v>12.406261390821298</v>
      </c>
      <c r="F145" s="5">
        <f t="shared" si="8"/>
        <v>-3.7160019002847565E-3</v>
      </c>
    </row>
    <row r="146" spans="1:6" x14ac:dyDescent="0.3">
      <c r="A146" s="23">
        <v>44406</v>
      </c>
      <c r="B146">
        <v>21.347707748413089</v>
      </c>
      <c r="C146" s="5">
        <f t="shared" si="6"/>
        <v>2.0623722883614903E-3</v>
      </c>
      <c r="D146" s="5"/>
      <c r="E146" s="13">
        <f t="shared" si="7"/>
        <v>12.478130430329651</v>
      </c>
      <c r="F146" s="5">
        <f t="shared" si="8"/>
        <v>2.0602485181355269E-3</v>
      </c>
    </row>
    <row r="147" spans="1:6" x14ac:dyDescent="0.3">
      <c r="A147" s="23">
        <v>44407</v>
      </c>
      <c r="B147">
        <v>20.97685432434082</v>
      </c>
      <c r="C147" s="5">
        <f t="shared" si="6"/>
        <v>-1.7524713646187438E-2</v>
      </c>
      <c r="D147" s="5"/>
      <c r="E147" s="13">
        <f t="shared" si="7"/>
        <v>12.234223244708829</v>
      </c>
      <c r="F147" s="5">
        <f t="shared" si="8"/>
        <v>-1.7680089393442587E-2</v>
      </c>
    </row>
    <row r="148" spans="1:6" x14ac:dyDescent="0.3">
      <c r="A148" s="23">
        <v>44410</v>
      </c>
      <c r="B148">
        <v>20.861785888671879</v>
      </c>
      <c r="C148" s="5">
        <f t="shared" si="6"/>
        <v>-5.5005958709054663E-3</v>
      </c>
      <c r="D148" s="5"/>
      <c r="E148" s="13">
        <f t="shared" si="7"/>
        <v>12.383952956210699</v>
      </c>
      <c r="F148" s="5">
        <f t="shared" si="8"/>
        <v>-5.5157798546097677E-3</v>
      </c>
    </row>
    <row r="149" spans="1:6" x14ac:dyDescent="0.3">
      <c r="A149" s="23">
        <v>44411</v>
      </c>
      <c r="B149">
        <v>21.171567916870121</v>
      </c>
      <c r="C149" s="5">
        <f t="shared" si="6"/>
        <v>1.4740086573952463E-2</v>
      </c>
      <c r="D149" s="5"/>
      <c r="E149" s="13">
        <f t="shared" si="7"/>
        <v>12.635999018941352</v>
      </c>
      <c r="F149" s="5">
        <f t="shared" si="8"/>
        <v>1.4632507360696967E-2</v>
      </c>
    </row>
    <row r="150" spans="1:6" x14ac:dyDescent="0.3">
      <c r="A150" s="23">
        <v>44412</v>
      </c>
      <c r="B150">
        <v>20.923746109008789</v>
      </c>
      <c r="C150" s="5">
        <f t="shared" si="6"/>
        <v>-1.1774454079341801E-2</v>
      </c>
      <c r="D150" s="5"/>
      <c r="E150" s="13">
        <f t="shared" si="7"/>
        <v>12.305828057809928</v>
      </c>
      <c r="F150" s="5">
        <f t="shared" si="8"/>
        <v>-1.1844321942607912E-2</v>
      </c>
    </row>
    <row r="151" spans="1:6" x14ac:dyDescent="0.3">
      <c r="A151" s="23">
        <v>44413</v>
      </c>
      <c r="B151">
        <v>21.994716644287109</v>
      </c>
      <c r="C151" s="5">
        <f t="shared" si="6"/>
        <v>4.9917580510508854E-2</v>
      </c>
      <c r="D151" s="5"/>
      <c r="E151" s="13">
        <f t="shared" si="7"/>
        <v>13.074044962678441</v>
      </c>
      <c r="F151" s="5">
        <f t="shared" si="8"/>
        <v>4.8711666336661325E-2</v>
      </c>
    </row>
    <row r="152" spans="1:6" x14ac:dyDescent="0.3">
      <c r="A152" s="23">
        <v>44414</v>
      </c>
      <c r="B152">
        <v>21.773445129394531</v>
      </c>
      <c r="C152" s="5">
        <f t="shared" si="6"/>
        <v>-1.0111158023230316E-2</v>
      </c>
      <c r="D152" s="5"/>
      <c r="E152" s="13">
        <f t="shared" si="7"/>
        <v>12.326540166862596</v>
      </c>
      <c r="F152" s="5">
        <f t="shared" si="8"/>
        <v>-1.0162622989011718E-2</v>
      </c>
    </row>
    <row r="153" spans="1:6" x14ac:dyDescent="0.3">
      <c r="A153" s="23">
        <v>44417</v>
      </c>
      <c r="B153">
        <v>21.39284706115723</v>
      </c>
      <c r="C153" s="5">
        <f t="shared" si="6"/>
        <v>-1.7634497286080596E-2</v>
      </c>
      <c r="D153" s="5"/>
      <c r="E153" s="13">
        <f t="shared" si="7"/>
        <v>12.232856169549054</v>
      </c>
      <c r="F153" s="5">
        <f t="shared" si="8"/>
        <v>-1.7791837521451817E-2</v>
      </c>
    </row>
    <row r="154" spans="1:6" x14ac:dyDescent="0.3">
      <c r="A154" s="23">
        <v>44418</v>
      </c>
      <c r="B154">
        <v>21.54331207275391</v>
      </c>
      <c r="C154" s="5">
        <f t="shared" si="6"/>
        <v>7.0088070557349424E-3</v>
      </c>
      <c r="D154" s="5"/>
      <c r="E154" s="13">
        <f t="shared" si="7"/>
        <v>12.539725656235053</v>
      </c>
      <c r="F154" s="5">
        <f t="shared" si="8"/>
        <v>6.9843595330714488E-3</v>
      </c>
    </row>
    <row r="155" spans="1:6" x14ac:dyDescent="0.3">
      <c r="A155" s="23">
        <v>44419</v>
      </c>
      <c r="B155">
        <v>22.030118942260739</v>
      </c>
      <c r="C155" s="5">
        <f t="shared" si="6"/>
        <v>2.234513617256062E-2</v>
      </c>
      <c r="D155" s="5"/>
      <c r="E155" s="13">
        <f t="shared" si="7"/>
        <v>12.730700510031021</v>
      </c>
      <c r="F155" s="5">
        <f t="shared" si="8"/>
        <v>2.2099141398236207E-2</v>
      </c>
    </row>
    <row r="156" spans="1:6" x14ac:dyDescent="0.3">
      <c r="A156" s="23">
        <v>44420</v>
      </c>
      <c r="B156">
        <v>22.2248420715332</v>
      </c>
      <c r="C156" s="5">
        <f t="shared" si="6"/>
        <v>8.800115578292635E-3</v>
      </c>
      <c r="D156" s="5"/>
      <c r="E156" s="13">
        <f t="shared" si="7"/>
        <v>12.562031833977651</v>
      </c>
      <c r="F156" s="5">
        <f t="shared" si="8"/>
        <v>8.7616202386421524E-3</v>
      </c>
    </row>
    <row r="157" spans="1:6" x14ac:dyDescent="0.3">
      <c r="A157" s="23">
        <v>44421</v>
      </c>
      <c r="B157">
        <v>21.941610336303711</v>
      </c>
      <c r="C157" s="5">
        <f t="shared" si="6"/>
        <v>-1.2825826049204446E-2</v>
      </c>
      <c r="D157" s="5"/>
      <c r="E157" s="13">
        <f t="shared" si="7"/>
        <v>12.292735902138242</v>
      </c>
      <c r="F157" s="5">
        <f t="shared" si="8"/>
        <v>-1.2908787082053808E-2</v>
      </c>
    </row>
    <row r="158" spans="1:6" x14ac:dyDescent="0.3">
      <c r="A158" s="23">
        <v>44424</v>
      </c>
      <c r="B158">
        <v>21.561016082763668</v>
      </c>
      <c r="C158" s="5">
        <f t="shared" si="6"/>
        <v>-1.7497976359419787E-2</v>
      </c>
      <c r="D158" s="5"/>
      <c r="E158" s="13">
        <f t="shared" si="7"/>
        <v>12.234556189404557</v>
      </c>
      <c r="F158" s="5">
        <f t="shared" si="8"/>
        <v>-1.7652875555772822E-2</v>
      </c>
    </row>
    <row r="159" spans="1:6" x14ac:dyDescent="0.3">
      <c r="A159" s="23">
        <v>44425</v>
      </c>
      <c r="B159">
        <v>21.322040557861332</v>
      </c>
      <c r="C159" s="5">
        <f t="shared" si="6"/>
        <v>-1.1145567386580802E-2</v>
      </c>
      <c r="D159" s="5"/>
      <c r="E159" s="13">
        <f t="shared" si="7"/>
        <v>12.313659237180779</v>
      </c>
      <c r="F159" s="5">
        <f t="shared" si="8"/>
        <v>-1.1208144629803709E-2</v>
      </c>
    </row>
    <row r="160" spans="1:6" x14ac:dyDescent="0.3">
      <c r="A160" s="23">
        <v>44426</v>
      </c>
      <c r="B160">
        <v>21.029960632324219</v>
      </c>
      <c r="C160" s="5">
        <f t="shared" si="6"/>
        <v>-1.3793187950865381E-2</v>
      </c>
      <c r="D160" s="5"/>
      <c r="E160" s="13">
        <f t="shared" si="7"/>
        <v>12.280689877543294</v>
      </c>
      <c r="F160" s="5">
        <f t="shared" si="8"/>
        <v>-1.3889197845114699E-2</v>
      </c>
    </row>
    <row r="161" spans="1:6" x14ac:dyDescent="0.3">
      <c r="A161" s="23">
        <v>44427</v>
      </c>
      <c r="B161">
        <v>20.923746109008789</v>
      </c>
      <c r="C161" s="5">
        <f t="shared" si="6"/>
        <v>-5.0634262617155765E-3</v>
      </c>
      <c r="D161" s="5"/>
      <c r="E161" s="13">
        <f t="shared" si="7"/>
        <v>12.389396788405683</v>
      </c>
      <c r="F161" s="5">
        <f t="shared" si="8"/>
        <v>-5.0762888419911643E-3</v>
      </c>
    </row>
    <row r="162" spans="1:6" x14ac:dyDescent="0.3">
      <c r="A162" s="23">
        <v>44428</v>
      </c>
      <c r="B162">
        <v>21.52560997009277</v>
      </c>
      <c r="C162" s="5">
        <f t="shared" si="6"/>
        <v>2.8358696189238034E-2</v>
      </c>
      <c r="D162" s="5"/>
      <c r="E162" s="13">
        <f t="shared" si="7"/>
        <v>12.805584058514492</v>
      </c>
      <c r="F162" s="5">
        <f t="shared" si="8"/>
        <v>2.7964032426487494E-2</v>
      </c>
    </row>
    <row r="163" spans="1:6" x14ac:dyDescent="0.3">
      <c r="A163" s="23">
        <v>44431</v>
      </c>
      <c r="B163">
        <v>21.463655471801761</v>
      </c>
      <c r="C163" s="5">
        <f t="shared" si="6"/>
        <v>-2.8823261131034144E-3</v>
      </c>
      <c r="D163" s="5"/>
      <c r="E163" s="13">
        <f t="shared" si="7"/>
        <v>12.416556826431902</v>
      </c>
      <c r="F163" s="5">
        <f t="shared" si="8"/>
        <v>-2.8864880142425737E-3</v>
      </c>
    </row>
    <row r="164" spans="1:6" x14ac:dyDescent="0.3">
      <c r="A164" s="23">
        <v>44432</v>
      </c>
      <c r="B164">
        <v>21.419401168823239</v>
      </c>
      <c r="C164" s="5">
        <f t="shared" si="6"/>
        <v>-2.063953559062423E-3</v>
      </c>
      <c r="D164" s="5"/>
      <c r="E164" s="13">
        <f t="shared" si="7"/>
        <v>12.426747568797175</v>
      </c>
      <c r="F164" s="5">
        <f t="shared" si="8"/>
        <v>-2.0660864465018073E-3</v>
      </c>
    </row>
    <row r="165" spans="1:6" x14ac:dyDescent="0.3">
      <c r="A165" s="23">
        <v>44433</v>
      </c>
      <c r="B165">
        <v>21.472505569458011</v>
      </c>
      <c r="C165" s="5">
        <f t="shared" si="6"/>
        <v>2.4761980432900978E-3</v>
      </c>
      <c r="D165" s="5"/>
      <c r="E165" s="13">
        <f t="shared" si="7"/>
        <v>12.483283574373605</v>
      </c>
      <c r="F165" s="5">
        <f t="shared" si="8"/>
        <v>2.473137316517863E-3</v>
      </c>
    </row>
    <row r="166" spans="1:6" x14ac:dyDescent="0.3">
      <c r="A166" s="23">
        <v>44434</v>
      </c>
      <c r="B166">
        <v>21.1273193359375</v>
      </c>
      <c r="C166" s="5">
        <f t="shared" si="6"/>
        <v>-1.6206347767591056E-2</v>
      </c>
      <c r="D166" s="5"/>
      <c r="E166" s="13">
        <f t="shared" si="7"/>
        <v>12.250640128370925</v>
      </c>
      <c r="F166" s="5">
        <f t="shared" si="8"/>
        <v>-1.6339106936480087E-2</v>
      </c>
    </row>
    <row r="167" spans="1:6" x14ac:dyDescent="0.3">
      <c r="A167" s="23">
        <v>44435</v>
      </c>
      <c r="B167">
        <v>21.410549163818359</v>
      </c>
      <c r="C167" s="5">
        <f t="shared" si="6"/>
        <v>1.3316793880450154E-2</v>
      </c>
      <c r="D167" s="5"/>
      <c r="E167" s="13">
        <f t="shared" si="7"/>
        <v>12.618275539484181</v>
      </c>
      <c r="F167" s="5">
        <f t="shared" si="8"/>
        <v>1.3228904788315005E-2</v>
      </c>
    </row>
    <row r="168" spans="1:6" x14ac:dyDescent="0.3">
      <c r="A168" s="23">
        <v>44438</v>
      </c>
      <c r="B168">
        <v>21.330886840820309</v>
      </c>
      <c r="C168" s="5">
        <f t="shared" si="6"/>
        <v>-3.7276433685510322E-3</v>
      </c>
      <c r="D168" s="5"/>
      <c r="E168" s="13">
        <f t="shared" si="7"/>
        <v>12.406030556550721</v>
      </c>
      <c r="F168" s="5">
        <f t="shared" si="8"/>
        <v>-3.7346083451124537E-3</v>
      </c>
    </row>
    <row r="169" spans="1:6" x14ac:dyDescent="0.3">
      <c r="A169" s="23">
        <v>44439</v>
      </c>
      <c r="B169">
        <v>21.1273193359375</v>
      </c>
      <c r="C169" s="5">
        <f t="shared" si="6"/>
        <v>-9.5891505118991006E-3</v>
      </c>
      <c r="D169" s="5"/>
      <c r="E169" s="13">
        <f t="shared" si="7"/>
        <v>12.333040438694107</v>
      </c>
      <c r="F169" s="5">
        <f t="shared" si="8"/>
        <v>-9.6354224590396113E-3</v>
      </c>
    </row>
    <row r="170" spans="1:6" x14ac:dyDescent="0.3">
      <c r="A170" s="23">
        <v>44440</v>
      </c>
      <c r="B170">
        <v>21.34859466552734</v>
      </c>
      <c r="C170" s="5">
        <f t="shared" si="6"/>
        <v>1.0418955612530189E-2</v>
      </c>
      <c r="D170" s="5"/>
      <c r="E170" s="13">
        <f t="shared" si="7"/>
        <v>12.582190356692088</v>
      </c>
      <c r="F170" s="5">
        <f t="shared" si="8"/>
        <v>1.0365052381464238E-2</v>
      </c>
    </row>
    <row r="171" spans="1:6" x14ac:dyDescent="0.3">
      <c r="A171" s="23">
        <v>44441</v>
      </c>
      <c r="B171">
        <v>21.711484909057621</v>
      </c>
      <c r="C171" s="5">
        <f t="shared" si="6"/>
        <v>1.6855465140992249E-2</v>
      </c>
      <c r="D171" s="5"/>
      <c r="E171" s="13">
        <f t="shared" si="7"/>
        <v>12.662340662335033</v>
      </c>
      <c r="F171" s="5">
        <f t="shared" si="8"/>
        <v>1.6714988127834771E-2</v>
      </c>
    </row>
    <row r="172" spans="1:6" x14ac:dyDescent="0.3">
      <c r="A172" s="23">
        <v>44442</v>
      </c>
      <c r="B172">
        <v>21.808845520019531</v>
      </c>
      <c r="C172" s="5">
        <f t="shared" si="6"/>
        <v>4.4742662762102771E-3</v>
      </c>
      <c r="D172" s="5"/>
      <c r="E172" s="13">
        <f t="shared" si="7"/>
        <v>12.508164416832683</v>
      </c>
      <c r="F172" s="5">
        <f t="shared" si="8"/>
        <v>4.4642865038881019E-3</v>
      </c>
    </row>
    <row r="173" spans="1:6" x14ac:dyDescent="0.3">
      <c r="A173" s="23">
        <v>44446</v>
      </c>
      <c r="B173">
        <v>21.640676498413089</v>
      </c>
      <c r="C173" s="5">
        <f t="shared" si="6"/>
        <v>-7.7409303276709026E-3</v>
      </c>
      <c r="D173" s="5"/>
      <c r="E173" s="13">
        <f t="shared" si="7"/>
        <v>12.356055305992339</v>
      </c>
      <c r="F173" s="5">
        <f t="shared" si="8"/>
        <v>-7.7710468494448732E-3</v>
      </c>
    </row>
    <row r="174" spans="1:6" x14ac:dyDescent="0.3">
      <c r="A174" s="23">
        <v>44447</v>
      </c>
      <c r="B174">
        <v>21.37514686584473</v>
      </c>
      <c r="C174" s="5">
        <f t="shared" si="6"/>
        <v>-1.2345829253067021E-2</v>
      </c>
      <c r="D174" s="5"/>
      <c r="E174" s="13">
        <f t="shared" si="7"/>
        <v>12.298713037687863</v>
      </c>
      <c r="F174" s="5">
        <f t="shared" si="8"/>
        <v>-1.2422672117299104E-2</v>
      </c>
    </row>
    <row r="175" spans="1:6" x14ac:dyDescent="0.3">
      <c r="A175" s="23">
        <v>44448</v>
      </c>
      <c r="B175">
        <v>21.295486450195309</v>
      </c>
      <c r="C175" s="5">
        <f t="shared" si="6"/>
        <v>-3.733739202022684E-3</v>
      </c>
      <c r="D175" s="5"/>
      <c r="E175" s="13">
        <f t="shared" si="7"/>
        <v>12.405954648496248</v>
      </c>
      <c r="F175" s="5">
        <f t="shared" si="8"/>
        <v>-3.7407270054168121E-3</v>
      </c>
    </row>
    <row r="176" spans="1:6" x14ac:dyDescent="0.3">
      <c r="A176" s="23">
        <v>44449</v>
      </c>
      <c r="B176">
        <v>21.0388069152832</v>
      </c>
      <c r="C176" s="5">
        <f t="shared" si="6"/>
        <v>-1.2126465799596798E-2</v>
      </c>
      <c r="D176" s="5"/>
      <c r="E176" s="13">
        <f t="shared" si="7"/>
        <v>12.301444649870644</v>
      </c>
      <c r="F176" s="5">
        <f t="shared" si="8"/>
        <v>-1.2200591248655735E-2</v>
      </c>
    </row>
    <row r="177" spans="1:6" x14ac:dyDescent="0.3">
      <c r="A177" s="23">
        <v>44452</v>
      </c>
      <c r="B177">
        <v>21.1273193359375</v>
      </c>
      <c r="C177" s="5">
        <f t="shared" si="6"/>
        <v>4.1982775526248376E-3</v>
      </c>
      <c r="D177" s="5"/>
      <c r="E177" s="13">
        <f t="shared" si="7"/>
        <v>12.504727681370463</v>
      </c>
      <c r="F177" s="5">
        <f t="shared" si="8"/>
        <v>4.1894893736439294E-3</v>
      </c>
    </row>
    <row r="178" spans="1:6" x14ac:dyDescent="0.3">
      <c r="A178" s="23">
        <v>44453</v>
      </c>
      <c r="B178">
        <v>21.083059310913089</v>
      </c>
      <c r="C178" s="5">
        <f t="shared" si="6"/>
        <v>-2.0971165227220375E-3</v>
      </c>
      <c r="D178" s="5"/>
      <c r="E178" s="13">
        <f t="shared" si="7"/>
        <v>12.426334608688659</v>
      </c>
      <c r="F178" s="5">
        <f t="shared" si="8"/>
        <v>-2.0993185507217991E-3</v>
      </c>
    </row>
    <row r="179" spans="1:6" x14ac:dyDescent="0.3">
      <c r="A179" s="23">
        <v>44454</v>
      </c>
      <c r="B179">
        <v>21.339742660522461</v>
      </c>
      <c r="C179" s="5">
        <f t="shared" si="6"/>
        <v>1.2101345037115629E-2</v>
      </c>
      <c r="D179" s="5"/>
      <c r="E179" s="13">
        <f t="shared" si="7"/>
        <v>12.603140224938954</v>
      </c>
      <c r="F179" s="5">
        <f t="shared" si="8"/>
        <v>1.2028709168574533E-2</v>
      </c>
    </row>
    <row r="180" spans="1:6" x14ac:dyDescent="0.3">
      <c r="A180" s="23">
        <v>44455</v>
      </c>
      <c r="B180">
        <v>21.49020957946777</v>
      </c>
      <c r="C180" s="5">
        <f t="shared" si="6"/>
        <v>7.0262762437641266E-3</v>
      </c>
      <c r="D180" s="5"/>
      <c r="E180" s="13">
        <f t="shared" si="7"/>
        <v>12.539943190405346</v>
      </c>
      <c r="F180" s="5">
        <f t="shared" si="8"/>
        <v>7.0017069846370376E-3</v>
      </c>
    </row>
    <row r="181" spans="1:6" x14ac:dyDescent="0.3">
      <c r="A181" s="23">
        <v>44456</v>
      </c>
      <c r="B181">
        <v>21.773445129394531</v>
      </c>
      <c r="C181" s="5">
        <f t="shared" si="6"/>
        <v>1.3093650936349576E-2</v>
      </c>
      <c r="D181" s="5"/>
      <c r="E181" s="13">
        <f t="shared" si="7"/>
        <v>12.615496863387666</v>
      </c>
      <c r="F181" s="5">
        <f t="shared" si="8"/>
        <v>1.3008670091466366E-2</v>
      </c>
    </row>
    <row r="182" spans="1:6" x14ac:dyDescent="0.3">
      <c r="A182" s="23">
        <v>44459</v>
      </c>
      <c r="B182">
        <v>21.171567916870121</v>
      </c>
      <c r="C182" s="5">
        <f t="shared" si="6"/>
        <v>-2.8031968407936668E-2</v>
      </c>
      <c r="D182" s="5"/>
      <c r="E182" s="13">
        <f t="shared" si="7"/>
        <v>12.103382192287715</v>
      </c>
      <c r="F182" s="5">
        <f t="shared" si="8"/>
        <v>-2.8432364371139943E-2</v>
      </c>
    </row>
    <row r="183" spans="1:6" x14ac:dyDescent="0.3">
      <c r="A183" s="23">
        <v>44460</v>
      </c>
      <c r="B183">
        <v>21.171567916870121</v>
      </c>
      <c r="C183" s="5">
        <f t="shared" si="6"/>
        <v>0</v>
      </c>
      <c r="D183" s="5"/>
      <c r="E183" s="13">
        <f t="shared" si="7"/>
        <v>12.45244884490967</v>
      </c>
      <c r="F183" s="5">
        <f t="shared" si="8"/>
        <v>0</v>
      </c>
    </row>
    <row r="184" spans="1:6" x14ac:dyDescent="0.3">
      <c r="A184" s="23">
        <v>44461</v>
      </c>
      <c r="B184">
        <v>20.950298309326168</v>
      </c>
      <c r="C184" s="5">
        <f t="shared" si="6"/>
        <v>-1.0506260178088483E-2</v>
      </c>
      <c r="D184" s="5"/>
      <c r="E184" s="13">
        <f t="shared" si="7"/>
        <v>12.321620177490711</v>
      </c>
      <c r="F184" s="5">
        <f t="shared" si="8"/>
        <v>-1.0561840566996637E-2</v>
      </c>
    </row>
    <row r="185" spans="1:6" x14ac:dyDescent="0.3">
      <c r="A185" s="23">
        <v>44462</v>
      </c>
      <c r="B185">
        <v>20.835237503051761</v>
      </c>
      <c r="C185" s="5">
        <f t="shared" si="6"/>
        <v>-5.5072213314274841E-3</v>
      </c>
      <c r="D185" s="5"/>
      <c r="E185" s="13">
        <f t="shared" si="7"/>
        <v>12.383870453002475</v>
      </c>
      <c r="F185" s="5">
        <f t="shared" si="8"/>
        <v>-5.5224419828769676E-3</v>
      </c>
    </row>
    <row r="186" spans="1:6" x14ac:dyDescent="0.3">
      <c r="A186" s="23">
        <v>44463</v>
      </c>
      <c r="B186">
        <v>20.746725082397461</v>
      </c>
      <c r="C186" s="5">
        <f t="shared" si="6"/>
        <v>-4.2572571776712644E-3</v>
      </c>
      <c r="D186" s="5"/>
      <c r="E186" s="13">
        <f t="shared" si="7"/>
        <v>12.399435567685094</v>
      </c>
      <c r="F186" s="5">
        <f t="shared" si="8"/>
        <v>-4.2663450992607354E-3</v>
      </c>
    </row>
    <row r="187" spans="1:6" x14ac:dyDescent="0.3">
      <c r="A187" s="23">
        <v>44466</v>
      </c>
      <c r="B187">
        <v>20.75557899475098</v>
      </c>
      <c r="C187" s="5">
        <f t="shared" si="6"/>
        <v>4.2667088898879223E-4</v>
      </c>
      <c r="D187" s="5"/>
      <c r="E187" s="13">
        <f t="shared" si="7"/>
        <v>12.457761942328416</v>
      </c>
      <c r="F187" s="5">
        <f t="shared" si="8"/>
        <v>4.2657989084834112E-4</v>
      </c>
    </row>
    <row r="188" spans="1:6" x14ac:dyDescent="0.3">
      <c r="A188" s="23">
        <v>44467</v>
      </c>
      <c r="B188">
        <v>20.410383224487301</v>
      </c>
      <c r="C188" s="5">
        <f t="shared" si="6"/>
        <v>-1.6771324799818691E-2</v>
      </c>
      <c r="D188" s="5"/>
      <c r="E188" s="13">
        <f t="shared" si="7"/>
        <v>12.243604780778563</v>
      </c>
      <c r="F188" s="5">
        <f t="shared" si="8"/>
        <v>-1.6913555980484052E-2</v>
      </c>
    </row>
    <row r="189" spans="1:6" x14ac:dyDescent="0.3">
      <c r="A189" s="23">
        <v>44468</v>
      </c>
      <c r="B189">
        <v>20.30417633056641</v>
      </c>
      <c r="C189" s="5">
        <f t="shared" si="6"/>
        <v>-5.2171574976066877E-3</v>
      </c>
      <c r="D189" s="5"/>
      <c r="E189" s="13">
        <f t="shared" si="7"/>
        <v>12.387482458054887</v>
      </c>
      <c r="F189" s="5">
        <f t="shared" si="8"/>
        <v>-5.2308143845797416E-3</v>
      </c>
    </row>
    <row r="190" spans="1:6" x14ac:dyDescent="0.3">
      <c r="A190" s="23">
        <v>44469</v>
      </c>
      <c r="B190">
        <v>20.206813812255859</v>
      </c>
      <c r="C190" s="5">
        <f t="shared" si="6"/>
        <v>-4.8067304910527249E-3</v>
      </c>
      <c r="D190" s="5"/>
      <c r="E190" s="13">
        <f t="shared" si="7"/>
        <v>12.392593279358568</v>
      </c>
      <c r="F190" s="5">
        <f t="shared" si="8"/>
        <v>-4.8183199733191568E-3</v>
      </c>
    </row>
    <row r="191" spans="1:6" x14ac:dyDescent="0.3">
      <c r="A191" s="23">
        <v>44470</v>
      </c>
      <c r="B191">
        <v>20.268770217895511</v>
      </c>
      <c r="C191" s="5">
        <f t="shared" si="6"/>
        <v>3.0614235971526548E-3</v>
      </c>
      <c r="D191" s="5"/>
      <c r="E191" s="13">
        <f t="shared" si="7"/>
        <v>12.490571065645813</v>
      </c>
      <c r="F191" s="5">
        <f t="shared" si="8"/>
        <v>3.0567469822338402E-3</v>
      </c>
    </row>
    <row r="192" spans="1:6" x14ac:dyDescent="0.3">
      <c r="A192" s="23">
        <v>44473</v>
      </c>
      <c r="B192">
        <v>20.215665817260739</v>
      </c>
      <c r="C192" s="5">
        <f t="shared" si="6"/>
        <v>-2.6234492211366697E-3</v>
      </c>
      <c r="D192" s="5"/>
      <c r="E192" s="13">
        <f t="shared" si="7"/>
        <v>12.419780477686247</v>
      </c>
      <c r="F192" s="5">
        <f t="shared" si="8"/>
        <v>-2.6268964945290177E-3</v>
      </c>
    </row>
    <row r="193" spans="1:6" x14ac:dyDescent="0.3">
      <c r="A193" s="23">
        <v>44474</v>
      </c>
      <c r="B193">
        <v>20.69361686706543</v>
      </c>
      <c r="C193" s="5">
        <f t="shared" si="6"/>
        <v>2.3367449464666786E-2</v>
      </c>
      <c r="D193" s="5"/>
      <c r="E193" s="13">
        <f t="shared" si="7"/>
        <v>12.743430814004444</v>
      </c>
      <c r="F193" s="5">
        <f t="shared" si="8"/>
        <v>2.3098610614377367E-2</v>
      </c>
    </row>
    <row r="194" spans="1:6" x14ac:dyDescent="0.3">
      <c r="A194" s="23">
        <v>44475</v>
      </c>
      <c r="B194">
        <v>20.729022979736332</v>
      </c>
      <c r="C194" s="5">
        <f t="shared" si="6"/>
        <v>1.7095057883537018E-3</v>
      </c>
      <c r="D194" s="5"/>
      <c r="E194" s="13">
        <f t="shared" si="7"/>
        <v>12.473736378289219</v>
      </c>
      <c r="F194" s="5">
        <f t="shared" si="8"/>
        <v>1.7080462464934866E-3</v>
      </c>
    </row>
    <row r="195" spans="1:6" x14ac:dyDescent="0.3">
      <c r="A195" s="23">
        <v>44476</v>
      </c>
      <c r="B195">
        <v>21.322040557861332</v>
      </c>
      <c r="C195" s="5">
        <f t="shared" si="6"/>
        <v>2.8206511090878902E-2</v>
      </c>
      <c r="D195" s="5"/>
      <c r="E195" s="13">
        <f t="shared" si="7"/>
        <v>12.803688981362216</v>
      </c>
      <c r="F195" s="5">
        <f t="shared" si="8"/>
        <v>2.7816033133201488E-2</v>
      </c>
    </row>
    <row r="196" spans="1:6" x14ac:dyDescent="0.3">
      <c r="A196" s="23">
        <v>44477</v>
      </c>
      <c r="B196">
        <v>21.304338455200199</v>
      </c>
      <c r="C196" s="5">
        <f t="shared" si="6"/>
        <v>-8.3057036927083687E-4</v>
      </c>
      <c r="D196" s="5"/>
      <c r="E196" s="13">
        <f t="shared" si="7"/>
        <v>12.442106209874227</v>
      </c>
      <c r="F196" s="5">
        <f t="shared" si="8"/>
        <v>-8.3091548394788187E-4</v>
      </c>
    </row>
    <row r="197" spans="1:6" x14ac:dyDescent="0.3">
      <c r="A197" s="23">
        <v>44480</v>
      </c>
      <c r="B197">
        <v>21.24238204956055</v>
      </c>
      <c r="C197" s="5">
        <f t="shared" ref="C197:C260" si="9">LN(B197/B196)</f>
        <v>-2.9123960059776089E-3</v>
      </c>
      <c r="D197" s="5"/>
      <c r="E197" s="13">
        <f t="shared" ref="E197:E260" si="10">$E$3*(1+C197)</f>
        <v>12.416182382629115</v>
      </c>
      <c r="F197" s="5">
        <f t="shared" ref="F197:F260" si="11">LN(E197/$E$3)</f>
        <v>-2.9166452836170407E-3</v>
      </c>
    </row>
    <row r="198" spans="1:6" x14ac:dyDescent="0.3">
      <c r="A198" s="23">
        <v>44481</v>
      </c>
      <c r="B198">
        <v>21.26008224487305</v>
      </c>
      <c r="C198" s="5">
        <f t="shared" si="9"/>
        <v>8.3290212130470353E-4</v>
      </c>
      <c r="D198" s="5"/>
      <c r="E198" s="13">
        <f t="shared" si="10"/>
        <v>12.462820515968033</v>
      </c>
      <c r="F198" s="5">
        <f t="shared" si="11"/>
        <v>8.3255545081457872E-4</v>
      </c>
    </row>
    <row r="199" spans="1:6" x14ac:dyDescent="0.3">
      <c r="A199" s="23">
        <v>44482</v>
      </c>
      <c r="B199">
        <v>21.198123931884769</v>
      </c>
      <c r="C199" s="5">
        <f t="shared" si="9"/>
        <v>-2.9185574496622345E-3</v>
      </c>
      <c r="D199" s="5"/>
      <c r="E199" s="13">
        <f t="shared" si="10"/>
        <v>12.41610565756682</v>
      </c>
      <c r="F199" s="5">
        <f t="shared" si="11"/>
        <v>-2.9228247433728733E-3</v>
      </c>
    </row>
    <row r="200" spans="1:6" x14ac:dyDescent="0.3">
      <c r="A200" s="23">
        <v>44483</v>
      </c>
      <c r="B200">
        <v>21.49020957946777</v>
      </c>
      <c r="C200" s="5">
        <f t="shared" si="9"/>
        <v>1.368477904195399E-2</v>
      </c>
      <c r="D200" s="5"/>
      <c r="E200" s="13">
        <f t="shared" si="10"/>
        <v>12.622857855883495</v>
      </c>
      <c r="F200" s="5">
        <f t="shared" si="11"/>
        <v>1.3591988044354126E-2</v>
      </c>
    </row>
    <row r="201" spans="1:6" x14ac:dyDescent="0.3">
      <c r="A201" s="23">
        <v>44484</v>
      </c>
      <c r="B201">
        <v>21.605268478393551</v>
      </c>
      <c r="C201" s="5">
        <f t="shared" si="9"/>
        <v>5.3397329603021562E-3</v>
      </c>
      <c r="D201" s="5"/>
      <c r="E201" s="13">
        <f t="shared" si="10"/>
        <v>12.518941596443311</v>
      </c>
      <c r="F201" s="5">
        <f t="shared" si="11"/>
        <v>5.3255271340322966E-3</v>
      </c>
    </row>
    <row r="202" spans="1:6" x14ac:dyDescent="0.3">
      <c r="A202" s="23">
        <v>44487</v>
      </c>
      <c r="B202">
        <v>21.109617233276371</v>
      </c>
      <c r="C202" s="5">
        <f t="shared" si="9"/>
        <v>-2.3208466299200675E-2</v>
      </c>
      <c r="D202" s="5"/>
      <c r="E202" s="13">
        <f t="shared" si="10"/>
        <v>12.163446605550062</v>
      </c>
      <c r="F202" s="5">
        <f t="shared" si="11"/>
        <v>-2.3482023605678321E-2</v>
      </c>
    </row>
    <row r="203" spans="1:6" x14ac:dyDescent="0.3">
      <c r="A203" s="23">
        <v>44488</v>
      </c>
      <c r="B203">
        <v>21.37514686584473</v>
      </c>
      <c r="C203" s="5">
        <f t="shared" si="9"/>
        <v>1.2500156029735553E-2</v>
      </c>
      <c r="D203" s="5"/>
      <c r="E203" s="13">
        <f t="shared" si="10"/>
        <v>12.60810639842334</v>
      </c>
      <c r="F203" s="5">
        <f t="shared" si="11"/>
        <v>1.2422674101987779E-2</v>
      </c>
    </row>
    <row r="204" spans="1:6" x14ac:dyDescent="0.3">
      <c r="A204" s="23">
        <v>44489</v>
      </c>
      <c r="B204">
        <v>22.154031753540039</v>
      </c>
      <c r="C204" s="5">
        <f t="shared" si="9"/>
        <v>3.5790614687344222E-2</v>
      </c>
      <c r="D204" s="5"/>
      <c r="E204" s="13">
        <f t="shared" si="10"/>
        <v>12.898129643431695</v>
      </c>
      <c r="F204" s="5">
        <f t="shared" si="11"/>
        <v>3.5165014035288746E-2</v>
      </c>
    </row>
    <row r="205" spans="1:6" x14ac:dyDescent="0.3">
      <c r="A205" s="23">
        <v>44490</v>
      </c>
      <c r="B205">
        <v>21.941610336303711</v>
      </c>
      <c r="C205" s="5">
        <f t="shared" si="9"/>
        <v>-9.6346509705285653E-3</v>
      </c>
      <c r="D205" s="5"/>
      <c r="E205" s="13">
        <f t="shared" si="10"/>
        <v>12.332473846560605</v>
      </c>
      <c r="F205" s="5">
        <f t="shared" si="11"/>
        <v>-9.6813645080923456E-3</v>
      </c>
    </row>
    <row r="206" spans="1:6" x14ac:dyDescent="0.3">
      <c r="A206" s="23">
        <v>44491</v>
      </c>
      <c r="B206">
        <v>22.065525054931641</v>
      </c>
      <c r="C206" s="5">
        <f t="shared" si="9"/>
        <v>5.6315888330495823E-3</v>
      </c>
      <c r="D206" s="5"/>
      <c r="E206" s="13">
        <f t="shared" si="10"/>
        <v>12.522575916768785</v>
      </c>
      <c r="F206" s="5">
        <f t="shared" si="11"/>
        <v>5.6157907212188631E-3</v>
      </c>
    </row>
    <row r="207" spans="1:6" x14ac:dyDescent="0.3">
      <c r="A207" s="23">
        <v>44494</v>
      </c>
      <c r="B207">
        <v>22.277948379516602</v>
      </c>
      <c r="C207" s="5">
        <f t="shared" si="9"/>
        <v>9.5808890486992412E-3</v>
      </c>
      <c r="D207" s="5"/>
      <c r="E207" s="13">
        <f t="shared" si="10"/>
        <v>12.571754375677353</v>
      </c>
      <c r="F207" s="5">
        <f t="shared" si="11"/>
        <v>9.5352833949653455E-3</v>
      </c>
    </row>
    <row r="208" spans="1:6" x14ac:dyDescent="0.3">
      <c r="A208" s="23">
        <v>44495</v>
      </c>
      <c r="B208">
        <v>22.454965591430661</v>
      </c>
      <c r="C208" s="5">
        <f t="shared" si="9"/>
        <v>7.9144468896139124E-3</v>
      </c>
      <c r="D208" s="5"/>
      <c r="E208" s="13">
        <f t="shared" si="10"/>
        <v>12.551003089938343</v>
      </c>
      <c r="F208" s="5">
        <f t="shared" si="11"/>
        <v>7.8832919297186829E-3</v>
      </c>
    </row>
    <row r="209" spans="1:6" x14ac:dyDescent="0.3">
      <c r="A209" s="23">
        <v>44496</v>
      </c>
      <c r="B209">
        <v>22.71164703369141</v>
      </c>
      <c r="C209" s="5">
        <f t="shared" si="9"/>
        <v>1.1366103884694107E-2</v>
      </c>
      <c r="D209" s="5"/>
      <c r="E209" s="13">
        <f t="shared" si="10"/>
        <v>12.593984672099753</v>
      </c>
      <c r="F209" s="5">
        <f t="shared" si="11"/>
        <v>1.1301995047059166E-2</v>
      </c>
    </row>
    <row r="210" spans="1:6" x14ac:dyDescent="0.3">
      <c r="A210" s="23">
        <v>44497</v>
      </c>
      <c r="B210">
        <v>22.631984710693359</v>
      </c>
      <c r="C210" s="5">
        <f t="shared" si="9"/>
        <v>-3.5137196512121036E-3</v>
      </c>
      <c r="D210" s="5"/>
      <c r="E210" s="13">
        <f t="shared" si="10"/>
        <v>12.408694430697597</v>
      </c>
      <c r="F210" s="5">
        <f t="shared" si="11"/>
        <v>-3.5199072627125237E-3</v>
      </c>
    </row>
    <row r="211" spans="1:6" x14ac:dyDescent="0.3">
      <c r="A211" s="23">
        <v>44498</v>
      </c>
      <c r="B211">
        <v>22.24254035949707</v>
      </c>
      <c r="C211" s="5">
        <f t="shared" si="9"/>
        <v>-1.7357470780835778E-2</v>
      </c>
      <c r="D211" s="5"/>
      <c r="E211" s="13">
        <f t="shared" si="10"/>
        <v>12.236305827934297</v>
      </c>
      <c r="F211" s="5">
        <f t="shared" si="11"/>
        <v>-1.7509877852505892E-2</v>
      </c>
    </row>
    <row r="212" spans="1:6" x14ac:dyDescent="0.3">
      <c r="A212" s="23">
        <v>44501</v>
      </c>
      <c r="B212">
        <v>22.590707778930661</v>
      </c>
      <c r="C212" s="5">
        <f t="shared" si="9"/>
        <v>1.5531973847635449E-2</v>
      </c>
      <c r="D212" s="5"/>
      <c r="E212" s="13">
        <f t="shared" si="10"/>
        <v>12.645859954707824</v>
      </c>
      <c r="F212" s="5">
        <f t="shared" si="11"/>
        <v>1.5412587360099057E-2</v>
      </c>
    </row>
    <row r="213" spans="1:6" x14ac:dyDescent="0.3">
      <c r="A213" s="23">
        <v>44502</v>
      </c>
      <c r="B213">
        <v>22.590707778930661</v>
      </c>
      <c r="C213" s="5">
        <f t="shared" si="9"/>
        <v>0</v>
      </c>
      <c r="D213" s="5"/>
      <c r="E213" s="13">
        <f t="shared" si="10"/>
        <v>12.45244884490967</v>
      </c>
      <c r="F213" s="5">
        <f t="shared" si="11"/>
        <v>0</v>
      </c>
    </row>
    <row r="214" spans="1:6" x14ac:dyDescent="0.3">
      <c r="A214" s="23">
        <v>44503</v>
      </c>
      <c r="B214">
        <v>22.528373718261719</v>
      </c>
      <c r="C214" s="5">
        <f t="shared" si="9"/>
        <v>-2.7630926099948476E-3</v>
      </c>
      <c r="D214" s="5"/>
      <c r="E214" s="13">
        <f t="shared" si="10"/>
        <v>12.41804157552996</v>
      </c>
      <c r="F214" s="5">
        <f t="shared" si="11"/>
        <v>-2.7669169967616055E-3</v>
      </c>
    </row>
    <row r="215" spans="1:6" x14ac:dyDescent="0.3">
      <c r="A215" s="23">
        <v>44504</v>
      </c>
      <c r="B215">
        <v>22.368093490600589</v>
      </c>
      <c r="C215" s="5">
        <f t="shared" si="9"/>
        <v>-7.1400231932648144E-3</v>
      </c>
      <c r="D215" s="5"/>
      <c r="E215" s="13">
        <f t="shared" si="10"/>
        <v>12.363538071344072</v>
      </c>
      <c r="F215" s="5">
        <f t="shared" si="11"/>
        <v>-7.1656351449671252E-3</v>
      </c>
    </row>
    <row r="216" spans="1:6" x14ac:dyDescent="0.3">
      <c r="A216" s="23">
        <v>44505</v>
      </c>
      <c r="B216">
        <v>22.252340316772461</v>
      </c>
      <c r="C216" s="5">
        <f t="shared" si="9"/>
        <v>-5.1883598439127132E-3</v>
      </c>
      <c r="D216" s="5"/>
      <c r="E216" s="13">
        <f t="shared" si="10"/>
        <v>12.387841059364362</v>
      </c>
      <c r="F216" s="5">
        <f t="shared" si="11"/>
        <v>-5.2018661200496528E-3</v>
      </c>
    </row>
    <row r="217" spans="1:6" x14ac:dyDescent="0.3">
      <c r="A217" s="23">
        <v>44508</v>
      </c>
      <c r="B217">
        <v>21.290655136108398</v>
      </c>
      <c r="C217" s="5">
        <f t="shared" si="9"/>
        <v>-4.4178935414551757E-2</v>
      </c>
      <c r="D217" s="5"/>
      <c r="E217" s="13">
        <f t="shared" si="10"/>
        <v>11.902312911637395</v>
      </c>
      <c r="F217" s="5">
        <f t="shared" si="11"/>
        <v>-4.5184554385124975E-2</v>
      </c>
    </row>
    <row r="218" spans="1:6" x14ac:dyDescent="0.3">
      <c r="A218" s="23">
        <v>44509</v>
      </c>
      <c r="B218">
        <v>21.27284049987793</v>
      </c>
      <c r="C218" s="5">
        <f t="shared" si="9"/>
        <v>-8.3708525366754107E-4</v>
      </c>
      <c r="D218" s="5"/>
      <c r="E218" s="13">
        <f t="shared" si="10"/>
        <v>12.442025083609547</v>
      </c>
      <c r="F218" s="5">
        <f t="shared" si="11"/>
        <v>-8.3743580516981513E-4</v>
      </c>
    </row>
    <row r="219" spans="1:6" x14ac:dyDescent="0.3">
      <c r="A219" s="23">
        <v>44510</v>
      </c>
      <c r="B219">
        <v>21.459835052490231</v>
      </c>
      <c r="C219" s="5">
        <f t="shared" si="9"/>
        <v>8.7518857067636364E-3</v>
      </c>
      <c r="D219" s="5"/>
      <c r="E219" s="13">
        <f t="shared" si="10"/>
        <v>12.561431253969641</v>
      </c>
      <c r="F219" s="5">
        <f t="shared" si="11"/>
        <v>8.713809950225854E-3</v>
      </c>
    </row>
    <row r="220" spans="1:6" x14ac:dyDescent="0.3">
      <c r="A220" s="23">
        <v>44511</v>
      </c>
      <c r="B220">
        <v>22.154386520385739</v>
      </c>
      <c r="C220" s="5">
        <f t="shared" si="9"/>
        <v>3.1852463026366233E-2</v>
      </c>
      <c r="D220" s="5"/>
      <c r="E220" s="13">
        <f t="shared" si="10"/>
        <v>12.849090011329871</v>
      </c>
      <c r="F220" s="5">
        <f t="shared" si="11"/>
        <v>3.135569465555018E-2</v>
      </c>
    </row>
    <row r="221" spans="1:6" x14ac:dyDescent="0.3">
      <c r="A221" s="23">
        <v>44512</v>
      </c>
      <c r="B221">
        <v>22.011917114257809</v>
      </c>
      <c r="C221" s="5">
        <f t="shared" si="9"/>
        <v>-6.4515202115448178E-3</v>
      </c>
      <c r="D221" s="5"/>
      <c r="E221" s="13">
        <f t="shared" si="10"/>
        <v>12.372111619503507</v>
      </c>
      <c r="F221" s="5">
        <f t="shared" si="11"/>
        <v>-6.4724212120468002E-3</v>
      </c>
    </row>
    <row r="222" spans="1:6" x14ac:dyDescent="0.3">
      <c r="A222" s="23">
        <v>44515</v>
      </c>
      <c r="B222">
        <v>22.287956237792969</v>
      </c>
      <c r="C222" s="5">
        <f t="shared" si="9"/>
        <v>1.2462459837543433E-2</v>
      </c>
      <c r="D222" s="5"/>
      <c r="E222" s="13">
        <f t="shared" si="10"/>
        <v>12.60763698851842</v>
      </c>
      <c r="F222" s="5">
        <f t="shared" si="11"/>
        <v>1.2385442607538296E-2</v>
      </c>
    </row>
    <row r="223" spans="1:6" x14ac:dyDescent="0.3">
      <c r="A223" s="23">
        <v>44516</v>
      </c>
      <c r="B223">
        <v>22.314664840698239</v>
      </c>
      <c r="C223" s="5">
        <f t="shared" si="9"/>
        <v>1.1976249579873661E-3</v>
      </c>
      <c r="D223" s="5"/>
      <c r="E223" s="13">
        <f t="shared" si="10"/>
        <v>12.467362208434396</v>
      </c>
      <c r="F223" s="5">
        <f t="shared" si="11"/>
        <v>1.1969083772903663E-3</v>
      </c>
    </row>
    <row r="224" spans="1:6" x14ac:dyDescent="0.3">
      <c r="A224" s="23">
        <v>44517</v>
      </c>
      <c r="B224">
        <v>22.038629531860352</v>
      </c>
      <c r="C224" s="5">
        <f t="shared" si="9"/>
        <v>-1.2447277104792348E-2</v>
      </c>
      <c r="D224" s="5"/>
      <c r="E224" s="13">
        <f t="shared" si="10"/>
        <v>12.297449763503828</v>
      </c>
      <c r="F224" s="5">
        <f t="shared" si="11"/>
        <v>-1.2525393358442018E-2</v>
      </c>
    </row>
    <row r="225" spans="1:6" x14ac:dyDescent="0.3">
      <c r="A225" s="23">
        <v>44518</v>
      </c>
      <c r="B225">
        <v>21.789304733276371</v>
      </c>
      <c r="C225" s="5">
        <f t="shared" si="9"/>
        <v>-1.1377560559343544E-2</v>
      </c>
      <c r="D225" s="5"/>
      <c r="E225" s="13">
        <f t="shared" si="10"/>
        <v>12.310770354064582</v>
      </c>
      <c r="F225" s="5">
        <f t="shared" si="11"/>
        <v>-1.1442780166740385E-2</v>
      </c>
    </row>
    <row r="226" spans="1:6" x14ac:dyDescent="0.3">
      <c r="A226" s="23">
        <v>44519</v>
      </c>
      <c r="B226">
        <v>21.887252807617191</v>
      </c>
      <c r="C226" s="5">
        <f t="shared" si="9"/>
        <v>4.4851629365836743E-3</v>
      </c>
      <c r="D226" s="5"/>
      <c r="E226" s="13">
        <f t="shared" si="10"/>
        <v>12.508300106938563</v>
      </c>
      <c r="F226" s="5">
        <f t="shared" si="11"/>
        <v>4.4751345680301702E-3</v>
      </c>
    </row>
    <row r="227" spans="1:6" x14ac:dyDescent="0.3">
      <c r="A227" s="23">
        <v>44522</v>
      </c>
      <c r="B227">
        <v>22.20781326293945</v>
      </c>
      <c r="C227" s="5">
        <f t="shared" si="9"/>
        <v>1.4539771961282108E-2</v>
      </c>
      <c r="D227" s="5"/>
      <c r="E227" s="13">
        <f t="shared" si="10"/>
        <v>12.633504611474187</v>
      </c>
      <c r="F227" s="5">
        <f t="shared" si="11"/>
        <v>1.4435083025676409E-2</v>
      </c>
    </row>
    <row r="228" spans="1:6" x14ac:dyDescent="0.3">
      <c r="A228" s="23">
        <v>44523</v>
      </c>
      <c r="B228">
        <v>21.913967132568359</v>
      </c>
      <c r="C228" s="5">
        <f t="shared" si="9"/>
        <v>-1.3319973594934267E-2</v>
      </c>
      <c r="D228" s="5"/>
      <c r="E228" s="13">
        <f t="shared" si="10"/>
        <v>12.286582555103204</v>
      </c>
      <c r="F228" s="5">
        <f t="shared" si="11"/>
        <v>-1.3409480148404859E-2</v>
      </c>
    </row>
    <row r="229" spans="1:6" x14ac:dyDescent="0.3">
      <c r="A229" s="23">
        <v>44524</v>
      </c>
      <c r="B229">
        <v>22.011917114257809</v>
      </c>
      <c r="C229" s="5">
        <f t="shared" si="9"/>
        <v>4.4597915656736349E-3</v>
      </c>
      <c r="D229" s="5"/>
      <c r="E229" s="13">
        <f t="shared" si="10"/>
        <v>12.50798417124018</v>
      </c>
      <c r="F229" s="5">
        <f t="shared" si="11"/>
        <v>4.4498761647529129E-3</v>
      </c>
    </row>
    <row r="230" spans="1:6" x14ac:dyDescent="0.3">
      <c r="A230" s="23">
        <v>44526</v>
      </c>
      <c r="B230">
        <v>21.219413757324219</v>
      </c>
      <c r="C230" s="5">
        <f t="shared" si="9"/>
        <v>-3.6667487799675554E-2</v>
      </c>
      <c r="D230" s="5"/>
      <c r="E230" s="13">
        <f t="shared" si="10"/>
        <v>11.995848828812861</v>
      </c>
      <c r="F230" s="5">
        <f t="shared" si="11"/>
        <v>-3.7356638931338629E-2</v>
      </c>
    </row>
    <row r="231" spans="1:6" x14ac:dyDescent="0.3">
      <c r="A231" s="23">
        <v>44529</v>
      </c>
      <c r="B231">
        <v>21.03242111206055</v>
      </c>
      <c r="C231" s="5">
        <f t="shared" si="9"/>
        <v>-8.8513962389038317E-3</v>
      </c>
      <c r="D231" s="5"/>
      <c r="E231" s="13">
        <f t="shared" si="10"/>
        <v>12.342227286038694</v>
      </c>
      <c r="F231" s="5">
        <f t="shared" si="11"/>
        <v>-8.8908025528608541E-3</v>
      </c>
    </row>
    <row r="232" spans="1:6" x14ac:dyDescent="0.3">
      <c r="A232" s="23">
        <v>44530</v>
      </c>
      <c r="B232">
        <v>20.818710327148441</v>
      </c>
      <c r="C232" s="5">
        <f t="shared" si="9"/>
        <v>-1.0212992344785158E-2</v>
      </c>
      <c r="D232" s="5"/>
      <c r="E232" s="13">
        <f t="shared" si="10"/>
        <v>12.32527208018278</v>
      </c>
      <c r="F232" s="5">
        <f t="shared" si="11"/>
        <v>-1.0265502782856251E-2</v>
      </c>
    </row>
    <row r="233" spans="1:6" x14ac:dyDescent="0.3">
      <c r="A233" s="23">
        <v>44531</v>
      </c>
      <c r="B233">
        <v>20.99680328369141</v>
      </c>
      <c r="C233" s="5">
        <f t="shared" si="9"/>
        <v>8.5180842227408123E-3</v>
      </c>
      <c r="D233" s="5"/>
      <c r="E233" s="13">
        <f t="shared" si="10"/>
        <v>12.558519852949981</v>
      </c>
      <c r="F233" s="5">
        <f t="shared" si="11"/>
        <v>8.4820100537767989E-3</v>
      </c>
    </row>
    <row r="234" spans="1:6" x14ac:dyDescent="0.3">
      <c r="A234" s="23">
        <v>44532</v>
      </c>
      <c r="B234">
        <v>21.442026138305661</v>
      </c>
      <c r="C234" s="5">
        <f t="shared" si="9"/>
        <v>2.0982632907019679E-2</v>
      </c>
      <c r="D234" s="5"/>
      <c r="E234" s="13">
        <f t="shared" si="10"/>
        <v>12.713734007815852</v>
      </c>
      <c r="F234" s="5">
        <f t="shared" si="11"/>
        <v>2.076552915247163E-2</v>
      </c>
    </row>
    <row r="235" spans="1:6" x14ac:dyDescent="0.3">
      <c r="A235" s="23">
        <v>44533</v>
      </c>
      <c r="B235">
        <v>21.157087326049801</v>
      </c>
      <c r="C235" s="5">
        <f t="shared" si="9"/>
        <v>-1.3377886939159235E-2</v>
      </c>
      <c r="D235" s="5"/>
      <c r="E235" s="13">
        <f t="shared" si="10"/>
        <v>12.285861392146805</v>
      </c>
      <c r="F235" s="5">
        <f t="shared" si="11"/>
        <v>-1.3468177033269439E-2</v>
      </c>
    </row>
    <row r="236" spans="1:6" x14ac:dyDescent="0.3">
      <c r="A236" s="23">
        <v>44536</v>
      </c>
      <c r="B236">
        <v>21.691354751586911</v>
      </c>
      <c r="C236" s="5">
        <f t="shared" si="9"/>
        <v>2.4938835102425651E-2</v>
      </c>
      <c r="D236" s="5"/>
      <c r="E236" s="13">
        <f t="shared" si="10"/>
        <v>12.762998413274262</v>
      </c>
      <c r="F236" s="5">
        <f t="shared" si="11"/>
        <v>2.4632937739058648E-2</v>
      </c>
    </row>
    <row r="237" spans="1:6" x14ac:dyDescent="0.3">
      <c r="A237" s="23">
        <v>44537</v>
      </c>
      <c r="B237">
        <v>22.100959777832031</v>
      </c>
      <c r="C237" s="5">
        <f t="shared" si="9"/>
        <v>1.870725382163204E-2</v>
      </c>
      <c r="D237" s="5"/>
      <c r="E237" s="13">
        <f t="shared" si="10"/>
        <v>12.685399966152282</v>
      </c>
      <c r="F237" s="5">
        <f t="shared" si="11"/>
        <v>1.8534425253724663E-2</v>
      </c>
    </row>
    <row r="238" spans="1:6" x14ac:dyDescent="0.3">
      <c r="A238" s="23">
        <v>44538</v>
      </c>
      <c r="B238">
        <v>22.154386520385739</v>
      </c>
      <c r="C238" s="5">
        <f t="shared" si="9"/>
        <v>2.414477480250653E-3</v>
      </c>
      <c r="D238" s="5"/>
      <c r="E238" s="13">
        <f t="shared" si="10"/>
        <v>12.482515002219676</v>
      </c>
      <c r="F238" s="5">
        <f t="shared" si="11"/>
        <v>2.4115673129136241E-3</v>
      </c>
    </row>
    <row r="239" spans="1:6" x14ac:dyDescent="0.3">
      <c r="A239" s="23">
        <v>44539</v>
      </c>
      <c r="B239">
        <v>21.860538482666019</v>
      </c>
      <c r="C239" s="5">
        <f t="shared" si="9"/>
        <v>-1.3352398235318244E-2</v>
      </c>
      <c r="D239" s="5"/>
      <c r="E239" s="13">
        <f t="shared" si="10"/>
        <v>12.286178788927508</v>
      </c>
      <c r="F239" s="5">
        <f t="shared" si="11"/>
        <v>-1.3442343054618756E-2</v>
      </c>
    </row>
    <row r="240" spans="1:6" x14ac:dyDescent="0.3">
      <c r="A240" s="23">
        <v>44540</v>
      </c>
      <c r="B240">
        <v>21.744779586791989</v>
      </c>
      <c r="C240" s="5">
        <f t="shared" si="9"/>
        <v>-5.3094059593575904E-3</v>
      </c>
      <c r="D240" s="5"/>
      <c r="E240" s="13">
        <f t="shared" si="10"/>
        <v>12.386333738803911</v>
      </c>
      <c r="F240" s="5">
        <f t="shared" si="11"/>
        <v>-5.3235509450411363E-3</v>
      </c>
    </row>
    <row r="241" spans="1:6" x14ac:dyDescent="0.3">
      <c r="A241" s="23">
        <v>44543</v>
      </c>
      <c r="B241">
        <v>21.299554824829102</v>
      </c>
      <c r="C241" s="5">
        <f t="shared" si="9"/>
        <v>-2.068753747325288E-2</v>
      </c>
      <c r="D241" s="5"/>
      <c r="E241" s="13">
        <f t="shared" si="10"/>
        <v>12.194838342796835</v>
      </c>
      <c r="F241" s="5">
        <f t="shared" si="11"/>
        <v>-2.0904522382367858E-2</v>
      </c>
    </row>
    <row r="242" spans="1:6" x14ac:dyDescent="0.3">
      <c r="A242" s="23">
        <v>44544</v>
      </c>
      <c r="B242">
        <v>21.023515701293949</v>
      </c>
      <c r="C242" s="5">
        <f t="shared" si="9"/>
        <v>-1.3044565734163027E-2</v>
      </c>
      <c r="D242" s="5"/>
      <c r="E242" s="13">
        <f t="shared" si="10"/>
        <v>12.290012057400943</v>
      </c>
      <c r="F242" s="5">
        <f t="shared" si="11"/>
        <v>-1.3130393287586929E-2</v>
      </c>
    </row>
    <row r="243" spans="1:6" x14ac:dyDescent="0.3">
      <c r="A243" s="23">
        <v>44545</v>
      </c>
      <c r="B243">
        <v>21.48654937744141</v>
      </c>
      <c r="C243" s="5">
        <f t="shared" si="9"/>
        <v>2.1785522486203461E-2</v>
      </c>
      <c r="D243" s="5"/>
      <c r="E243" s="13">
        <f t="shared" si="10"/>
        <v>12.723731949228746</v>
      </c>
      <c r="F243" s="5">
        <f t="shared" si="11"/>
        <v>2.1551609176685291E-2</v>
      </c>
    </row>
    <row r="244" spans="1:6" x14ac:dyDescent="0.3">
      <c r="A244" s="23">
        <v>44546</v>
      </c>
      <c r="B244">
        <v>21.424221038818359</v>
      </c>
      <c r="C244" s="5">
        <f t="shared" si="9"/>
        <v>-2.9050227647578436E-3</v>
      </c>
      <c r="D244" s="5"/>
      <c r="E244" s="13">
        <f t="shared" si="10"/>
        <v>12.416274197538225</v>
      </c>
      <c r="F244" s="5">
        <f t="shared" si="11"/>
        <v>-2.9092505332173179E-3</v>
      </c>
    </row>
    <row r="245" spans="1:6" x14ac:dyDescent="0.3">
      <c r="A245" s="23">
        <v>44547</v>
      </c>
      <c r="B245">
        <v>21.450933456420898</v>
      </c>
      <c r="C245" s="5">
        <f t="shared" si="9"/>
        <v>1.2460559675310312E-3</v>
      </c>
      <c r="D245" s="5"/>
      <c r="E245" s="13">
        <f t="shared" si="10"/>
        <v>12.467965293103246</v>
      </c>
      <c r="F245" s="5">
        <f t="shared" si="11"/>
        <v>1.2452802840904795E-3</v>
      </c>
    </row>
    <row r="246" spans="1:6" x14ac:dyDescent="0.3">
      <c r="A246" s="23">
        <v>44550</v>
      </c>
      <c r="B246">
        <v>20.676239013671879</v>
      </c>
      <c r="C246" s="5">
        <f t="shared" si="9"/>
        <v>-3.6782994984992032E-2</v>
      </c>
      <c r="D246" s="5"/>
      <c r="E246" s="13">
        <f t="shared" si="10"/>
        <v>11.994410481496487</v>
      </c>
      <c r="F246" s="5">
        <f t="shared" si="11"/>
        <v>-3.747654987515061E-2</v>
      </c>
    </row>
    <row r="247" spans="1:6" x14ac:dyDescent="0.3">
      <c r="A247" s="23">
        <v>44551</v>
      </c>
      <c r="B247">
        <v>21.112556457519531</v>
      </c>
      <c r="C247" s="5">
        <f t="shared" si="9"/>
        <v>2.0882789033947465E-2</v>
      </c>
      <c r="D247" s="5"/>
      <c r="E247" s="13">
        <f t="shared" si="10"/>
        <v>12.71249070709394</v>
      </c>
      <c r="F247" s="5">
        <f t="shared" si="11"/>
        <v>2.066773242984821E-2</v>
      </c>
    </row>
    <row r="248" spans="1:6" x14ac:dyDescent="0.3">
      <c r="A248" s="23">
        <v>44552</v>
      </c>
      <c r="B248">
        <v>20.987895965576168</v>
      </c>
      <c r="C248" s="5">
        <f t="shared" si="9"/>
        <v>-5.9220672984598615E-3</v>
      </c>
      <c r="D248" s="5"/>
      <c r="E248" s="13">
        <f t="shared" si="10"/>
        <v>12.378704604819486</v>
      </c>
      <c r="F248" s="5">
        <f t="shared" si="11"/>
        <v>-5.9396722786653382E-3</v>
      </c>
    </row>
    <row r="249" spans="1:6" x14ac:dyDescent="0.3">
      <c r="A249" s="23">
        <v>44553</v>
      </c>
      <c r="B249">
        <v>20.970090866088871</v>
      </c>
      <c r="C249" s="5">
        <f t="shared" si="9"/>
        <v>-8.4871090824720804E-4</v>
      </c>
      <c r="D249" s="5"/>
      <c r="E249" s="13">
        <f t="shared" si="10"/>
        <v>12.441880315740605</v>
      </c>
      <c r="F249" s="5">
        <f t="shared" si="11"/>
        <v>-8.4907126725829499E-4</v>
      </c>
    </row>
    <row r="250" spans="1:6" x14ac:dyDescent="0.3">
      <c r="A250" s="23">
        <v>44557</v>
      </c>
      <c r="B250">
        <v>21.07694244384766</v>
      </c>
      <c r="C250" s="5">
        <f t="shared" si="9"/>
        <v>5.0824897435326625E-3</v>
      </c>
      <c r="D250" s="5"/>
      <c r="E250" s="13">
        <f t="shared" si="10"/>
        <v>12.515738288445789</v>
      </c>
      <c r="F250" s="5">
        <f t="shared" si="11"/>
        <v>5.0696174895124542E-3</v>
      </c>
    </row>
    <row r="251" spans="1:6" x14ac:dyDescent="0.3">
      <c r="A251" s="23">
        <v>44558</v>
      </c>
      <c r="B251">
        <v>21.139272689819339</v>
      </c>
      <c r="C251" s="5">
        <f t="shared" si="9"/>
        <v>2.9529076003559948E-3</v>
      </c>
      <c r="D251" s="5"/>
      <c r="E251" s="13">
        <f t="shared" si="10"/>
        <v>12.489219775746848</v>
      </c>
      <c r="F251" s="5">
        <f t="shared" si="11"/>
        <v>2.9485563325312614E-3</v>
      </c>
    </row>
    <row r="252" spans="1:6" x14ac:dyDescent="0.3">
      <c r="A252" s="23">
        <v>44559</v>
      </c>
      <c r="B252">
        <v>21.17489051818848</v>
      </c>
      <c r="C252" s="5">
        <f t="shared" si="9"/>
        <v>1.6834947961160641E-3</v>
      </c>
      <c r="D252" s="5"/>
      <c r="E252" s="13">
        <f t="shared" si="10"/>
        <v>12.473412477738975</v>
      </c>
      <c r="F252" s="5">
        <f t="shared" si="11"/>
        <v>1.6820793071745219E-3</v>
      </c>
    </row>
    <row r="253" spans="1:6" x14ac:dyDescent="0.3">
      <c r="A253" s="23">
        <v>44560</v>
      </c>
      <c r="B253">
        <v>21.52216720581055</v>
      </c>
      <c r="C253" s="5">
        <f t="shared" si="9"/>
        <v>1.626736662145695E-2</v>
      </c>
      <c r="D253" s="5"/>
      <c r="E253" s="13">
        <f t="shared" si="10"/>
        <v>12.655017395604753</v>
      </c>
      <c r="F253" s="5">
        <f t="shared" si="11"/>
        <v>1.6136470660272212E-2</v>
      </c>
    </row>
    <row r="254" spans="1:6" x14ac:dyDescent="0.3">
      <c r="A254" s="23">
        <v>44561</v>
      </c>
      <c r="B254">
        <v>21.63792610168457</v>
      </c>
      <c r="C254" s="5">
        <f t="shared" si="9"/>
        <v>5.3641762367577376E-3</v>
      </c>
      <c r="E254" s="13">
        <f t="shared" si="10"/>
        <v>12.519245975092977</v>
      </c>
      <c r="F254" s="5">
        <f t="shared" si="11"/>
        <v>5.3498402875950509E-3</v>
      </c>
    </row>
    <row r="255" spans="1:6" x14ac:dyDescent="0.3">
      <c r="A255" s="23">
        <v>44564</v>
      </c>
      <c r="B255">
        <v>21.709159851074219</v>
      </c>
      <c r="C255" s="5">
        <f t="shared" si="9"/>
        <v>3.2866713850501902E-3</v>
      </c>
      <c r="E255" s="13">
        <f t="shared" si="10"/>
        <v>12.493375952202035</v>
      </c>
      <c r="F255" s="5">
        <f t="shared" si="11"/>
        <v>3.2812820859948783E-3</v>
      </c>
    </row>
    <row r="256" spans="1:6" x14ac:dyDescent="0.3">
      <c r="A256" s="23">
        <v>44565</v>
      </c>
      <c r="B256">
        <v>21.771493911743161</v>
      </c>
      <c r="C256" s="5">
        <f t="shared" si="9"/>
        <v>2.8672109537479264E-3</v>
      </c>
      <c r="E256" s="13">
        <f t="shared" si="10"/>
        <v>12.488152642638781</v>
      </c>
      <c r="F256" s="5">
        <f t="shared" si="11"/>
        <v>2.8631083445810907E-3</v>
      </c>
    </row>
    <row r="257" spans="1:6" x14ac:dyDescent="0.3">
      <c r="A257" s="23">
        <v>44566</v>
      </c>
      <c r="B257">
        <v>20.77419281005859</v>
      </c>
      <c r="C257" s="5">
        <f t="shared" si="9"/>
        <v>-4.6890009309732208E-2</v>
      </c>
      <c r="E257" s="13">
        <f t="shared" si="10"/>
        <v>11.868553402642892</v>
      </c>
      <c r="F257" s="5">
        <f t="shared" si="11"/>
        <v>-4.8024966782859266E-2</v>
      </c>
    </row>
    <row r="258" spans="1:6" x14ac:dyDescent="0.3">
      <c r="A258" s="23">
        <v>44567</v>
      </c>
      <c r="B258">
        <v>20.694051742553711</v>
      </c>
      <c r="C258" s="5">
        <f t="shared" si="9"/>
        <v>-3.8651825338964843E-3</v>
      </c>
      <c r="E258" s="13">
        <f t="shared" si="10"/>
        <v>12.404317857130087</v>
      </c>
      <c r="F258" s="5">
        <f t="shared" si="11"/>
        <v>-3.8726716560178514E-3</v>
      </c>
    </row>
    <row r="259" spans="1:6" x14ac:dyDescent="0.3">
      <c r="A259" s="23">
        <v>44568</v>
      </c>
      <c r="B259">
        <v>20.56938552856445</v>
      </c>
      <c r="C259" s="5">
        <f t="shared" si="9"/>
        <v>-6.0424725396574473E-3</v>
      </c>
      <c r="E259" s="13">
        <f t="shared" si="10"/>
        <v>12.377205264712815</v>
      </c>
      <c r="F259" s="5">
        <f t="shared" si="11"/>
        <v>-6.0608021516052428E-3</v>
      </c>
    </row>
    <row r="260" spans="1:6" x14ac:dyDescent="0.3">
      <c r="A260" s="23">
        <v>44571</v>
      </c>
      <c r="B260">
        <v>20.444723129272461</v>
      </c>
      <c r="C260" s="5">
        <f t="shared" si="9"/>
        <v>-6.0790195020247635E-3</v>
      </c>
      <c r="E260" s="13">
        <f t="shared" si="10"/>
        <v>12.376750165533499</v>
      </c>
      <c r="F260" s="5">
        <f t="shared" si="11"/>
        <v>-6.0975719664859082E-3</v>
      </c>
    </row>
    <row r="261" spans="1:6" x14ac:dyDescent="0.3">
      <c r="A261" s="23">
        <v>44572</v>
      </c>
      <c r="B261">
        <v>20.783096313476559</v>
      </c>
      <c r="C261" s="5">
        <f t="shared" ref="C261:C324" si="12">LN(B261/B260)</f>
        <v>1.6415167566434366E-2</v>
      </c>
      <c r="E261" s="13">
        <f t="shared" ref="E261:E324" si="13">$E$3*(1+C261)</f>
        <v>12.656857879311314</v>
      </c>
      <c r="F261" s="5">
        <f t="shared" ref="F261:F324" si="14">LN(E261/$E$3)</f>
        <v>1.628189518451734E-2</v>
      </c>
    </row>
    <row r="262" spans="1:6" x14ac:dyDescent="0.3">
      <c r="A262" s="23">
        <v>44573</v>
      </c>
      <c r="B262">
        <v>20.863235473632809</v>
      </c>
      <c r="C262" s="5">
        <f t="shared" si="12"/>
        <v>3.8485626768065577E-3</v>
      </c>
      <c r="E262" s="13">
        <f t="shared" si="13"/>
        <v>12.500372874769033</v>
      </c>
      <c r="F262" s="5">
        <f t="shared" si="14"/>
        <v>3.8411759057031332E-3</v>
      </c>
    </row>
    <row r="263" spans="1:6" x14ac:dyDescent="0.3">
      <c r="A263" s="23">
        <v>44574</v>
      </c>
      <c r="B263">
        <v>20.720767974853519</v>
      </c>
      <c r="C263" s="5">
        <f t="shared" si="12"/>
        <v>-6.8520606183650754E-3</v>
      </c>
      <c r="E263" s="13">
        <f t="shared" si="13"/>
        <v>12.367123910577259</v>
      </c>
      <c r="F263" s="5">
        <f t="shared" si="14"/>
        <v>-6.8756437762817462E-3</v>
      </c>
    </row>
    <row r="264" spans="1:6" x14ac:dyDescent="0.3">
      <c r="A264" s="23">
        <v>44575</v>
      </c>
      <c r="B264">
        <v>20.53376579284668</v>
      </c>
      <c r="C264" s="5">
        <f t="shared" si="12"/>
        <v>-9.0658381383327789E-3</v>
      </c>
      <c r="E264" s="13">
        <f t="shared" si="13"/>
        <v>12.33955695925585</v>
      </c>
      <c r="F264" s="5">
        <f t="shared" si="14"/>
        <v>-9.1071829220208539E-3</v>
      </c>
    </row>
    <row r="265" spans="1:6" x14ac:dyDescent="0.3">
      <c r="A265" s="23">
        <v>44579</v>
      </c>
      <c r="B265">
        <v>20.11525917053223</v>
      </c>
      <c r="C265" s="5">
        <f t="shared" si="12"/>
        <v>-2.0591953229690072E-2</v>
      </c>
      <c r="E265" s="13">
        <f t="shared" si="13"/>
        <v>12.196028600700181</v>
      </c>
      <c r="F265" s="5">
        <f t="shared" si="14"/>
        <v>-2.0806923727342688E-2</v>
      </c>
    </row>
    <row r="266" spans="1:6" x14ac:dyDescent="0.3">
      <c r="A266" s="23">
        <v>44580</v>
      </c>
      <c r="B266">
        <v>20.542671203613281</v>
      </c>
      <c r="C266" s="5">
        <f t="shared" si="12"/>
        <v>2.1025555146375056E-2</v>
      </c>
      <c r="E266" s="13">
        <f t="shared" si="13"/>
        <v>12.714268494805733</v>
      </c>
      <c r="F266" s="5">
        <f t="shared" si="14"/>
        <v>2.080756839561753E-2</v>
      </c>
    </row>
    <row r="267" spans="1:6" x14ac:dyDescent="0.3">
      <c r="A267" s="23">
        <v>44581</v>
      </c>
      <c r="B267">
        <v>20.827617645263668</v>
      </c>
      <c r="C267" s="5">
        <f t="shared" si="12"/>
        <v>1.3775632499027418E-2</v>
      </c>
      <c r="E267" s="13">
        <f t="shared" si="13"/>
        <v>12.623989203910085</v>
      </c>
      <c r="F267" s="5">
        <f t="shared" si="14"/>
        <v>1.3681610960409134E-2</v>
      </c>
    </row>
    <row r="268" spans="1:6" x14ac:dyDescent="0.3">
      <c r="A268" s="23">
        <v>44582</v>
      </c>
      <c r="B268">
        <v>20.435821533203121</v>
      </c>
      <c r="C268" s="5">
        <f t="shared" si="12"/>
        <v>-1.8990558936094297E-2</v>
      </c>
      <c r="E268" s="13">
        <f t="shared" si="13"/>
        <v>12.215969881221714</v>
      </c>
      <c r="F268" s="5">
        <f t="shared" si="14"/>
        <v>-1.9173195544729089E-2</v>
      </c>
    </row>
    <row r="269" spans="1:6" x14ac:dyDescent="0.3">
      <c r="A269" s="23">
        <v>44585</v>
      </c>
      <c r="B269">
        <v>20.11525917053223</v>
      </c>
      <c r="C269" s="5">
        <f t="shared" si="12"/>
        <v>-1.5810628709308008E-2</v>
      </c>
      <c r="E269" s="13">
        <f t="shared" si="13"/>
        <v>12.255567799701151</v>
      </c>
      <c r="F269" s="5">
        <f t="shared" si="14"/>
        <v>-1.5936949947434567E-2</v>
      </c>
    </row>
    <row r="270" spans="1:6" x14ac:dyDescent="0.3">
      <c r="A270" s="23">
        <v>44586</v>
      </c>
      <c r="B270">
        <v>19.741268157958981</v>
      </c>
      <c r="C270" s="5">
        <f t="shared" si="12"/>
        <v>-1.8767414760285307E-2</v>
      </c>
      <c r="E270" s="13">
        <f t="shared" si="13"/>
        <v>12.218748572656015</v>
      </c>
      <c r="F270" s="5">
        <f t="shared" si="14"/>
        <v>-1.8945757569413493E-2</v>
      </c>
    </row>
    <row r="271" spans="1:6" x14ac:dyDescent="0.3">
      <c r="A271" s="23">
        <v>44587</v>
      </c>
      <c r="B271">
        <v>19.9638786315918</v>
      </c>
      <c r="C271" s="5">
        <f t="shared" si="12"/>
        <v>1.121329722608176E-2</v>
      </c>
      <c r="E271" s="13">
        <f t="shared" si="13"/>
        <v>12.592081855000218</v>
      </c>
      <c r="F271" s="5">
        <f t="shared" si="14"/>
        <v>1.1150894270674994E-2</v>
      </c>
    </row>
    <row r="272" spans="1:6" x14ac:dyDescent="0.3">
      <c r="A272" s="23">
        <v>44588</v>
      </c>
      <c r="B272">
        <v>19.652225494384769</v>
      </c>
      <c r="C272" s="5">
        <f t="shared" si="12"/>
        <v>-1.5733983611713426E-2</v>
      </c>
      <c r="E272" s="13">
        <f t="shared" si="13"/>
        <v>12.256522218858162</v>
      </c>
      <c r="F272" s="5">
        <f t="shared" si="14"/>
        <v>-1.5859076607644167E-2</v>
      </c>
    </row>
    <row r="273" spans="1:6" x14ac:dyDescent="0.3">
      <c r="A273" s="23">
        <v>44589</v>
      </c>
      <c r="B273">
        <v>19.72346115112305</v>
      </c>
      <c r="C273" s="5">
        <f t="shared" si="12"/>
        <v>3.6182599225014476E-3</v>
      </c>
      <c r="E273" s="13">
        <f t="shared" si="13"/>
        <v>12.497505041502205</v>
      </c>
      <c r="F273" s="5">
        <f t="shared" si="14"/>
        <v>3.6117297671938043E-3</v>
      </c>
    </row>
    <row r="274" spans="1:6" x14ac:dyDescent="0.3">
      <c r="A274" s="23">
        <v>44592</v>
      </c>
      <c r="B274">
        <v>19.89206695556641</v>
      </c>
      <c r="C274" s="5">
        <f t="shared" si="12"/>
        <v>8.5121582648942963E-3</v>
      </c>
      <c r="E274" s="13">
        <f t="shared" si="13"/>
        <v>12.558446060263043</v>
      </c>
      <c r="F274" s="5">
        <f t="shared" si="14"/>
        <v>8.4761341301326006E-3</v>
      </c>
    </row>
    <row r="275" spans="1:6" x14ac:dyDescent="0.3">
      <c r="A275" s="23">
        <v>44593</v>
      </c>
      <c r="B275">
        <v>19.874128341674801</v>
      </c>
      <c r="C275" s="5">
        <f t="shared" si="12"/>
        <v>-9.0220424530519281E-4</v>
      </c>
      <c r="E275" s="13">
        <f t="shared" si="13"/>
        <v>12.441214192697347</v>
      </c>
      <c r="F275" s="5">
        <f t="shared" si="14"/>
        <v>-9.0261147651087849E-4</v>
      </c>
    </row>
    <row r="276" spans="1:6" x14ac:dyDescent="0.3">
      <c r="A276" s="23">
        <v>44594</v>
      </c>
      <c r="B276">
        <v>20.008657455444339</v>
      </c>
      <c r="C276" s="5">
        <f t="shared" si="12"/>
        <v>6.7462501078211137E-3</v>
      </c>
      <c r="E276" s="13">
        <f t="shared" si="13"/>
        <v>12.536456179272278</v>
      </c>
      <c r="F276" s="5">
        <f t="shared" si="14"/>
        <v>6.7235959923739172E-3</v>
      </c>
    </row>
    <row r="277" spans="1:6" x14ac:dyDescent="0.3">
      <c r="A277" s="23">
        <v>44595</v>
      </c>
      <c r="B277">
        <v>19.515390396118161</v>
      </c>
      <c r="C277" s="5">
        <f t="shared" si="12"/>
        <v>-2.4961647305987662E-2</v>
      </c>
      <c r="E277" s="13">
        <f t="shared" si="13"/>
        <v>12.141615208747181</v>
      </c>
      <c r="F277" s="5">
        <f t="shared" si="14"/>
        <v>-2.5278472661510967E-2</v>
      </c>
    </row>
    <row r="278" spans="1:6" x14ac:dyDescent="0.3">
      <c r="A278" s="23">
        <v>44596</v>
      </c>
      <c r="B278">
        <v>19.649919509887699</v>
      </c>
      <c r="C278" s="5">
        <f t="shared" si="12"/>
        <v>6.8698367601294523E-3</v>
      </c>
      <c r="E278" s="13">
        <f t="shared" si="13"/>
        <v>12.537995135738061</v>
      </c>
      <c r="F278" s="5">
        <f t="shared" si="14"/>
        <v>6.8463469509797304E-3</v>
      </c>
    </row>
    <row r="279" spans="1:6" x14ac:dyDescent="0.3">
      <c r="A279" s="23">
        <v>44599</v>
      </c>
      <c r="B279">
        <v>19.551261901855469</v>
      </c>
      <c r="C279" s="5">
        <f t="shared" si="12"/>
        <v>-5.0334103601924057E-3</v>
      </c>
      <c r="E279" s="13">
        <f t="shared" si="13"/>
        <v>12.389770559883935</v>
      </c>
      <c r="F279" s="5">
        <f t="shared" si="14"/>
        <v>-5.046120638756083E-3</v>
      </c>
    </row>
    <row r="280" spans="1:6" x14ac:dyDescent="0.3">
      <c r="A280" s="23">
        <v>44600</v>
      </c>
      <c r="B280">
        <v>20.170087814331051</v>
      </c>
      <c r="C280" s="5">
        <f t="shared" si="12"/>
        <v>3.116087390889313E-2</v>
      </c>
      <c r="E280" s="13">
        <f t="shared" si="13"/>
        <v>12.840478033222842</v>
      </c>
      <c r="F280" s="5">
        <f t="shared" si="14"/>
        <v>3.0685229631404923E-2</v>
      </c>
    </row>
    <row r="281" spans="1:6" x14ac:dyDescent="0.3">
      <c r="A281" s="23">
        <v>44601</v>
      </c>
      <c r="B281">
        <v>20.60954475402832</v>
      </c>
      <c r="C281" s="5">
        <f t="shared" si="12"/>
        <v>2.1553600395356615E-2</v>
      </c>
      <c r="E281" s="13">
        <f t="shared" si="13"/>
        <v>12.720843951256473</v>
      </c>
      <c r="F281" s="5">
        <f t="shared" si="14"/>
        <v>2.1324606141070217E-2</v>
      </c>
    </row>
    <row r="282" spans="1:6" x14ac:dyDescent="0.3">
      <c r="A282" s="23">
        <v>44602</v>
      </c>
      <c r="B282">
        <v>20.04453086853027</v>
      </c>
      <c r="C282" s="5">
        <f t="shared" si="12"/>
        <v>-2.7797964156101095E-2</v>
      </c>
      <c r="E282" s="13">
        <f t="shared" si="13"/>
        <v>12.106296118263188</v>
      </c>
      <c r="F282" s="5">
        <f t="shared" si="14"/>
        <v>-2.8191640314242875E-2</v>
      </c>
    </row>
    <row r="283" spans="1:6" x14ac:dyDescent="0.3">
      <c r="A283" s="23">
        <v>44603</v>
      </c>
      <c r="B283">
        <v>19.327054977416989</v>
      </c>
      <c r="C283" s="5">
        <f t="shared" si="12"/>
        <v>-3.6450415315282821E-2</v>
      </c>
      <c r="E283" s="13">
        <f t="shared" si="13"/>
        <v>11.998551912820398</v>
      </c>
      <c r="F283" s="5">
        <f t="shared" si="14"/>
        <v>-3.713132936448766E-2</v>
      </c>
    </row>
    <row r="284" spans="1:6" x14ac:dyDescent="0.3">
      <c r="A284" s="23">
        <v>44606</v>
      </c>
      <c r="B284">
        <v>19.246337890625</v>
      </c>
      <c r="C284" s="5">
        <f t="shared" si="12"/>
        <v>-4.1851234027109859E-3</v>
      </c>
      <c r="E284" s="13">
        <f t="shared" si="13"/>
        <v>12.400333809827778</v>
      </c>
      <c r="F284" s="5">
        <f t="shared" si="14"/>
        <v>-4.1939055431178835E-3</v>
      </c>
    </row>
    <row r="285" spans="1:6" x14ac:dyDescent="0.3">
      <c r="A285" s="23">
        <v>44607</v>
      </c>
      <c r="B285">
        <v>19.33602142333984</v>
      </c>
      <c r="C285" s="5">
        <f t="shared" si="12"/>
        <v>4.6489481636099589E-3</v>
      </c>
      <c r="E285" s="13">
        <f t="shared" si="13"/>
        <v>12.51033963409966</v>
      </c>
      <c r="F285" s="5">
        <f t="shared" si="14"/>
        <v>4.6381751798881326E-3</v>
      </c>
    </row>
    <row r="286" spans="1:6" x14ac:dyDescent="0.3">
      <c r="A286" s="23">
        <v>44608</v>
      </c>
      <c r="B286">
        <v>19.63198280334473</v>
      </c>
      <c r="C286" s="5">
        <f t="shared" si="12"/>
        <v>1.5190260666391777E-2</v>
      </c>
      <c r="E286" s="13">
        <f t="shared" si="13"/>
        <v>12.641604788798757</v>
      </c>
      <c r="F286" s="5">
        <f t="shared" si="14"/>
        <v>1.5076043859800442E-2</v>
      </c>
    </row>
    <row r="287" spans="1:6" x14ac:dyDescent="0.3">
      <c r="A287" s="23">
        <v>44609</v>
      </c>
      <c r="B287">
        <v>19.255304336547852</v>
      </c>
      <c r="C287" s="5">
        <f t="shared" si="12"/>
        <v>-1.9373439290508089E-2</v>
      </c>
      <c r="E287" s="13">
        <f t="shared" si="13"/>
        <v>12.211202083194655</v>
      </c>
      <c r="F287" s="5">
        <f t="shared" si="14"/>
        <v>-1.9563563950416838E-2</v>
      </c>
    </row>
    <row r="288" spans="1:6" x14ac:dyDescent="0.3">
      <c r="A288" s="23">
        <v>44610</v>
      </c>
      <c r="B288">
        <v>19.06696891784668</v>
      </c>
      <c r="C288" s="5">
        <f t="shared" si="12"/>
        <v>-9.8291108008041594E-3</v>
      </c>
      <c r="E288" s="13">
        <f t="shared" si="13"/>
        <v>12.330052345471707</v>
      </c>
      <c r="F288" s="5">
        <f t="shared" si="14"/>
        <v>-9.877735397094186E-3</v>
      </c>
    </row>
    <row r="289" spans="1:6" x14ac:dyDescent="0.3">
      <c r="A289" s="23">
        <v>44614</v>
      </c>
      <c r="B289">
        <v>18.842756271362301</v>
      </c>
      <c r="C289" s="5">
        <f t="shared" si="12"/>
        <v>-1.1828904574455066E-2</v>
      </c>
      <c r="E289" s="13">
        <f t="shared" si="13"/>
        <v>12.30515001580495</v>
      </c>
      <c r="F289" s="5">
        <f t="shared" si="14"/>
        <v>-1.1899422719433662E-2</v>
      </c>
    </row>
    <row r="290" spans="1:6" x14ac:dyDescent="0.3">
      <c r="A290" s="23">
        <v>44615</v>
      </c>
      <c r="B290">
        <v>18.430202484130859</v>
      </c>
      <c r="C290" s="5">
        <f t="shared" si="12"/>
        <v>-2.2137799071479787E-2</v>
      </c>
      <c r="E290" s="13">
        <f t="shared" si="13"/>
        <v>12.176779034433178</v>
      </c>
      <c r="F290" s="5">
        <f t="shared" si="14"/>
        <v>-2.2386517720588531E-2</v>
      </c>
    </row>
    <row r="291" spans="1:6" x14ac:dyDescent="0.3">
      <c r="A291" s="23">
        <v>44616</v>
      </c>
      <c r="B291">
        <v>18.76203727722168</v>
      </c>
      <c r="C291" s="5">
        <f t="shared" si="12"/>
        <v>1.7844776268016223E-2</v>
      </c>
      <c r="E291" s="13">
        <f t="shared" si="13"/>
        <v>12.674660008536</v>
      </c>
      <c r="F291" s="5">
        <f t="shared" si="14"/>
        <v>1.7687427394170948E-2</v>
      </c>
    </row>
    <row r="292" spans="1:6" x14ac:dyDescent="0.3">
      <c r="A292" s="23">
        <v>44617</v>
      </c>
      <c r="B292">
        <v>18.932441711425781</v>
      </c>
      <c r="C292" s="5">
        <f t="shared" si="12"/>
        <v>9.0414086950218811E-3</v>
      </c>
      <c r="E292" s="13">
        <f t="shared" si="13"/>
        <v>12.565036524170351</v>
      </c>
      <c r="F292" s="5">
        <f t="shared" si="14"/>
        <v>9.0007798703345132E-3</v>
      </c>
    </row>
    <row r="293" spans="1:6" x14ac:dyDescent="0.3">
      <c r="A293" s="23">
        <v>44620</v>
      </c>
      <c r="B293">
        <v>19.04006195068359</v>
      </c>
      <c r="C293" s="5">
        <f t="shared" si="12"/>
        <v>5.6683398265845305E-3</v>
      </c>
      <c r="E293" s="13">
        <f t="shared" si="13"/>
        <v>12.523033556635777</v>
      </c>
      <c r="F293" s="5">
        <f t="shared" si="14"/>
        <v>5.6523352395328689E-3</v>
      </c>
    </row>
    <row r="294" spans="1:6" x14ac:dyDescent="0.3">
      <c r="A294" s="23">
        <v>44621</v>
      </c>
      <c r="B294">
        <v>18.537826538085941</v>
      </c>
      <c r="C294" s="5">
        <f t="shared" si="12"/>
        <v>-2.6731960760126735E-2</v>
      </c>
      <c r="E294" s="13">
        <f t="shared" si="13"/>
        <v>12.11957047102006</v>
      </c>
      <c r="F294" s="5">
        <f t="shared" si="14"/>
        <v>-2.7095757610815396E-2</v>
      </c>
    </row>
    <row r="295" spans="1:6" x14ac:dyDescent="0.3">
      <c r="A295" s="23">
        <v>44622</v>
      </c>
      <c r="B295">
        <v>19.201494216918949</v>
      </c>
      <c r="C295" s="5">
        <f t="shared" si="12"/>
        <v>3.5174777493310348E-2</v>
      </c>
      <c r="E295" s="13">
        <f t="shared" si="13"/>
        <v>12.890460962276197</v>
      </c>
      <c r="F295" s="5">
        <f t="shared" si="14"/>
        <v>3.4570279604176406E-2</v>
      </c>
    </row>
    <row r="296" spans="1:6" x14ac:dyDescent="0.3">
      <c r="A296" s="23">
        <v>44623</v>
      </c>
      <c r="B296">
        <v>19.246337890625</v>
      </c>
      <c r="C296" s="5">
        <f t="shared" si="12"/>
        <v>2.3327033844389271E-3</v>
      </c>
      <c r="E296" s="13">
        <f t="shared" si="13"/>
        <v>12.481496714474742</v>
      </c>
      <c r="F296" s="5">
        <f t="shared" si="14"/>
        <v>2.3299868556494285E-3</v>
      </c>
    </row>
    <row r="297" spans="1:6" x14ac:dyDescent="0.3">
      <c r="A297" s="23">
        <v>44624</v>
      </c>
      <c r="B297">
        <v>19.5692024230957</v>
      </c>
      <c r="C297" s="5">
        <f t="shared" si="12"/>
        <v>1.6636222310129248E-2</v>
      </c>
      <c r="E297" s="13">
        <f t="shared" si="13"/>
        <v>12.6596105521991</v>
      </c>
      <c r="F297" s="5">
        <f t="shared" si="14"/>
        <v>1.6499356234116764E-2</v>
      </c>
    </row>
    <row r="298" spans="1:6" x14ac:dyDescent="0.3">
      <c r="A298" s="23">
        <v>44627</v>
      </c>
      <c r="B298">
        <v>19.614046096801761</v>
      </c>
      <c r="C298" s="5">
        <f t="shared" si="12"/>
        <v>2.2889216682427716E-3</v>
      </c>
      <c r="E298" s="13">
        <f t="shared" si="13"/>
        <v>12.480951524893467</v>
      </c>
      <c r="F298" s="5">
        <f t="shared" si="14"/>
        <v>2.2863060775354595E-3</v>
      </c>
    </row>
    <row r="299" spans="1:6" x14ac:dyDescent="0.3">
      <c r="A299" s="23">
        <v>44628</v>
      </c>
      <c r="B299">
        <v>19.33602142333984</v>
      </c>
      <c r="C299" s="5">
        <f t="shared" si="12"/>
        <v>-1.4276195814762057E-2</v>
      </c>
      <c r="E299" s="13">
        <f t="shared" si="13"/>
        <v>12.274675246826432</v>
      </c>
      <c r="F299" s="5">
        <f t="shared" si="14"/>
        <v>-1.437908107891589E-2</v>
      </c>
    </row>
    <row r="300" spans="1:6" x14ac:dyDescent="0.3">
      <c r="A300" s="23">
        <v>44629</v>
      </c>
      <c r="B300">
        <v>19.694761276245121</v>
      </c>
      <c r="C300" s="5">
        <f t="shared" si="12"/>
        <v>1.8382923964371745E-2</v>
      </c>
      <c r="E300" s="13">
        <f t="shared" si="13"/>
        <v>12.681361265195873</v>
      </c>
      <c r="F300" s="5">
        <f t="shared" si="14"/>
        <v>1.8216000607101417E-2</v>
      </c>
    </row>
    <row r="301" spans="1:6" x14ac:dyDescent="0.3">
      <c r="A301" s="23">
        <v>44630</v>
      </c>
      <c r="B301">
        <v>20.04453086853027</v>
      </c>
      <c r="C301" s="5">
        <f t="shared" si="12"/>
        <v>1.7603666590011977E-2</v>
      </c>
      <c r="E301" s="13">
        <f t="shared" si="13"/>
        <v>12.671657602604638</v>
      </c>
      <c r="F301" s="5">
        <f t="shared" si="14"/>
        <v>1.7450516771376136E-2</v>
      </c>
    </row>
    <row r="302" spans="1:6" x14ac:dyDescent="0.3">
      <c r="A302" s="23">
        <v>44631</v>
      </c>
      <c r="B302">
        <v>19.910003662109379</v>
      </c>
      <c r="C302" s="5">
        <f t="shared" si="12"/>
        <v>-6.7340398966597688E-3</v>
      </c>
      <c r="E302" s="13">
        <f t="shared" si="13"/>
        <v>12.368593557576933</v>
      </c>
      <c r="F302" s="5">
        <f t="shared" si="14"/>
        <v>-6.7568158503649341E-3</v>
      </c>
    </row>
    <row r="303" spans="1:6" x14ac:dyDescent="0.3">
      <c r="A303" s="23">
        <v>44634</v>
      </c>
      <c r="B303">
        <v>19.479518890380859</v>
      </c>
      <c r="C303" s="5">
        <f t="shared" si="12"/>
        <v>-2.185870171891072E-2</v>
      </c>
      <c r="E303" s="13">
        <f t="shared" si="13"/>
        <v>12.180254479938796</v>
      </c>
      <c r="F303" s="5">
        <f t="shared" si="14"/>
        <v>-2.2101142613053147E-2</v>
      </c>
    </row>
    <row r="304" spans="1:6" x14ac:dyDescent="0.3">
      <c r="A304" s="23">
        <v>44635</v>
      </c>
      <c r="B304">
        <v>20.035562515258789</v>
      </c>
      <c r="C304" s="5">
        <f t="shared" si="12"/>
        <v>2.8145220032460311E-2</v>
      </c>
      <c r="E304" s="13">
        <f t="shared" si="13"/>
        <v>12.802925757592609</v>
      </c>
      <c r="F304" s="5">
        <f t="shared" si="14"/>
        <v>2.7756421679081978E-2</v>
      </c>
    </row>
    <row r="305" spans="1:6" x14ac:dyDescent="0.3">
      <c r="A305" s="23">
        <v>44636</v>
      </c>
      <c r="B305">
        <v>20.313583374023441</v>
      </c>
      <c r="C305" s="5">
        <f t="shared" si="12"/>
        <v>1.3780973681410635E-2</v>
      </c>
      <c r="E305" s="13">
        <f t="shared" si="13"/>
        <v>12.624055714710483</v>
      </c>
      <c r="F305" s="5">
        <f t="shared" si="14"/>
        <v>1.368687955056045E-2</v>
      </c>
    </row>
    <row r="306" spans="1:6" x14ac:dyDescent="0.3">
      <c r="A306" s="23">
        <v>44637</v>
      </c>
      <c r="B306">
        <v>20.99518966674805</v>
      </c>
      <c r="C306" s="5">
        <f t="shared" si="12"/>
        <v>3.3003553991970622E-2</v>
      </c>
      <c r="E306" s="13">
        <f t="shared" si="13"/>
        <v>12.863423912694898</v>
      </c>
      <c r="F306" s="5">
        <f t="shared" si="14"/>
        <v>3.2470630588476296E-2</v>
      </c>
    </row>
    <row r="307" spans="1:6" x14ac:dyDescent="0.3">
      <c r="A307" s="23">
        <v>44638</v>
      </c>
      <c r="B307">
        <v>21.246305465698239</v>
      </c>
      <c r="C307" s="5">
        <f t="shared" si="12"/>
        <v>1.1889671821030932E-2</v>
      </c>
      <c r="E307" s="13">
        <f t="shared" si="13"/>
        <v>12.600504375043821</v>
      </c>
      <c r="F307" s="5">
        <f t="shared" si="14"/>
        <v>1.1819544982475387E-2</v>
      </c>
    </row>
    <row r="308" spans="1:6" x14ac:dyDescent="0.3">
      <c r="A308" s="23">
        <v>44641</v>
      </c>
      <c r="B308">
        <v>21.05797004699707</v>
      </c>
      <c r="C308" s="5">
        <f t="shared" si="12"/>
        <v>-8.903906788587896E-3</v>
      </c>
      <c r="E308" s="13">
        <f t="shared" si="13"/>
        <v>12.341573401104935</v>
      </c>
      <c r="F308" s="5">
        <f t="shared" si="14"/>
        <v>-8.9437834484855164E-3</v>
      </c>
    </row>
    <row r="309" spans="1:6" x14ac:dyDescent="0.3">
      <c r="A309" s="23">
        <v>44642</v>
      </c>
      <c r="B309">
        <v>21.273212432861332</v>
      </c>
      <c r="C309" s="5">
        <f t="shared" si="12"/>
        <v>1.0169535943601185E-2</v>
      </c>
      <c r="E309" s="13">
        <f t="shared" si="13"/>
        <v>12.579084471023833</v>
      </c>
      <c r="F309" s="5">
        <f t="shared" si="14"/>
        <v>1.0118174136598219E-2</v>
      </c>
    </row>
    <row r="310" spans="1:6" x14ac:dyDescent="0.3">
      <c r="A310" s="23">
        <v>44643</v>
      </c>
      <c r="B310">
        <v>20.986223220825199</v>
      </c>
      <c r="C310" s="5">
        <f t="shared" si="12"/>
        <v>-1.3582463638873317E-2</v>
      </c>
      <c r="E310" s="13">
        <f t="shared" si="13"/>
        <v>12.283313911258755</v>
      </c>
      <c r="F310" s="5">
        <f t="shared" si="14"/>
        <v>-1.3675549146148297E-2</v>
      </c>
    </row>
    <row r="311" spans="1:6" x14ac:dyDescent="0.3">
      <c r="A311" s="23">
        <v>44644</v>
      </c>
      <c r="B311">
        <v>21.739572525024411</v>
      </c>
      <c r="C311" s="5">
        <f t="shared" si="12"/>
        <v>3.5268033104030212E-2</v>
      </c>
      <c r="E311" s="13">
        <f t="shared" si="13"/>
        <v>12.891622222998187</v>
      </c>
      <c r="F311" s="5">
        <f t="shared" si="14"/>
        <v>3.4660362373239689E-2</v>
      </c>
    </row>
    <row r="312" spans="1:6" x14ac:dyDescent="0.3">
      <c r="A312" s="23">
        <v>44645</v>
      </c>
      <c r="B312">
        <v>21.856161117553711</v>
      </c>
      <c r="C312" s="5">
        <f t="shared" si="12"/>
        <v>5.3486367006186477E-3</v>
      </c>
      <c r="E312" s="13">
        <f t="shared" si="13"/>
        <v>12.519052469814129</v>
      </c>
      <c r="F312" s="5">
        <f t="shared" si="14"/>
        <v>5.3343835440566182E-3</v>
      </c>
    </row>
    <row r="313" spans="1:6" x14ac:dyDescent="0.3">
      <c r="A313" s="23">
        <v>44648</v>
      </c>
      <c r="B313">
        <v>22.107278823852539</v>
      </c>
      <c r="C313" s="5">
        <f t="shared" si="12"/>
        <v>1.1424057704444714E-2</v>
      </c>
      <c r="E313" s="13">
        <f t="shared" si="13"/>
        <v>12.594706339075563</v>
      </c>
      <c r="F313" s="5">
        <f t="shared" si="14"/>
        <v>1.1359295918762851E-2</v>
      </c>
    </row>
    <row r="314" spans="1:6" x14ac:dyDescent="0.3">
      <c r="A314" s="23">
        <v>44649</v>
      </c>
      <c r="B314">
        <v>22.824758529663089</v>
      </c>
      <c r="C314" s="5">
        <f t="shared" si="12"/>
        <v>3.1938934378374674E-2</v>
      </c>
      <c r="E314" s="13">
        <f t="shared" si="13"/>
        <v>12.850166791417308</v>
      </c>
      <c r="F314" s="5">
        <f t="shared" si="14"/>
        <v>3.1439493194654382E-2</v>
      </c>
    </row>
    <row r="315" spans="1:6" x14ac:dyDescent="0.3">
      <c r="A315" s="23">
        <v>44650</v>
      </c>
      <c r="B315">
        <v>22.824758529663089</v>
      </c>
      <c r="C315" s="5">
        <f t="shared" si="12"/>
        <v>0</v>
      </c>
      <c r="E315" s="13">
        <f t="shared" si="13"/>
        <v>12.45244884490967</v>
      </c>
      <c r="F315" s="5">
        <f t="shared" si="14"/>
        <v>0</v>
      </c>
    </row>
    <row r="316" spans="1:6" x14ac:dyDescent="0.3">
      <c r="A316" s="23">
        <v>44651</v>
      </c>
      <c r="B316">
        <v>23.075876235961911</v>
      </c>
      <c r="C316" s="5">
        <f t="shared" si="12"/>
        <v>1.094190583658391E-2</v>
      </c>
      <c r="E316" s="13">
        <f t="shared" si="13"/>
        <v>12.588702367605549</v>
      </c>
      <c r="F316" s="5">
        <f t="shared" si="14"/>
        <v>1.0882476306795433E-2</v>
      </c>
    </row>
    <row r="317" spans="1:6" x14ac:dyDescent="0.3">
      <c r="A317" s="23">
        <v>44652</v>
      </c>
      <c r="B317">
        <v>23.515327453613281</v>
      </c>
      <c r="C317" s="5">
        <f t="shared" si="12"/>
        <v>1.8864687550460293E-2</v>
      </c>
      <c r="E317" s="13">
        <f t="shared" si="13"/>
        <v>12.687360401606981</v>
      </c>
      <c r="F317" s="5">
        <f t="shared" si="14"/>
        <v>1.8688955973298317E-2</v>
      </c>
    </row>
    <row r="318" spans="1:6" x14ac:dyDescent="0.3">
      <c r="A318" s="23">
        <v>44655</v>
      </c>
      <c r="B318">
        <v>23.461517333984379</v>
      </c>
      <c r="C318" s="5">
        <f t="shared" si="12"/>
        <v>-2.2909219810998433E-3</v>
      </c>
      <c r="E318" s="13">
        <f t="shared" si="13"/>
        <v>12.423921256132346</v>
      </c>
      <c r="F318" s="5">
        <f t="shared" si="14"/>
        <v>-2.2935501575936678E-3</v>
      </c>
    </row>
    <row r="319" spans="1:6" x14ac:dyDescent="0.3">
      <c r="A319" s="23">
        <v>44656</v>
      </c>
      <c r="B319">
        <v>23.264213562011719</v>
      </c>
      <c r="C319" s="5">
        <f t="shared" si="12"/>
        <v>-8.4452373826305379E-3</v>
      </c>
      <c r="E319" s="13">
        <f t="shared" si="13"/>
        <v>12.347284958419344</v>
      </c>
      <c r="F319" s="5">
        <f t="shared" si="14"/>
        <v>-8.4811004573865489E-3</v>
      </c>
    </row>
    <row r="320" spans="1:6" x14ac:dyDescent="0.3">
      <c r="A320" s="23">
        <v>44657</v>
      </c>
      <c r="B320">
        <v>22.85166168212891</v>
      </c>
      <c r="C320" s="5">
        <f t="shared" si="12"/>
        <v>-1.7892445229441552E-2</v>
      </c>
      <c r="E320" s="13">
        <f t="shared" si="13"/>
        <v>12.2296440859797</v>
      </c>
      <c r="F320" s="5">
        <f t="shared" si="14"/>
        <v>-1.8054450382300982E-2</v>
      </c>
    </row>
    <row r="321" spans="1:6" x14ac:dyDescent="0.3">
      <c r="A321" s="23">
        <v>44658</v>
      </c>
      <c r="B321">
        <v>22.627450942993161</v>
      </c>
      <c r="C321" s="5">
        <f t="shared" si="12"/>
        <v>-9.8600233237948181E-3</v>
      </c>
      <c r="E321" s="13">
        <f t="shared" si="13"/>
        <v>12.3296674088605</v>
      </c>
      <c r="F321" s="5">
        <f t="shared" si="14"/>
        <v>-9.9089552661822001E-3</v>
      </c>
    </row>
    <row r="322" spans="1:6" x14ac:dyDescent="0.3">
      <c r="A322" s="23">
        <v>44659</v>
      </c>
      <c r="B322">
        <v>22.26871299743652</v>
      </c>
      <c r="C322" s="5">
        <f t="shared" si="12"/>
        <v>-1.5981123956580807E-2</v>
      </c>
      <c r="E322" s="13">
        <f t="shared" si="13"/>
        <v>12.253444716356187</v>
      </c>
      <c r="F322" s="5">
        <f t="shared" si="14"/>
        <v>-1.611019914291999E-2</v>
      </c>
    </row>
    <row r="323" spans="1:6" x14ac:dyDescent="0.3">
      <c r="A323" s="23">
        <v>44662</v>
      </c>
      <c r="B323">
        <v>22.143156051635739</v>
      </c>
      <c r="C323" s="5">
        <f t="shared" si="12"/>
        <v>-5.6542218553716599E-3</v>
      </c>
      <c r="E323" s="13">
        <f t="shared" si="13"/>
        <v>12.382039936497884</v>
      </c>
      <c r="F323" s="5">
        <f t="shared" si="14"/>
        <v>-5.6702674800329228E-3</v>
      </c>
    </row>
    <row r="324" spans="1:6" x14ac:dyDescent="0.3">
      <c r="A324" s="23">
        <v>44663</v>
      </c>
      <c r="B324">
        <v>21.927911758422852</v>
      </c>
      <c r="C324" s="5">
        <f t="shared" si="12"/>
        <v>-9.7681320372908428E-3</v>
      </c>
      <c r="E324" s="13">
        <f t="shared" si="13"/>
        <v>12.330811680404981</v>
      </c>
      <c r="F324" s="5">
        <f t="shared" si="14"/>
        <v>-9.8161532130541622E-3</v>
      </c>
    </row>
    <row r="325" spans="1:6" x14ac:dyDescent="0.3">
      <c r="A325" s="23">
        <v>44664</v>
      </c>
      <c r="B325">
        <v>21.94584846496582</v>
      </c>
      <c r="C325" s="5">
        <f t="shared" ref="C325:C388" si="15">LN(B325/B324)</f>
        <v>8.1765079860696708E-4</v>
      </c>
      <c r="E325" s="13">
        <f t="shared" ref="E325:E388" si="16">$E$3*(1+C325)</f>
        <v>12.462630599652323</v>
      </c>
      <c r="F325" s="5">
        <f t="shared" ref="F325:F388" si="17">LN(E325/$E$3)</f>
        <v>8.1731670429542472E-4</v>
      </c>
    </row>
    <row r="326" spans="1:6" x14ac:dyDescent="0.3">
      <c r="A326" s="23">
        <v>44665</v>
      </c>
      <c r="B326">
        <v>21.892036437988281</v>
      </c>
      <c r="C326" s="5">
        <f t="shared" si="15"/>
        <v>-2.4550479168837899E-3</v>
      </c>
      <c r="E326" s="13">
        <f t="shared" si="16"/>
        <v>12.421877486312873</v>
      </c>
      <c r="F326" s="5">
        <f t="shared" si="17"/>
        <v>-2.4580664885249775E-3</v>
      </c>
    </row>
    <row r="327" spans="1:6" x14ac:dyDescent="0.3">
      <c r="A327" s="23">
        <v>44669</v>
      </c>
      <c r="B327">
        <v>21.614011764526371</v>
      </c>
      <c r="C327" s="5">
        <f t="shared" si="15"/>
        <v>-1.2781140541346993E-2</v>
      </c>
      <c r="E327" s="13">
        <f t="shared" si="16"/>
        <v>12.293292346138944</v>
      </c>
      <c r="F327" s="5">
        <f t="shared" si="17"/>
        <v>-1.2863522023771185E-2</v>
      </c>
    </row>
    <row r="328" spans="1:6" x14ac:dyDescent="0.3">
      <c r="A328" s="23">
        <v>44670</v>
      </c>
      <c r="B328">
        <v>21.901002883911129</v>
      </c>
      <c r="C328" s="5">
        <f t="shared" si="15"/>
        <v>1.3190632377811562E-2</v>
      </c>
      <c r="E328" s="13">
        <f t="shared" si="16"/>
        <v>12.616704519826376</v>
      </c>
      <c r="F328" s="5">
        <f t="shared" si="17"/>
        <v>1.3104393522116883E-2</v>
      </c>
    </row>
    <row r="329" spans="1:6" x14ac:dyDescent="0.3">
      <c r="A329" s="23">
        <v>44671</v>
      </c>
      <c r="B329">
        <v>22.340457916259769</v>
      </c>
      <c r="C329" s="5">
        <f t="shared" si="15"/>
        <v>1.9866861465572819E-2</v>
      </c>
      <c r="E329" s="13">
        <f t="shared" si="16"/>
        <v>12.699839921018622</v>
      </c>
      <c r="F329" s="5">
        <f t="shared" si="17"/>
        <v>1.9672090801733617E-2</v>
      </c>
    </row>
    <row r="330" spans="1:6" x14ac:dyDescent="0.3">
      <c r="A330" s="23">
        <v>44672</v>
      </c>
      <c r="B330">
        <v>20.63644981384277</v>
      </c>
      <c r="C330" s="5">
        <f t="shared" si="15"/>
        <v>-7.934037034991677E-2</v>
      </c>
      <c r="E330" s="13">
        <f t="shared" si="16"/>
        <v>11.464466941791143</v>
      </c>
      <c r="F330" s="5">
        <f t="shared" si="17"/>
        <v>-8.2664877102599052E-2</v>
      </c>
    </row>
    <row r="331" spans="1:6" x14ac:dyDescent="0.3">
      <c r="A331" s="23">
        <v>44673</v>
      </c>
      <c r="B331">
        <v>20.170087814331051</v>
      </c>
      <c r="C331" s="5">
        <f t="shared" si="15"/>
        <v>-2.2858215008843729E-2</v>
      </c>
      <c r="E331" s="13">
        <f t="shared" si="16"/>
        <v>12.167808091826096</v>
      </c>
      <c r="F331" s="5">
        <f t="shared" si="17"/>
        <v>-2.3123514652729039E-2</v>
      </c>
    </row>
    <row r="332" spans="1:6" x14ac:dyDescent="0.3">
      <c r="A332" s="23">
        <v>44676</v>
      </c>
      <c r="B332">
        <v>19.802383422851559</v>
      </c>
      <c r="C332" s="5">
        <f t="shared" si="15"/>
        <v>-1.8398400319153872E-2</v>
      </c>
      <c r="E332" s="13">
        <f t="shared" si="16"/>
        <v>12.223343706107237</v>
      </c>
      <c r="F332" s="5">
        <f t="shared" si="17"/>
        <v>-1.8569755920049596E-2</v>
      </c>
    </row>
    <row r="333" spans="1:6" x14ac:dyDescent="0.3">
      <c r="A333" s="23">
        <v>44677</v>
      </c>
      <c r="B333">
        <v>19.138715744018551</v>
      </c>
      <c r="C333" s="5">
        <f t="shared" si="15"/>
        <v>-3.4089019587530606E-2</v>
      </c>
      <c r="E333" s="13">
        <f t="shared" si="16"/>
        <v>12.02795707232282</v>
      </c>
      <c r="F333" s="5">
        <f t="shared" si="17"/>
        <v>-3.4683601798070368E-2</v>
      </c>
    </row>
    <row r="334" spans="1:6" x14ac:dyDescent="0.3">
      <c r="A334" s="23">
        <v>44678</v>
      </c>
      <c r="B334">
        <v>18.9234733581543</v>
      </c>
      <c r="C334" s="5">
        <f t="shared" si="15"/>
        <v>-1.1310157687432152E-2</v>
      </c>
      <c r="E334" s="13">
        <f t="shared" si="16"/>
        <v>12.311609684879059</v>
      </c>
      <c r="F334" s="5">
        <f t="shared" si="17"/>
        <v>-1.1374603912984687E-2</v>
      </c>
    </row>
    <row r="335" spans="1:6" x14ac:dyDescent="0.3">
      <c r="A335" s="23">
        <v>44679</v>
      </c>
      <c r="B335">
        <v>19.012027740478519</v>
      </c>
      <c r="C335" s="5">
        <f t="shared" si="15"/>
        <v>4.6686897818006487E-3</v>
      </c>
      <c r="E335" s="13">
        <f t="shared" si="16"/>
        <v>12.510585465590296</v>
      </c>
      <c r="F335" s="5">
        <f t="shared" si="17"/>
        <v>4.6578252519508551E-3</v>
      </c>
    </row>
    <row r="336" spans="1:6" x14ac:dyDescent="0.3">
      <c r="A336" s="23">
        <v>44680</v>
      </c>
      <c r="B336">
        <v>18.451787948608398</v>
      </c>
      <c r="C336" s="5">
        <f t="shared" si="15"/>
        <v>-2.991054427941128E-2</v>
      </c>
      <c r="E336" s="13">
        <f t="shared" si="16"/>
        <v>12.079989322346895</v>
      </c>
      <c r="F336" s="5">
        <f t="shared" si="17"/>
        <v>-3.0366989344572468E-2</v>
      </c>
    </row>
    <row r="337" spans="1:6" x14ac:dyDescent="0.3">
      <c r="A337" s="23">
        <v>44683</v>
      </c>
      <c r="B337">
        <v>18.614439010620121</v>
      </c>
      <c r="C337" s="5">
        <f t="shared" si="15"/>
        <v>8.7762968798489084E-3</v>
      </c>
      <c r="E337" s="13">
        <f t="shared" si="16"/>
        <v>12.561735232853728</v>
      </c>
      <c r="F337" s="5">
        <f t="shared" si="17"/>
        <v>8.7380090402777756E-3</v>
      </c>
    </row>
    <row r="338" spans="1:6" x14ac:dyDescent="0.3">
      <c r="A338" s="23">
        <v>44684</v>
      </c>
      <c r="B338">
        <v>18.722873687744141</v>
      </c>
      <c r="C338" s="5">
        <f t="shared" si="15"/>
        <v>5.8083977740603929E-3</v>
      </c>
      <c r="E338" s="13">
        <f t="shared" si="16"/>
        <v>12.524777621062045</v>
      </c>
      <c r="F338" s="5">
        <f t="shared" si="17"/>
        <v>5.7915940687146257E-3</v>
      </c>
    </row>
    <row r="339" spans="1:6" x14ac:dyDescent="0.3">
      <c r="A339" s="23">
        <v>44685</v>
      </c>
      <c r="B339">
        <v>19.807207107543949</v>
      </c>
      <c r="C339" s="5">
        <f t="shared" si="15"/>
        <v>5.6299898571920366E-2</v>
      </c>
      <c r="E339" s="13">
        <f t="shared" si="16"/>
        <v>13.15352045185011</v>
      </c>
      <c r="F339" s="5">
        <f t="shared" si="17"/>
        <v>5.477213982493595E-2</v>
      </c>
    </row>
    <row r="340" spans="1:6" x14ac:dyDescent="0.3">
      <c r="A340" s="23">
        <v>44686</v>
      </c>
      <c r="B340">
        <v>19.274076461791989</v>
      </c>
      <c r="C340" s="5">
        <f t="shared" si="15"/>
        <v>-2.7284862284382611E-2</v>
      </c>
      <c r="E340" s="13">
        <f t="shared" si="16"/>
        <v>12.112685493072989</v>
      </c>
      <c r="F340" s="5">
        <f t="shared" si="17"/>
        <v>-2.7664006653953601E-2</v>
      </c>
    </row>
    <row r="341" spans="1:6" x14ac:dyDescent="0.3">
      <c r="A341" s="23">
        <v>44687</v>
      </c>
      <c r="B341">
        <v>18.92166709899902</v>
      </c>
      <c r="C341" s="5">
        <f t="shared" si="15"/>
        <v>-1.8453331719458833E-2</v>
      </c>
      <c r="E341" s="13">
        <f t="shared" si="16"/>
        <v>12.22265967565496</v>
      </c>
      <c r="F341" s="5">
        <f t="shared" si="17"/>
        <v>-1.8625718478981909E-2</v>
      </c>
    </row>
    <row r="342" spans="1:6" x14ac:dyDescent="0.3">
      <c r="A342" s="23">
        <v>44690</v>
      </c>
      <c r="B342">
        <v>18.12648773193359</v>
      </c>
      <c r="C342" s="5">
        <f t="shared" si="15"/>
        <v>-4.2933393662853314E-2</v>
      </c>
      <c r="E342" s="13">
        <f t="shared" si="16"/>
        <v>11.917822956584621</v>
      </c>
      <c r="F342" s="5">
        <f t="shared" si="17"/>
        <v>-4.3882290852710767E-2</v>
      </c>
    </row>
    <row r="343" spans="1:6" x14ac:dyDescent="0.3">
      <c r="A343" s="23">
        <v>44691</v>
      </c>
      <c r="B343">
        <v>18.0361213684082</v>
      </c>
      <c r="C343" s="5">
        <f t="shared" si="15"/>
        <v>-4.9977893669889781E-3</v>
      </c>
      <c r="E343" s="13">
        <f t="shared" si="16"/>
        <v>12.390214128479606</v>
      </c>
      <c r="F343" s="5">
        <f t="shared" si="17"/>
        <v>-5.0103200842927737E-3</v>
      </c>
    </row>
    <row r="344" spans="1:6" x14ac:dyDescent="0.3">
      <c r="A344" s="23">
        <v>44692</v>
      </c>
      <c r="B344">
        <v>18.0361213684082</v>
      </c>
      <c r="C344" s="5">
        <f t="shared" si="15"/>
        <v>0</v>
      </c>
      <c r="E344" s="13">
        <f t="shared" si="16"/>
        <v>12.45244884490967</v>
      </c>
      <c r="F344" s="5">
        <f t="shared" si="17"/>
        <v>0</v>
      </c>
    </row>
    <row r="345" spans="1:6" x14ac:dyDescent="0.3">
      <c r="A345" s="23">
        <v>44693</v>
      </c>
      <c r="B345">
        <v>17.57528114318848</v>
      </c>
      <c r="C345" s="5">
        <f t="shared" si="15"/>
        <v>-2.5883055430816496E-2</v>
      </c>
      <c r="E345" s="13">
        <f t="shared" si="16"/>
        <v>12.130141421207465</v>
      </c>
      <c r="F345" s="5">
        <f t="shared" si="17"/>
        <v>-2.6223916254186162E-2</v>
      </c>
    </row>
    <row r="346" spans="1:6" x14ac:dyDescent="0.3">
      <c r="A346" s="23">
        <v>44694</v>
      </c>
      <c r="B346">
        <v>18.289133071899411</v>
      </c>
      <c r="C346" s="5">
        <f t="shared" si="15"/>
        <v>3.9813627921787151E-2</v>
      </c>
      <c r="E346" s="13">
        <f t="shared" si="16"/>
        <v>12.948226009935992</v>
      </c>
      <c r="F346" s="5">
        <f t="shared" si="17"/>
        <v>3.9041493172981452E-2</v>
      </c>
    </row>
    <row r="347" spans="1:6" x14ac:dyDescent="0.3">
      <c r="A347" s="23">
        <v>44697</v>
      </c>
      <c r="B347">
        <v>18.12648773193359</v>
      </c>
      <c r="C347" s="5">
        <f t="shared" si="15"/>
        <v>-8.932783123981651E-3</v>
      </c>
      <c r="E347" s="13">
        <f t="shared" si="16"/>
        <v>12.341213820015616</v>
      </c>
      <c r="F347" s="5">
        <f t="shared" si="17"/>
        <v>-8.9729196304022141E-3</v>
      </c>
    </row>
    <row r="348" spans="1:6" x14ac:dyDescent="0.3">
      <c r="A348" s="23">
        <v>44698</v>
      </c>
      <c r="B348">
        <v>18.759014129638668</v>
      </c>
      <c r="C348" s="5">
        <f t="shared" si="15"/>
        <v>3.4300111338102471E-2</v>
      </c>
      <c r="E348" s="13">
        <f t="shared" si="16"/>
        <v>12.879569226722097</v>
      </c>
      <c r="F348" s="5">
        <f t="shared" si="17"/>
        <v>3.3724977047464966E-2</v>
      </c>
    </row>
    <row r="349" spans="1:6" x14ac:dyDescent="0.3">
      <c r="A349" s="23">
        <v>44699</v>
      </c>
      <c r="B349">
        <v>18.280097961425781</v>
      </c>
      <c r="C349" s="5">
        <f t="shared" si="15"/>
        <v>-2.5861465520384517E-2</v>
      </c>
      <c r="E349" s="13">
        <f t="shared" si="16"/>
        <v>12.130410268462686</v>
      </c>
      <c r="F349" s="5">
        <f t="shared" si="17"/>
        <v>-2.620175292841595E-2</v>
      </c>
    </row>
    <row r="350" spans="1:6" x14ac:dyDescent="0.3">
      <c r="A350" s="23">
        <v>44700</v>
      </c>
      <c r="B350">
        <v>18.677688598632809</v>
      </c>
      <c r="C350" s="5">
        <f t="shared" si="15"/>
        <v>2.1516763503002301E-2</v>
      </c>
      <c r="E350" s="13">
        <f t="shared" si="16"/>
        <v>12.720385241738825</v>
      </c>
      <c r="F350" s="5">
        <f t="shared" si="17"/>
        <v>2.1288545814407599E-2</v>
      </c>
    </row>
    <row r="351" spans="1:6" x14ac:dyDescent="0.3">
      <c r="A351" s="23">
        <v>44701</v>
      </c>
      <c r="B351">
        <v>18.55118370056152</v>
      </c>
      <c r="C351" s="5">
        <f t="shared" si="15"/>
        <v>-6.7960900861765167E-3</v>
      </c>
      <c r="E351" s="13">
        <f t="shared" si="16"/>
        <v>12.367820880766159</v>
      </c>
      <c r="F351" s="5">
        <f t="shared" si="17"/>
        <v>-6.8192886726045343E-3</v>
      </c>
    </row>
    <row r="352" spans="1:6" x14ac:dyDescent="0.3">
      <c r="A352" s="23">
        <v>44704</v>
      </c>
      <c r="B352">
        <v>19.093349456787109</v>
      </c>
      <c r="C352" s="5">
        <f t="shared" si="15"/>
        <v>2.880648006994432E-2</v>
      </c>
      <c r="E352" s="13">
        <f t="shared" si="16"/>
        <v>12.811160064382562</v>
      </c>
      <c r="F352" s="5">
        <f t="shared" si="17"/>
        <v>2.8399373149678747E-2</v>
      </c>
    </row>
    <row r="353" spans="1:6" x14ac:dyDescent="0.3">
      <c r="A353" s="23">
        <v>44705</v>
      </c>
      <c r="B353">
        <v>19.192747116088871</v>
      </c>
      <c r="C353" s="5">
        <f t="shared" si="15"/>
        <v>5.1923748576529561E-3</v>
      </c>
      <c r="E353" s="13">
        <f t="shared" si="16"/>
        <v>12.517106627208189</v>
      </c>
      <c r="F353" s="5">
        <f t="shared" si="17"/>
        <v>5.1789409618044867E-3</v>
      </c>
    </row>
    <row r="354" spans="1:6" x14ac:dyDescent="0.3">
      <c r="A354" s="23">
        <v>44706</v>
      </c>
      <c r="B354">
        <v>19.364437103271481</v>
      </c>
      <c r="C354" s="5">
        <f t="shared" si="15"/>
        <v>8.9057915109534043E-3</v>
      </c>
      <c r="E354" s="13">
        <f t="shared" si="16"/>
        <v>12.563347758123248</v>
      </c>
      <c r="F354" s="5">
        <f t="shared" si="17"/>
        <v>8.8663688369250686E-3</v>
      </c>
    </row>
    <row r="355" spans="1:6" x14ac:dyDescent="0.3">
      <c r="A355" s="23">
        <v>44707</v>
      </c>
      <c r="B355">
        <v>19.879497528076168</v>
      </c>
      <c r="C355" s="5">
        <f t="shared" si="15"/>
        <v>2.6250680854163436E-2</v>
      </c>
      <c r="E355" s="13">
        <f t="shared" si="16"/>
        <v>12.779334105390189</v>
      </c>
      <c r="F355" s="5">
        <f t="shared" si="17"/>
        <v>2.5912045223173301E-2</v>
      </c>
    </row>
    <row r="356" spans="1:6" x14ac:dyDescent="0.3">
      <c r="A356" s="23">
        <v>44708</v>
      </c>
      <c r="B356">
        <v>20.268047332763668</v>
      </c>
      <c r="C356" s="5">
        <f t="shared" si="15"/>
        <v>1.9356697294176755E-2</v>
      </c>
      <c r="E356" s="13">
        <f t="shared" si="16"/>
        <v>12.693487127771807</v>
      </c>
      <c r="F356" s="5">
        <f t="shared" si="17"/>
        <v>1.9171739400978233E-2</v>
      </c>
    </row>
    <row r="357" spans="1:6" x14ac:dyDescent="0.3">
      <c r="A357" s="23">
        <v>44712</v>
      </c>
      <c r="B357">
        <v>19.9156379699707</v>
      </c>
      <c r="C357" s="5">
        <f t="shared" si="15"/>
        <v>-1.7540372189213907E-2</v>
      </c>
      <c r="E357" s="13">
        <f t="shared" si="16"/>
        <v>12.234028257502807</v>
      </c>
      <c r="F357" s="5">
        <f t="shared" si="17"/>
        <v>-1.7696027369722499E-2</v>
      </c>
    </row>
    <row r="358" spans="1:6" x14ac:dyDescent="0.3">
      <c r="A358" s="23">
        <v>44713</v>
      </c>
      <c r="B358">
        <v>19.771060943603519</v>
      </c>
      <c r="C358" s="5">
        <f t="shared" si="15"/>
        <v>-7.2859507037870723E-3</v>
      </c>
      <c r="E358" s="13">
        <f t="shared" si="16"/>
        <v>12.361720916484227</v>
      </c>
      <c r="F358" s="5">
        <f t="shared" si="17"/>
        <v>-7.3126228763402967E-3</v>
      </c>
    </row>
    <row r="359" spans="1:6" x14ac:dyDescent="0.3">
      <c r="A359" s="23">
        <v>44714</v>
      </c>
      <c r="B359">
        <v>20.006002426147461</v>
      </c>
      <c r="C359" s="5">
        <f t="shared" si="15"/>
        <v>1.1813049771471558E-2</v>
      </c>
      <c r="E359" s="13">
        <f t="shared" si="16"/>
        <v>12.59955024289129</v>
      </c>
      <c r="F359" s="5">
        <f t="shared" si="17"/>
        <v>1.1743820372552739E-2</v>
      </c>
    </row>
    <row r="360" spans="1:6" x14ac:dyDescent="0.3">
      <c r="A360" s="23">
        <v>44715</v>
      </c>
      <c r="B360">
        <v>20.12347412109375</v>
      </c>
      <c r="C360" s="5">
        <f t="shared" si="15"/>
        <v>5.8546505262910813E-3</v>
      </c>
      <c r="E360" s="13">
        <f t="shared" si="16"/>
        <v>12.525353581093134</v>
      </c>
      <c r="F360" s="5">
        <f t="shared" si="17"/>
        <v>5.8375786606947987E-3</v>
      </c>
    </row>
    <row r="361" spans="1:6" x14ac:dyDescent="0.3">
      <c r="A361" s="23">
        <v>44718</v>
      </c>
      <c r="B361">
        <v>20.52105712890625</v>
      </c>
      <c r="C361" s="5">
        <f t="shared" si="15"/>
        <v>1.9564535618577558E-2</v>
      </c>
      <c r="E361" s="13">
        <f t="shared" si="16"/>
        <v>12.696075223874422</v>
      </c>
      <c r="F361" s="5">
        <f t="shared" si="17"/>
        <v>1.937561027324711E-2</v>
      </c>
    </row>
    <row r="362" spans="1:6" x14ac:dyDescent="0.3">
      <c r="A362" s="23">
        <v>44719</v>
      </c>
      <c r="B362">
        <v>20.50299072265625</v>
      </c>
      <c r="C362" s="5">
        <f t="shared" si="15"/>
        <v>-8.807715651708174E-4</v>
      </c>
      <c r="E362" s="13">
        <f t="shared" si="16"/>
        <v>12.441481082050329</v>
      </c>
      <c r="F362" s="5">
        <f t="shared" si="17"/>
        <v>-8.8115967235177762E-4</v>
      </c>
    </row>
    <row r="363" spans="1:6" x14ac:dyDescent="0.3">
      <c r="A363" s="23">
        <v>44720</v>
      </c>
      <c r="B363">
        <v>20.078289031982418</v>
      </c>
      <c r="C363" s="5">
        <f t="shared" si="15"/>
        <v>-2.0931680791110824E-2</v>
      </c>
      <c r="E363" s="13">
        <f t="shared" si="16"/>
        <v>12.191798160620383</v>
      </c>
      <c r="F363" s="5">
        <f t="shared" si="17"/>
        <v>-2.1153854199141755E-2</v>
      </c>
    </row>
    <row r="364" spans="1:6" x14ac:dyDescent="0.3">
      <c r="A364" s="23">
        <v>44721</v>
      </c>
      <c r="B364">
        <v>19.472869873046879</v>
      </c>
      <c r="C364" s="5">
        <f t="shared" si="15"/>
        <v>-3.0616875355124862E-2</v>
      </c>
      <c r="E364" s="13">
        <f t="shared" si="16"/>
        <v>12.071193770759002</v>
      </c>
      <c r="F364" s="5">
        <f t="shared" si="17"/>
        <v>-3.1095363763568216E-2</v>
      </c>
    </row>
    <row r="365" spans="1:6" x14ac:dyDescent="0.3">
      <c r="A365" s="23">
        <v>44722</v>
      </c>
      <c r="B365">
        <v>18.69576263427734</v>
      </c>
      <c r="C365" s="5">
        <f t="shared" si="15"/>
        <v>-4.0725307181364356E-2</v>
      </c>
      <c r="E365" s="13">
        <f t="shared" si="16"/>
        <v>11.945319040540499</v>
      </c>
      <c r="F365" s="5">
        <f t="shared" si="17"/>
        <v>-4.1577808389531949E-2</v>
      </c>
    </row>
    <row r="366" spans="1:6" x14ac:dyDescent="0.3">
      <c r="A366" s="23">
        <v>44725</v>
      </c>
      <c r="B366">
        <v>17.493955612182621</v>
      </c>
      <c r="C366" s="5">
        <f t="shared" si="15"/>
        <v>-6.6441473408271598E-2</v>
      </c>
      <c r="E366" s="13">
        <f t="shared" si="16"/>
        <v>11.625089796112743</v>
      </c>
      <c r="F366" s="5">
        <f t="shared" si="17"/>
        <v>-6.8751622098787671E-2</v>
      </c>
    </row>
    <row r="367" spans="1:6" x14ac:dyDescent="0.3">
      <c r="A367" s="23">
        <v>44726</v>
      </c>
      <c r="B367">
        <v>17.087326049804691</v>
      </c>
      <c r="C367" s="5">
        <f t="shared" si="15"/>
        <v>-2.3518405647086172E-2</v>
      </c>
      <c r="E367" s="13">
        <f t="shared" si="16"/>
        <v>12.159587101675495</v>
      </c>
      <c r="F367" s="5">
        <f t="shared" si="17"/>
        <v>-2.3799377431966254E-2</v>
      </c>
    </row>
    <row r="368" spans="1:6" x14ac:dyDescent="0.3">
      <c r="A368" s="23">
        <v>44727</v>
      </c>
      <c r="B368">
        <v>17.665641784667969</v>
      </c>
      <c r="C368" s="5">
        <f t="shared" si="15"/>
        <v>3.3284588981920889E-2</v>
      </c>
      <c r="E368" s="13">
        <f t="shared" si="16"/>
        <v>12.866923486530883</v>
      </c>
      <c r="F368" s="5">
        <f t="shared" si="17"/>
        <v>3.2742649757379512E-2</v>
      </c>
    </row>
    <row r="369" spans="1:6" x14ac:dyDescent="0.3">
      <c r="A369" s="23">
        <v>44728</v>
      </c>
      <c r="B369">
        <v>17.114439010620121</v>
      </c>
      <c r="C369" s="5">
        <f t="shared" si="15"/>
        <v>-3.1699117211849238E-2</v>
      </c>
      <c r="E369" s="13">
        <f t="shared" si="16"/>
        <v>12.057717209400321</v>
      </c>
      <c r="F369" s="5">
        <f t="shared" si="17"/>
        <v>-3.2212410676385257E-2</v>
      </c>
    </row>
    <row r="370" spans="1:6" x14ac:dyDescent="0.3">
      <c r="A370" s="23">
        <v>44729</v>
      </c>
      <c r="B370">
        <v>17.394557952880859</v>
      </c>
      <c r="C370" s="5">
        <f t="shared" si="15"/>
        <v>1.6234902170986977E-2</v>
      </c>
      <c r="E370" s="13">
        <f t="shared" si="16"/>
        <v>12.654613133695998</v>
      </c>
      <c r="F370" s="5">
        <f t="shared" si="17"/>
        <v>1.6104525357212681E-2</v>
      </c>
    </row>
    <row r="371" spans="1:6" x14ac:dyDescent="0.3">
      <c r="A371" s="23">
        <v>44733</v>
      </c>
      <c r="B371">
        <v>17.972869873046879</v>
      </c>
      <c r="C371" s="5">
        <f t="shared" si="15"/>
        <v>3.2705995636538809E-2</v>
      </c>
      <c r="E371" s="13">
        <f t="shared" si="16"/>
        <v>12.859718582495507</v>
      </c>
      <c r="F371" s="5">
        <f t="shared" si="17"/>
        <v>3.2182537465661964E-2</v>
      </c>
    </row>
    <row r="372" spans="1:6" x14ac:dyDescent="0.3">
      <c r="A372" s="23">
        <v>44734</v>
      </c>
      <c r="B372">
        <v>18.29817008972168</v>
      </c>
      <c r="C372" s="5">
        <f t="shared" si="15"/>
        <v>1.7937668142045168E-2</v>
      </c>
      <c r="E372" s="13">
        <f t="shared" si="16"/>
        <v>12.675816739845452</v>
      </c>
      <c r="F372" s="5">
        <f t="shared" si="17"/>
        <v>1.7778686530773063E-2</v>
      </c>
    </row>
    <row r="373" spans="1:6" x14ac:dyDescent="0.3">
      <c r="A373" s="23">
        <v>44735</v>
      </c>
      <c r="B373">
        <v>18.704799652099609</v>
      </c>
      <c r="C373" s="5">
        <f t="shared" si="15"/>
        <v>2.1979097064810535E-2</v>
      </c>
      <c r="E373" s="13">
        <f t="shared" si="16"/>
        <v>12.726142426766527</v>
      </c>
      <c r="F373" s="5">
        <f t="shared" si="17"/>
        <v>2.1741038602495214E-2</v>
      </c>
    </row>
    <row r="374" spans="1:6" x14ac:dyDescent="0.3">
      <c r="A374" s="23">
        <v>44736</v>
      </c>
      <c r="B374">
        <v>19.355398178100589</v>
      </c>
      <c r="C374" s="5">
        <f t="shared" si="15"/>
        <v>3.4191199366597279E-2</v>
      </c>
      <c r="E374" s="13">
        <f t="shared" si="16"/>
        <v>12.87821300596833</v>
      </c>
      <c r="F374" s="5">
        <f t="shared" si="17"/>
        <v>3.3619671338862553E-2</v>
      </c>
    </row>
    <row r="375" spans="1:6" x14ac:dyDescent="0.3">
      <c r="A375" s="23">
        <v>44739</v>
      </c>
      <c r="B375">
        <v>19.382509231567379</v>
      </c>
      <c r="C375" s="5">
        <f t="shared" si="15"/>
        <v>1.399717212725614E-3</v>
      </c>
      <c r="E375" s="13">
        <f t="shared" si="16"/>
        <v>12.469878751898474</v>
      </c>
      <c r="F375" s="5">
        <f t="shared" si="17"/>
        <v>1.3987385217417464E-3</v>
      </c>
    </row>
    <row r="376" spans="1:6" x14ac:dyDescent="0.3">
      <c r="A376" s="23">
        <v>44740</v>
      </c>
      <c r="B376">
        <v>19.14756965637207</v>
      </c>
      <c r="C376" s="5">
        <f t="shared" si="15"/>
        <v>-1.2195276716112318E-2</v>
      </c>
      <c r="E376" s="13">
        <f t="shared" si="16"/>
        <v>12.300587785452763</v>
      </c>
      <c r="F376" s="5">
        <f t="shared" si="17"/>
        <v>-1.2270249267397112E-2</v>
      </c>
    </row>
    <row r="377" spans="1:6" x14ac:dyDescent="0.3">
      <c r="A377" s="23">
        <v>44741</v>
      </c>
      <c r="B377">
        <v>18.39756965637207</v>
      </c>
      <c r="C377" s="5">
        <f t="shared" si="15"/>
        <v>-3.9957224680105027E-2</v>
      </c>
      <c r="E377" s="13">
        <f t="shared" si="16"/>
        <v>11.954883548596101</v>
      </c>
      <c r="F377" s="5">
        <f t="shared" si="17"/>
        <v>-4.0777437888025972E-2</v>
      </c>
    </row>
    <row r="378" spans="1:6" x14ac:dyDescent="0.3">
      <c r="A378" s="23">
        <v>44742</v>
      </c>
      <c r="B378">
        <v>18.984918594360352</v>
      </c>
      <c r="C378" s="5">
        <f t="shared" si="15"/>
        <v>3.1426333783772367E-2</v>
      </c>
      <c r="E378" s="13">
        <f t="shared" si="16"/>
        <v>12.843783658735152</v>
      </c>
      <c r="F378" s="5">
        <f t="shared" si="17"/>
        <v>3.0942634385351716E-2</v>
      </c>
    </row>
    <row r="379" spans="1:6" x14ac:dyDescent="0.3">
      <c r="A379" s="23">
        <v>44743</v>
      </c>
      <c r="B379">
        <v>19.409614562988281</v>
      </c>
      <c r="C379" s="5">
        <f t="shared" si="15"/>
        <v>2.2123633550409461E-2</v>
      </c>
      <c r="E379" s="13">
        <f t="shared" si="16"/>
        <v>12.72794225995967</v>
      </c>
      <c r="F379" s="5">
        <f t="shared" si="17"/>
        <v>2.1882456627797826E-2</v>
      </c>
    </row>
    <row r="380" spans="1:6" x14ac:dyDescent="0.3">
      <c r="A380" s="23">
        <v>44747</v>
      </c>
      <c r="B380">
        <v>19.138534545898441</v>
      </c>
      <c r="C380" s="5">
        <f t="shared" si="15"/>
        <v>-1.4064721238976298E-2</v>
      </c>
      <c r="E380" s="13">
        <f t="shared" si="16"/>
        <v>12.277308623163403</v>
      </c>
      <c r="F380" s="5">
        <f t="shared" si="17"/>
        <v>-1.4164566735715466E-2</v>
      </c>
    </row>
    <row r="381" spans="1:6" x14ac:dyDescent="0.3">
      <c r="A381" s="23">
        <v>44748</v>
      </c>
      <c r="B381">
        <v>19.012027740478519</v>
      </c>
      <c r="C381" s="5">
        <f t="shared" si="15"/>
        <v>-6.6320002391329564E-3</v>
      </c>
      <c r="E381" s="13">
        <f t="shared" si="16"/>
        <v>12.369864201192438</v>
      </c>
      <c r="F381" s="5">
        <f t="shared" si="17"/>
        <v>-6.654089671634382E-3</v>
      </c>
    </row>
    <row r="382" spans="1:6" x14ac:dyDescent="0.3">
      <c r="A382" s="23">
        <v>44749</v>
      </c>
      <c r="B382">
        <v>19.34636306762695</v>
      </c>
      <c r="C382" s="5">
        <f t="shared" si="15"/>
        <v>1.743262879426323E-2</v>
      </c>
      <c r="E382" s="13">
        <f t="shared" si="16"/>
        <v>12.669527763202531</v>
      </c>
      <c r="F382" s="5">
        <f t="shared" si="17"/>
        <v>1.7282423655258908E-2</v>
      </c>
    </row>
    <row r="383" spans="1:6" x14ac:dyDescent="0.3">
      <c r="A383" s="23">
        <v>44750</v>
      </c>
      <c r="B383">
        <v>19.42768669128418</v>
      </c>
      <c r="C383" s="5">
        <f t="shared" si="15"/>
        <v>4.1947510466384995E-3</v>
      </c>
      <c r="E383" s="13">
        <f t="shared" si="16"/>
        <v>12.504683767735067</v>
      </c>
      <c r="F383" s="5">
        <f t="shared" si="17"/>
        <v>4.1859776048455656E-3</v>
      </c>
    </row>
    <row r="384" spans="1:6" x14ac:dyDescent="0.3">
      <c r="A384" s="23">
        <v>44753</v>
      </c>
      <c r="B384">
        <v>19.246967315673832</v>
      </c>
      <c r="C384" s="5">
        <f t="shared" si="15"/>
        <v>-9.3456914154222675E-3</v>
      </c>
      <c r="E384" s="13">
        <f t="shared" si="16"/>
        <v>12.336072100638813</v>
      </c>
      <c r="F384" s="5">
        <f t="shared" si="17"/>
        <v>-9.3896364012612792E-3</v>
      </c>
    </row>
    <row r="385" spans="1:6" x14ac:dyDescent="0.3">
      <c r="A385" s="23">
        <v>44754</v>
      </c>
      <c r="B385">
        <v>19.03913497924805</v>
      </c>
      <c r="C385" s="5">
        <f t="shared" si="15"/>
        <v>-1.0856909710840927E-2</v>
      </c>
      <c r="E385" s="13">
        <f t="shared" si="16"/>
        <v>12.317253732121619</v>
      </c>
      <c r="F385" s="5">
        <f t="shared" si="17"/>
        <v>-1.0916276035989294E-2</v>
      </c>
    </row>
    <row r="386" spans="1:6" x14ac:dyDescent="0.3">
      <c r="A386" s="23">
        <v>44755</v>
      </c>
      <c r="B386">
        <v>18.894557952880859</v>
      </c>
      <c r="C386" s="5">
        <f t="shared" si="15"/>
        <v>-7.6226549667927374E-3</v>
      </c>
      <c r="E386" s="13">
        <f t="shared" si="16"/>
        <v>12.357528123873287</v>
      </c>
      <c r="F386" s="5">
        <f t="shared" si="17"/>
        <v>-7.6518558881768029E-3</v>
      </c>
    </row>
    <row r="387" spans="1:6" x14ac:dyDescent="0.3">
      <c r="A387" s="23">
        <v>44756</v>
      </c>
      <c r="B387">
        <v>18.542144775390621</v>
      </c>
      <c r="C387" s="5">
        <f t="shared" si="15"/>
        <v>-1.882770447729502E-2</v>
      </c>
      <c r="E387" s="13">
        <f t="shared" si="16"/>
        <v>12.217997818039077</v>
      </c>
      <c r="F387" s="5">
        <f t="shared" si="17"/>
        <v>-1.9007202297379323E-2</v>
      </c>
    </row>
    <row r="388" spans="1:6" x14ac:dyDescent="0.3">
      <c r="A388" s="23">
        <v>44757</v>
      </c>
      <c r="B388">
        <v>18.388534545898441</v>
      </c>
      <c r="C388" s="5">
        <f t="shared" si="15"/>
        <v>-8.3188892369901613E-3</v>
      </c>
      <c r="E388" s="13">
        <f t="shared" si="16"/>
        <v>12.348858302239579</v>
      </c>
      <c r="F388" s="5">
        <f t="shared" si="17"/>
        <v>-8.3536843012881161E-3</v>
      </c>
    </row>
    <row r="389" spans="1:6" x14ac:dyDescent="0.3">
      <c r="A389" s="23">
        <v>44760</v>
      </c>
      <c r="B389">
        <v>18.32528114318848</v>
      </c>
      <c r="C389" s="5">
        <f t="shared" ref="C389:C452" si="18">LN(B389/B388)</f>
        <v>-3.4457581762081428E-3</v>
      </c>
      <c r="E389" s="13">
        <f t="shared" ref="E389:E452" si="19">$E$3*(1+C389)</f>
        <v>12.409540717488508</v>
      </c>
      <c r="F389" s="5">
        <f t="shared" ref="F389:F452" si="20">LN(E389/$E$3)</f>
        <v>-3.4517084737023212E-3</v>
      </c>
    </row>
    <row r="390" spans="1:6" x14ac:dyDescent="0.3">
      <c r="A390" s="23">
        <v>44761</v>
      </c>
      <c r="B390">
        <v>18.632509231567379</v>
      </c>
      <c r="C390" s="5">
        <f t="shared" si="18"/>
        <v>1.662627351700427E-2</v>
      </c>
      <c r="E390" s="13">
        <f t="shared" si="19"/>
        <v>12.659486665361641</v>
      </c>
      <c r="F390" s="5">
        <f t="shared" si="20"/>
        <v>1.6489570195033665E-2</v>
      </c>
    </row>
    <row r="391" spans="1:6" x14ac:dyDescent="0.3">
      <c r="A391" s="23">
        <v>44762</v>
      </c>
      <c r="B391">
        <v>18.054195404052731</v>
      </c>
      <c r="C391" s="5">
        <f t="shared" si="18"/>
        <v>-3.1529773100534862E-2</v>
      </c>
      <c r="E391" s="13">
        <f t="shared" si="19"/>
        <v>12.059825958283652</v>
      </c>
      <c r="F391" s="5">
        <f t="shared" si="20"/>
        <v>-3.2037538064026441E-2</v>
      </c>
    </row>
    <row r="392" spans="1:6" x14ac:dyDescent="0.3">
      <c r="A392" s="23">
        <v>44763</v>
      </c>
      <c r="B392">
        <v>17.99094200134277</v>
      </c>
      <c r="C392" s="5">
        <f t="shared" si="18"/>
        <v>-3.5096810383840786E-3</v>
      </c>
      <c r="E392" s="13">
        <f t="shared" si="19"/>
        <v>12.408744721317243</v>
      </c>
      <c r="F392" s="5">
        <f t="shared" si="20"/>
        <v>-3.5158544175065611E-3</v>
      </c>
    </row>
    <row r="393" spans="1:6" x14ac:dyDescent="0.3">
      <c r="A393" s="23">
        <v>44764</v>
      </c>
      <c r="B393">
        <v>17.828292846679691</v>
      </c>
      <c r="C393" s="5">
        <f t="shared" si="18"/>
        <v>-9.0817279187255344E-3</v>
      </c>
      <c r="E393" s="13">
        <f t="shared" si="19"/>
        <v>12.339359092578352</v>
      </c>
      <c r="F393" s="5">
        <f t="shared" si="20"/>
        <v>-9.12321820307508E-3</v>
      </c>
    </row>
    <row r="394" spans="1:6" x14ac:dyDescent="0.3">
      <c r="A394" s="23">
        <v>44767</v>
      </c>
      <c r="B394">
        <v>18.072269439697269</v>
      </c>
      <c r="C394" s="5">
        <f t="shared" si="18"/>
        <v>1.3592007118633773E-2</v>
      </c>
      <c r="E394" s="13">
        <f t="shared" si="19"/>
        <v>12.621702618254105</v>
      </c>
      <c r="F394" s="5">
        <f t="shared" si="20"/>
        <v>1.3500464356993395E-2</v>
      </c>
    </row>
    <row r="395" spans="1:6" x14ac:dyDescent="0.3">
      <c r="A395" s="23">
        <v>44768</v>
      </c>
      <c r="B395">
        <v>18.198770523071289</v>
      </c>
      <c r="C395" s="5">
        <f t="shared" si="18"/>
        <v>6.9753498338049969E-3</v>
      </c>
      <c r="E395" s="13">
        <f t="shared" si="19"/>
        <v>12.539309031890475</v>
      </c>
      <c r="F395" s="5">
        <f t="shared" si="20"/>
        <v>6.9511346223206172E-3</v>
      </c>
    </row>
    <row r="396" spans="1:6" x14ac:dyDescent="0.3">
      <c r="A396" s="23">
        <v>44769</v>
      </c>
      <c r="B396">
        <v>18.388534545898441</v>
      </c>
      <c r="C396" s="5">
        <f t="shared" si="18"/>
        <v>1.037330976440981E-2</v>
      </c>
      <c r="E396" s="13">
        <f t="shared" si="19"/>
        <v>12.581621954103385</v>
      </c>
      <c r="F396" s="5">
        <f t="shared" si="20"/>
        <v>1.0319876191006444E-2</v>
      </c>
    </row>
    <row r="397" spans="1:6" x14ac:dyDescent="0.3">
      <c r="A397" s="23">
        <v>44770</v>
      </c>
      <c r="B397">
        <v>20.132511138916019</v>
      </c>
      <c r="C397" s="5">
        <f t="shared" si="18"/>
        <v>9.0608630079823352E-2</v>
      </c>
      <c r="E397" s="13">
        <f t="shared" si="19"/>
        <v>13.580748175886015</v>
      </c>
      <c r="F397" s="5">
        <f t="shared" si="20"/>
        <v>8.6735916627078941E-2</v>
      </c>
    </row>
    <row r="398" spans="1:6" x14ac:dyDescent="0.3">
      <c r="A398" s="23">
        <v>44771</v>
      </c>
      <c r="B398">
        <v>20.2216911315918</v>
      </c>
      <c r="C398" s="5">
        <f t="shared" si="18"/>
        <v>4.4198687044936054E-3</v>
      </c>
      <c r="E398" s="13">
        <f t="shared" si="19"/>
        <v>12.507487033853593</v>
      </c>
      <c r="F398" s="5">
        <f t="shared" si="20"/>
        <v>4.4101297708052257E-3</v>
      </c>
    </row>
    <row r="399" spans="1:6" x14ac:dyDescent="0.3">
      <c r="A399" s="23">
        <v>44774</v>
      </c>
      <c r="B399">
        <v>20.349105834960941</v>
      </c>
      <c r="C399" s="5">
        <f t="shared" si="18"/>
        <v>6.2811249370631128E-3</v>
      </c>
      <c r="E399" s="13">
        <f t="shared" si="19"/>
        <v>12.530664231876935</v>
      </c>
      <c r="F399" s="5">
        <f t="shared" si="20"/>
        <v>6.2614808867362181E-3</v>
      </c>
    </row>
    <row r="400" spans="1:6" x14ac:dyDescent="0.3">
      <c r="A400" s="23">
        <v>44775</v>
      </c>
      <c r="B400">
        <v>20.230792999267582</v>
      </c>
      <c r="C400" s="5">
        <f t="shared" si="18"/>
        <v>-5.8311220250079543E-3</v>
      </c>
      <c r="E400" s="13">
        <f t="shared" si="19"/>
        <v>12.379837096184833</v>
      </c>
      <c r="F400" s="5">
        <f t="shared" si="20"/>
        <v>-5.8481893973378694E-3</v>
      </c>
    </row>
    <row r="401" spans="1:6" x14ac:dyDescent="0.3">
      <c r="A401" s="23">
        <v>44776</v>
      </c>
      <c r="B401">
        <v>20.522016525268551</v>
      </c>
      <c r="C401" s="5">
        <f t="shared" si="18"/>
        <v>1.4292437101909925E-2</v>
      </c>
      <c r="E401" s="13">
        <f t="shared" si="19"/>
        <v>12.630424686790292</v>
      </c>
      <c r="F401" s="5">
        <f t="shared" si="20"/>
        <v>1.4191263098634119E-2</v>
      </c>
    </row>
    <row r="402" spans="1:6" x14ac:dyDescent="0.3">
      <c r="A402" s="23">
        <v>44777</v>
      </c>
      <c r="B402">
        <v>20.931545257568359</v>
      </c>
      <c r="C402" s="5">
        <f t="shared" si="18"/>
        <v>1.9759076839477682E-2</v>
      </c>
      <c r="E402" s="13">
        <f t="shared" si="19"/>
        <v>12.698497738475906</v>
      </c>
      <c r="F402" s="5">
        <f t="shared" si="20"/>
        <v>1.9566400219778214E-2</v>
      </c>
    </row>
    <row r="403" spans="1:6" x14ac:dyDescent="0.3">
      <c r="A403" s="23">
        <v>44778</v>
      </c>
      <c r="B403">
        <v>22.041826248168949</v>
      </c>
      <c r="C403" s="5">
        <f t="shared" si="18"/>
        <v>5.1684477951022295E-2</v>
      </c>
      <c r="E403" s="13">
        <f t="shared" si="19"/>
        <v>13.096047162670638</v>
      </c>
      <c r="F403" s="5">
        <f t="shared" si="20"/>
        <v>5.0393143426679415E-2</v>
      </c>
    </row>
    <row r="404" spans="1:6" x14ac:dyDescent="0.3">
      <c r="A404" s="23">
        <v>44781</v>
      </c>
      <c r="B404">
        <v>21.723306655883789</v>
      </c>
      <c r="C404" s="5">
        <f t="shared" si="18"/>
        <v>-1.4556117856327737E-2</v>
      </c>
      <c r="E404" s="13">
        <f t="shared" si="19"/>
        <v>12.271189531923273</v>
      </c>
      <c r="F404" s="5">
        <f t="shared" si="20"/>
        <v>-1.4663097548330195E-2</v>
      </c>
    </row>
    <row r="405" spans="1:6" x14ac:dyDescent="0.3">
      <c r="A405" s="23">
        <v>44782</v>
      </c>
      <c r="B405">
        <v>21.696002960205082</v>
      </c>
      <c r="C405" s="5">
        <f t="shared" si="18"/>
        <v>-1.2576754222528269E-3</v>
      </c>
      <c r="E405" s="13">
        <f t="shared" si="19"/>
        <v>12.436787706050566</v>
      </c>
      <c r="F405" s="5">
        <f t="shared" si="20"/>
        <v>-1.258466959721143E-3</v>
      </c>
    </row>
    <row r="406" spans="1:6" x14ac:dyDescent="0.3">
      <c r="A406" s="23">
        <v>44783</v>
      </c>
      <c r="B406">
        <v>22.232940673828121</v>
      </c>
      <c r="C406" s="5">
        <f t="shared" si="18"/>
        <v>2.4446955052096066E-2</v>
      </c>
      <c r="E406" s="13">
        <f t="shared" si="19"/>
        <v>12.756873302109701</v>
      </c>
      <c r="F406" s="5">
        <f t="shared" si="20"/>
        <v>2.41529109308923E-2</v>
      </c>
    </row>
    <row r="407" spans="1:6" x14ac:dyDescent="0.3">
      <c r="A407" s="23">
        <v>44784</v>
      </c>
      <c r="B407">
        <v>22.160135269165039</v>
      </c>
      <c r="C407" s="5">
        <f t="shared" si="18"/>
        <v>-3.2800371855518542E-3</v>
      </c>
      <c r="E407" s="13">
        <f t="shared" si="19"/>
        <v>12.411604349647185</v>
      </c>
      <c r="F407" s="5">
        <f t="shared" si="20"/>
        <v>-3.2854282994517507E-3</v>
      </c>
    </row>
    <row r="408" spans="1:6" x14ac:dyDescent="0.3">
      <c r="A408" s="23">
        <v>44785</v>
      </c>
      <c r="B408">
        <v>22.65157508850098</v>
      </c>
      <c r="C408" s="5">
        <f t="shared" si="18"/>
        <v>2.193442377774437E-2</v>
      </c>
      <c r="E408" s="13">
        <f t="shared" si="19"/>
        <v>12.725586134944601</v>
      </c>
      <c r="F408" s="5">
        <f t="shared" si="20"/>
        <v>2.1697325121843691E-2</v>
      </c>
    </row>
    <row r="409" spans="1:6" x14ac:dyDescent="0.3">
      <c r="A409" s="23">
        <v>44788</v>
      </c>
      <c r="B409">
        <v>22.915494918823239</v>
      </c>
      <c r="C409" s="5">
        <f t="shared" si="18"/>
        <v>1.1583925913964869E-2</v>
      </c>
      <c r="E409" s="13">
        <f t="shared" si="19"/>
        <v>12.596697089776542</v>
      </c>
      <c r="F409" s="5">
        <f t="shared" si="20"/>
        <v>1.1517345922665595E-2</v>
      </c>
    </row>
    <row r="410" spans="1:6" x14ac:dyDescent="0.3">
      <c r="A410" s="23">
        <v>44789</v>
      </c>
      <c r="B410">
        <v>22.806282043457031</v>
      </c>
      <c r="C410" s="5">
        <f t="shared" si="18"/>
        <v>-4.7772895250953219E-3</v>
      </c>
      <c r="E410" s="13">
        <f t="shared" si="19"/>
        <v>12.392959891481096</v>
      </c>
      <c r="F410" s="5">
        <f t="shared" si="20"/>
        <v>-4.7887372466373229E-3</v>
      </c>
    </row>
    <row r="411" spans="1:6" x14ac:dyDescent="0.3">
      <c r="A411" s="23">
        <v>44790</v>
      </c>
      <c r="B411">
        <v>22.760782241821289</v>
      </c>
      <c r="C411" s="5">
        <f t="shared" si="18"/>
        <v>-1.9970484151777372E-3</v>
      </c>
      <c r="E411" s="13">
        <f t="shared" si="19"/>
        <v>12.42758070167886</v>
      </c>
      <c r="F411" s="5">
        <f t="shared" si="20"/>
        <v>-1.9990451752247211E-3</v>
      </c>
    </row>
    <row r="412" spans="1:6" x14ac:dyDescent="0.3">
      <c r="A412" s="23">
        <v>44791</v>
      </c>
      <c r="B412">
        <v>23.679950714111332</v>
      </c>
      <c r="C412" s="5">
        <f t="shared" si="18"/>
        <v>3.9589750867793629E-2</v>
      </c>
      <c r="E412" s="13">
        <f t="shared" si="19"/>
        <v>12.945438192373588</v>
      </c>
      <c r="F412" s="5">
        <f t="shared" si="20"/>
        <v>3.8826165009968792E-2</v>
      </c>
    </row>
    <row r="413" spans="1:6" x14ac:dyDescent="0.3">
      <c r="A413" s="23">
        <v>44792</v>
      </c>
      <c r="B413">
        <v>23.27951812744141</v>
      </c>
      <c r="C413" s="5">
        <f t="shared" si="18"/>
        <v>-1.7054805027937631E-2</v>
      </c>
      <c r="E413" s="13">
        <f t="shared" si="19"/>
        <v>12.240074757739368</v>
      </c>
      <c r="F413" s="5">
        <f t="shared" si="20"/>
        <v>-1.7201913215196377E-2</v>
      </c>
    </row>
    <row r="414" spans="1:6" x14ac:dyDescent="0.3">
      <c r="A414" s="23">
        <v>44795</v>
      </c>
      <c r="B414">
        <v>22.7243766784668</v>
      </c>
      <c r="C414" s="5">
        <f t="shared" si="18"/>
        <v>-2.4135712858929591E-2</v>
      </c>
      <c r="E414" s="13">
        <f t="shared" si="19"/>
        <v>12.151900115198421</v>
      </c>
      <c r="F414" s="5">
        <f t="shared" si="20"/>
        <v>-2.4431752297779136E-2</v>
      </c>
    </row>
    <row r="415" spans="1:6" x14ac:dyDescent="0.3">
      <c r="A415" s="23">
        <v>44796</v>
      </c>
      <c r="B415">
        <v>22.578767776489261</v>
      </c>
      <c r="C415" s="5">
        <f t="shared" si="18"/>
        <v>-6.4282250220912248E-3</v>
      </c>
      <c r="E415" s="13">
        <f t="shared" si="19"/>
        <v>12.372401701658511</v>
      </c>
      <c r="F415" s="5">
        <f t="shared" si="20"/>
        <v>-6.4489750321803886E-3</v>
      </c>
    </row>
    <row r="416" spans="1:6" x14ac:dyDescent="0.3">
      <c r="A416" s="23">
        <v>44797</v>
      </c>
      <c r="B416">
        <v>23.270418167114261</v>
      </c>
      <c r="C416" s="5">
        <f t="shared" si="18"/>
        <v>3.0172961601891708E-2</v>
      </c>
      <c r="E416" s="13">
        <f t="shared" si="19"/>
        <v>12.828176105756651</v>
      </c>
      <c r="F416" s="5">
        <f t="shared" si="20"/>
        <v>2.972671202923877E-2</v>
      </c>
    </row>
    <row r="417" spans="1:6" x14ac:dyDescent="0.3">
      <c r="A417" s="23">
        <v>44798</v>
      </c>
      <c r="B417">
        <v>23.907464981079102</v>
      </c>
      <c r="C417" s="5">
        <f t="shared" si="18"/>
        <v>2.7007805096512592E-2</v>
      </c>
      <c r="E417" s="13">
        <f t="shared" si="19"/>
        <v>12.788762156287284</v>
      </c>
      <c r="F417" s="5">
        <f t="shared" si="20"/>
        <v>2.6649530816775364E-2</v>
      </c>
    </row>
    <row r="418" spans="1:6" x14ac:dyDescent="0.3">
      <c r="A418" s="23">
        <v>44799</v>
      </c>
      <c r="B418">
        <v>23.325021743774411</v>
      </c>
      <c r="C418" s="5">
        <f t="shared" si="18"/>
        <v>-2.4664073531376132E-2</v>
      </c>
      <c r="E418" s="13">
        <f t="shared" si="19"/>
        <v>12.145320730953118</v>
      </c>
      <c r="F418" s="5">
        <f t="shared" si="20"/>
        <v>-2.4973327356735551E-2</v>
      </c>
    </row>
    <row r="419" spans="1:6" x14ac:dyDescent="0.3">
      <c r="A419" s="23">
        <v>44802</v>
      </c>
      <c r="B419">
        <v>23.188510894775391</v>
      </c>
      <c r="C419" s="5">
        <f t="shared" si="18"/>
        <v>-5.8697429844200445E-3</v>
      </c>
      <c r="E419" s="13">
        <f t="shared" si="19"/>
        <v>12.379356170663412</v>
      </c>
      <c r="F419" s="5">
        <f t="shared" si="20"/>
        <v>-5.887037635751588E-3</v>
      </c>
    </row>
    <row r="420" spans="1:6" x14ac:dyDescent="0.3">
      <c r="A420" s="23">
        <v>44803</v>
      </c>
      <c r="B420">
        <v>23.1521110534668</v>
      </c>
      <c r="C420" s="5">
        <f t="shared" si="18"/>
        <v>-1.5709693683141381E-3</v>
      </c>
      <c r="E420" s="13">
        <f t="shared" si="19"/>
        <v>12.432886429213818</v>
      </c>
      <c r="F420" s="5">
        <f t="shared" si="20"/>
        <v>-1.572204634572034E-3</v>
      </c>
    </row>
    <row r="421" spans="1:6" x14ac:dyDescent="0.3">
      <c r="A421" s="23">
        <v>44804</v>
      </c>
      <c r="B421">
        <v>23.161211013793949</v>
      </c>
      <c r="C421" s="5">
        <f t="shared" si="18"/>
        <v>3.9297377247258229E-4</v>
      </c>
      <c r="E421" s="13">
        <f t="shared" si="19"/>
        <v>12.457342330708777</v>
      </c>
      <c r="F421" s="5">
        <f t="shared" si="20"/>
        <v>3.9289657850248718E-4</v>
      </c>
    </row>
    <row r="422" spans="1:6" x14ac:dyDescent="0.3">
      <c r="A422" s="23">
        <v>44805</v>
      </c>
      <c r="B422">
        <v>23.525239944458011</v>
      </c>
      <c r="C422" s="5">
        <f t="shared" si="18"/>
        <v>1.5594944609620224E-2</v>
      </c>
      <c r="E422" s="13">
        <f t="shared" si="19"/>
        <v>12.646644094900164</v>
      </c>
      <c r="F422" s="5">
        <f t="shared" si="20"/>
        <v>1.5474593098325213E-2</v>
      </c>
    </row>
    <row r="423" spans="1:6" x14ac:dyDescent="0.3">
      <c r="A423" s="23">
        <v>44806</v>
      </c>
      <c r="B423">
        <v>23.798257827758789</v>
      </c>
      <c r="C423" s="5">
        <f t="shared" si="18"/>
        <v>1.1538492512494402E-2</v>
      </c>
      <c r="E423" s="13">
        <f t="shared" si="19"/>
        <v>12.596131332668879</v>
      </c>
      <c r="F423" s="5">
        <f t="shared" si="20"/>
        <v>1.1472431782953242E-2</v>
      </c>
    </row>
    <row r="424" spans="1:6" x14ac:dyDescent="0.3">
      <c r="A424" s="23">
        <v>44810</v>
      </c>
      <c r="B424">
        <v>23.70725059509277</v>
      </c>
      <c r="C424" s="5">
        <f t="shared" si="18"/>
        <v>-3.8314438480615454E-3</v>
      </c>
      <c r="E424" s="13">
        <f t="shared" si="19"/>
        <v>12.40473798638954</v>
      </c>
      <c r="F424" s="5">
        <f t="shared" si="20"/>
        <v>-3.8388026315662807E-3</v>
      </c>
    </row>
    <row r="425" spans="1:6" x14ac:dyDescent="0.3">
      <c r="A425" s="23">
        <v>44811</v>
      </c>
      <c r="B425">
        <v>24.735626220703121</v>
      </c>
      <c r="C425" s="5">
        <f t="shared" si="18"/>
        <v>4.2463627913797319E-2</v>
      </c>
      <c r="E425" s="13">
        <f t="shared" si="19"/>
        <v>12.98122499927551</v>
      </c>
      <c r="F425" s="5">
        <f t="shared" si="20"/>
        <v>4.1586784790852462E-2</v>
      </c>
    </row>
    <row r="426" spans="1:6" x14ac:dyDescent="0.3">
      <c r="A426" s="23">
        <v>44812</v>
      </c>
      <c r="B426">
        <v>24.908540725708011</v>
      </c>
      <c r="C426" s="5">
        <f t="shared" si="18"/>
        <v>6.9661841421660604E-3</v>
      </c>
      <c r="E426" s="13">
        <f t="shared" si="19"/>
        <v>12.539194896584213</v>
      </c>
      <c r="F426" s="5">
        <f t="shared" si="20"/>
        <v>6.9420323802898169E-3</v>
      </c>
    </row>
    <row r="427" spans="1:6" x14ac:dyDescent="0.3">
      <c r="A427" s="23">
        <v>44813</v>
      </c>
      <c r="B427">
        <v>24.96314811706543</v>
      </c>
      <c r="C427" s="5">
        <f t="shared" si="18"/>
        <v>2.189916341237897E-3</v>
      </c>
      <c r="E427" s="13">
        <f t="shared" si="19"/>
        <v>12.479718666123567</v>
      </c>
      <c r="F427" s="5">
        <f t="shared" si="20"/>
        <v>2.1875219694592551E-3</v>
      </c>
    </row>
    <row r="428" spans="1:6" x14ac:dyDescent="0.3">
      <c r="A428" s="23">
        <v>44816</v>
      </c>
      <c r="B428">
        <v>25.108755111694339</v>
      </c>
      <c r="C428" s="5">
        <f t="shared" si="18"/>
        <v>5.8159325158475689E-3</v>
      </c>
      <c r="E428" s="13">
        <f t="shared" si="19"/>
        <v>12.524871447048708</v>
      </c>
      <c r="F428" s="5">
        <f t="shared" si="20"/>
        <v>5.7990852704004918E-3</v>
      </c>
    </row>
    <row r="429" spans="1:6" x14ac:dyDescent="0.3">
      <c r="A429" s="23">
        <v>44817</v>
      </c>
      <c r="B429">
        <v>24.4171028137207</v>
      </c>
      <c r="C429" s="5">
        <f t="shared" si="18"/>
        <v>-2.7932772801279045E-2</v>
      </c>
      <c r="E429" s="13">
        <f t="shared" si="19"/>
        <v>12.104617420505258</v>
      </c>
      <c r="F429" s="5">
        <f t="shared" si="20"/>
        <v>-2.8330313128709907E-2</v>
      </c>
    </row>
    <row r="430" spans="1:6" x14ac:dyDescent="0.3">
      <c r="A430" s="23">
        <v>44818</v>
      </c>
      <c r="B430">
        <v>24.599115371704102</v>
      </c>
      <c r="C430" s="5">
        <f t="shared" si="18"/>
        <v>7.4266600443774321E-3</v>
      </c>
      <c r="E430" s="13">
        <f t="shared" si="19"/>
        <v>12.544928949200816</v>
      </c>
      <c r="F430" s="5">
        <f t="shared" si="20"/>
        <v>7.3992181884713123E-3</v>
      </c>
    </row>
    <row r="431" spans="1:6" x14ac:dyDescent="0.3">
      <c r="A431" s="23">
        <v>44819</v>
      </c>
      <c r="B431">
        <v>24.28969573974609</v>
      </c>
      <c r="C431" s="5">
        <f t="shared" si="18"/>
        <v>-1.2658265009160121E-2</v>
      </c>
      <c r="E431" s="13">
        <f t="shared" si="19"/>
        <v>12.294822447417793</v>
      </c>
      <c r="F431" s="5">
        <f t="shared" si="20"/>
        <v>-1.2739063414913151E-2</v>
      </c>
    </row>
    <row r="432" spans="1:6" x14ac:dyDescent="0.3">
      <c r="A432" s="23">
        <v>44820</v>
      </c>
      <c r="B432">
        <v>23.588943481445309</v>
      </c>
      <c r="C432" s="5">
        <f t="shared" si="18"/>
        <v>-2.9274111078889574E-2</v>
      </c>
      <c r="E432" s="13">
        <f t="shared" si="19"/>
        <v>12.087914474219595</v>
      </c>
      <c r="F432" s="5">
        <f t="shared" si="20"/>
        <v>-2.9711148256865549E-2</v>
      </c>
    </row>
    <row r="433" spans="1:6" x14ac:dyDescent="0.3">
      <c r="A433" s="23">
        <v>44823</v>
      </c>
      <c r="B433">
        <v>24.207790374755859</v>
      </c>
      <c r="C433" s="5">
        <f t="shared" si="18"/>
        <v>2.589639196708764E-2</v>
      </c>
      <c r="E433" s="13">
        <f t="shared" si="19"/>
        <v>12.774922341147558</v>
      </c>
      <c r="F433" s="5">
        <f t="shared" si="20"/>
        <v>2.5566759161284328E-2</v>
      </c>
    </row>
    <row r="434" spans="1:6" x14ac:dyDescent="0.3">
      <c r="A434" s="23">
        <v>44824</v>
      </c>
      <c r="B434">
        <v>23.561639785766602</v>
      </c>
      <c r="C434" s="5">
        <f t="shared" si="18"/>
        <v>-2.7054540894996568E-2</v>
      </c>
      <c r="E434" s="13">
        <f t="shared" si="19"/>
        <v>12.115553558392207</v>
      </c>
      <c r="F434" s="5">
        <f t="shared" si="20"/>
        <v>-2.7427252730028471E-2</v>
      </c>
    </row>
    <row r="435" spans="1:6" x14ac:dyDescent="0.3">
      <c r="A435" s="23">
        <v>44825</v>
      </c>
      <c r="B435">
        <v>23.11570930480957</v>
      </c>
      <c r="C435" s="5">
        <f t="shared" si="18"/>
        <v>-1.9107513896548745E-2</v>
      </c>
      <c r="E435" s="13">
        <f t="shared" si="19"/>
        <v>12.214513505559497</v>
      </c>
      <c r="F435" s="5">
        <f t="shared" si="20"/>
        <v>-1.929242164769927E-2</v>
      </c>
    </row>
    <row r="436" spans="1:6" x14ac:dyDescent="0.3">
      <c r="A436" s="23">
        <v>44826</v>
      </c>
      <c r="B436">
        <v>22.77898025512695</v>
      </c>
      <c r="C436" s="5">
        <f t="shared" si="18"/>
        <v>-1.4674250782125536E-2</v>
      </c>
      <c r="E436" s="13">
        <f t="shared" si="19"/>
        <v>12.269718487707875</v>
      </c>
      <c r="F436" s="5">
        <f t="shared" si="20"/>
        <v>-1.4782982616640029E-2</v>
      </c>
    </row>
    <row r="437" spans="1:6" x14ac:dyDescent="0.3">
      <c r="A437" s="23">
        <v>44827</v>
      </c>
      <c r="B437">
        <v>22.105533599853519</v>
      </c>
      <c r="C437" s="5">
        <f t="shared" si="18"/>
        <v>-3.0010225782033731E-2</v>
      </c>
      <c r="E437" s="13">
        <f t="shared" si="19"/>
        <v>12.078748043534706</v>
      </c>
      <c r="F437" s="5">
        <f t="shared" si="20"/>
        <v>-3.0469749583610005E-2</v>
      </c>
    </row>
    <row r="438" spans="1:6" x14ac:dyDescent="0.3">
      <c r="A438" s="23">
        <v>44830</v>
      </c>
      <c r="B438">
        <v>20.895145416259769</v>
      </c>
      <c r="C438" s="5">
        <f t="shared" si="18"/>
        <v>-5.631111105885879E-2</v>
      </c>
      <c r="E438" s="13">
        <f t="shared" si="19"/>
        <v>11.751237615049204</v>
      </c>
      <c r="F438" s="5">
        <f t="shared" si="20"/>
        <v>-5.7958733955347445E-2</v>
      </c>
    </row>
    <row r="439" spans="1:6" x14ac:dyDescent="0.3">
      <c r="A439" s="23">
        <v>44831</v>
      </c>
      <c r="B439">
        <v>20.239896774291989</v>
      </c>
      <c r="C439" s="5">
        <f t="shared" si="18"/>
        <v>-3.1861110934493016E-2</v>
      </c>
      <c r="E439" s="13">
        <f t="shared" si="19"/>
        <v>12.055699990855903</v>
      </c>
      <c r="F439" s="5">
        <f t="shared" si="20"/>
        <v>-3.2379721558320536E-2</v>
      </c>
    </row>
    <row r="440" spans="1:6" x14ac:dyDescent="0.3">
      <c r="A440" s="23">
        <v>44832</v>
      </c>
      <c r="B440">
        <v>20.958845138549801</v>
      </c>
      <c r="C440" s="5">
        <f t="shared" si="18"/>
        <v>3.4905015261368418E-2</v>
      </c>
      <c r="E440" s="13">
        <f t="shared" si="19"/>
        <v>12.887101761882651</v>
      </c>
      <c r="F440" s="5">
        <f t="shared" si="20"/>
        <v>3.4309649811630934E-2</v>
      </c>
    </row>
    <row r="441" spans="1:6" x14ac:dyDescent="0.3">
      <c r="A441" s="23">
        <v>44833</v>
      </c>
      <c r="B441">
        <v>20.704030990600589</v>
      </c>
      <c r="C441" s="5">
        <f t="shared" si="18"/>
        <v>-1.2232344424651504E-2</v>
      </c>
      <c r="E441" s="13">
        <f t="shared" si="19"/>
        <v>12.30012620170838</v>
      </c>
      <c r="F441" s="5">
        <f t="shared" si="20"/>
        <v>-1.2307775311940251E-2</v>
      </c>
    </row>
    <row r="442" spans="1:6" x14ac:dyDescent="0.3">
      <c r="A442" s="23">
        <v>44834</v>
      </c>
      <c r="B442">
        <v>20.567522048950199</v>
      </c>
      <c r="C442" s="5">
        <f t="shared" si="18"/>
        <v>-6.6151830695189272E-3</v>
      </c>
      <c r="E442" s="13">
        <f t="shared" si="19"/>
        <v>12.370073616136773</v>
      </c>
      <c r="F442" s="5">
        <f t="shared" si="20"/>
        <v>-6.6371603692338957E-3</v>
      </c>
    </row>
    <row r="443" spans="1:6" x14ac:dyDescent="0.3">
      <c r="A443" s="23">
        <v>44837</v>
      </c>
      <c r="B443">
        <v>21.44118499755859</v>
      </c>
      <c r="C443" s="5">
        <f t="shared" si="18"/>
        <v>4.1600372994695517E-2</v>
      </c>
      <c r="E443" s="13">
        <f t="shared" si="19"/>
        <v>12.970475361555277</v>
      </c>
      <c r="F443" s="5">
        <f t="shared" si="20"/>
        <v>4.0758350569929505E-2</v>
      </c>
    </row>
    <row r="444" spans="1:6" x14ac:dyDescent="0.3">
      <c r="A444" s="23">
        <v>44838</v>
      </c>
      <c r="B444">
        <v>22.997402191162109</v>
      </c>
      <c r="C444" s="5">
        <f t="shared" si="18"/>
        <v>7.0067656255912311E-2</v>
      </c>
      <c r="E444" s="13">
        <f t="shared" si="19"/>
        <v>13.324962750119134</v>
      </c>
      <c r="F444" s="5">
        <f t="shared" si="20"/>
        <v>6.7721876620585902E-2</v>
      </c>
    </row>
    <row r="445" spans="1:6" x14ac:dyDescent="0.3">
      <c r="A445" s="23">
        <v>44839</v>
      </c>
      <c r="B445">
        <v>23.133909225463871</v>
      </c>
      <c r="C445" s="5">
        <f t="shared" si="18"/>
        <v>5.9182116676114302E-3</v>
      </c>
      <c r="E445" s="13">
        <f t="shared" si="19"/>
        <v>12.52614507295395</v>
      </c>
      <c r="F445" s="5">
        <f t="shared" si="20"/>
        <v>5.9007678432671093E-3</v>
      </c>
    </row>
    <row r="446" spans="1:6" x14ac:dyDescent="0.3">
      <c r="A446" s="23">
        <v>44840</v>
      </c>
      <c r="B446">
        <v>23.11570930480957</v>
      </c>
      <c r="C446" s="5">
        <f t="shared" si="18"/>
        <v>-7.8703012790607471E-4</v>
      </c>
      <c r="E446" s="13">
        <f t="shared" si="19"/>
        <v>12.442648392502518</v>
      </c>
      <c r="F446" s="5">
        <f t="shared" si="20"/>
        <v>-7.8733999871282074E-4</v>
      </c>
    </row>
    <row r="447" spans="1:6" x14ac:dyDescent="0.3">
      <c r="A447" s="23">
        <v>44841</v>
      </c>
      <c r="B447">
        <v>22.678876876831051</v>
      </c>
      <c r="C447" s="5">
        <f t="shared" si="18"/>
        <v>-1.9078485667918945E-2</v>
      </c>
      <c r="E447" s="13">
        <f t="shared" si="19"/>
        <v>12.214874978091567</v>
      </c>
      <c r="F447" s="5">
        <f t="shared" si="20"/>
        <v>-1.9262828395102044E-2</v>
      </c>
    </row>
    <row r="448" spans="1:6" x14ac:dyDescent="0.3">
      <c r="A448" s="23">
        <v>44844</v>
      </c>
      <c r="B448">
        <v>22.65157508850098</v>
      </c>
      <c r="C448" s="5">
        <f t="shared" si="18"/>
        <v>-1.2045673690680157E-3</v>
      </c>
      <c r="E448" s="13">
        <f t="shared" si="19"/>
        <v>12.437449031366102</v>
      </c>
      <c r="F448" s="5">
        <f t="shared" si="20"/>
        <v>-1.2052934434703881E-3</v>
      </c>
    </row>
    <row r="449" spans="1:6" x14ac:dyDescent="0.3">
      <c r="A449" s="23">
        <v>44845</v>
      </c>
      <c r="B449">
        <v>22.4604606628418</v>
      </c>
      <c r="C449" s="5">
        <f t="shared" si="18"/>
        <v>-8.4729303754784106E-3</v>
      </c>
      <c r="E449" s="13">
        <f t="shared" si="19"/>
        <v>12.346940112842544</v>
      </c>
      <c r="F449" s="5">
        <f t="shared" si="20"/>
        <v>-8.5090297060936137E-3</v>
      </c>
    </row>
    <row r="450" spans="1:6" x14ac:dyDescent="0.3">
      <c r="A450" s="23">
        <v>44846</v>
      </c>
      <c r="B450">
        <v>21.959920883178711</v>
      </c>
      <c r="C450" s="5">
        <f t="shared" si="18"/>
        <v>-2.2537445601716923E-2</v>
      </c>
      <c r="E450" s="13">
        <f t="shared" si="19"/>
        <v>12.171802456459355</v>
      </c>
      <c r="F450" s="5">
        <f t="shared" si="20"/>
        <v>-2.2795295377306027E-2</v>
      </c>
    </row>
    <row r="451" spans="1:6" x14ac:dyDescent="0.3">
      <c r="A451" s="23">
        <v>44847</v>
      </c>
      <c r="B451">
        <v>22.20563888549805</v>
      </c>
      <c r="C451" s="5">
        <f t="shared" si="18"/>
        <v>1.112724661078042E-2</v>
      </c>
      <c r="E451" s="13">
        <f t="shared" si="19"/>
        <v>12.591010314115106</v>
      </c>
      <c r="F451" s="5">
        <f t="shared" si="20"/>
        <v>1.1065794245740532E-2</v>
      </c>
    </row>
    <row r="452" spans="1:6" x14ac:dyDescent="0.3">
      <c r="A452" s="23">
        <v>44848</v>
      </c>
      <c r="B452">
        <v>21.213666915893551</v>
      </c>
      <c r="C452" s="5">
        <f t="shared" si="18"/>
        <v>-4.5700620661740361E-2</v>
      </c>
      <c r="E452" s="13">
        <f t="shared" si="19"/>
        <v>11.883364203938726</v>
      </c>
      <c r="F452" s="5">
        <f t="shared" si="20"/>
        <v>-4.6777841943443497E-2</v>
      </c>
    </row>
    <row r="453" spans="1:6" x14ac:dyDescent="0.3">
      <c r="A453" s="23">
        <v>44851</v>
      </c>
      <c r="B453">
        <v>21.732406616210941</v>
      </c>
      <c r="C453" s="5">
        <f t="shared" ref="C453:C516" si="21">LN(B453/B452)</f>
        <v>2.4158899182739044E-2</v>
      </c>
      <c r="E453" s="13">
        <f t="shared" ref="E453:E516" si="22">$E$3*(1+C453)</f>
        <v>12.753286301132057</v>
      </c>
      <c r="F453" s="5">
        <f t="shared" ref="F453:F516" si="23">LN(E453/$E$3)</f>
        <v>2.3871689562067311E-2</v>
      </c>
    </row>
    <row r="454" spans="1:6" x14ac:dyDescent="0.3">
      <c r="A454" s="23">
        <v>44852</v>
      </c>
      <c r="B454">
        <v>22.20563888549805</v>
      </c>
      <c r="C454" s="5">
        <f t="shared" si="21"/>
        <v>2.1541721479001307E-2</v>
      </c>
      <c r="E454" s="13">
        <f t="shared" si="22"/>
        <v>12.720696029658225</v>
      </c>
      <c r="F454" s="5">
        <f t="shared" si="23"/>
        <v>2.1312977788512794E-2</v>
      </c>
    </row>
    <row r="455" spans="1:6" x14ac:dyDescent="0.3">
      <c r="A455" s="23">
        <v>44853</v>
      </c>
      <c r="B455">
        <v>21.959920883178711</v>
      </c>
      <c r="C455" s="5">
        <f t="shared" si="21"/>
        <v>-1.1127246610780512E-2</v>
      </c>
      <c r="E455" s="13">
        <f t="shared" si="22"/>
        <v>12.313887375704232</v>
      </c>
      <c r="F455" s="5">
        <f t="shared" si="23"/>
        <v>-1.1189617528664059E-2</v>
      </c>
    </row>
    <row r="456" spans="1:6" x14ac:dyDescent="0.3">
      <c r="A456" s="23">
        <v>44854</v>
      </c>
      <c r="B456">
        <v>21.368375778198239</v>
      </c>
      <c r="C456" s="5">
        <f t="shared" si="21"/>
        <v>-2.7306952186422161E-2</v>
      </c>
      <c r="E456" s="13">
        <f t="shared" si="22"/>
        <v>12.112410419697852</v>
      </c>
      <c r="F456" s="5">
        <f t="shared" si="23"/>
        <v>-2.76867164402133E-2</v>
      </c>
    </row>
    <row r="457" spans="1:6" x14ac:dyDescent="0.3">
      <c r="A457" s="23">
        <v>44855</v>
      </c>
      <c r="B457">
        <v>22.278448104858398</v>
      </c>
      <c r="C457" s="5">
        <f t="shared" si="21"/>
        <v>4.1707696773837344E-2</v>
      </c>
      <c r="E457" s="13">
        <f t="shared" si="22"/>
        <v>12.971811805424885</v>
      </c>
      <c r="F457" s="5">
        <f t="shared" si="23"/>
        <v>4.0861382647416622E-2</v>
      </c>
    </row>
    <row r="458" spans="1:6" x14ac:dyDescent="0.3">
      <c r="A458" s="23">
        <v>44858</v>
      </c>
      <c r="B458">
        <v>22.387655258178711</v>
      </c>
      <c r="C458" s="5">
        <f t="shared" si="21"/>
        <v>4.8899439488592957E-3</v>
      </c>
      <c r="E458" s="13">
        <f t="shared" si="22"/>
        <v>12.513340621787314</v>
      </c>
      <c r="F458" s="5">
        <f t="shared" si="23"/>
        <v>4.8780270059467735E-3</v>
      </c>
    </row>
    <row r="459" spans="1:6" x14ac:dyDescent="0.3">
      <c r="A459" s="23">
        <v>44859</v>
      </c>
      <c r="B459">
        <v>22.924591064453121</v>
      </c>
      <c r="C459" s="5">
        <f t="shared" si="21"/>
        <v>2.3700477608263916E-2</v>
      </c>
      <c r="E459" s="13">
        <f t="shared" si="22"/>
        <v>12.747577829926502</v>
      </c>
      <c r="F459" s="5">
        <f t="shared" si="23"/>
        <v>2.3423981494484283E-2</v>
      </c>
    </row>
    <row r="460" spans="1:6" x14ac:dyDescent="0.3">
      <c r="A460" s="23">
        <v>44860</v>
      </c>
      <c r="B460">
        <v>23.161211013793949</v>
      </c>
      <c r="C460" s="5">
        <f t="shared" si="21"/>
        <v>1.0268760351950979E-2</v>
      </c>
      <c r="E460" s="13">
        <f t="shared" si="22"/>
        <v>12.580320057892974</v>
      </c>
      <c r="F460" s="5">
        <f t="shared" si="23"/>
        <v>1.0216394813380528E-2</v>
      </c>
    </row>
    <row r="461" spans="1:6" x14ac:dyDescent="0.3">
      <c r="A461" s="23">
        <v>44861</v>
      </c>
      <c r="B461">
        <v>23.452432632446289</v>
      </c>
      <c r="C461" s="5">
        <f t="shared" si="21"/>
        <v>1.2495286141602184E-2</v>
      </c>
      <c r="E461" s="13">
        <f t="shared" si="22"/>
        <v>12.608045756390478</v>
      </c>
      <c r="F461" s="5">
        <f t="shared" si="23"/>
        <v>1.2417864325104326E-2</v>
      </c>
    </row>
    <row r="462" spans="1:6" x14ac:dyDescent="0.3">
      <c r="A462" s="23">
        <v>44862</v>
      </c>
      <c r="B462">
        <v>24.080379486083981</v>
      </c>
      <c r="C462" s="5">
        <f t="shared" si="21"/>
        <v>2.6423153202020214E-2</v>
      </c>
      <c r="E462" s="13">
        <f t="shared" si="22"/>
        <v>12.781481808479038</v>
      </c>
      <c r="F462" s="5">
        <f t="shared" si="23"/>
        <v>2.6080091744156087E-2</v>
      </c>
    </row>
    <row r="463" spans="1:6" x14ac:dyDescent="0.3">
      <c r="A463" s="23">
        <v>44865</v>
      </c>
      <c r="B463">
        <v>23.950372695922852</v>
      </c>
      <c r="C463" s="5">
        <f t="shared" si="21"/>
        <v>-5.4134945530624271E-3</v>
      </c>
      <c r="E463" s="13">
        <f t="shared" si="22"/>
        <v>12.385037580915464</v>
      </c>
      <c r="F463" s="5">
        <f t="shared" si="23"/>
        <v>-5.4282006128291141E-3</v>
      </c>
    </row>
    <row r="464" spans="1:6" x14ac:dyDescent="0.3">
      <c r="A464" s="23">
        <v>44866</v>
      </c>
      <c r="B464">
        <v>24.115169525146481</v>
      </c>
      <c r="C464" s="5">
        <f t="shared" si="21"/>
        <v>6.8571982069859684E-3</v>
      </c>
      <c r="E464" s="13">
        <f t="shared" si="22"/>
        <v>12.53783775480157</v>
      </c>
      <c r="F464" s="5">
        <f t="shared" si="23"/>
        <v>6.8337945514498248E-3</v>
      </c>
    </row>
    <row r="465" spans="1:6" x14ac:dyDescent="0.3">
      <c r="A465" s="23">
        <v>44867</v>
      </c>
      <c r="B465">
        <v>23.648246765136719</v>
      </c>
      <c r="C465" s="5">
        <f t="shared" si="21"/>
        <v>-1.9552103721605769E-2</v>
      </c>
      <c r="E465" s="13">
        <f t="shared" si="22"/>
        <v>12.208977273506006</v>
      </c>
      <c r="F465" s="5">
        <f t="shared" si="23"/>
        <v>-1.9745774708356589E-2</v>
      </c>
    </row>
    <row r="466" spans="1:6" x14ac:dyDescent="0.3">
      <c r="A466" s="23">
        <v>44868</v>
      </c>
      <c r="B466">
        <v>23.977840423583981</v>
      </c>
      <c r="C466" s="5">
        <f t="shared" si="21"/>
        <v>1.3841108507827708E-2</v>
      </c>
      <c r="E466" s="13">
        <f t="shared" si="22"/>
        <v>12.624804540560238</v>
      </c>
      <c r="F466" s="5">
        <f t="shared" si="23"/>
        <v>1.374619516658449E-2</v>
      </c>
    </row>
    <row r="467" spans="1:6" x14ac:dyDescent="0.3">
      <c r="A467" s="23">
        <v>44869</v>
      </c>
      <c r="B467">
        <v>24.225032806396481</v>
      </c>
      <c r="C467" s="5">
        <f t="shared" si="21"/>
        <v>1.025642386766807E-2</v>
      </c>
      <c r="E467" s="13">
        <f t="shared" si="22"/>
        <v>12.580166438453517</v>
      </c>
      <c r="F467" s="5">
        <f t="shared" si="23"/>
        <v>1.0204183647314118E-2</v>
      </c>
    </row>
    <row r="468" spans="1:6" x14ac:dyDescent="0.3">
      <c r="A468" s="23">
        <v>44872</v>
      </c>
      <c r="B468">
        <v>24.51800537109375</v>
      </c>
      <c r="C468" s="5">
        <f t="shared" si="21"/>
        <v>1.2021248727021556E-2</v>
      </c>
      <c r="E468" s="13">
        <f t="shared" si="22"/>
        <v>12.60214282973484</v>
      </c>
      <c r="F468" s="5">
        <f t="shared" si="23"/>
        <v>1.1949567410676305E-2</v>
      </c>
    </row>
    <row r="469" spans="1:6" x14ac:dyDescent="0.3">
      <c r="A469" s="23">
        <v>44873</v>
      </c>
      <c r="B469">
        <v>24.252498626708981</v>
      </c>
      <c r="C469" s="5">
        <f t="shared" si="21"/>
        <v>-1.088811251156727E-2</v>
      </c>
      <c r="E469" s="13">
        <f t="shared" si="22"/>
        <v>12.316865180841758</v>
      </c>
      <c r="F469" s="5">
        <f t="shared" si="23"/>
        <v>-1.0947821818590046E-2</v>
      </c>
    </row>
    <row r="470" spans="1:6" x14ac:dyDescent="0.3">
      <c r="A470" s="23">
        <v>44874</v>
      </c>
      <c r="B470">
        <v>24.032772064208981</v>
      </c>
      <c r="C470" s="5">
        <f t="shared" si="21"/>
        <v>-9.1012466562023463E-3</v>
      </c>
      <c r="E470" s="13">
        <f t="shared" si="22"/>
        <v>12.339116036498405</v>
      </c>
      <c r="F470" s="5">
        <f t="shared" si="23"/>
        <v>-9.1429160230322958E-3</v>
      </c>
    </row>
    <row r="471" spans="1:6" x14ac:dyDescent="0.3">
      <c r="A471" s="23">
        <v>44875</v>
      </c>
      <c r="B471">
        <v>25.836372375488281</v>
      </c>
      <c r="C471" s="5">
        <f t="shared" si="21"/>
        <v>7.2364879541213387E-2</v>
      </c>
      <c r="E471" s="13">
        <f t="shared" si="22"/>
        <v>13.353568805564679</v>
      </c>
      <c r="F471" s="5">
        <f t="shared" si="23"/>
        <v>6.986637744131742E-2</v>
      </c>
    </row>
    <row r="472" spans="1:6" x14ac:dyDescent="0.3">
      <c r="A472" s="23">
        <v>44876</v>
      </c>
      <c r="B472">
        <v>25.708196640014648</v>
      </c>
      <c r="C472" s="5">
        <f t="shared" si="21"/>
        <v>-4.9734046523729255E-3</v>
      </c>
      <c r="E472" s="13">
        <f t="shared" si="22"/>
        <v>12.39051777789096</v>
      </c>
      <c r="F472" s="5">
        <f t="shared" si="23"/>
        <v>-4.9858131881674369E-3</v>
      </c>
    </row>
    <row r="473" spans="1:6" x14ac:dyDescent="0.3">
      <c r="A473" s="23">
        <v>44879</v>
      </c>
      <c r="B473">
        <v>25.204652786254879</v>
      </c>
      <c r="C473" s="5">
        <f t="shared" si="21"/>
        <v>-1.9781264611475492E-2</v>
      </c>
      <c r="E473" s="13">
        <f t="shared" si="22"/>
        <v>12.20612365924765</v>
      </c>
      <c r="F473" s="5">
        <f t="shared" si="23"/>
        <v>-1.9979532846748894E-2</v>
      </c>
    </row>
    <row r="474" spans="1:6" x14ac:dyDescent="0.3">
      <c r="A474" s="23">
        <v>44880</v>
      </c>
      <c r="B474">
        <v>25.433540344238281</v>
      </c>
      <c r="C474" s="5">
        <f t="shared" si="21"/>
        <v>9.0401770934952688E-3</v>
      </c>
      <c r="E474" s="13">
        <f t="shared" si="22"/>
        <v>12.565021187715345</v>
      </c>
      <c r="F474" s="5">
        <f t="shared" si="23"/>
        <v>8.9995593036981437E-3</v>
      </c>
    </row>
    <row r="475" spans="1:6" x14ac:dyDescent="0.3">
      <c r="A475" s="23">
        <v>44881</v>
      </c>
      <c r="B475">
        <v>25.598333358764648</v>
      </c>
      <c r="C475" s="5">
        <f t="shared" si="21"/>
        <v>6.4584572497192591E-3</v>
      </c>
      <c r="E475" s="13">
        <f t="shared" si="22"/>
        <v>12.532872453428835</v>
      </c>
      <c r="F475" s="5">
        <f t="shared" si="23"/>
        <v>6.4376907796448012E-3</v>
      </c>
    </row>
    <row r="476" spans="1:6" x14ac:dyDescent="0.3">
      <c r="A476" s="23">
        <v>44882</v>
      </c>
      <c r="B476">
        <v>25.149723052978519</v>
      </c>
      <c r="C476" s="5">
        <f t="shared" si="21"/>
        <v>-1.7680361517838746E-2</v>
      </c>
      <c r="E476" s="13">
        <f t="shared" si="22"/>
        <v>12.232285047549274</v>
      </c>
      <c r="F476" s="5">
        <f t="shared" si="23"/>
        <v>-1.7838526154459588E-2</v>
      </c>
    </row>
    <row r="477" spans="1:6" x14ac:dyDescent="0.3">
      <c r="A477" s="23">
        <v>44883</v>
      </c>
      <c r="B477">
        <v>25.323671340942379</v>
      </c>
      <c r="C477" s="5">
        <f t="shared" si="21"/>
        <v>6.8926997572617173E-3</v>
      </c>
      <c r="E477" s="13">
        <f t="shared" si="22"/>
        <v>12.538279836040294</v>
      </c>
      <c r="F477" s="5">
        <f t="shared" si="23"/>
        <v>6.8690536969031211E-3</v>
      </c>
    </row>
    <row r="478" spans="1:6" x14ac:dyDescent="0.3">
      <c r="A478" s="23">
        <v>44886</v>
      </c>
      <c r="B478">
        <v>25.699041366577148</v>
      </c>
      <c r="C478" s="5">
        <f t="shared" si="21"/>
        <v>1.4714105861702549E-2</v>
      </c>
      <c r="E478" s="13">
        <f t="shared" si="22"/>
        <v>12.635675495451107</v>
      </c>
      <c r="F478" s="5">
        <f t="shared" si="23"/>
        <v>1.4606903715787855E-2</v>
      </c>
    </row>
    <row r="479" spans="1:6" x14ac:dyDescent="0.3">
      <c r="A479" s="23">
        <v>44887</v>
      </c>
      <c r="B479">
        <v>25.708196640014648</v>
      </c>
      <c r="C479" s="5">
        <f t="shared" si="21"/>
        <v>3.5618616713544023E-4</v>
      </c>
      <c r="E479" s="13">
        <f t="shared" si="22"/>
        <v>12.456884234935188</v>
      </c>
      <c r="F479" s="5">
        <f t="shared" si="23"/>
        <v>3.5612274790160117E-4</v>
      </c>
    </row>
    <row r="480" spans="1:6" x14ac:dyDescent="0.3">
      <c r="A480" s="23">
        <v>44888</v>
      </c>
      <c r="B480">
        <v>26.074411392211911</v>
      </c>
      <c r="C480" s="5">
        <f t="shared" si="21"/>
        <v>1.4144550526032102E-2</v>
      </c>
      <c r="E480" s="13">
        <f t="shared" si="22"/>
        <v>12.628583136769324</v>
      </c>
      <c r="F480" s="5">
        <f t="shared" si="23"/>
        <v>1.4045449768427686E-2</v>
      </c>
    </row>
    <row r="481" spans="1:6" x14ac:dyDescent="0.3">
      <c r="A481" s="23">
        <v>44890</v>
      </c>
      <c r="B481">
        <v>26.193429946899411</v>
      </c>
      <c r="C481" s="5">
        <f t="shared" si="21"/>
        <v>4.5541869473855207E-3</v>
      </c>
      <c r="E481" s="13">
        <f t="shared" si="22"/>
        <v>12.509159624902143</v>
      </c>
      <c r="F481" s="5">
        <f t="shared" si="23"/>
        <v>4.5438480164084038E-3</v>
      </c>
    </row>
    <row r="482" spans="1:6" x14ac:dyDescent="0.3">
      <c r="A482" s="23">
        <v>44893</v>
      </c>
      <c r="B482">
        <v>25.671577453613281</v>
      </c>
      <c r="C482" s="5">
        <f t="shared" si="21"/>
        <v>-2.0124169688633269E-2</v>
      </c>
      <c r="E482" s="13">
        <f t="shared" si="22"/>
        <v>12.201853651315682</v>
      </c>
      <c r="F482" s="5">
        <f t="shared" si="23"/>
        <v>-2.0329419109030952E-2</v>
      </c>
    </row>
    <row r="483" spans="1:6" x14ac:dyDescent="0.3">
      <c r="A483" s="23">
        <v>44894</v>
      </c>
      <c r="B483">
        <v>25.872991561889648</v>
      </c>
      <c r="C483" s="5">
        <f t="shared" si="21"/>
        <v>7.8151835303452745E-3</v>
      </c>
      <c r="E483" s="13">
        <f t="shared" si="22"/>
        <v>12.549767018034874</v>
      </c>
      <c r="F483" s="5">
        <f t="shared" si="23"/>
        <v>7.7848031662943505E-3</v>
      </c>
    </row>
    <row r="484" spans="1:6" x14ac:dyDescent="0.3">
      <c r="A484" s="23">
        <v>44895</v>
      </c>
      <c r="B484">
        <v>26.47724723815918</v>
      </c>
      <c r="C484" s="5">
        <f t="shared" si="21"/>
        <v>2.3086141625761832E-2</v>
      </c>
      <c r="E484" s="13">
        <f t="shared" si="22"/>
        <v>12.739927842530808</v>
      </c>
      <c r="F484" s="5">
        <f t="shared" si="23"/>
        <v>2.2823688337222828E-2</v>
      </c>
    </row>
    <row r="485" spans="1:6" x14ac:dyDescent="0.3">
      <c r="A485" s="23">
        <v>44896</v>
      </c>
      <c r="B485">
        <v>26.29414176940918</v>
      </c>
      <c r="C485" s="5">
        <f t="shared" si="21"/>
        <v>-6.9396014403544318E-3</v>
      </c>
      <c r="E485" s="13">
        <f t="shared" si="22"/>
        <v>12.366033812969595</v>
      </c>
      <c r="F485" s="5">
        <f t="shared" si="23"/>
        <v>-6.9637924567336508E-3</v>
      </c>
    </row>
    <row r="486" spans="1:6" x14ac:dyDescent="0.3">
      <c r="A486" s="23">
        <v>44897</v>
      </c>
      <c r="B486">
        <v>26.24836349487305</v>
      </c>
      <c r="C486" s="5">
        <f t="shared" si="21"/>
        <v>-1.7425239199866426E-3</v>
      </c>
      <c r="E486" s="13">
        <f t="shared" si="22"/>
        <v>12.430750154935005</v>
      </c>
      <c r="F486" s="5">
        <f t="shared" si="23"/>
        <v>-1.7440438807611439E-3</v>
      </c>
    </row>
    <row r="487" spans="1:6" x14ac:dyDescent="0.3">
      <c r="A487" s="23">
        <v>44900</v>
      </c>
      <c r="B487">
        <v>25.973701477050781</v>
      </c>
      <c r="C487" s="5">
        <f t="shared" si="21"/>
        <v>-1.0519099564954901E-2</v>
      </c>
      <c r="E487" s="13">
        <f t="shared" si="22"/>
        <v>12.321460295682558</v>
      </c>
      <c r="F487" s="5">
        <f t="shared" si="23"/>
        <v>-1.0574816364265945E-2</v>
      </c>
    </row>
    <row r="488" spans="1:6" x14ac:dyDescent="0.3">
      <c r="A488" s="23">
        <v>44901</v>
      </c>
      <c r="B488">
        <v>25.753973007202148</v>
      </c>
      <c r="C488" s="5">
        <f t="shared" si="21"/>
        <v>-8.4956377269533711E-3</v>
      </c>
      <c r="E488" s="13">
        <f t="shared" si="22"/>
        <v>12.346657350709899</v>
      </c>
      <c r="F488" s="5">
        <f t="shared" si="23"/>
        <v>-8.5319313617211092E-3</v>
      </c>
    </row>
    <row r="489" spans="1:6" x14ac:dyDescent="0.3">
      <c r="A489" s="23">
        <v>44902</v>
      </c>
      <c r="B489">
        <v>25.616641998291019</v>
      </c>
      <c r="C489" s="5">
        <f t="shared" si="21"/>
        <v>-5.3466884153115435E-3</v>
      </c>
      <c r="E489" s="13">
        <f t="shared" si="22"/>
        <v>12.385869480928331</v>
      </c>
      <c r="F489" s="5">
        <f t="shared" si="23"/>
        <v>-5.3610331077310197E-3</v>
      </c>
    </row>
    <row r="490" spans="1:6" x14ac:dyDescent="0.3">
      <c r="A490" s="23">
        <v>44903</v>
      </c>
      <c r="B490">
        <v>25.946235656738281</v>
      </c>
      <c r="C490" s="5">
        <f t="shared" si="21"/>
        <v>1.2784319357557963E-2</v>
      </c>
      <c r="E490" s="13">
        <f t="shared" si="22"/>
        <v>12.611644927726648</v>
      </c>
      <c r="F490" s="5">
        <f t="shared" si="23"/>
        <v>1.270328982105381E-2</v>
      </c>
    </row>
    <row r="491" spans="1:6" x14ac:dyDescent="0.3">
      <c r="A491" s="23">
        <v>44904</v>
      </c>
      <c r="B491">
        <v>26.11103439331055</v>
      </c>
      <c r="C491" s="5">
        <f t="shared" si="21"/>
        <v>6.3314609829843533E-3</v>
      </c>
      <c r="E491" s="13">
        <f t="shared" si="22"/>
        <v>12.531291038913823</v>
      </c>
      <c r="F491" s="5">
        <f t="shared" si="23"/>
        <v>6.3115014881016621E-3</v>
      </c>
    </row>
    <row r="492" spans="1:6" x14ac:dyDescent="0.3">
      <c r="A492" s="23">
        <v>44907</v>
      </c>
      <c r="B492">
        <v>26.651199340820309</v>
      </c>
      <c r="C492" s="5">
        <f t="shared" si="21"/>
        <v>2.0476154332030833E-2</v>
      </c>
      <c r="E492" s="13">
        <f t="shared" si="22"/>
        <v>12.70742710926976</v>
      </c>
      <c r="F492" s="5">
        <f t="shared" si="23"/>
        <v>2.0269336343146874E-2</v>
      </c>
    </row>
    <row r="493" spans="1:6" x14ac:dyDescent="0.3">
      <c r="A493" s="23">
        <v>44908</v>
      </c>
      <c r="B493">
        <v>26.797687530517582</v>
      </c>
      <c r="C493" s="5">
        <f t="shared" si="21"/>
        <v>5.4814446121057344E-3</v>
      </c>
      <c r="E493" s="13">
        <f t="shared" si="22"/>
        <v>12.520706253538121</v>
      </c>
      <c r="F493" s="5">
        <f t="shared" si="23"/>
        <v>5.4664761688033824E-3</v>
      </c>
    </row>
    <row r="494" spans="1:6" x14ac:dyDescent="0.3">
      <c r="A494" s="23">
        <v>44909</v>
      </c>
      <c r="B494">
        <v>26.77021598815918</v>
      </c>
      <c r="C494" s="5">
        <f t="shared" si="21"/>
        <v>-1.0256718281748123E-3</v>
      </c>
      <c r="E494" s="13">
        <f t="shared" si="22"/>
        <v>12.439676718937658</v>
      </c>
      <c r="F494" s="5">
        <f t="shared" si="23"/>
        <v>-1.0261981894711166E-3</v>
      </c>
    </row>
    <row r="495" spans="1:6" x14ac:dyDescent="0.3">
      <c r="A495" s="23">
        <v>44910</v>
      </c>
      <c r="B495">
        <v>26.284982681274411</v>
      </c>
      <c r="C495" s="5">
        <f t="shared" si="21"/>
        <v>-1.8292150402323515E-2</v>
      </c>
      <c r="E495" s="13">
        <f t="shared" si="22"/>
        <v>12.224666777761342</v>
      </c>
      <c r="F495" s="5">
        <f t="shared" si="23"/>
        <v>-1.8461520392559865E-2</v>
      </c>
    </row>
    <row r="496" spans="1:6" x14ac:dyDescent="0.3">
      <c r="A496" s="23">
        <v>44911</v>
      </c>
      <c r="B496">
        <v>25.946235656738281</v>
      </c>
      <c r="C496" s="5">
        <f t="shared" si="21"/>
        <v>-1.297123769662259E-2</v>
      </c>
      <c r="E496" s="13">
        <f t="shared" si="22"/>
        <v>12.290925171037314</v>
      </c>
      <c r="F496" s="5">
        <f t="shared" si="23"/>
        <v>-1.3056098835076491E-2</v>
      </c>
    </row>
    <row r="497" spans="1:6" x14ac:dyDescent="0.3">
      <c r="A497" s="23">
        <v>44914</v>
      </c>
      <c r="B497">
        <v>25.818061828613281</v>
      </c>
      <c r="C497" s="5">
        <f t="shared" si="21"/>
        <v>-4.9522198233592539E-3</v>
      </c>
      <c r="E497" s="13">
        <f t="shared" si="22"/>
        <v>12.390781580890541</v>
      </c>
      <c r="F497" s="5">
        <f t="shared" si="23"/>
        <v>-4.964522698450019E-3</v>
      </c>
    </row>
    <row r="498" spans="1:6" x14ac:dyDescent="0.3">
      <c r="A498" s="23">
        <v>44915</v>
      </c>
      <c r="B498">
        <v>25.964546203613281</v>
      </c>
      <c r="C498" s="5">
        <f t="shared" si="21"/>
        <v>5.6576820405786349E-3</v>
      </c>
      <c r="E498" s="13">
        <f t="shared" si="22"/>
        <v>12.522900841100741</v>
      </c>
      <c r="F498" s="5">
        <f t="shared" si="23"/>
        <v>5.6417374688184658E-3</v>
      </c>
    </row>
    <row r="499" spans="1:6" x14ac:dyDescent="0.3">
      <c r="A499" s="23">
        <v>44916</v>
      </c>
      <c r="B499">
        <v>26.31245040893555</v>
      </c>
      <c r="C499" s="5">
        <f t="shared" si="21"/>
        <v>1.3310226835462033E-2</v>
      </c>
      <c r="E499" s="13">
        <f t="shared" si="22"/>
        <v>12.618193763692405</v>
      </c>
      <c r="F499" s="5">
        <f t="shared" si="23"/>
        <v>1.3222424025035999E-2</v>
      </c>
    </row>
    <row r="500" spans="1:6" x14ac:dyDescent="0.3">
      <c r="A500" s="23">
        <v>44917</v>
      </c>
      <c r="B500">
        <v>25.918771743774411</v>
      </c>
      <c r="C500" s="5">
        <f t="shared" si="21"/>
        <v>-1.507474281194271E-2</v>
      </c>
      <c r="E500" s="13">
        <f t="shared" si="22"/>
        <v>12.264731381193783</v>
      </c>
      <c r="F500" s="5">
        <f t="shared" si="23"/>
        <v>-1.5189521716511922E-2</v>
      </c>
    </row>
    <row r="501" spans="1:6" x14ac:dyDescent="0.3">
      <c r="A501" s="23">
        <v>44918</v>
      </c>
      <c r="B501">
        <v>26.25751876831055</v>
      </c>
      <c r="C501" s="5">
        <f t="shared" si="21"/>
        <v>1.2984893360729072E-2</v>
      </c>
      <c r="E501" s="13">
        <f t="shared" si="22"/>
        <v>12.614142565240755</v>
      </c>
      <c r="F501" s="5">
        <f t="shared" si="23"/>
        <v>1.2901312382130724E-2</v>
      </c>
    </row>
    <row r="502" spans="1:6" x14ac:dyDescent="0.3">
      <c r="A502" s="23">
        <v>44922</v>
      </c>
      <c r="B502">
        <v>26.38569450378418</v>
      </c>
      <c r="C502" s="5">
        <f t="shared" si="21"/>
        <v>4.869611134797793E-3</v>
      </c>
      <c r="E502" s="13">
        <f t="shared" si="22"/>
        <v>12.513087428460343</v>
      </c>
      <c r="F502" s="5">
        <f t="shared" si="23"/>
        <v>4.8577929296757172E-3</v>
      </c>
    </row>
    <row r="503" spans="1:6" x14ac:dyDescent="0.3">
      <c r="A503" s="23">
        <v>44923</v>
      </c>
      <c r="B503">
        <v>25.927925109863281</v>
      </c>
      <c r="C503" s="5">
        <f t="shared" si="21"/>
        <v>-1.7501410981785575E-2</v>
      </c>
      <c r="E503" s="13">
        <f t="shared" si="22"/>
        <v>12.234513419945245</v>
      </c>
      <c r="F503" s="5">
        <f t="shared" si="23"/>
        <v>-1.7656371353528648E-2</v>
      </c>
    </row>
    <row r="504" spans="1:6" x14ac:dyDescent="0.3">
      <c r="A504" s="23">
        <v>44924</v>
      </c>
      <c r="B504">
        <v>26.37653732299805</v>
      </c>
      <c r="C504" s="5">
        <f t="shared" si="21"/>
        <v>1.7154299778903325E-2</v>
      </c>
      <c r="E504" s="13">
        <f t="shared" si="22"/>
        <v>12.66606188537671</v>
      </c>
      <c r="F504" s="5">
        <f t="shared" si="23"/>
        <v>1.7008826087922483E-2</v>
      </c>
    </row>
    <row r="505" spans="1:6" x14ac:dyDescent="0.3">
      <c r="A505" s="23">
        <v>44925</v>
      </c>
      <c r="B505">
        <v>26.33076095581055</v>
      </c>
      <c r="C505" s="5">
        <f t="shared" si="21"/>
        <v>-1.7370034204745462E-3</v>
      </c>
      <c r="E505" s="13">
        <f t="shared" si="22"/>
        <v>12.430818898672777</v>
      </c>
      <c r="F505" s="5">
        <f t="shared" si="23"/>
        <v>-1.7385137601461124E-3</v>
      </c>
    </row>
    <row r="506" spans="1:6" x14ac:dyDescent="0.3">
      <c r="A506" s="23">
        <v>44929</v>
      </c>
      <c r="B506">
        <v>25.735662460327148</v>
      </c>
      <c r="C506" s="5">
        <f t="shared" si="21"/>
        <v>-2.2860199421848283E-2</v>
      </c>
      <c r="E506" s="13">
        <f t="shared" si="22"/>
        <v>12.167783381024671</v>
      </c>
      <c r="F506" s="5">
        <f t="shared" si="23"/>
        <v>-2.3125545489041603E-2</v>
      </c>
    </row>
    <row r="507" spans="1:6" x14ac:dyDescent="0.3">
      <c r="A507" s="23">
        <v>44930</v>
      </c>
      <c r="B507">
        <v>24.975770950317379</v>
      </c>
      <c r="C507" s="5">
        <f t="shared" si="21"/>
        <v>-2.9971481443407506E-2</v>
      </c>
      <c r="E507" s="13">
        <f t="shared" si="22"/>
        <v>12.079230505429477</v>
      </c>
      <c r="F507" s="5">
        <f t="shared" si="23"/>
        <v>-3.0429807343090413E-2</v>
      </c>
    </row>
    <row r="508" spans="1:6" x14ac:dyDescent="0.3">
      <c r="A508" s="23">
        <v>44931</v>
      </c>
      <c r="B508">
        <v>23.684867858886719</v>
      </c>
      <c r="C508" s="5">
        <f t="shared" si="21"/>
        <v>-5.3069835685087531E-2</v>
      </c>
      <c r="E508" s="13">
        <f t="shared" si="22"/>
        <v>11.791599430833356</v>
      </c>
      <c r="F508" s="5">
        <f t="shared" si="23"/>
        <v>-5.4529932638930821E-2</v>
      </c>
    </row>
    <row r="509" spans="1:6" x14ac:dyDescent="0.3">
      <c r="A509" s="23">
        <v>44932</v>
      </c>
      <c r="B509">
        <v>24.197565078735352</v>
      </c>
      <c r="C509" s="5">
        <f t="shared" si="21"/>
        <v>2.1415654264596792E-2</v>
      </c>
      <c r="E509" s="13">
        <f t="shared" si="22"/>
        <v>12.719126184119832</v>
      </c>
      <c r="F509" s="5">
        <f t="shared" si="23"/>
        <v>2.1189561396118713E-2</v>
      </c>
    </row>
    <row r="510" spans="1:6" x14ac:dyDescent="0.3">
      <c r="A510" s="23">
        <v>44935</v>
      </c>
      <c r="B510">
        <v>24.948305130004879</v>
      </c>
      <c r="C510" s="5">
        <f t="shared" si="21"/>
        <v>3.0553877709739632E-2</v>
      </c>
      <c r="E510" s="13">
        <f t="shared" si="22"/>
        <v>12.832919444103828</v>
      </c>
      <c r="F510" s="5">
        <f t="shared" si="23"/>
        <v>3.009640305758822E-2</v>
      </c>
    </row>
    <row r="511" spans="1:6" x14ac:dyDescent="0.3">
      <c r="A511" s="23">
        <v>44936</v>
      </c>
      <c r="B511">
        <v>24.92999267578125</v>
      </c>
      <c r="C511" s="5">
        <f t="shared" si="21"/>
        <v>-7.3428548495117459E-4</v>
      </c>
      <c r="E511" s="13">
        <f t="shared" si="22"/>
        <v>12.443305192470756</v>
      </c>
      <c r="F511" s="5">
        <f t="shared" si="23"/>
        <v>-7.3455520458006233E-4</v>
      </c>
    </row>
    <row r="512" spans="1:6" x14ac:dyDescent="0.3">
      <c r="A512" s="23">
        <v>44937</v>
      </c>
      <c r="B512">
        <v>25.387760162353519</v>
      </c>
      <c r="C512" s="5">
        <f t="shared" si="21"/>
        <v>1.8195570765419389E-2</v>
      </c>
      <c r="E512" s="13">
        <f t="shared" si="22"/>
        <v>12.679028259069987</v>
      </c>
      <c r="F512" s="5">
        <f t="shared" si="23"/>
        <v>1.8032012413210719E-2</v>
      </c>
    </row>
    <row r="513" spans="1:6" x14ac:dyDescent="0.3">
      <c r="A513" s="23">
        <v>44938</v>
      </c>
      <c r="B513">
        <v>25.351137161254879</v>
      </c>
      <c r="C513" s="5">
        <f t="shared" si="21"/>
        <v>-1.4435870462490914E-3</v>
      </c>
      <c r="E513" s="13">
        <f t="shared" si="22"/>
        <v>12.434472651063079</v>
      </c>
      <c r="F513" s="5">
        <f t="shared" si="23"/>
        <v>-1.4446300219007921E-3</v>
      </c>
    </row>
    <row r="514" spans="1:6" x14ac:dyDescent="0.3">
      <c r="A514" s="23">
        <v>44939</v>
      </c>
      <c r="B514">
        <v>25.506782531738281</v>
      </c>
      <c r="C514" s="5">
        <f t="shared" si="21"/>
        <v>6.1208109711033834E-3</v>
      </c>
      <c r="E514" s="13">
        <f t="shared" si="22"/>
        <v>12.528667930416695</v>
      </c>
      <c r="F514" s="5">
        <f t="shared" si="23"/>
        <v>6.1021548958012954E-3</v>
      </c>
    </row>
    <row r="515" spans="1:6" x14ac:dyDescent="0.3">
      <c r="A515" s="23">
        <v>44943</v>
      </c>
      <c r="B515">
        <v>25.268739700317379</v>
      </c>
      <c r="C515" s="5">
        <f t="shared" si="21"/>
        <v>-9.3763516330157611E-3</v>
      </c>
      <c r="E515" s="13">
        <f t="shared" si="22"/>
        <v>12.335690305847656</v>
      </c>
      <c r="F515" s="5">
        <f t="shared" si="23"/>
        <v>-9.4205863419178446E-3</v>
      </c>
    </row>
    <row r="516" spans="1:6" x14ac:dyDescent="0.3">
      <c r="A516" s="23">
        <v>44944</v>
      </c>
      <c r="B516">
        <v>24.64617919921875</v>
      </c>
      <c r="C516" s="5">
        <f t="shared" si="21"/>
        <v>-2.4946160386768598E-2</v>
      </c>
      <c r="E516" s="13">
        <f t="shared" si="22"/>
        <v>12.141808058816522</v>
      </c>
      <c r="F516" s="5">
        <f t="shared" si="23"/>
        <v>-2.5262589392729549E-2</v>
      </c>
    </row>
    <row r="517" spans="1:6" x14ac:dyDescent="0.3">
      <c r="A517" s="23">
        <v>44945</v>
      </c>
      <c r="B517">
        <v>24.389827728271481</v>
      </c>
      <c r="C517" s="5">
        <f t="shared" ref="C517:C580" si="24">LN(B517/B516)</f>
        <v>-1.0455737423164151E-2</v>
      </c>
      <c r="E517" s="13">
        <f t="shared" ref="E517:E580" si="25">$E$3*(1+C517)</f>
        <v>12.322249309511911</v>
      </c>
      <c r="F517" s="5">
        <f t="shared" ref="F517:F580" si="26">LN(E517/$E$3)</f>
        <v>-1.0510782674349723E-2</v>
      </c>
    </row>
    <row r="518" spans="1:6" x14ac:dyDescent="0.3">
      <c r="A518" s="23">
        <v>44946</v>
      </c>
      <c r="B518">
        <v>24.65533447265625</v>
      </c>
      <c r="C518" s="5">
        <f t="shared" si="24"/>
        <v>1.0827136711375383E-2</v>
      </c>
      <c r="E518" s="13">
        <f t="shared" si="25"/>
        <v>12.587273210944916</v>
      </c>
      <c r="F518" s="5">
        <f t="shared" si="26"/>
        <v>1.0768942937833566E-2</v>
      </c>
    </row>
    <row r="519" spans="1:6" x14ac:dyDescent="0.3">
      <c r="A519" s="23">
        <v>44949</v>
      </c>
      <c r="B519">
        <v>24.63702392578125</v>
      </c>
      <c r="C519" s="5">
        <f t="shared" si="24"/>
        <v>-7.4293656510444634E-4</v>
      </c>
      <c r="E519" s="13">
        <f t="shared" si="25"/>
        <v>12.443197465337693</v>
      </c>
      <c r="F519" s="5">
        <f t="shared" si="26"/>
        <v>-7.4321267923970348E-4</v>
      </c>
    </row>
    <row r="520" spans="1:6" x14ac:dyDescent="0.3">
      <c r="A520" s="23">
        <v>44950</v>
      </c>
      <c r="B520">
        <v>24.710262298583981</v>
      </c>
      <c r="C520" s="5">
        <f t="shared" si="24"/>
        <v>2.9682858847924561E-3</v>
      </c>
      <c r="E520" s="13">
        <f t="shared" si="25"/>
        <v>12.489411273047114</v>
      </c>
      <c r="F520" s="5">
        <f t="shared" si="26"/>
        <v>2.9638892224638923E-3</v>
      </c>
    </row>
    <row r="521" spans="1:6" x14ac:dyDescent="0.3">
      <c r="A521" s="23">
        <v>44951</v>
      </c>
      <c r="B521">
        <v>24.72857666015625</v>
      </c>
      <c r="C521" s="5">
        <f t="shared" si="24"/>
        <v>7.4088966471527956E-4</v>
      </c>
      <c r="E521" s="13">
        <f t="shared" si="25"/>
        <v>12.461674735559258</v>
      </c>
      <c r="F521" s="5">
        <f t="shared" si="26"/>
        <v>7.4061534145470329E-4</v>
      </c>
    </row>
    <row r="522" spans="1:6" x14ac:dyDescent="0.3">
      <c r="A522" s="23">
        <v>44952</v>
      </c>
      <c r="B522">
        <v>25.287054061889648</v>
      </c>
      <c r="C522" s="5">
        <f t="shared" si="24"/>
        <v>2.233304292613298E-2</v>
      </c>
      <c r="E522" s="13">
        <f t="shared" si="25"/>
        <v>12.730549919498513</v>
      </c>
      <c r="F522" s="5">
        <f t="shared" si="26"/>
        <v>2.2087312400840574E-2</v>
      </c>
    </row>
    <row r="523" spans="1:6" x14ac:dyDescent="0.3">
      <c r="A523" s="23">
        <v>44953</v>
      </c>
      <c r="B523">
        <v>24.691953659057621</v>
      </c>
      <c r="C523" s="5">
        <f t="shared" si="24"/>
        <v>-2.3815139842776889E-2</v>
      </c>
      <c r="E523" s="13">
        <f t="shared" si="25"/>
        <v>12.155892034283122</v>
      </c>
      <c r="F523" s="5">
        <f t="shared" si="26"/>
        <v>-2.410330460528284E-2</v>
      </c>
    </row>
    <row r="524" spans="1:6" x14ac:dyDescent="0.3">
      <c r="A524" s="23">
        <v>44956</v>
      </c>
      <c r="B524">
        <v>24.215875625610352</v>
      </c>
      <c r="C524" s="5">
        <f t="shared" si="24"/>
        <v>-1.9468992106148327E-2</v>
      </c>
      <c r="E524" s="13">
        <f t="shared" si="25"/>
        <v>12.210012216645907</v>
      </c>
      <c r="F524" s="5">
        <f t="shared" si="26"/>
        <v>-1.9661009272756737E-2</v>
      </c>
    </row>
    <row r="525" spans="1:6" x14ac:dyDescent="0.3">
      <c r="A525" s="23">
        <v>44957</v>
      </c>
      <c r="B525">
        <v>25.253280639648441</v>
      </c>
      <c r="C525" s="5">
        <f t="shared" si="24"/>
        <v>4.1947637940016297E-2</v>
      </c>
      <c r="E525" s="13">
        <f t="shared" si="25"/>
        <v>12.974799660522516</v>
      </c>
      <c r="F525" s="5">
        <f t="shared" si="26"/>
        <v>4.109169057142114E-2</v>
      </c>
    </row>
    <row r="526" spans="1:6" x14ac:dyDescent="0.3">
      <c r="A526" s="23">
        <v>44958</v>
      </c>
      <c r="B526">
        <v>24.691276550292969</v>
      </c>
      <c r="C526" s="5">
        <f t="shared" si="24"/>
        <v>-2.2506068453320899E-2</v>
      </c>
      <c r="E526" s="13">
        <f t="shared" si="25"/>
        <v>12.172193178794656</v>
      </c>
      <c r="F526" s="5">
        <f t="shared" si="26"/>
        <v>-2.2763195278276468E-2</v>
      </c>
    </row>
    <row r="527" spans="1:6" x14ac:dyDescent="0.3">
      <c r="A527" s="23">
        <v>44959</v>
      </c>
      <c r="B527">
        <v>24.43331336975098</v>
      </c>
      <c r="C527" s="5">
        <f t="shared" si="24"/>
        <v>-1.0502501990300206E-2</v>
      </c>
      <c r="E527" s="13">
        <f t="shared" si="25"/>
        <v>12.321666976131894</v>
      </c>
      <c r="F527" s="5">
        <f t="shared" si="26"/>
        <v>-1.0558042482683308E-2</v>
      </c>
    </row>
    <row r="528" spans="1:6" x14ac:dyDescent="0.3">
      <c r="A528" s="23">
        <v>44960</v>
      </c>
      <c r="B528">
        <v>24.175336837768551</v>
      </c>
      <c r="C528" s="5">
        <f t="shared" si="24"/>
        <v>-1.0614528608503105E-2</v>
      </c>
      <c r="E528" s="13">
        <f t="shared" si="25"/>
        <v>12.320271970399455</v>
      </c>
      <c r="F528" s="5">
        <f t="shared" si="26"/>
        <v>-1.0671264558020527E-2</v>
      </c>
    </row>
    <row r="529" spans="1:6" x14ac:dyDescent="0.3">
      <c r="A529" s="23">
        <v>44963</v>
      </c>
      <c r="B529">
        <v>24.147697448730469</v>
      </c>
      <c r="C529" s="5">
        <f t="shared" si="24"/>
        <v>-1.1439427370516916E-3</v>
      </c>
      <c r="E529" s="13">
        <f t="shared" si="25"/>
        <v>12.438203956495029</v>
      </c>
      <c r="F529" s="5">
        <f t="shared" si="26"/>
        <v>-1.1445975389627043E-3</v>
      </c>
    </row>
    <row r="530" spans="1:6" x14ac:dyDescent="0.3">
      <c r="A530" s="23">
        <v>44964</v>
      </c>
      <c r="B530">
        <v>24.3411750793457</v>
      </c>
      <c r="C530" s="5">
        <f t="shared" si="24"/>
        <v>7.9803322840868423E-3</v>
      </c>
      <c r="E530" s="13">
        <f t="shared" si="25"/>
        <v>12.551823524442641</v>
      </c>
      <c r="F530" s="5">
        <f t="shared" si="26"/>
        <v>7.94865783589291E-3</v>
      </c>
    </row>
    <row r="531" spans="1:6" x14ac:dyDescent="0.3">
      <c r="A531" s="23">
        <v>44965</v>
      </c>
      <c r="B531">
        <v>24.10163497924805</v>
      </c>
      <c r="C531" s="5">
        <f t="shared" si="24"/>
        <v>-9.8896844412406579E-3</v>
      </c>
      <c r="E531" s="13">
        <f t="shared" si="25"/>
        <v>12.329298055312822</v>
      </c>
      <c r="F531" s="5">
        <f t="shared" si="26"/>
        <v>-9.938912204014121E-3</v>
      </c>
    </row>
    <row r="532" spans="1:6" x14ac:dyDescent="0.3">
      <c r="A532" s="23">
        <v>44966</v>
      </c>
      <c r="B532">
        <v>23.567270278930661</v>
      </c>
      <c r="C532" s="5">
        <f t="shared" si="24"/>
        <v>-2.2420782784290331E-2</v>
      </c>
      <c r="E532" s="13">
        <f t="shared" si="25"/>
        <v>12.173255194225462</v>
      </c>
      <c r="F532" s="5">
        <f t="shared" si="26"/>
        <v>-2.2675949776348812E-2</v>
      </c>
    </row>
    <row r="533" spans="1:6" x14ac:dyDescent="0.3">
      <c r="A533" s="23">
        <v>44967</v>
      </c>
      <c r="B533">
        <v>24.055568695068359</v>
      </c>
      <c r="C533" s="5">
        <f t="shared" si="24"/>
        <v>2.0507619447723217E-2</v>
      </c>
      <c r="E533" s="13">
        <f t="shared" si="25"/>
        <v>12.707818927013317</v>
      </c>
      <c r="F533" s="5">
        <f t="shared" si="26"/>
        <v>2.0300169626683E-2</v>
      </c>
    </row>
    <row r="534" spans="1:6" x14ac:dyDescent="0.3">
      <c r="A534" s="23">
        <v>44970</v>
      </c>
      <c r="B534">
        <v>24.27668380737305</v>
      </c>
      <c r="C534" s="5">
        <f t="shared" si="24"/>
        <v>9.1498592968090806E-3</v>
      </c>
      <c r="E534" s="13">
        <f t="shared" si="25"/>
        <v>12.566386999741306</v>
      </c>
      <c r="F534" s="5">
        <f t="shared" si="26"/>
        <v>9.1082529365513858E-3</v>
      </c>
    </row>
    <row r="535" spans="1:6" x14ac:dyDescent="0.3">
      <c r="A535" s="23">
        <v>44971</v>
      </c>
      <c r="B535">
        <v>24.221406936645511</v>
      </c>
      <c r="C535" s="5">
        <f t="shared" si="24"/>
        <v>-2.2795493107459841E-3</v>
      </c>
      <c r="E535" s="13">
        <f t="shared" si="25"/>
        <v>12.424062873728156</v>
      </c>
      <c r="F535" s="5">
        <f t="shared" si="26"/>
        <v>-2.2821514384805276E-3</v>
      </c>
    </row>
    <row r="536" spans="1:6" x14ac:dyDescent="0.3">
      <c r="A536" s="23">
        <v>44972</v>
      </c>
      <c r="B536">
        <v>24.589931488037109</v>
      </c>
      <c r="C536" s="5">
        <f t="shared" si="24"/>
        <v>1.5100243744935949E-2</v>
      </c>
      <c r="E536" s="13">
        <f t="shared" si="25"/>
        <v>12.640483857689151</v>
      </c>
      <c r="F536" s="5">
        <f t="shared" si="26"/>
        <v>1.4987369927356452E-2</v>
      </c>
    </row>
    <row r="537" spans="1:6" x14ac:dyDescent="0.3">
      <c r="A537" s="23">
        <v>44973</v>
      </c>
      <c r="B537">
        <v>24.295112609863281</v>
      </c>
      <c r="C537" s="5">
        <f t="shared" si="24"/>
        <v>-1.2061867100886034E-2</v>
      </c>
      <c r="E537" s="13">
        <f t="shared" si="25"/>
        <v>12.302249061861787</v>
      </c>
      <c r="F537" s="5">
        <f t="shared" si="26"/>
        <v>-1.2135201718054857E-2</v>
      </c>
    </row>
    <row r="538" spans="1:6" x14ac:dyDescent="0.3">
      <c r="A538" s="23">
        <v>44974</v>
      </c>
      <c r="B538">
        <v>24.1661262512207</v>
      </c>
      <c r="C538" s="5">
        <f t="shared" si="24"/>
        <v>-5.3232920275698755E-3</v>
      </c>
      <c r="E538" s="13">
        <f t="shared" si="25"/>
        <v>12.38616082324984</v>
      </c>
      <c r="F538" s="5">
        <f t="shared" si="26"/>
        <v>-5.3375112310058859E-3</v>
      </c>
    </row>
    <row r="539" spans="1:6" x14ac:dyDescent="0.3">
      <c r="A539" s="23">
        <v>44978</v>
      </c>
      <c r="B539">
        <v>23.55805778503418</v>
      </c>
      <c r="C539" s="5">
        <f t="shared" si="24"/>
        <v>-2.5483992506748585E-2</v>
      </c>
      <c r="E539" s="13">
        <f t="shared" si="25"/>
        <v>12.135110731855322</v>
      </c>
      <c r="F539" s="5">
        <f t="shared" si="26"/>
        <v>-2.5814333803859175E-2</v>
      </c>
    </row>
    <row r="540" spans="1:6" x14ac:dyDescent="0.3">
      <c r="A540" s="23">
        <v>44979</v>
      </c>
      <c r="B540">
        <v>23.3922233581543</v>
      </c>
      <c r="C540" s="5">
        <f t="shared" si="24"/>
        <v>-7.0642864107934335E-3</v>
      </c>
      <c r="E540" s="13">
        <f t="shared" si="25"/>
        <v>12.364481179753474</v>
      </c>
      <c r="F540" s="5">
        <f t="shared" si="26"/>
        <v>-7.0893566205708792E-3</v>
      </c>
    </row>
    <row r="541" spans="1:6" x14ac:dyDescent="0.3">
      <c r="A541" s="23">
        <v>44980</v>
      </c>
      <c r="B541">
        <v>23.3922233581543</v>
      </c>
      <c r="C541" s="5">
        <f t="shared" si="24"/>
        <v>0</v>
      </c>
      <c r="E541" s="13">
        <f t="shared" si="25"/>
        <v>12.45244884490967</v>
      </c>
      <c r="F541" s="5">
        <f t="shared" si="26"/>
        <v>0</v>
      </c>
    </row>
    <row r="542" spans="1:6" x14ac:dyDescent="0.3">
      <c r="A542" s="23">
        <v>44981</v>
      </c>
      <c r="B542">
        <v>23.327730178833011</v>
      </c>
      <c r="C542" s="5">
        <f t="shared" si="24"/>
        <v>-2.7608426551836871E-3</v>
      </c>
      <c r="E542" s="13">
        <f t="shared" si="25"/>
        <v>12.418069592977149</v>
      </c>
      <c r="F542" s="5">
        <f t="shared" si="26"/>
        <v>-2.7646608104368734E-3</v>
      </c>
    </row>
    <row r="543" spans="1:6" x14ac:dyDescent="0.3">
      <c r="A543" s="23">
        <v>44984</v>
      </c>
      <c r="B543">
        <v>22.922346115112301</v>
      </c>
      <c r="C543" s="5">
        <f t="shared" si="24"/>
        <v>-1.7530541700007451E-2</v>
      </c>
      <c r="E543" s="13">
        <f t="shared" si="25"/>
        <v>12.234150671166772</v>
      </c>
      <c r="F543" s="5">
        <f t="shared" si="26"/>
        <v>-1.7686021421644261E-2</v>
      </c>
    </row>
    <row r="544" spans="1:6" x14ac:dyDescent="0.3">
      <c r="A544" s="23">
        <v>44985</v>
      </c>
      <c r="B544">
        <v>22.73808670043945</v>
      </c>
      <c r="C544" s="5">
        <f t="shared" si="24"/>
        <v>-8.0709009320630281E-3</v>
      </c>
      <c r="E544" s="13">
        <f t="shared" si="25"/>
        <v>12.351946363920822</v>
      </c>
      <c r="F544" s="5">
        <f t="shared" si="26"/>
        <v>-8.1036469653335344E-3</v>
      </c>
    </row>
    <row r="545" spans="1:6" x14ac:dyDescent="0.3">
      <c r="A545" s="23">
        <v>44986</v>
      </c>
      <c r="B545">
        <v>22.692020416259769</v>
      </c>
      <c r="C545" s="5">
        <f t="shared" si="24"/>
        <v>-2.0280075435372825E-3</v>
      </c>
      <c r="E545" s="13">
        <f t="shared" si="25"/>
        <v>12.42719518471668</v>
      </c>
      <c r="F545" s="5">
        <f t="shared" si="26"/>
        <v>-2.0300667353442838E-3</v>
      </c>
    </row>
    <row r="546" spans="1:6" x14ac:dyDescent="0.3">
      <c r="A546" s="23">
        <v>44987</v>
      </c>
      <c r="B546">
        <v>22.701236724853519</v>
      </c>
      <c r="C546" s="5">
        <f t="shared" si="24"/>
        <v>4.060650986881122E-4</v>
      </c>
      <c r="E546" s="13">
        <f t="shared" si="25"/>
        <v>12.457505349778787</v>
      </c>
      <c r="F546" s="5">
        <f t="shared" si="26"/>
        <v>4.0598267656768072E-4</v>
      </c>
    </row>
    <row r="547" spans="1:6" x14ac:dyDescent="0.3">
      <c r="A547" s="23">
        <v>44988</v>
      </c>
      <c r="B547">
        <v>23.12503814697266</v>
      </c>
      <c r="C547" s="5">
        <f t="shared" si="24"/>
        <v>1.8496528721559387E-2</v>
      </c>
      <c r="E547" s="13">
        <f t="shared" si="25"/>
        <v>12.682775922623291</v>
      </c>
      <c r="F547" s="5">
        <f t="shared" si="26"/>
        <v>1.8327548452660644E-2</v>
      </c>
    </row>
    <row r="548" spans="1:6" x14ac:dyDescent="0.3">
      <c r="A548" s="23">
        <v>44991</v>
      </c>
      <c r="B548">
        <v>23.032907485961911</v>
      </c>
      <c r="C548" s="5">
        <f t="shared" si="24"/>
        <v>-3.9919793697977702E-3</v>
      </c>
      <c r="E548" s="13">
        <f t="shared" si="25"/>
        <v>12.402738926017328</v>
      </c>
      <c r="F548" s="5">
        <f t="shared" si="26"/>
        <v>-3.9999685883942817E-3</v>
      </c>
    </row>
    <row r="549" spans="1:6" x14ac:dyDescent="0.3">
      <c r="A549" s="23">
        <v>44992</v>
      </c>
      <c r="B549">
        <v>22.581462860107418</v>
      </c>
      <c r="C549" s="5">
        <f t="shared" si="24"/>
        <v>-1.9794611347356376E-2</v>
      </c>
      <c r="E549" s="13">
        <f t="shared" si="25"/>
        <v>12.205957459701846</v>
      </c>
      <c r="F549" s="5">
        <f t="shared" si="26"/>
        <v>-1.9993149018594024E-2</v>
      </c>
    </row>
    <row r="550" spans="1:6" x14ac:dyDescent="0.3">
      <c r="A550" s="23">
        <v>44993</v>
      </c>
      <c r="B550">
        <v>22.77493858337402</v>
      </c>
      <c r="C550" s="5">
        <f t="shared" si="24"/>
        <v>8.5314041950550357E-3</v>
      </c>
      <c r="E550" s="13">
        <f t="shared" si="25"/>
        <v>12.55868571922384</v>
      </c>
      <c r="F550" s="5">
        <f t="shared" si="26"/>
        <v>8.4952174365315793E-3</v>
      </c>
    </row>
    <row r="551" spans="1:6" x14ac:dyDescent="0.3">
      <c r="A551" s="23">
        <v>44994</v>
      </c>
      <c r="B551">
        <v>22.3787727355957</v>
      </c>
      <c r="C551" s="5">
        <f t="shared" si="24"/>
        <v>-1.7547882645278495E-2</v>
      </c>
      <c r="E551" s="13">
        <f t="shared" si="25"/>
        <v>12.233934733932861</v>
      </c>
      <c r="F551" s="5">
        <f t="shared" si="26"/>
        <v>-1.7703671943157549E-2</v>
      </c>
    </row>
    <row r="552" spans="1:6" x14ac:dyDescent="0.3">
      <c r="A552" s="23">
        <v>44995</v>
      </c>
      <c r="B552">
        <v>21.429817199707031</v>
      </c>
      <c r="C552" s="5">
        <f t="shared" si="24"/>
        <v>-4.3329584491128691E-2</v>
      </c>
      <c r="E552" s="13">
        <f t="shared" si="25"/>
        <v>11.912889410562698</v>
      </c>
      <c r="F552" s="5">
        <f t="shared" si="26"/>
        <v>-4.4296340253869693E-2</v>
      </c>
    </row>
    <row r="553" spans="1:6" x14ac:dyDescent="0.3">
      <c r="A553" s="23">
        <v>44998</v>
      </c>
      <c r="B553">
        <v>21.098142623901371</v>
      </c>
      <c r="C553" s="5">
        <f t="shared" si="24"/>
        <v>-1.5598270033301781E-2</v>
      </c>
      <c r="E553" s="13">
        <f t="shared" si="25"/>
        <v>12.258212185250891</v>
      </c>
      <c r="F553" s="5">
        <f t="shared" si="26"/>
        <v>-1.5721203084925452E-2</v>
      </c>
    </row>
    <row r="554" spans="1:6" x14ac:dyDescent="0.3">
      <c r="A554" s="23">
        <v>44999</v>
      </c>
      <c r="B554">
        <v>21.392965316772461</v>
      </c>
      <c r="C554" s="5">
        <f t="shared" si="24"/>
        <v>1.3877135166944147E-2</v>
      </c>
      <c r="E554" s="13">
        <f t="shared" si="25"/>
        <v>12.62525316068994</v>
      </c>
      <c r="F554" s="5">
        <f t="shared" si="26"/>
        <v>1.3781729353084797E-2</v>
      </c>
    </row>
    <row r="555" spans="1:6" x14ac:dyDescent="0.3">
      <c r="A555" s="23">
        <v>45000</v>
      </c>
      <c r="B555">
        <v>21.23634147644043</v>
      </c>
      <c r="C555" s="5">
        <f t="shared" si="24"/>
        <v>-7.3482098054595364E-3</v>
      </c>
      <c r="E555" s="13">
        <f t="shared" si="25"/>
        <v>12.360945638205521</v>
      </c>
      <c r="F555" s="5">
        <f t="shared" si="26"/>
        <v>-7.3753408907781034E-3</v>
      </c>
    </row>
    <row r="556" spans="1:6" x14ac:dyDescent="0.3">
      <c r="A556" s="23">
        <v>45001</v>
      </c>
      <c r="B556">
        <v>21.42060470581055</v>
      </c>
      <c r="C556" s="5">
        <f t="shared" si="24"/>
        <v>8.6393608523471933E-3</v>
      </c>
      <c r="E556" s="13">
        <f t="shared" si="25"/>
        <v>12.560030043976239</v>
      </c>
      <c r="F556" s="5">
        <f t="shared" si="26"/>
        <v>8.6022551343465838E-3</v>
      </c>
    </row>
    <row r="557" spans="1:6" x14ac:dyDescent="0.3">
      <c r="A557" s="23">
        <v>45002</v>
      </c>
      <c r="B557">
        <v>20.628269195556641</v>
      </c>
      <c r="C557" s="5">
        <f t="shared" si="24"/>
        <v>-3.769086940681398E-2</v>
      </c>
      <c r="E557" s="13">
        <f t="shared" si="25"/>
        <v>11.983105221701148</v>
      </c>
      <c r="F557" s="5">
        <f t="shared" si="26"/>
        <v>-3.8419538362617432E-2</v>
      </c>
    </row>
    <row r="558" spans="1:6" x14ac:dyDescent="0.3">
      <c r="A558" s="23">
        <v>45005</v>
      </c>
      <c r="B558">
        <v>20.867813110351559</v>
      </c>
      <c r="C558" s="5">
        <f t="shared" si="24"/>
        <v>1.1545503208214436E-2</v>
      </c>
      <c r="E558" s="13">
        <f t="shared" si="25"/>
        <v>12.596218632998699</v>
      </c>
      <c r="F558" s="5">
        <f t="shared" si="26"/>
        <v>1.147936248453045E-2</v>
      </c>
    </row>
    <row r="559" spans="1:6" x14ac:dyDescent="0.3">
      <c r="A559" s="23">
        <v>45006</v>
      </c>
      <c r="B559">
        <v>21.16263389587402</v>
      </c>
      <c r="C559" s="5">
        <f t="shared" si="24"/>
        <v>1.402914515467118E-2</v>
      </c>
      <c r="E559" s="13">
        <f t="shared" si="25"/>
        <v>12.627146057286026</v>
      </c>
      <c r="F559" s="5">
        <f t="shared" si="26"/>
        <v>1.3931647512012358E-2</v>
      </c>
    </row>
    <row r="560" spans="1:6" x14ac:dyDescent="0.3">
      <c r="A560" s="23">
        <v>45007</v>
      </c>
      <c r="B560">
        <v>20.48085975646973</v>
      </c>
      <c r="C560" s="5">
        <f t="shared" si="24"/>
        <v>-3.274629488750859E-2</v>
      </c>
      <c r="E560" s="13">
        <f t="shared" si="25"/>
        <v>12.044677282962642</v>
      </c>
      <c r="F560" s="5">
        <f t="shared" si="26"/>
        <v>-3.3294454845407072E-2</v>
      </c>
    </row>
    <row r="561" spans="1:6" x14ac:dyDescent="0.3">
      <c r="A561" s="23">
        <v>45008</v>
      </c>
      <c r="B561">
        <v>20.232107162475589</v>
      </c>
      <c r="C561" s="5">
        <f t="shared" si="24"/>
        <v>-1.2219973550630777E-2</v>
      </c>
      <c r="E561" s="13">
        <f t="shared" si="25"/>
        <v>12.300280249384292</v>
      </c>
      <c r="F561" s="5">
        <f t="shared" si="26"/>
        <v>-1.2295251317572843E-2</v>
      </c>
    </row>
    <row r="562" spans="1:6" x14ac:dyDescent="0.3">
      <c r="A562" s="23">
        <v>45009</v>
      </c>
      <c r="B562">
        <v>20.462432861328121</v>
      </c>
      <c r="C562" s="5">
        <f t="shared" si="24"/>
        <v>1.1319855596866598E-2</v>
      </c>
      <c r="E562" s="13">
        <f t="shared" si="25"/>
        <v>12.593408767661415</v>
      </c>
      <c r="F562" s="5">
        <f t="shared" si="26"/>
        <v>1.1256265468902077E-2</v>
      </c>
    </row>
    <row r="563" spans="1:6" x14ac:dyDescent="0.3">
      <c r="A563" s="23">
        <v>45012</v>
      </c>
      <c r="B563">
        <v>20.821748733520511</v>
      </c>
      <c r="C563" s="5">
        <f t="shared" si="24"/>
        <v>1.740739099132476E-2</v>
      </c>
      <c r="E563" s="13">
        <f t="shared" si="25"/>
        <v>12.669213490752483</v>
      </c>
      <c r="F563" s="5">
        <f t="shared" si="26"/>
        <v>1.7257617967642889E-2</v>
      </c>
    </row>
    <row r="564" spans="1:6" x14ac:dyDescent="0.3">
      <c r="A564" s="23">
        <v>45013</v>
      </c>
      <c r="B564">
        <v>21.12578201293945</v>
      </c>
      <c r="C564" s="5">
        <f t="shared" si="24"/>
        <v>1.4496138297979399E-2</v>
      </c>
      <c r="E564" s="13">
        <f t="shared" si="25"/>
        <v>12.632961265513993</v>
      </c>
      <c r="F564" s="5">
        <f t="shared" si="26"/>
        <v>1.4392073768828033E-2</v>
      </c>
    </row>
    <row r="565" spans="1:6" x14ac:dyDescent="0.3">
      <c r="A565" s="23">
        <v>45014</v>
      </c>
      <c r="B565">
        <v>21.614080429077148</v>
      </c>
      <c r="C565" s="5">
        <f t="shared" si="24"/>
        <v>2.2850783108503726E-2</v>
      </c>
      <c r="E565" s="13">
        <f t="shared" si="25"/>
        <v>12.736997052634438</v>
      </c>
      <c r="F565" s="5">
        <f t="shared" si="26"/>
        <v>2.2593614266560199E-2</v>
      </c>
    </row>
    <row r="566" spans="1:6" x14ac:dyDescent="0.3">
      <c r="A566" s="23">
        <v>45015</v>
      </c>
      <c r="B566">
        <v>21.715425491333011</v>
      </c>
      <c r="C566" s="5">
        <f t="shared" si="24"/>
        <v>4.6778861152903415E-3</v>
      </c>
      <c r="E566" s="13">
        <f t="shared" si="25"/>
        <v>12.510699982462635</v>
      </c>
      <c r="F566" s="5">
        <f t="shared" si="26"/>
        <v>4.6669788082362579E-3</v>
      </c>
    </row>
    <row r="567" spans="1:6" x14ac:dyDescent="0.3">
      <c r="A567" s="23">
        <v>45016</v>
      </c>
      <c r="B567">
        <v>22.185297012329102</v>
      </c>
      <c r="C567" s="5">
        <f t="shared" si="24"/>
        <v>2.1406912575063528E-2</v>
      </c>
      <c r="E567" s="13">
        <f t="shared" si="25"/>
        <v>12.719017328678103</v>
      </c>
      <c r="F567" s="5">
        <f t="shared" si="26"/>
        <v>2.1181002953819236E-2</v>
      </c>
    </row>
    <row r="568" spans="1:6" x14ac:dyDescent="0.3">
      <c r="A568" s="23">
        <v>45019</v>
      </c>
      <c r="B568">
        <v>21.94575119018555</v>
      </c>
      <c r="C568" s="5">
        <f t="shared" si="24"/>
        <v>-1.0856219581689587E-2</v>
      </c>
      <c r="E568" s="13">
        <f t="shared" si="25"/>
        <v>12.317262325919573</v>
      </c>
      <c r="F568" s="5">
        <f t="shared" si="26"/>
        <v>-1.0915578332171308E-2</v>
      </c>
    </row>
    <row r="569" spans="1:6" x14ac:dyDescent="0.3">
      <c r="A569" s="23">
        <v>45020</v>
      </c>
      <c r="B569">
        <v>21.94575119018555</v>
      </c>
      <c r="C569" s="5">
        <f t="shared" si="24"/>
        <v>0</v>
      </c>
      <c r="E569" s="13">
        <f t="shared" si="25"/>
        <v>12.45244884490967</v>
      </c>
      <c r="F569" s="5">
        <f t="shared" si="26"/>
        <v>0</v>
      </c>
    </row>
    <row r="570" spans="1:6" x14ac:dyDescent="0.3">
      <c r="A570" s="23">
        <v>45021</v>
      </c>
      <c r="B570">
        <v>22.20372200012207</v>
      </c>
      <c r="C570" s="5">
        <f t="shared" si="24"/>
        <v>1.1686379349174098E-2</v>
      </c>
      <c r="E570" s="13">
        <f t="shared" si="25"/>
        <v>12.59797288593747</v>
      </c>
      <c r="F570" s="5">
        <f t="shared" si="26"/>
        <v>1.1618621006899532E-2</v>
      </c>
    </row>
    <row r="571" spans="1:6" x14ac:dyDescent="0.3">
      <c r="A571" s="23">
        <v>45022</v>
      </c>
      <c r="B571">
        <v>22.480117797851559</v>
      </c>
      <c r="C571" s="5">
        <f t="shared" si="24"/>
        <v>1.237133264129818E-2</v>
      </c>
      <c r="E571" s="13">
        <f t="shared" si="25"/>
        <v>12.606502231768797</v>
      </c>
      <c r="F571" s="5">
        <f t="shared" si="26"/>
        <v>1.2295433050561159E-2</v>
      </c>
    </row>
    <row r="572" spans="1:6" x14ac:dyDescent="0.3">
      <c r="A572" s="23">
        <v>45026</v>
      </c>
      <c r="B572">
        <v>22.940776824951168</v>
      </c>
      <c r="C572" s="5">
        <f t="shared" si="24"/>
        <v>2.0284709335178917E-2</v>
      </c>
      <c r="E572" s="13">
        <f t="shared" si="25"/>
        <v>12.705043150239847</v>
      </c>
      <c r="F572" s="5">
        <f t="shared" si="26"/>
        <v>2.0081715146737376E-2</v>
      </c>
    </row>
    <row r="573" spans="1:6" x14ac:dyDescent="0.3">
      <c r="A573" s="23">
        <v>45027</v>
      </c>
      <c r="B573">
        <v>23.35536956787109</v>
      </c>
      <c r="C573" s="5">
        <f t="shared" si="24"/>
        <v>1.7910943293380607E-2</v>
      </c>
      <c r="E573" s="13">
        <f t="shared" si="25"/>
        <v>12.67548395003457</v>
      </c>
      <c r="F573" s="5">
        <f t="shared" si="26"/>
        <v>1.7752432271477037E-2</v>
      </c>
    </row>
    <row r="574" spans="1:6" x14ac:dyDescent="0.3">
      <c r="A574" s="23">
        <v>45028</v>
      </c>
      <c r="B574">
        <v>23.318515777587891</v>
      </c>
      <c r="C574" s="5">
        <f t="shared" si="24"/>
        <v>-1.5792042025008608E-3</v>
      </c>
      <c r="E574" s="13">
        <f t="shared" si="25"/>
        <v>12.43278388536236</v>
      </c>
      <c r="F574" s="5">
        <f t="shared" si="26"/>
        <v>-1.5804524597994871E-3</v>
      </c>
    </row>
    <row r="575" spans="1:6" x14ac:dyDescent="0.3">
      <c r="A575" s="23">
        <v>45029</v>
      </c>
      <c r="B575">
        <v>23.53041839599609</v>
      </c>
      <c r="C575" s="5">
        <f t="shared" si="24"/>
        <v>9.0462704107118503E-3</v>
      </c>
      <c r="E575" s="13">
        <f t="shared" si="25"/>
        <v>12.56509706443628</v>
      </c>
      <c r="F575" s="5">
        <f t="shared" si="26"/>
        <v>9.0055980115286496E-3</v>
      </c>
    </row>
    <row r="576" spans="1:6" x14ac:dyDescent="0.3">
      <c r="A576" s="23">
        <v>45030</v>
      </c>
      <c r="B576">
        <v>22.903921127319339</v>
      </c>
      <c r="C576" s="5">
        <f t="shared" si="24"/>
        <v>-2.6985859796955902E-2</v>
      </c>
      <c r="E576" s="13">
        <f t="shared" si="25"/>
        <v>12.116408806252172</v>
      </c>
      <c r="F576" s="5">
        <f t="shared" si="26"/>
        <v>-2.7356664318949803E-2</v>
      </c>
    </row>
    <row r="577" spans="1:6" x14ac:dyDescent="0.3">
      <c r="A577" s="23">
        <v>45033</v>
      </c>
      <c r="B577">
        <v>22.41562652587891</v>
      </c>
      <c r="C577" s="5">
        <f t="shared" si="24"/>
        <v>-2.1549795764756813E-2</v>
      </c>
      <c r="E577" s="13">
        <f t="shared" si="25"/>
        <v>12.184101115530785</v>
      </c>
      <c r="F577" s="5">
        <f t="shared" si="26"/>
        <v>-2.1785383338495112E-2</v>
      </c>
    </row>
    <row r="578" spans="1:6" x14ac:dyDescent="0.3">
      <c r="A578" s="23">
        <v>45034</v>
      </c>
      <c r="B578">
        <v>22.498542785644531</v>
      </c>
      <c r="C578" s="5">
        <f t="shared" si="24"/>
        <v>3.6922136257899018E-3</v>
      </c>
      <c r="E578" s="13">
        <f t="shared" si="25"/>
        <v>12.498425946209299</v>
      </c>
      <c r="F578" s="5">
        <f t="shared" si="26"/>
        <v>3.6854141366987245E-3</v>
      </c>
    </row>
    <row r="579" spans="1:6" x14ac:dyDescent="0.3">
      <c r="A579" s="23">
        <v>45035</v>
      </c>
      <c r="B579">
        <v>22.572250366210941</v>
      </c>
      <c r="C579" s="5">
        <f t="shared" si="24"/>
        <v>3.2707499079133191E-3</v>
      </c>
      <c r="E579" s="13">
        <f t="shared" si="25"/>
        <v>12.493177690822455</v>
      </c>
      <c r="F579" s="5">
        <f t="shared" si="26"/>
        <v>3.2654126401788016E-3</v>
      </c>
    </row>
    <row r="580" spans="1:6" x14ac:dyDescent="0.3">
      <c r="A580" s="23">
        <v>45036</v>
      </c>
      <c r="B580">
        <v>21.991823196411129</v>
      </c>
      <c r="C580" s="5">
        <f t="shared" si="24"/>
        <v>-2.6050580558049395E-2</v>
      </c>
      <c r="E580" s="13">
        <f t="shared" si="25"/>
        <v>12.128055323130361</v>
      </c>
      <c r="F580" s="5">
        <f t="shared" si="26"/>
        <v>-2.6395907445801392E-2</v>
      </c>
    </row>
    <row r="581" spans="1:6" x14ac:dyDescent="0.3">
      <c r="A581" s="23">
        <v>45037</v>
      </c>
      <c r="B581">
        <v>22.111591339111332</v>
      </c>
      <c r="C581" s="5">
        <f t="shared" ref="C581:C644" si="27">LN(B581/B580)</f>
        <v>5.4312546262787311E-3</v>
      </c>
      <c r="E581" s="13">
        <f t="shared" ref="E581:E644" si="28">$E$3*(1+C581)</f>
        <v>12.520081265307084</v>
      </c>
      <c r="F581" s="5">
        <f t="shared" ref="F581:F644" si="29">LN(E581/$E$3)</f>
        <v>5.4165585509412199E-3</v>
      </c>
    </row>
    <row r="582" spans="1:6" x14ac:dyDescent="0.3">
      <c r="A582" s="23">
        <v>45040</v>
      </c>
      <c r="B582">
        <v>22.259000778198239</v>
      </c>
      <c r="C582" s="5">
        <f t="shared" si="27"/>
        <v>6.6444901628290821E-3</v>
      </c>
      <c r="E582" s="13">
        <f t="shared" si="28"/>
        <v>12.535189018762804</v>
      </c>
      <c r="F582" s="5">
        <f t="shared" si="29"/>
        <v>6.6225128364387495E-3</v>
      </c>
    </row>
    <row r="583" spans="1:6" x14ac:dyDescent="0.3">
      <c r="A583" s="23">
        <v>45041</v>
      </c>
      <c r="B583">
        <v>21.991823196411129</v>
      </c>
      <c r="C583" s="5">
        <f t="shared" si="27"/>
        <v>-1.2075744789107883E-2</v>
      </c>
      <c r="E583" s="13">
        <f t="shared" si="28"/>
        <v>12.30207625065912</v>
      </c>
      <c r="F583" s="5">
        <f t="shared" si="29"/>
        <v>-1.2149248939466173E-2</v>
      </c>
    </row>
    <row r="584" spans="1:6" x14ac:dyDescent="0.3">
      <c r="A584" s="23">
        <v>45042</v>
      </c>
      <c r="B584">
        <v>21.245553970336911</v>
      </c>
      <c r="C584" s="5">
        <f t="shared" si="27"/>
        <v>-3.4523062825908848E-2</v>
      </c>
      <c r="E584" s="13">
        <f t="shared" si="28"/>
        <v>12.022552171100436</v>
      </c>
      <c r="F584" s="5">
        <f t="shared" si="29"/>
        <v>-3.513306432368006E-2</v>
      </c>
    </row>
    <row r="585" spans="1:6" x14ac:dyDescent="0.3">
      <c r="A585" s="23">
        <v>45043</v>
      </c>
      <c r="B585">
        <v>21.715425491333011</v>
      </c>
      <c r="C585" s="5">
        <f t="shared" si="27"/>
        <v>2.1875211591350658E-2</v>
      </c>
      <c r="E585" s="13">
        <f t="shared" si="28"/>
        <v>12.72484879822254</v>
      </c>
      <c r="F585" s="5">
        <f t="shared" si="29"/>
        <v>2.1639382165332018E-2</v>
      </c>
    </row>
    <row r="586" spans="1:6" x14ac:dyDescent="0.3">
      <c r="A586" s="23">
        <v>45044</v>
      </c>
      <c r="B586">
        <v>21.95295524597168</v>
      </c>
      <c r="C586" s="5">
        <f t="shared" si="27"/>
        <v>1.0878905664573117E-2</v>
      </c>
      <c r="E586" s="13">
        <f t="shared" si="28"/>
        <v>12.587917861186364</v>
      </c>
      <c r="F586" s="5">
        <f t="shared" si="29"/>
        <v>1.0820156073792797E-2</v>
      </c>
    </row>
    <row r="587" spans="1:6" x14ac:dyDescent="0.3">
      <c r="A587" s="23">
        <v>45047</v>
      </c>
      <c r="B587">
        <v>21.489028930664059</v>
      </c>
      <c r="C587" s="5">
        <f t="shared" si="27"/>
        <v>-2.1359243209835083E-2</v>
      </c>
      <c r="E587" s="13">
        <f t="shared" si="28"/>
        <v>12.186473961473215</v>
      </c>
      <c r="F587" s="5">
        <f t="shared" si="29"/>
        <v>-2.1590652935750677E-2</v>
      </c>
    </row>
    <row r="588" spans="1:6" x14ac:dyDescent="0.3">
      <c r="A588" s="23">
        <v>45048</v>
      </c>
      <c r="B588">
        <v>20.96943283081055</v>
      </c>
      <c r="C588" s="5">
        <f t="shared" si="27"/>
        <v>-2.4476724747320291E-2</v>
      </c>
      <c r="E588" s="13">
        <f t="shared" si="28"/>
        <v>12.147653682102728</v>
      </c>
      <c r="F588" s="5">
        <f t="shared" si="29"/>
        <v>-2.478125938538598E-2</v>
      </c>
    </row>
    <row r="589" spans="1:6" x14ac:dyDescent="0.3">
      <c r="A589" s="23">
        <v>45049</v>
      </c>
      <c r="B589">
        <v>20.830255508422852</v>
      </c>
      <c r="C589" s="5">
        <f t="shared" si="27"/>
        <v>-6.6592762887192868E-3</v>
      </c>
      <c r="E589" s="13">
        <f t="shared" si="28"/>
        <v>12.369524547580273</v>
      </c>
      <c r="F589" s="5">
        <f t="shared" si="29"/>
        <v>-6.6815482006737622E-3</v>
      </c>
    </row>
    <row r="590" spans="1:6" x14ac:dyDescent="0.3">
      <c r="A590" s="23">
        <v>45050</v>
      </c>
      <c r="B590">
        <v>20.858089447021481</v>
      </c>
      <c r="C590" s="5">
        <f t="shared" si="27"/>
        <v>1.3353345048507873E-3</v>
      </c>
      <c r="E590" s="13">
        <f t="shared" si="28"/>
        <v>12.469077029522166</v>
      </c>
      <c r="F590" s="5">
        <f t="shared" si="29"/>
        <v>1.3344437386232789E-3</v>
      </c>
    </row>
    <row r="591" spans="1:6" x14ac:dyDescent="0.3">
      <c r="A591" s="23">
        <v>45051</v>
      </c>
      <c r="B591">
        <v>21.034383773803711</v>
      </c>
      <c r="C591" s="5">
        <f t="shared" si="27"/>
        <v>8.4165652648333939E-3</v>
      </c>
      <c r="E591" s="13">
        <f t="shared" si="28"/>
        <v>12.557255693319851</v>
      </c>
      <c r="F591" s="5">
        <f t="shared" si="29"/>
        <v>8.3813434724188309E-3</v>
      </c>
    </row>
    <row r="592" spans="1:6" x14ac:dyDescent="0.3">
      <c r="A592" s="23">
        <v>45054</v>
      </c>
      <c r="B592">
        <v>20.143644332885739</v>
      </c>
      <c r="C592" s="5">
        <f t="shared" si="27"/>
        <v>-4.3269600418981799E-2</v>
      </c>
      <c r="E592" s="13">
        <f t="shared" si="28"/>
        <v>11.913636359152617</v>
      </c>
      <c r="F592" s="5">
        <f t="shared" si="29"/>
        <v>-4.4233641344479144E-2</v>
      </c>
    </row>
    <row r="593" spans="1:6" x14ac:dyDescent="0.3">
      <c r="A593" s="23">
        <v>45055</v>
      </c>
      <c r="B593">
        <v>20.663242340087891</v>
      </c>
      <c r="C593" s="5">
        <f t="shared" si="27"/>
        <v>2.5467568511522425E-2</v>
      </c>
      <c r="E593" s="13">
        <f t="shared" si="28"/>
        <v>12.769582439003635</v>
      </c>
      <c r="F593" s="5">
        <f t="shared" si="29"/>
        <v>2.5148672980505857E-2</v>
      </c>
    </row>
    <row r="594" spans="1:6" x14ac:dyDescent="0.3">
      <c r="A594" s="23">
        <v>45056</v>
      </c>
      <c r="B594">
        <v>21.006546020507809</v>
      </c>
      <c r="C594" s="5">
        <f t="shared" si="27"/>
        <v>1.6477714985801133E-2</v>
      </c>
      <c r="E594" s="13">
        <f t="shared" si="28"/>
        <v>12.65763674785136</v>
      </c>
      <c r="F594" s="5">
        <f t="shared" si="29"/>
        <v>1.6343430565868018E-2</v>
      </c>
    </row>
    <row r="595" spans="1:6" x14ac:dyDescent="0.3">
      <c r="A595" s="23">
        <v>45057</v>
      </c>
      <c r="B595">
        <v>20.440559387207031</v>
      </c>
      <c r="C595" s="5">
        <f t="shared" si="27"/>
        <v>-2.7312972171377018E-2</v>
      </c>
      <c r="E595" s="13">
        <f t="shared" si="28"/>
        <v>12.112335456143155</v>
      </c>
      <c r="F595" s="5">
        <f t="shared" si="29"/>
        <v>-2.769290544670118E-2</v>
      </c>
    </row>
    <row r="596" spans="1:6" x14ac:dyDescent="0.3">
      <c r="A596" s="23">
        <v>45058</v>
      </c>
      <c r="B596">
        <v>20.514787673950199</v>
      </c>
      <c r="C596" s="5">
        <f t="shared" si="27"/>
        <v>3.6248438041139525E-3</v>
      </c>
      <c r="E596" s="13">
        <f t="shared" si="28"/>
        <v>12.497587026951187</v>
      </c>
      <c r="F596" s="5">
        <f t="shared" si="29"/>
        <v>3.6182898909778794E-3</v>
      </c>
    </row>
    <row r="597" spans="1:6" x14ac:dyDescent="0.3">
      <c r="A597" s="23">
        <v>45061</v>
      </c>
      <c r="B597">
        <v>20.403446197509769</v>
      </c>
      <c r="C597" s="5">
        <f t="shared" si="27"/>
        <v>-5.4421582119551512E-3</v>
      </c>
      <c r="E597" s="13">
        <f t="shared" si="28"/>
        <v>12.384680648169393</v>
      </c>
      <c r="F597" s="5">
        <f t="shared" si="29"/>
        <v>-5.4570207021651003E-3</v>
      </c>
    </row>
    <row r="598" spans="1:6" x14ac:dyDescent="0.3">
      <c r="A598" s="23">
        <v>45062</v>
      </c>
      <c r="B598">
        <v>19.345695495605469</v>
      </c>
      <c r="C598" s="5">
        <f t="shared" si="27"/>
        <v>-5.3233878111836427E-2</v>
      </c>
      <c r="E598" s="13">
        <f t="shared" si="28"/>
        <v>11.789556700905869</v>
      </c>
      <c r="F598" s="5">
        <f t="shared" si="29"/>
        <v>-5.4703183680668011E-2</v>
      </c>
    </row>
    <row r="599" spans="1:6" x14ac:dyDescent="0.3">
      <c r="A599" s="23">
        <v>45063</v>
      </c>
      <c r="B599">
        <v>19.438478469848629</v>
      </c>
      <c r="C599" s="5">
        <f t="shared" si="27"/>
        <v>4.7845882357543858E-3</v>
      </c>
      <c r="E599" s="13">
        <f t="shared" si="28"/>
        <v>12.512028685159359</v>
      </c>
      <c r="F599" s="5">
        <f t="shared" si="29"/>
        <v>4.7731784729987438E-3</v>
      </c>
    </row>
    <row r="600" spans="1:6" x14ac:dyDescent="0.3">
      <c r="A600" s="23">
        <v>45064</v>
      </c>
      <c r="B600">
        <v>19.354972839355469</v>
      </c>
      <c r="C600" s="5">
        <f t="shared" si="27"/>
        <v>-4.3051472169370998E-3</v>
      </c>
      <c r="E600" s="13">
        <f t="shared" si="28"/>
        <v>12.398839219420955</v>
      </c>
      <c r="F600" s="5">
        <f t="shared" si="29"/>
        <v>-4.3144410470130285E-3</v>
      </c>
    </row>
    <row r="601" spans="1:6" x14ac:dyDescent="0.3">
      <c r="A601" s="23">
        <v>45065</v>
      </c>
      <c r="B601">
        <v>19.30858039855957</v>
      </c>
      <c r="C601" s="5">
        <f t="shared" si="27"/>
        <v>-2.3998033897787547E-3</v>
      </c>
      <c r="E601" s="13">
        <f t="shared" si="28"/>
        <v>12.422565415960609</v>
      </c>
      <c r="F601" s="5">
        <f t="shared" si="29"/>
        <v>-2.4026875331087908E-3</v>
      </c>
    </row>
    <row r="602" spans="1:6" x14ac:dyDescent="0.3">
      <c r="A602" s="23">
        <v>45068</v>
      </c>
      <c r="B602">
        <v>19.63332557678223</v>
      </c>
      <c r="C602" s="5">
        <f t="shared" si="27"/>
        <v>1.6678829568264015E-2</v>
      </c>
      <c r="E602" s="13">
        <f t="shared" si="28"/>
        <v>12.660141116901444</v>
      </c>
      <c r="F602" s="5">
        <f t="shared" si="29"/>
        <v>1.6541265389416273E-2</v>
      </c>
    </row>
    <row r="603" spans="1:6" x14ac:dyDescent="0.3">
      <c r="A603" s="23">
        <v>45069</v>
      </c>
      <c r="B603">
        <v>19.262186050415039</v>
      </c>
      <c r="C603" s="5">
        <f t="shared" si="27"/>
        <v>-1.9084504891342478E-2</v>
      </c>
      <c r="E603" s="13">
        <f t="shared" si="28"/>
        <v>12.214800024019798</v>
      </c>
      <c r="F603" s="5">
        <f t="shared" si="29"/>
        <v>-1.9268964708562077E-2</v>
      </c>
    </row>
    <row r="604" spans="1:6" x14ac:dyDescent="0.3">
      <c r="A604" s="23">
        <v>45070</v>
      </c>
      <c r="B604">
        <v>18.798261642456051</v>
      </c>
      <c r="C604" s="5">
        <f t="shared" si="27"/>
        <v>-2.4379502293626495E-2</v>
      </c>
      <c r="E604" s="13">
        <f t="shared" si="28"/>
        <v>12.148864339733928</v>
      </c>
      <c r="F604" s="5">
        <f t="shared" si="29"/>
        <v>-2.468160250194992E-2</v>
      </c>
    </row>
    <row r="605" spans="1:6" x14ac:dyDescent="0.3">
      <c r="A605" s="23">
        <v>45071</v>
      </c>
      <c r="B605">
        <v>18.510629653930661</v>
      </c>
      <c r="C605" s="5">
        <f t="shared" si="27"/>
        <v>-1.5419256766969888E-2</v>
      </c>
      <c r="E605" s="13">
        <f t="shared" si="28"/>
        <v>12.26044133879245</v>
      </c>
      <c r="F605" s="5">
        <f t="shared" si="29"/>
        <v>-1.5539369808843113E-2</v>
      </c>
    </row>
    <row r="606" spans="1:6" x14ac:dyDescent="0.3">
      <c r="A606" s="23">
        <v>45072</v>
      </c>
      <c r="B606">
        <v>18.436399459838871</v>
      </c>
      <c r="C606" s="5">
        <f t="shared" si="27"/>
        <v>-4.0182009622228287E-3</v>
      </c>
      <c r="E606" s="13">
        <f t="shared" si="28"/>
        <v>12.402412402979023</v>
      </c>
      <c r="F606" s="5">
        <f t="shared" si="29"/>
        <v>-4.0262956229681138E-3</v>
      </c>
    </row>
    <row r="607" spans="1:6" x14ac:dyDescent="0.3">
      <c r="A607" s="23">
        <v>45076</v>
      </c>
      <c r="B607">
        <v>18.464231491088871</v>
      </c>
      <c r="C607" s="5">
        <f t="shared" si="27"/>
        <v>1.5084856714092276E-3</v>
      </c>
      <c r="E607" s="13">
        <f t="shared" si="28"/>
        <v>12.471233185566172</v>
      </c>
      <c r="F607" s="5">
        <f t="shared" si="29"/>
        <v>1.5073490498067575E-3</v>
      </c>
    </row>
    <row r="608" spans="1:6" x14ac:dyDescent="0.3">
      <c r="A608" s="23">
        <v>45077</v>
      </c>
      <c r="B608">
        <v>18.315776824951168</v>
      </c>
      <c r="C608" s="5">
        <f t="shared" si="27"/>
        <v>-8.0726176600372287E-3</v>
      </c>
      <c r="E608" s="13">
        <f t="shared" si="28"/>
        <v>12.351924986453541</v>
      </c>
      <c r="F608" s="5">
        <f t="shared" si="29"/>
        <v>-8.1053776630835191E-3</v>
      </c>
    </row>
    <row r="609" spans="1:6" x14ac:dyDescent="0.3">
      <c r="A609" s="23">
        <v>45078</v>
      </c>
      <c r="B609">
        <v>18.445676803588871</v>
      </c>
      <c r="C609" s="5">
        <f t="shared" si="27"/>
        <v>7.067213424684189E-3</v>
      </c>
      <c r="E609" s="13">
        <f t="shared" si="28"/>
        <v>12.540452958556607</v>
      </c>
      <c r="F609" s="5">
        <f t="shared" si="29"/>
        <v>7.0423577102718205E-3</v>
      </c>
    </row>
    <row r="610" spans="1:6" x14ac:dyDescent="0.3">
      <c r="A610" s="23">
        <v>45079</v>
      </c>
      <c r="B610">
        <v>18.73331260681152</v>
      </c>
      <c r="C610" s="5">
        <f t="shared" si="27"/>
        <v>1.5473338392229129E-2</v>
      </c>
      <c r="E610" s="13">
        <f t="shared" si="28"/>
        <v>12.64512979969888</v>
      </c>
      <c r="F610" s="5">
        <f t="shared" si="29"/>
        <v>1.5354847033110143E-2</v>
      </c>
    </row>
    <row r="611" spans="1:6" x14ac:dyDescent="0.3">
      <c r="A611" s="23">
        <v>45082</v>
      </c>
      <c r="B611">
        <v>18.63124847412109</v>
      </c>
      <c r="C611" s="5">
        <f t="shared" si="27"/>
        <v>-5.4631652876224812E-3</v>
      </c>
      <c r="E611" s="13">
        <f t="shared" si="28"/>
        <v>12.384419058634265</v>
      </c>
      <c r="F611" s="5">
        <f t="shared" si="29"/>
        <v>-5.4781429503077215E-3</v>
      </c>
    </row>
    <row r="612" spans="1:6" x14ac:dyDescent="0.3">
      <c r="A612" s="23">
        <v>45083</v>
      </c>
      <c r="B612">
        <v>18.677639007568359</v>
      </c>
      <c r="C612" s="5">
        <f t="shared" si="27"/>
        <v>2.4868368094870222E-3</v>
      </c>
      <c r="E612" s="13">
        <f t="shared" si="28"/>
        <v>12.483416053065445</v>
      </c>
      <c r="F612" s="5">
        <f t="shared" si="29"/>
        <v>2.4837497477817362E-3</v>
      </c>
    </row>
    <row r="613" spans="1:6" x14ac:dyDescent="0.3">
      <c r="A613" s="23">
        <v>45084</v>
      </c>
      <c r="B613">
        <v>19.187959671020511</v>
      </c>
      <c r="C613" s="5">
        <f t="shared" si="27"/>
        <v>2.6955948501487168E-2</v>
      </c>
      <c r="E613" s="13">
        <f t="shared" si="28"/>
        <v>12.788116414690458</v>
      </c>
      <c r="F613" s="5">
        <f t="shared" si="29"/>
        <v>2.6599036649148932E-2</v>
      </c>
    </row>
    <row r="614" spans="1:6" x14ac:dyDescent="0.3">
      <c r="A614" s="23">
        <v>45085</v>
      </c>
      <c r="B614">
        <v>18.937440872192379</v>
      </c>
      <c r="C614" s="5">
        <f t="shared" si="27"/>
        <v>-1.3142020852068477E-2</v>
      </c>
      <c r="E614" s="13">
        <f t="shared" si="28"/>
        <v>12.28879850253055</v>
      </c>
      <c r="F614" s="5">
        <f t="shared" si="29"/>
        <v>-1.322914134282091E-2</v>
      </c>
    </row>
    <row r="615" spans="1:6" x14ac:dyDescent="0.3">
      <c r="A615" s="23">
        <v>45086</v>
      </c>
      <c r="B615">
        <v>18.64052772521973</v>
      </c>
      <c r="C615" s="5">
        <f t="shared" si="27"/>
        <v>-1.5802840708734625E-2</v>
      </c>
      <c r="E615" s="13">
        <f t="shared" si="28"/>
        <v>12.255664779379895</v>
      </c>
      <c r="F615" s="5">
        <f t="shared" si="29"/>
        <v>-1.5929036866896402E-2</v>
      </c>
    </row>
    <row r="616" spans="1:6" x14ac:dyDescent="0.3">
      <c r="A616" s="23">
        <v>45089</v>
      </c>
      <c r="B616">
        <v>18.82609748840332</v>
      </c>
      <c r="C616" s="5">
        <f t="shared" si="27"/>
        <v>9.9059512078725452E-3</v>
      </c>
      <c r="E616" s="13">
        <f t="shared" si="28"/>
        <v>12.575802195585874</v>
      </c>
      <c r="F616" s="5">
        <f t="shared" si="29"/>
        <v>9.8572089014859234E-3</v>
      </c>
    </row>
    <row r="617" spans="1:6" x14ac:dyDescent="0.3">
      <c r="A617" s="23">
        <v>45090</v>
      </c>
      <c r="B617">
        <v>19.327138900756839</v>
      </c>
      <c r="C617" s="5">
        <f t="shared" si="27"/>
        <v>2.6266197350349137E-2</v>
      </c>
      <c r="E617" s="13">
        <f t="shared" si="28"/>
        <v>12.779527323765194</v>
      </c>
      <c r="F617" s="5">
        <f t="shared" si="29"/>
        <v>2.5927164705357112E-2</v>
      </c>
    </row>
    <row r="618" spans="1:6" x14ac:dyDescent="0.3">
      <c r="A618" s="23">
        <v>45091</v>
      </c>
      <c r="B618">
        <v>19.24362945556641</v>
      </c>
      <c r="C618" s="5">
        <f t="shared" si="27"/>
        <v>-4.3302002649694043E-3</v>
      </c>
      <c r="E618" s="13">
        <f t="shared" si="28"/>
        <v>12.398527247621923</v>
      </c>
      <c r="F618" s="5">
        <f t="shared" si="29"/>
        <v>-4.3396027350063411E-3</v>
      </c>
    </row>
    <row r="619" spans="1:6" x14ac:dyDescent="0.3">
      <c r="A619" s="23">
        <v>45092</v>
      </c>
      <c r="B619">
        <v>19.939517974853519</v>
      </c>
      <c r="C619" s="5">
        <f t="shared" si="27"/>
        <v>3.5523521874078791E-2</v>
      </c>
      <c r="E619" s="13">
        <f t="shared" si="28"/>
        <v>12.894803683837665</v>
      </c>
      <c r="F619" s="5">
        <f t="shared" si="29"/>
        <v>3.4907117070235347E-2</v>
      </c>
    </row>
    <row r="620" spans="1:6" x14ac:dyDescent="0.3">
      <c r="A620" s="23">
        <v>45093</v>
      </c>
      <c r="B620">
        <v>19.80034065246582</v>
      </c>
      <c r="C620" s="5">
        <f t="shared" si="27"/>
        <v>-7.0044482403599333E-3</v>
      </c>
      <c r="E620" s="13">
        <f t="shared" si="28"/>
        <v>12.365226311509771</v>
      </c>
      <c r="F620" s="5">
        <f t="shared" si="29"/>
        <v>-7.0290945445405251E-3</v>
      </c>
    </row>
    <row r="621" spans="1:6" x14ac:dyDescent="0.3">
      <c r="A621" s="23">
        <v>45097</v>
      </c>
      <c r="B621">
        <v>19.4941520690918</v>
      </c>
      <c r="C621" s="5">
        <f t="shared" si="27"/>
        <v>-1.5584615522674844E-2</v>
      </c>
      <c r="E621" s="13">
        <f t="shared" si="28"/>
        <v>12.258382217345975</v>
      </c>
      <c r="F621" s="5">
        <f t="shared" si="29"/>
        <v>-1.5707332308887278E-2</v>
      </c>
    </row>
    <row r="622" spans="1:6" x14ac:dyDescent="0.3">
      <c r="A622" s="23">
        <v>45098</v>
      </c>
      <c r="B622">
        <v>19.466314315795898</v>
      </c>
      <c r="C622" s="5">
        <f t="shared" si="27"/>
        <v>-1.4290259135103574E-3</v>
      </c>
      <c r="E622" s="13">
        <f t="shared" si="28"/>
        <v>12.434653972823632</v>
      </c>
      <c r="F622" s="5">
        <f t="shared" si="29"/>
        <v>-1.4300479448299587E-3</v>
      </c>
    </row>
    <row r="623" spans="1:6" x14ac:dyDescent="0.3">
      <c r="A623" s="23">
        <v>45099</v>
      </c>
      <c r="B623">
        <v>19.401363372802731</v>
      </c>
      <c r="C623" s="5">
        <f t="shared" si="27"/>
        <v>-3.342160237728964E-3</v>
      </c>
      <c r="E623" s="13">
        <f t="shared" si="28"/>
        <v>12.41083076551786</v>
      </c>
      <c r="F623" s="5">
        <f t="shared" si="29"/>
        <v>-3.3477577305479839E-3</v>
      </c>
    </row>
    <row r="624" spans="1:6" x14ac:dyDescent="0.3">
      <c r="A624" s="23">
        <v>45100</v>
      </c>
      <c r="B624">
        <v>18.955995559692379</v>
      </c>
      <c r="C624" s="5">
        <f t="shared" si="27"/>
        <v>-2.3223070686111617E-2</v>
      </c>
      <c r="E624" s="13">
        <f t="shared" si="28"/>
        <v>12.163264745169144</v>
      </c>
      <c r="F624" s="5">
        <f t="shared" si="29"/>
        <v>-2.3496975103091976E-2</v>
      </c>
    </row>
    <row r="625" spans="1:6" x14ac:dyDescent="0.3">
      <c r="A625" s="23">
        <v>45103</v>
      </c>
      <c r="B625">
        <v>19.215791702270511</v>
      </c>
      <c r="C625" s="5">
        <f t="shared" si="27"/>
        <v>1.3612155609515343E-2</v>
      </c>
      <c r="E625" s="13">
        <f t="shared" si="28"/>
        <v>12.62195351630611</v>
      </c>
      <c r="F625" s="5">
        <f t="shared" si="29"/>
        <v>1.3520342464243598E-2</v>
      </c>
    </row>
    <row r="626" spans="1:6" x14ac:dyDescent="0.3">
      <c r="A626" s="23">
        <v>45104</v>
      </c>
      <c r="B626">
        <v>19.401363372802731</v>
      </c>
      <c r="C626" s="5">
        <f t="shared" si="27"/>
        <v>9.6109150765963831E-3</v>
      </c>
      <c r="E626" s="13">
        <f t="shared" si="28"/>
        <v>12.572128273253757</v>
      </c>
      <c r="F626" s="5">
        <f t="shared" si="29"/>
        <v>9.5650240345994952E-3</v>
      </c>
    </row>
    <row r="627" spans="1:6" x14ac:dyDescent="0.3">
      <c r="A627" s="23">
        <v>45105</v>
      </c>
      <c r="B627">
        <v>18.74258995056152</v>
      </c>
      <c r="C627" s="5">
        <f t="shared" si="27"/>
        <v>-3.4544868882009964E-2</v>
      </c>
      <c r="E627" s="13">
        <f t="shared" si="28"/>
        <v>12.02228063230233</v>
      </c>
      <c r="F627" s="5">
        <f t="shared" si="29"/>
        <v>-3.5155650365374672E-2</v>
      </c>
    </row>
    <row r="628" spans="1:6" x14ac:dyDescent="0.3">
      <c r="A628" s="23">
        <v>45106</v>
      </c>
      <c r="B628">
        <v>18.955995559692379</v>
      </c>
      <c r="C628" s="5">
        <f t="shared" si="27"/>
        <v>1.1321798195898463E-2</v>
      </c>
      <c r="E628" s="13">
        <f t="shared" si="28"/>
        <v>12.593432957776486</v>
      </c>
      <c r="F628" s="5">
        <f t="shared" si="29"/>
        <v>1.1258186322285289E-2</v>
      </c>
    </row>
    <row r="629" spans="1:6" x14ac:dyDescent="0.3">
      <c r="A629" s="23">
        <v>45107</v>
      </c>
      <c r="B629">
        <v>19.23435020446777</v>
      </c>
      <c r="C629" s="5">
        <f t="shared" si="27"/>
        <v>1.4577483835529684E-2</v>
      </c>
      <c r="E629" s="13">
        <f t="shared" si="28"/>
        <v>12.633974216659102</v>
      </c>
      <c r="F629" s="5">
        <f t="shared" si="29"/>
        <v>1.4472253745253329E-2</v>
      </c>
    </row>
    <row r="630" spans="1:6" x14ac:dyDescent="0.3">
      <c r="A630" s="23">
        <v>45110</v>
      </c>
      <c r="B630">
        <v>19.54981803894043</v>
      </c>
      <c r="C630" s="5">
        <f t="shared" si="27"/>
        <v>1.6268225218996436E-2</v>
      </c>
      <c r="E630" s="13">
        <f t="shared" si="28"/>
        <v>12.655028087246693</v>
      </c>
      <c r="F630" s="5">
        <f t="shared" si="29"/>
        <v>1.6137315513905237E-2</v>
      </c>
    </row>
    <row r="631" spans="1:6" x14ac:dyDescent="0.3">
      <c r="A631" s="23">
        <v>45112</v>
      </c>
      <c r="B631">
        <v>19.902402877807621</v>
      </c>
      <c r="C631" s="5">
        <f t="shared" si="27"/>
        <v>1.7874493152580124E-2</v>
      </c>
      <c r="E631" s="13">
        <f t="shared" si="28"/>
        <v>12.67503005652086</v>
      </c>
      <c r="F631" s="5">
        <f t="shared" si="29"/>
        <v>1.7716622858410316E-2</v>
      </c>
    </row>
    <row r="632" spans="1:6" x14ac:dyDescent="0.3">
      <c r="A632" s="23">
        <v>45113</v>
      </c>
      <c r="B632">
        <v>19.577655792236332</v>
      </c>
      <c r="C632" s="5">
        <f t="shared" si="27"/>
        <v>-1.6451566739646536E-2</v>
      </c>
      <c r="E632" s="13">
        <f t="shared" si="28"/>
        <v>12.247586551665604</v>
      </c>
      <c r="F632" s="5">
        <f t="shared" si="29"/>
        <v>-1.6588396549235909E-2</v>
      </c>
    </row>
    <row r="633" spans="1:6" x14ac:dyDescent="0.3">
      <c r="A633" s="23">
        <v>45114</v>
      </c>
      <c r="B633">
        <v>19.568378448486332</v>
      </c>
      <c r="C633" s="5">
        <f t="shared" si="27"/>
        <v>-4.7398640008537447E-4</v>
      </c>
      <c r="E633" s="13">
        <f t="shared" si="28"/>
        <v>12.446546553509425</v>
      </c>
      <c r="F633" s="5">
        <f t="shared" si="29"/>
        <v>-4.7409876714744415E-4</v>
      </c>
    </row>
    <row r="634" spans="1:6" x14ac:dyDescent="0.3">
      <c r="A634" s="23">
        <v>45117</v>
      </c>
      <c r="B634">
        <v>19.5034294128418</v>
      </c>
      <c r="C634" s="5">
        <f t="shared" si="27"/>
        <v>-3.3246014977538168E-3</v>
      </c>
      <c r="E634" s="13">
        <f t="shared" si="28"/>
        <v>12.411049414829181</v>
      </c>
      <c r="F634" s="5">
        <f t="shared" si="29"/>
        <v>-3.3301402648492104E-3</v>
      </c>
    </row>
    <row r="635" spans="1:6" x14ac:dyDescent="0.3">
      <c r="A635" s="23">
        <v>45118</v>
      </c>
      <c r="B635">
        <v>19.856012344360352</v>
      </c>
      <c r="C635" s="5">
        <f t="shared" si="27"/>
        <v>1.7916532724197649E-2</v>
      </c>
      <c r="E635" s="13">
        <f t="shared" si="28"/>
        <v>12.675553552135892</v>
      </c>
      <c r="F635" s="5">
        <f t="shared" si="29"/>
        <v>1.7757923336788745E-2</v>
      </c>
    </row>
    <row r="636" spans="1:6" x14ac:dyDescent="0.3">
      <c r="A636" s="23">
        <v>45119</v>
      </c>
      <c r="B636">
        <v>20.032302856445309</v>
      </c>
      <c r="C636" s="5">
        <f t="shared" si="27"/>
        <v>8.8392632795821855E-3</v>
      </c>
      <c r="E636" s="13">
        <f t="shared" si="28"/>
        <v>12.562519318725355</v>
      </c>
      <c r="F636" s="5">
        <f t="shared" si="29"/>
        <v>8.800425687925776E-3</v>
      </c>
    </row>
    <row r="637" spans="1:6" x14ac:dyDescent="0.3">
      <c r="A637" s="23">
        <v>45120</v>
      </c>
      <c r="B637">
        <v>20.254985809326168</v>
      </c>
      <c r="C637" s="5">
        <f t="shared" si="27"/>
        <v>1.1054862617523885E-2</v>
      </c>
      <c r="E637" s="13">
        <f t="shared" si="28"/>
        <v>12.590108956141892</v>
      </c>
      <c r="F637" s="5">
        <f t="shared" si="29"/>
        <v>1.09942042608851E-2</v>
      </c>
    </row>
    <row r="638" spans="1:6" x14ac:dyDescent="0.3">
      <c r="A638" s="23">
        <v>45121</v>
      </c>
      <c r="B638">
        <v>20.041584014892582</v>
      </c>
      <c r="C638" s="5">
        <f t="shared" si="27"/>
        <v>-1.0591660301111918E-2</v>
      </c>
      <c r="E638" s="13">
        <f t="shared" si="28"/>
        <v>12.320556736827413</v>
      </c>
      <c r="F638" s="5">
        <f t="shared" si="29"/>
        <v>-1.0648151177269053E-2</v>
      </c>
    </row>
    <row r="639" spans="1:6" x14ac:dyDescent="0.3">
      <c r="A639" s="23">
        <v>45124</v>
      </c>
      <c r="B639">
        <v>19.83745193481445</v>
      </c>
      <c r="C639" s="5">
        <f t="shared" si="27"/>
        <v>-1.0237652848387431E-2</v>
      </c>
      <c r="E639" s="13">
        <f t="shared" si="28"/>
        <v>12.324964996523182</v>
      </c>
      <c r="F639" s="5">
        <f t="shared" si="29"/>
        <v>-1.0290418053135998E-2</v>
      </c>
    </row>
    <row r="640" spans="1:6" x14ac:dyDescent="0.3">
      <c r="A640" s="23">
        <v>45125</v>
      </c>
      <c r="B640">
        <v>20.180757522583011</v>
      </c>
      <c r="C640" s="5">
        <f t="shared" si="27"/>
        <v>1.7157889601627629E-2</v>
      </c>
      <c r="E640" s="13">
        <f t="shared" si="28"/>
        <v>12.666106587460545</v>
      </c>
      <c r="F640" s="5">
        <f t="shared" si="29"/>
        <v>1.7012355362084959E-2</v>
      </c>
    </row>
    <row r="641" spans="1:6" x14ac:dyDescent="0.3">
      <c r="A641" s="23">
        <v>45126</v>
      </c>
      <c r="B641">
        <v>20.505508422851559</v>
      </c>
      <c r="C641" s="5">
        <f t="shared" si="27"/>
        <v>1.5964001098254337E-2</v>
      </c>
      <c r="E641" s="13">
        <f t="shared" si="28"/>
        <v>12.651239751945763</v>
      </c>
      <c r="F641" s="5">
        <f t="shared" si="29"/>
        <v>1.5837916538655128E-2</v>
      </c>
    </row>
    <row r="642" spans="1:6" x14ac:dyDescent="0.3">
      <c r="A642" s="23">
        <v>45127</v>
      </c>
      <c r="B642">
        <v>20.254985809326168</v>
      </c>
      <c r="C642" s="5">
        <f t="shared" si="27"/>
        <v>-1.2292577550382858E-2</v>
      </c>
      <c r="E642" s="13">
        <f t="shared" si="28"/>
        <v>12.299376151791442</v>
      </c>
      <c r="F642" s="5">
        <f t="shared" si="29"/>
        <v>-1.2368756213617948E-2</v>
      </c>
    </row>
    <row r="643" spans="1:6" x14ac:dyDescent="0.3">
      <c r="A643" s="23">
        <v>45128</v>
      </c>
      <c r="B643">
        <v>20.867368698120121</v>
      </c>
      <c r="C643" s="5">
        <f t="shared" si="27"/>
        <v>2.9785656498505217E-2</v>
      </c>
      <c r="E643" s="13">
        <f t="shared" si="28"/>
        <v>12.823353208769358</v>
      </c>
      <c r="F643" s="5">
        <f t="shared" si="29"/>
        <v>2.9350680098745554E-2</v>
      </c>
    </row>
    <row r="644" spans="1:6" x14ac:dyDescent="0.3">
      <c r="A644" s="23">
        <v>45131</v>
      </c>
      <c r="B644">
        <v>20.060138702392582</v>
      </c>
      <c r="C644" s="5">
        <f t="shared" si="27"/>
        <v>-3.9451935665500315E-2</v>
      </c>
      <c r="E644" s="13">
        <f t="shared" si="28"/>
        <v>11.961175634202359</v>
      </c>
      <c r="F644" s="5">
        <f t="shared" si="29"/>
        <v>-4.0251257073424557E-2</v>
      </c>
    </row>
    <row r="645" spans="1:6" x14ac:dyDescent="0.3">
      <c r="A645" s="23">
        <v>45132</v>
      </c>
      <c r="B645">
        <v>20.292098999023441</v>
      </c>
      <c r="C645" s="5">
        <f t="shared" ref="C645:C708" si="30">LN(B645/B644)</f>
        <v>1.1496901527991064E-2</v>
      </c>
      <c r="E645" s="13">
        <f t="shared" ref="E645:E708" si="31">$E$3*(1+C645)</f>
        <v>12.595613423061943</v>
      </c>
      <c r="F645" s="5">
        <f t="shared" ref="F645:F708" si="32">LN(E645/$E$3)</f>
        <v>1.1431314376276451E-2</v>
      </c>
    </row>
    <row r="646" spans="1:6" x14ac:dyDescent="0.3">
      <c r="A646" s="23">
        <v>45133</v>
      </c>
      <c r="B646">
        <v>20.319938659667969</v>
      </c>
      <c r="C646" s="5">
        <f t="shared" si="30"/>
        <v>1.3710055742213209E-3</v>
      </c>
      <c r="E646" s="13">
        <f t="shared" si="31"/>
        <v>12.469521221688746</v>
      </c>
      <c r="F646" s="5">
        <f t="shared" si="32"/>
        <v>1.3700666042031503E-3</v>
      </c>
    </row>
    <row r="647" spans="1:6" x14ac:dyDescent="0.3">
      <c r="A647" s="23">
        <v>45134</v>
      </c>
      <c r="B647">
        <v>19.83745193481445</v>
      </c>
      <c r="C647" s="5">
        <f t="shared" si="30"/>
        <v>-2.4030941084716591E-2</v>
      </c>
      <c r="E647" s="13">
        <f t="shared" si="31"/>
        <v>12.153204780357198</v>
      </c>
      <c r="F647" s="5">
        <f t="shared" si="32"/>
        <v>-2.4324395002623487E-2</v>
      </c>
    </row>
    <row r="648" spans="1:6" x14ac:dyDescent="0.3">
      <c r="A648" s="23">
        <v>45135</v>
      </c>
      <c r="B648">
        <v>20.134366989135739</v>
      </c>
      <c r="C648" s="5">
        <f t="shared" si="30"/>
        <v>1.4856492570886531E-2</v>
      </c>
      <c r="E648" s="13">
        <f t="shared" si="31"/>
        <v>12.637448558663415</v>
      </c>
      <c r="F648" s="5">
        <f t="shared" si="32"/>
        <v>1.4747215868050447E-2</v>
      </c>
    </row>
    <row r="649" spans="1:6" x14ac:dyDescent="0.3">
      <c r="A649" s="23">
        <v>45138</v>
      </c>
      <c r="B649">
        <v>20.224124908447269</v>
      </c>
      <c r="C649" s="5">
        <f t="shared" si="30"/>
        <v>4.4480387189883078E-3</v>
      </c>
      <c r="E649" s="13">
        <f t="shared" si="31"/>
        <v>12.507837819518048</v>
      </c>
      <c r="F649" s="5">
        <f t="shared" si="32"/>
        <v>4.4381754321375306E-3</v>
      </c>
    </row>
    <row r="650" spans="1:6" x14ac:dyDescent="0.3">
      <c r="A650" s="23">
        <v>45139</v>
      </c>
      <c r="B650">
        <v>19.644424438476559</v>
      </c>
      <c r="C650" s="5">
        <f t="shared" si="30"/>
        <v>-2.9082639730293014E-2</v>
      </c>
      <c r="E650" s="13">
        <f t="shared" si="31"/>
        <v>12.090298761393258</v>
      </c>
      <c r="F650" s="5">
        <f t="shared" si="32"/>
        <v>-2.9513922170871645E-2</v>
      </c>
    </row>
    <row r="651" spans="1:6" x14ac:dyDescent="0.3">
      <c r="A651" s="23">
        <v>45140</v>
      </c>
      <c r="B651">
        <v>19.672475814819339</v>
      </c>
      <c r="C651" s="5">
        <f t="shared" si="30"/>
        <v>1.4269375724840195E-3</v>
      </c>
      <c r="E651" s="13">
        <f t="shared" si="31"/>
        <v>12.470217712035907</v>
      </c>
      <c r="F651" s="5">
        <f t="shared" si="32"/>
        <v>1.4259204645175529E-3</v>
      </c>
    </row>
    <row r="652" spans="1:6" x14ac:dyDescent="0.3">
      <c r="A652" s="23">
        <v>45141</v>
      </c>
      <c r="B652">
        <v>19.30782318115234</v>
      </c>
      <c r="C652" s="5">
        <f t="shared" si="30"/>
        <v>-1.8710132081977034E-2</v>
      </c>
      <c r="E652" s="13">
        <f t="shared" si="31"/>
        <v>12.219461882277347</v>
      </c>
      <c r="F652" s="5">
        <f t="shared" si="32"/>
        <v>-1.8887380985510068E-2</v>
      </c>
    </row>
    <row r="653" spans="1:6" x14ac:dyDescent="0.3">
      <c r="A653" s="23">
        <v>45142</v>
      </c>
      <c r="B653">
        <v>18.363470077514648</v>
      </c>
      <c r="C653" s="5">
        <f t="shared" si="30"/>
        <v>-5.0146990576979508E-2</v>
      </c>
      <c r="E653" s="13">
        <f t="shared" si="31"/>
        <v>11.827996010023666</v>
      </c>
      <c r="F653" s="5">
        <f t="shared" si="32"/>
        <v>-5.1448033282132072E-2</v>
      </c>
    </row>
    <row r="654" spans="1:6" x14ac:dyDescent="0.3">
      <c r="A654" s="23">
        <v>45145</v>
      </c>
      <c r="B654">
        <v>18.419570922851559</v>
      </c>
      <c r="C654" s="5">
        <f t="shared" si="30"/>
        <v>3.050367088281668E-3</v>
      </c>
      <c r="E654" s="13">
        <f t="shared" si="31"/>
        <v>12.490433385034695</v>
      </c>
      <c r="F654" s="5">
        <f t="shared" si="32"/>
        <v>3.0457241579601906E-3</v>
      </c>
    </row>
    <row r="655" spans="1:6" x14ac:dyDescent="0.3">
      <c r="A655" s="23">
        <v>45146</v>
      </c>
      <c r="B655">
        <v>18.344770431518551</v>
      </c>
      <c r="C655" s="5">
        <f t="shared" si="30"/>
        <v>-4.0691926900712251E-3</v>
      </c>
      <c r="E655" s="13">
        <f t="shared" si="31"/>
        <v>12.401777431096477</v>
      </c>
      <c r="F655" s="5">
        <f t="shared" si="32"/>
        <v>-4.0774943830915707E-3</v>
      </c>
    </row>
    <row r="656" spans="1:6" x14ac:dyDescent="0.3">
      <c r="A656" s="23">
        <v>45147</v>
      </c>
      <c r="B656">
        <v>18.335422515869141</v>
      </c>
      <c r="C656" s="5">
        <f t="shared" si="30"/>
        <v>-5.0969829221974379E-4</v>
      </c>
      <c r="E656" s="13">
        <f t="shared" si="31"/>
        <v>12.446101852999465</v>
      </c>
      <c r="F656" s="5">
        <f t="shared" si="32"/>
        <v>-5.0982823254980476E-4</v>
      </c>
    </row>
    <row r="657" spans="1:6" x14ac:dyDescent="0.3">
      <c r="A657" s="23">
        <v>45148</v>
      </c>
      <c r="B657">
        <v>18.335422515869141</v>
      </c>
      <c r="C657" s="5">
        <f t="shared" si="30"/>
        <v>0</v>
      </c>
      <c r="E657" s="13">
        <f t="shared" si="31"/>
        <v>12.45244884490967</v>
      </c>
      <c r="F657" s="5">
        <f t="shared" si="32"/>
        <v>0</v>
      </c>
    </row>
    <row r="658" spans="1:6" x14ac:dyDescent="0.3">
      <c r="A658" s="23">
        <v>45149</v>
      </c>
      <c r="B658">
        <v>18.19516754150391</v>
      </c>
      <c r="C658" s="5">
        <f t="shared" si="30"/>
        <v>-7.6788063544142278E-3</v>
      </c>
      <c r="E658" s="13">
        <f t="shared" si="31"/>
        <v>12.35682890159136</v>
      </c>
      <c r="F658" s="5">
        <f t="shared" si="32"/>
        <v>-7.7084401870435278E-3</v>
      </c>
    </row>
    <row r="659" spans="1:6" x14ac:dyDescent="0.3">
      <c r="A659" s="23">
        <v>45152</v>
      </c>
      <c r="B659">
        <v>17.783769607543949</v>
      </c>
      <c r="C659" s="5">
        <f t="shared" si="30"/>
        <v>-2.2869817591976607E-2</v>
      </c>
      <c r="E659" s="13">
        <f t="shared" si="31"/>
        <v>12.167663611253166</v>
      </c>
      <c r="F659" s="5">
        <f t="shared" si="32"/>
        <v>-2.3135388724840299E-2</v>
      </c>
    </row>
    <row r="660" spans="1:6" x14ac:dyDescent="0.3">
      <c r="A660" s="23">
        <v>45153</v>
      </c>
      <c r="B660">
        <v>16.8300666809082</v>
      </c>
      <c r="C660" s="5">
        <f t="shared" si="30"/>
        <v>-5.5119251315092974E-2</v>
      </c>
      <c r="E660" s="13">
        <f t="shared" si="31"/>
        <v>11.766079187538754</v>
      </c>
      <c r="F660" s="5">
        <f t="shared" si="32"/>
        <v>-5.6696551319081225E-2</v>
      </c>
    </row>
    <row r="661" spans="1:6" x14ac:dyDescent="0.3">
      <c r="A661" s="23">
        <v>45154</v>
      </c>
      <c r="B661">
        <v>17.21341514587402</v>
      </c>
      <c r="C661" s="5">
        <f t="shared" si="30"/>
        <v>2.2522059936216938E-2</v>
      </c>
      <c r="E661" s="13">
        <f t="shared" si="31"/>
        <v>12.732903644147402</v>
      </c>
      <c r="F661" s="5">
        <f t="shared" si="32"/>
        <v>2.227218321184108E-2</v>
      </c>
    </row>
    <row r="662" spans="1:6" x14ac:dyDescent="0.3">
      <c r="A662" s="23">
        <v>45155</v>
      </c>
      <c r="B662">
        <v>16.876813888549801</v>
      </c>
      <c r="C662" s="5">
        <f t="shared" si="30"/>
        <v>-1.9748309483883262E-2</v>
      </c>
      <c r="E662" s="13">
        <f t="shared" si="31"/>
        <v>12.206534031288168</v>
      </c>
      <c r="F662" s="5">
        <f t="shared" si="32"/>
        <v>-1.9945913234680472E-2</v>
      </c>
    </row>
    <row r="663" spans="1:6" x14ac:dyDescent="0.3">
      <c r="A663" s="23">
        <v>45156</v>
      </c>
      <c r="B663">
        <v>16.839414596557621</v>
      </c>
      <c r="C663" s="5">
        <f t="shared" si="30"/>
        <v>-2.2184751386113469E-3</v>
      </c>
      <c r="E663" s="13">
        <f t="shared" si="31"/>
        <v>12.424823396732407</v>
      </c>
      <c r="F663" s="5">
        <f t="shared" si="32"/>
        <v>-2.2209396001541325E-3</v>
      </c>
    </row>
    <row r="664" spans="1:6" x14ac:dyDescent="0.3">
      <c r="A664" s="23">
        <v>45159</v>
      </c>
      <c r="B664">
        <v>16.745914459228519</v>
      </c>
      <c r="C664" s="5">
        <f t="shared" si="30"/>
        <v>-5.5679298976082621E-3</v>
      </c>
      <c r="E664" s="13">
        <f t="shared" si="31"/>
        <v>12.38311448268766</v>
      </c>
      <c r="F664" s="5">
        <f t="shared" si="32"/>
        <v>-5.5834885993312358E-3</v>
      </c>
    </row>
    <row r="665" spans="1:6" x14ac:dyDescent="0.3">
      <c r="A665" s="23">
        <v>45160</v>
      </c>
      <c r="B665">
        <v>16.792665481567379</v>
      </c>
      <c r="C665" s="5">
        <f t="shared" si="30"/>
        <v>2.7878969653396539E-3</v>
      </c>
      <c r="E665" s="13">
        <f t="shared" si="31"/>
        <v>12.48716498925544</v>
      </c>
      <c r="F665" s="5">
        <f t="shared" si="32"/>
        <v>2.7840179883812559E-3</v>
      </c>
    </row>
    <row r="666" spans="1:6" x14ac:dyDescent="0.3">
      <c r="A666" s="23">
        <v>45161</v>
      </c>
      <c r="B666">
        <v>17.129262924194339</v>
      </c>
      <c r="C666" s="5">
        <f t="shared" si="30"/>
        <v>1.9846070447397755E-2</v>
      </c>
      <c r="E666" s="13">
        <f t="shared" si="31"/>
        <v>12.699581021928363</v>
      </c>
      <c r="F666" s="5">
        <f t="shared" si="32"/>
        <v>1.9651704581839121E-2</v>
      </c>
    </row>
    <row r="667" spans="1:6" x14ac:dyDescent="0.3">
      <c r="A667" s="23">
        <v>45162</v>
      </c>
      <c r="B667">
        <v>16.56826210021973</v>
      </c>
      <c r="C667" s="5">
        <f t="shared" si="30"/>
        <v>-3.3299339416591002E-2</v>
      </c>
      <c r="E667" s="13">
        <f t="shared" si="31"/>
        <v>12.037790524255286</v>
      </c>
      <c r="F667" s="5">
        <f t="shared" si="32"/>
        <v>-3.3866386173226973E-2</v>
      </c>
    </row>
    <row r="668" spans="1:6" x14ac:dyDescent="0.3">
      <c r="A668" s="23">
        <v>45163</v>
      </c>
      <c r="B668">
        <v>16.886165618896481</v>
      </c>
      <c r="C668" s="5">
        <f t="shared" si="30"/>
        <v>1.9005740625174641E-2</v>
      </c>
      <c r="E668" s="13">
        <f t="shared" si="31"/>
        <v>12.689116857804279</v>
      </c>
      <c r="F668" s="5">
        <f t="shared" si="32"/>
        <v>1.8827387811740447E-2</v>
      </c>
    </row>
    <row r="669" spans="1:6" x14ac:dyDescent="0.3">
      <c r="A669" s="23">
        <v>45166</v>
      </c>
      <c r="B669">
        <v>16.755264282226559</v>
      </c>
      <c r="C669" s="5">
        <f t="shared" si="30"/>
        <v>-7.7821898591379727E-3</v>
      </c>
      <c r="E669" s="13">
        <f t="shared" si="31"/>
        <v>12.35554152378738</v>
      </c>
      <c r="F669" s="5">
        <f t="shared" si="32"/>
        <v>-7.8126291242425344E-3</v>
      </c>
    </row>
    <row r="670" spans="1:6" x14ac:dyDescent="0.3">
      <c r="A670" s="23">
        <v>45167</v>
      </c>
      <c r="B670">
        <v>17.02641677856445</v>
      </c>
      <c r="C670" s="5">
        <f t="shared" si="30"/>
        <v>1.6053571710219611E-2</v>
      </c>
      <c r="E670" s="13">
        <f t="shared" si="31"/>
        <v>12.652355125409271</v>
      </c>
      <c r="F670" s="5">
        <f t="shared" si="32"/>
        <v>1.5926075827454658E-2</v>
      </c>
    </row>
    <row r="671" spans="1:6" x14ac:dyDescent="0.3">
      <c r="A671" s="23">
        <v>45168</v>
      </c>
      <c r="B671">
        <v>17.035764694213871</v>
      </c>
      <c r="C671" s="5">
        <f t="shared" si="30"/>
        <v>5.4887358823886329E-4</v>
      </c>
      <c r="E671" s="13">
        <f t="shared" si="31"/>
        <v>12.459283665189536</v>
      </c>
      <c r="F671" s="5">
        <f t="shared" si="32"/>
        <v>5.487230122265301E-4</v>
      </c>
    </row>
    <row r="672" spans="1:6" x14ac:dyDescent="0.3">
      <c r="A672" s="23">
        <v>45169</v>
      </c>
      <c r="B672">
        <v>16.764614105224609</v>
      </c>
      <c r="C672" s="5">
        <f t="shared" si="30"/>
        <v>-1.6044577926002012E-2</v>
      </c>
      <c r="E672" s="13">
        <f t="shared" si="31"/>
        <v>12.252654559047963</v>
      </c>
      <c r="F672" s="5">
        <f t="shared" si="32"/>
        <v>-1.6174685726412358E-2</v>
      </c>
    </row>
    <row r="673" spans="1:6" x14ac:dyDescent="0.3">
      <c r="A673" s="23">
        <v>45170</v>
      </c>
      <c r="B673">
        <v>16.727212905883789</v>
      </c>
      <c r="C673" s="5">
        <f t="shared" si="30"/>
        <v>-2.2334532467173699E-3</v>
      </c>
      <c r="E673" s="13">
        <f t="shared" si="31"/>
        <v>12.424636882607423</v>
      </c>
      <c r="F673" s="5">
        <f t="shared" si="32"/>
        <v>-2.2359511233736007E-3</v>
      </c>
    </row>
    <row r="674" spans="1:6" x14ac:dyDescent="0.3">
      <c r="A674" s="23">
        <v>45174</v>
      </c>
      <c r="B674">
        <v>16.306463241577148</v>
      </c>
      <c r="C674" s="5">
        <f t="shared" si="30"/>
        <v>-2.5475361417091395E-2</v>
      </c>
      <c r="E674" s="13">
        <f t="shared" si="31"/>
        <v>12.135218210057754</v>
      </c>
      <c r="F674" s="5">
        <f t="shared" si="32"/>
        <v>-2.5805477046895661E-2</v>
      </c>
    </row>
    <row r="675" spans="1:6" x14ac:dyDescent="0.3">
      <c r="A675" s="23">
        <v>45175</v>
      </c>
      <c r="B675">
        <v>16.297111511230469</v>
      </c>
      <c r="C675" s="5">
        <f t="shared" si="30"/>
        <v>-5.7366289887194504E-4</v>
      </c>
      <c r="E675" s="13">
        <f t="shared" si="31"/>
        <v>12.445305337007245</v>
      </c>
      <c r="F675" s="5">
        <f t="shared" si="32"/>
        <v>-5.7382750638854986E-4</v>
      </c>
    </row>
    <row r="676" spans="1:6" x14ac:dyDescent="0.3">
      <c r="A676" s="23">
        <v>45176</v>
      </c>
      <c r="B676">
        <v>15.88571071624756</v>
      </c>
      <c r="C676" s="5">
        <f t="shared" si="30"/>
        <v>-2.5567876145073217E-2</v>
      </c>
      <c r="E676" s="13">
        <f t="shared" si="31"/>
        <v>12.134066175140159</v>
      </c>
      <c r="F676" s="5">
        <f t="shared" si="32"/>
        <v>-2.5900414738520644E-2</v>
      </c>
    </row>
    <row r="677" spans="1:6" x14ac:dyDescent="0.3">
      <c r="A677" s="23">
        <v>45177</v>
      </c>
      <c r="B677">
        <v>16.147512435913089</v>
      </c>
      <c r="C677" s="5">
        <f t="shared" si="30"/>
        <v>1.6346001004492874E-2</v>
      </c>
      <c r="E677" s="13">
        <f t="shared" si="31"/>
        <v>12.655996586236959</v>
      </c>
      <c r="F677" s="5">
        <f t="shared" si="32"/>
        <v>1.6213843351338367E-2</v>
      </c>
    </row>
    <row r="678" spans="1:6" x14ac:dyDescent="0.3">
      <c r="A678" s="23">
        <v>45180</v>
      </c>
      <c r="B678">
        <v>16.119461059570309</v>
      </c>
      <c r="C678" s="5">
        <f t="shared" si="30"/>
        <v>-1.7387055785410587E-3</v>
      </c>
      <c r="E678" s="13">
        <f t="shared" si="31"/>
        <v>12.430797702636529</v>
      </c>
      <c r="F678" s="5">
        <f t="shared" si="32"/>
        <v>-1.7402188814653664E-3</v>
      </c>
    </row>
    <row r="679" spans="1:6" x14ac:dyDescent="0.3">
      <c r="A679" s="23">
        <v>45181</v>
      </c>
      <c r="B679">
        <v>15.923111915588381</v>
      </c>
      <c r="C679" s="5">
        <f t="shared" si="30"/>
        <v>-1.2255670091693302E-2</v>
      </c>
      <c r="E679" s="13">
        <f t="shared" si="31"/>
        <v>12.299835740032769</v>
      </c>
      <c r="F679" s="5">
        <f t="shared" si="32"/>
        <v>-1.2331390118850316E-2</v>
      </c>
    </row>
    <row r="680" spans="1:6" x14ac:dyDescent="0.3">
      <c r="A680" s="23">
        <v>45182</v>
      </c>
      <c r="B680">
        <v>15.88571071624756</v>
      </c>
      <c r="C680" s="5">
        <f t="shared" si="30"/>
        <v>-2.3516253342584495E-3</v>
      </c>
      <c r="E680" s="13">
        <f t="shared" si="31"/>
        <v>12.423165350732422</v>
      </c>
      <c r="F680" s="5">
        <f t="shared" si="32"/>
        <v>-2.3543947477153212E-3</v>
      </c>
    </row>
    <row r="681" spans="1:6" x14ac:dyDescent="0.3">
      <c r="A681" s="23">
        <v>45183</v>
      </c>
      <c r="B681">
        <v>16.259712219238281</v>
      </c>
      <c r="C681" s="5">
        <f t="shared" si="30"/>
        <v>2.3270397204711114E-2</v>
      </c>
      <c r="E681" s="13">
        <f t="shared" si="31"/>
        <v>12.742222275702062</v>
      </c>
      <c r="F681" s="5">
        <f t="shared" si="32"/>
        <v>2.3003769936837472E-2</v>
      </c>
    </row>
    <row r="682" spans="1:6" x14ac:dyDescent="0.3">
      <c r="A682" s="23">
        <v>45184</v>
      </c>
      <c r="B682">
        <v>16.119461059570309</v>
      </c>
      <c r="C682" s="5">
        <f t="shared" si="30"/>
        <v>-8.6631017787592128E-3</v>
      </c>
      <c r="E682" s="13">
        <f t="shared" si="31"/>
        <v>12.344572013171424</v>
      </c>
      <c r="F682" s="5">
        <f t="shared" si="32"/>
        <v>-8.7008445829059779E-3</v>
      </c>
    </row>
    <row r="683" spans="1:6" x14ac:dyDescent="0.3">
      <c r="A683" s="23">
        <v>45187</v>
      </c>
      <c r="B683">
        <v>15.96986103057861</v>
      </c>
      <c r="C683" s="5">
        <f t="shared" si="30"/>
        <v>-9.3240432062982551E-3</v>
      </c>
      <c r="E683" s="13">
        <f t="shared" si="31"/>
        <v>12.336341673855515</v>
      </c>
      <c r="F683" s="5">
        <f t="shared" si="32"/>
        <v>-9.367784204781739E-3</v>
      </c>
    </row>
    <row r="684" spans="1:6" x14ac:dyDescent="0.3">
      <c r="A684" s="23">
        <v>45188</v>
      </c>
      <c r="B684">
        <v>15.67066097259521</v>
      </c>
      <c r="C684" s="5">
        <f t="shared" si="30"/>
        <v>-1.8913024040315914E-2</v>
      </c>
      <c r="E684" s="13">
        <f t="shared" si="31"/>
        <v>12.216935380545088</v>
      </c>
      <c r="F684" s="5">
        <f t="shared" si="32"/>
        <v>-1.9094162837522789E-2</v>
      </c>
    </row>
    <row r="685" spans="1:6" x14ac:dyDescent="0.3">
      <c r="A685" s="23">
        <v>45189</v>
      </c>
      <c r="B685">
        <v>15.698710441589361</v>
      </c>
      <c r="C685" s="5">
        <f t="shared" si="30"/>
        <v>1.7883352585754487E-3</v>
      </c>
      <c r="E685" s="13">
        <f t="shared" si="31"/>
        <v>12.474717998234629</v>
      </c>
      <c r="F685" s="5">
        <f t="shared" si="32"/>
        <v>1.7867380909741876E-3</v>
      </c>
    </row>
    <row r="686" spans="1:6" x14ac:dyDescent="0.3">
      <c r="A686" s="23">
        <v>45190</v>
      </c>
      <c r="B686">
        <v>15.36210823059082</v>
      </c>
      <c r="C686" s="5">
        <f t="shared" si="30"/>
        <v>-2.1674598605677834E-2</v>
      </c>
      <c r="E686" s="13">
        <f t="shared" si="31"/>
        <v>12.182547014538516</v>
      </c>
      <c r="F686" s="5">
        <f t="shared" si="32"/>
        <v>-2.1912943024676057E-2</v>
      </c>
    </row>
    <row r="687" spans="1:6" x14ac:dyDescent="0.3">
      <c r="A687" s="23">
        <v>45191</v>
      </c>
      <c r="B687">
        <v>14.92265701293945</v>
      </c>
      <c r="C687" s="5">
        <f t="shared" si="30"/>
        <v>-2.9023309999011891E-2</v>
      </c>
      <c r="E687" s="13">
        <f t="shared" si="31"/>
        <v>12.091037561837018</v>
      </c>
      <c r="F687" s="5">
        <f t="shared" si="32"/>
        <v>-2.9452817157144168E-2</v>
      </c>
    </row>
    <row r="688" spans="1:6" x14ac:dyDescent="0.3">
      <c r="A688" s="23">
        <v>45194</v>
      </c>
      <c r="B688">
        <v>15.18445873260498</v>
      </c>
      <c r="C688" s="5">
        <f t="shared" si="30"/>
        <v>1.7391790091795718E-2</v>
      </c>
      <c r="E688" s="13">
        <f t="shared" si="31"/>
        <v>12.669019221349162</v>
      </c>
      <c r="F688" s="5">
        <f t="shared" si="32"/>
        <v>1.7242283875045974E-2</v>
      </c>
    </row>
    <row r="689" spans="1:6" x14ac:dyDescent="0.3">
      <c r="A689" s="23">
        <v>45195</v>
      </c>
      <c r="B689">
        <v>14.82915687561035</v>
      </c>
      <c r="C689" s="5">
        <f t="shared" si="30"/>
        <v>-2.367715107821064E-2</v>
      </c>
      <c r="E689" s="13">
        <f t="shared" si="31"/>
        <v>12.157610332315054</v>
      </c>
      <c r="F689" s="5">
        <f t="shared" si="32"/>
        <v>-2.3961959437574513E-2</v>
      </c>
    </row>
    <row r="690" spans="1:6" x14ac:dyDescent="0.3">
      <c r="A690" s="23">
        <v>45196</v>
      </c>
      <c r="B690">
        <v>14.894607543945311</v>
      </c>
      <c r="C690" s="5">
        <f t="shared" si="30"/>
        <v>4.4039357326219287E-3</v>
      </c>
      <c r="E690" s="13">
        <f t="shared" si="31"/>
        <v>12.507288629336415</v>
      </c>
      <c r="F690" s="5">
        <f t="shared" si="32"/>
        <v>4.3942667848760704E-3</v>
      </c>
    </row>
    <row r="691" spans="1:6" x14ac:dyDescent="0.3">
      <c r="A691" s="23">
        <v>45197</v>
      </c>
      <c r="B691">
        <v>13.9128532409668</v>
      </c>
      <c r="C691" s="5">
        <f t="shared" si="30"/>
        <v>-6.8186131178296902E-2</v>
      </c>
      <c r="E691" s="13">
        <f t="shared" si="31"/>
        <v>11.603364534479628</v>
      </c>
      <c r="F691" s="5">
        <f t="shared" si="32"/>
        <v>-7.0622195806252147E-2</v>
      </c>
    </row>
    <row r="692" spans="1:6" x14ac:dyDescent="0.3">
      <c r="A692" s="23">
        <v>45198</v>
      </c>
      <c r="B692">
        <v>14.21205520629883</v>
      </c>
      <c r="C692" s="5">
        <f t="shared" si="30"/>
        <v>2.1277456170465264E-2</v>
      </c>
      <c r="E692" s="13">
        <f t="shared" si="31"/>
        <v>12.717405279422195</v>
      </c>
      <c r="F692" s="5">
        <f t="shared" si="32"/>
        <v>2.1054251697724586E-2</v>
      </c>
    </row>
    <row r="693" spans="1:6" x14ac:dyDescent="0.3">
      <c r="A693" s="23">
        <v>45201</v>
      </c>
      <c r="B693">
        <v>13.239649772644039</v>
      </c>
      <c r="C693" s="5">
        <f t="shared" si="30"/>
        <v>-7.0874464694317518E-2</v>
      </c>
      <c r="E693" s="13">
        <f t="shared" si="31"/>
        <v>11.569888198893324</v>
      </c>
      <c r="F693" s="5">
        <f t="shared" si="32"/>
        <v>-7.3511419797270675E-2</v>
      </c>
    </row>
    <row r="694" spans="1:6" x14ac:dyDescent="0.3">
      <c r="A694" s="23">
        <v>45202</v>
      </c>
      <c r="B694">
        <v>12.659946441650391</v>
      </c>
      <c r="C694" s="5">
        <f t="shared" si="30"/>
        <v>-4.4772911752043787E-2</v>
      </c>
      <c r="E694" s="13">
        <f t="shared" si="31"/>
        <v>11.894916451679689</v>
      </c>
      <c r="F694" s="5">
        <f t="shared" si="32"/>
        <v>-4.5806178027353144E-2</v>
      </c>
    </row>
    <row r="695" spans="1:6" x14ac:dyDescent="0.3">
      <c r="A695" s="23">
        <v>45203</v>
      </c>
      <c r="B695">
        <v>12.3420467376709</v>
      </c>
      <c r="C695" s="5">
        <f t="shared" si="30"/>
        <v>-2.5431319418196697E-2</v>
      </c>
      <c r="E695" s="13">
        <f t="shared" si="31"/>
        <v>12.135766640796017</v>
      </c>
      <c r="F695" s="5">
        <f t="shared" si="32"/>
        <v>-2.5760284753156632E-2</v>
      </c>
    </row>
    <row r="696" spans="1:6" x14ac:dyDescent="0.3">
      <c r="A696" s="23">
        <v>45204</v>
      </c>
      <c r="B696">
        <v>11.79039478302002</v>
      </c>
      <c r="C696" s="5">
        <f t="shared" si="30"/>
        <v>-4.5726668217966872E-2</v>
      </c>
      <c r="E696" s="13">
        <f t="shared" si="31"/>
        <v>11.88303984807728</v>
      </c>
      <c r="F696" s="5">
        <f t="shared" si="32"/>
        <v>-4.6805137268453999E-2</v>
      </c>
    </row>
    <row r="697" spans="1:6" x14ac:dyDescent="0.3">
      <c r="A697" s="23">
        <v>45205</v>
      </c>
      <c r="B697">
        <v>11.640793800354</v>
      </c>
      <c r="C697" s="5">
        <f t="shared" si="30"/>
        <v>-1.2769562668813458E-2</v>
      </c>
      <c r="E697" s="13">
        <f t="shared" si="31"/>
        <v>12.293436519004402</v>
      </c>
      <c r="F697" s="5">
        <f t="shared" si="32"/>
        <v>-1.285179432577201E-2</v>
      </c>
    </row>
    <row r="698" spans="1:6" x14ac:dyDescent="0.3">
      <c r="A698" s="23">
        <v>45208</v>
      </c>
      <c r="B698">
        <v>11.8558464050293</v>
      </c>
      <c r="C698" s="5">
        <f t="shared" si="30"/>
        <v>1.830547754366783E-2</v>
      </c>
      <c r="E698" s="13">
        <f t="shared" si="31"/>
        <v>12.680396867603834</v>
      </c>
      <c r="F698" s="5">
        <f t="shared" si="32"/>
        <v>1.8139949287042788E-2</v>
      </c>
    </row>
    <row r="699" spans="1:6" x14ac:dyDescent="0.3">
      <c r="A699" s="23">
        <v>45209</v>
      </c>
      <c r="B699">
        <v>12.155046463012701</v>
      </c>
      <c r="C699" s="5">
        <f t="shared" si="30"/>
        <v>2.4923316875563806E-2</v>
      </c>
      <c r="E699" s="13">
        <f t="shared" si="31"/>
        <v>12.762805173348102</v>
      </c>
      <c r="F699" s="5">
        <f t="shared" si="32"/>
        <v>2.461779698742609E-2</v>
      </c>
    </row>
    <row r="700" spans="1:6" x14ac:dyDescent="0.3">
      <c r="A700" s="23">
        <v>45210</v>
      </c>
      <c r="B700">
        <v>12.519698143005369</v>
      </c>
      <c r="C700" s="5">
        <f t="shared" si="30"/>
        <v>2.9558825093716101E-2</v>
      </c>
      <c r="E700" s="13">
        <f t="shared" si="31"/>
        <v>12.820528602304803</v>
      </c>
      <c r="F700" s="5">
        <f t="shared" si="32"/>
        <v>2.913038533239249E-2</v>
      </c>
    </row>
    <row r="701" spans="1:6" x14ac:dyDescent="0.3">
      <c r="A701" s="23">
        <v>45211</v>
      </c>
      <c r="B701">
        <v>12.20179653167725</v>
      </c>
      <c r="C701" s="5">
        <f t="shared" si="30"/>
        <v>-2.5720057804840834E-2</v>
      </c>
      <c r="E701" s="13">
        <f t="shared" si="31"/>
        <v>12.132171140806769</v>
      </c>
      <c r="F701" s="5">
        <f t="shared" si="32"/>
        <v>-2.6056601650613232E-2</v>
      </c>
    </row>
    <row r="702" spans="1:6" x14ac:dyDescent="0.3">
      <c r="A702" s="23">
        <v>45212</v>
      </c>
      <c r="B702">
        <v>12.304646492004389</v>
      </c>
      <c r="C702" s="5">
        <f t="shared" si="30"/>
        <v>8.3937570284041991E-3</v>
      </c>
      <c r="E702" s="13">
        <f t="shared" si="31"/>
        <v>12.556971674922474</v>
      </c>
      <c r="F702" s="5">
        <f t="shared" si="32"/>
        <v>8.3587253449946101E-3</v>
      </c>
    </row>
    <row r="703" spans="1:6" x14ac:dyDescent="0.3">
      <c r="A703" s="23">
        <v>45215</v>
      </c>
      <c r="B703">
        <v>12.81889820098877</v>
      </c>
      <c r="C703" s="5">
        <f t="shared" si="30"/>
        <v>4.0943549417252263E-2</v>
      </c>
      <c r="E703" s="13">
        <f t="shared" si="31"/>
        <v>12.962296299557035</v>
      </c>
      <c r="F703" s="5">
        <f t="shared" si="32"/>
        <v>4.0127560897593235E-2</v>
      </c>
    </row>
    <row r="704" spans="1:6" x14ac:dyDescent="0.3">
      <c r="A704" s="23">
        <v>45216</v>
      </c>
      <c r="B704">
        <v>12.85629844665527</v>
      </c>
      <c r="C704" s="5">
        <f t="shared" si="30"/>
        <v>2.9133387083866025E-3</v>
      </c>
      <c r="E704" s="13">
        <f t="shared" si="31"/>
        <v>12.488727046143749</v>
      </c>
      <c r="F704" s="5">
        <f t="shared" si="32"/>
        <v>2.9091031615659682E-3</v>
      </c>
    </row>
    <row r="705" spans="1:6" x14ac:dyDescent="0.3">
      <c r="A705" s="23">
        <v>45217</v>
      </c>
      <c r="B705">
        <v>12.9685001373291</v>
      </c>
      <c r="C705" s="5">
        <f t="shared" si="30"/>
        <v>8.6895079792603212E-3</v>
      </c>
      <c r="E705" s="13">
        <f t="shared" si="31"/>
        <v>12.560654498508844</v>
      </c>
      <c r="F705" s="5">
        <f t="shared" si="32"/>
        <v>8.6519714971055976E-3</v>
      </c>
    </row>
    <row r="706" spans="1:6" x14ac:dyDescent="0.3">
      <c r="A706" s="23">
        <v>45218</v>
      </c>
      <c r="B706">
        <v>12.940449714660639</v>
      </c>
      <c r="C706" s="5">
        <f t="shared" si="30"/>
        <v>-2.1653084195522704E-3</v>
      </c>
      <c r="E706" s="13">
        <f t="shared" si="31"/>
        <v>12.425485452581743</v>
      </c>
      <c r="F706" s="5">
        <f t="shared" si="32"/>
        <v>-2.1676560893932727E-3</v>
      </c>
    </row>
    <row r="707" spans="1:6" x14ac:dyDescent="0.3">
      <c r="A707" s="23">
        <v>45219</v>
      </c>
      <c r="B707">
        <v>12.931098937988279</v>
      </c>
      <c r="C707" s="5">
        <f t="shared" si="30"/>
        <v>-7.2286179734151789E-4</v>
      </c>
      <c r="E707" s="13">
        <f t="shared" si="31"/>
        <v>12.443447445356336</v>
      </c>
      <c r="F707" s="5">
        <f t="shared" si="32"/>
        <v>-7.2312318790427655E-4</v>
      </c>
    </row>
    <row r="708" spans="1:6" x14ac:dyDescent="0.3">
      <c r="A708" s="23">
        <v>45222</v>
      </c>
      <c r="B708">
        <v>13.09005069732666</v>
      </c>
      <c r="C708" s="5">
        <f t="shared" si="30"/>
        <v>1.2217272386444643E-2</v>
      </c>
      <c r="E708" s="13">
        <f t="shared" si="31"/>
        <v>12.6045838043262</v>
      </c>
      <c r="F708" s="5">
        <f t="shared" si="32"/>
        <v>1.2143243855414737E-2</v>
      </c>
    </row>
    <row r="709" spans="1:6" x14ac:dyDescent="0.3">
      <c r="A709" s="23">
        <v>45223</v>
      </c>
      <c r="B709">
        <v>13.58560276031494</v>
      </c>
      <c r="C709" s="5">
        <f t="shared" ref="C709:C772" si="33">LN(B709/B708)</f>
        <v>3.715815854668756E-2</v>
      </c>
      <c r="E709" s="13">
        <f t="shared" ref="E709:E772" si="34">$E$3*(1+C709)</f>
        <v>12.91515891338334</v>
      </c>
      <c r="F709" s="5">
        <f t="shared" ref="F709:F772" si="35">LN(E709/$E$3)</f>
        <v>3.648443309223201E-2</v>
      </c>
    </row>
    <row r="710" spans="1:6" x14ac:dyDescent="0.3">
      <c r="A710" s="23">
        <v>45224</v>
      </c>
      <c r="B710">
        <v>13.72585296630859</v>
      </c>
      <c r="C710" s="5">
        <f t="shared" si="33"/>
        <v>1.0270520929878712E-2</v>
      </c>
      <c r="E710" s="13">
        <f t="shared" si="34"/>
        <v>12.58034198139956</v>
      </c>
      <c r="F710" s="5">
        <f t="shared" si="35"/>
        <v>1.0218137494598557E-2</v>
      </c>
    </row>
    <row r="711" spans="1:6" x14ac:dyDescent="0.3">
      <c r="A711" s="23">
        <v>45225</v>
      </c>
      <c r="B711">
        <v>13.931552886962891</v>
      </c>
      <c r="C711" s="5">
        <f t="shared" si="33"/>
        <v>1.4875127093014662E-2</v>
      </c>
      <c r="E711" s="13">
        <f t="shared" si="34"/>
        <v>12.637680604096966</v>
      </c>
      <c r="F711" s="5">
        <f t="shared" si="35"/>
        <v>1.4765577430680934E-2</v>
      </c>
    </row>
    <row r="712" spans="1:6" x14ac:dyDescent="0.3">
      <c r="A712" s="23">
        <v>45226</v>
      </c>
      <c r="B712">
        <v>13.79130268096924</v>
      </c>
      <c r="C712" s="5">
        <f t="shared" si="33"/>
        <v>-1.0118106496649884E-2</v>
      </c>
      <c r="E712" s="13">
        <f t="shared" si="34"/>
        <v>12.326453641352789</v>
      </c>
      <c r="F712" s="5">
        <f t="shared" si="35"/>
        <v>-1.0169642461817367E-2</v>
      </c>
    </row>
    <row r="713" spans="1:6" x14ac:dyDescent="0.3">
      <c r="A713" s="23">
        <v>45229</v>
      </c>
      <c r="B713">
        <v>13.97830200195312</v>
      </c>
      <c r="C713" s="5">
        <f t="shared" si="33"/>
        <v>1.3468117372502414E-2</v>
      </c>
      <c r="E713" s="13">
        <f t="shared" si="34"/>
        <v>12.620159887527995</v>
      </c>
      <c r="F713" s="5">
        <f t="shared" si="35"/>
        <v>1.3378228469869255E-2</v>
      </c>
    </row>
    <row r="714" spans="1:6" x14ac:dyDescent="0.3">
      <c r="A714" s="23">
        <v>45230</v>
      </c>
      <c r="B714">
        <v>14.08798217773438</v>
      </c>
      <c r="C714" s="5">
        <f t="shared" si="33"/>
        <v>7.8158357848301906E-3</v>
      </c>
      <c r="E714" s="13">
        <f t="shared" si="34"/>
        <v>12.549775140200481</v>
      </c>
      <c r="F714" s="5">
        <f t="shared" si="35"/>
        <v>7.7854503626101617E-3</v>
      </c>
    </row>
    <row r="715" spans="1:6" x14ac:dyDescent="0.3">
      <c r="A715" s="23">
        <v>45231</v>
      </c>
      <c r="B715">
        <v>14.040706634521481</v>
      </c>
      <c r="C715" s="5">
        <f t="shared" si="33"/>
        <v>-3.3613787007115547E-3</v>
      </c>
      <c r="E715" s="13">
        <f t="shared" si="34"/>
        <v>12.41059144859069</v>
      </c>
      <c r="F715" s="5">
        <f t="shared" si="35"/>
        <v>-3.3670408260218446E-3</v>
      </c>
    </row>
    <row r="716" spans="1:6" x14ac:dyDescent="0.3">
      <c r="A716" s="23">
        <v>45232</v>
      </c>
      <c r="B716">
        <v>14.655282974243161</v>
      </c>
      <c r="C716" s="5">
        <f t="shared" si="33"/>
        <v>4.2840155609042578E-2</v>
      </c>
      <c r="E716" s="13">
        <f t="shared" si="34"/>
        <v>12.985913691139242</v>
      </c>
      <c r="F716" s="5">
        <f t="shared" si="35"/>
        <v>4.1947909824348616E-2</v>
      </c>
    </row>
    <row r="717" spans="1:6" x14ac:dyDescent="0.3">
      <c r="A717" s="23">
        <v>45233</v>
      </c>
      <c r="B717">
        <v>15.87498188018799</v>
      </c>
      <c r="C717" s="5">
        <f t="shared" si="33"/>
        <v>7.994352033830962E-2</v>
      </c>
      <c r="E717" s="13">
        <f t="shared" si="34"/>
        <v>13.447941442404467</v>
      </c>
      <c r="F717" s="5">
        <f t="shared" si="35"/>
        <v>7.6908743785599101E-2</v>
      </c>
    </row>
    <row r="718" spans="1:6" x14ac:dyDescent="0.3">
      <c r="A718" s="23">
        <v>45236</v>
      </c>
      <c r="B718">
        <v>15.44950485229492</v>
      </c>
      <c r="C718" s="5">
        <f t="shared" si="33"/>
        <v>-2.7167448937580135E-2</v>
      </c>
      <c r="E718" s="13">
        <f t="shared" si="34"/>
        <v>12.114147576767758</v>
      </c>
      <c r="F718" s="5">
        <f t="shared" si="35"/>
        <v>-2.754330712279085E-2</v>
      </c>
    </row>
    <row r="719" spans="1:6" x14ac:dyDescent="0.3">
      <c r="A719" s="23">
        <v>45237</v>
      </c>
      <c r="B719">
        <v>15.260403633117679</v>
      </c>
      <c r="C719" s="5">
        <f t="shared" si="33"/>
        <v>-1.2315478527641198E-2</v>
      </c>
      <c r="E719" s="13">
        <f t="shared" si="34"/>
        <v>12.299090978543635</v>
      </c>
      <c r="F719" s="5">
        <f t="shared" si="35"/>
        <v>-1.239194247529104E-2</v>
      </c>
    </row>
    <row r="720" spans="1:6" x14ac:dyDescent="0.3">
      <c r="A720" s="23">
        <v>45238</v>
      </c>
      <c r="B720">
        <v>15.336043357849119</v>
      </c>
      <c r="C720" s="5">
        <f t="shared" si="33"/>
        <v>4.9443570260714262E-3</v>
      </c>
      <c r="E720" s="13">
        <f t="shared" si="34"/>
        <v>12.514018197847793</v>
      </c>
      <c r="F720" s="5">
        <f t="shared" si="35"/>
        <v>4.9321738350650863E-3</v>
      </c>
    </row>
    <row r="721" spans="1:6" x14ac:dyDescent="0.3">
      <c r="A721" s="23">
        <v>45239</v>
      </c>
      <c r="B721">
        <v>14.7781982421875</v>
      </c>
      <c r="C721" s="5">
        <f t="shared" si="33"/>
        <v>-3.7052829973849351E-2</v>
      </c>
      <c r="E721" s="13">
        <f t="shared" si="34"/>
        <v>11.991050375101175</v>
      </c>
      <c r="F721" s="5">
        <f t="shared" si="35"/>
        <v>-3.7756728474793354E-2</v>
      </c>
    </row>
    <row r="722" spans="1:6" x14ac:dyDescent="0.3">
      <c r="A722" s="23">
        <v>45240</v>
      </c>
      <c r="B722">
        <v>14.84438419342041</v>
      </c>
      <c r="C722" s="5">
        <f t="shared" si="33"/>
        <v>4.4686219719959602E-3</v>
      </c>
      <c r="E722" s="13">
        <f t="shared" si="34"/>
        <v>12.50809413142319</v>
      </c>
      <c r="F722" s="5">
        <f t="shared" si="35"/>
        <v>4.4586673255159652E-3</v>
      </c>
    </row>
    <row r="723" spans="1:6" x14ac:dyDescent="0.3">
      <c r="A723" s="23">
        <v>45243</v>
      </c>
      <c r="B723">
        <v>14.6931037902832</v>
      </c>
      <c r="C723" s="5">
        <f t="shared" si="33"/>
        <v>-1.0243371135501866E-2</v>
      </c>
      <c r="E723" s="13">
        <f t="shared" si="34"/>
        <v>12.324893789845408</v>
      </c>
      <c r="F723" s="5">
        <f t="shared" si="35"/>
        <v>-1.0296195504308516E-2</v>
      </c>
    </row>
    <row r="724" spans="1:6" x14ac:dyDescent="0.3">
      <c r="A724" s="23">
        <v>45244</v>
      </c>
      <c r="B724">
        <v>16.01680755615234</v>
      </c>
      <c r="C724" s="5">
        <f t="shared" si="33"/>
        <v>8.6260389343292457E-2</v>
      </c>
      <c r="E724" s="13">
        <f t="shared" si="34"/>
        <v>13.526601930549011</v>
      </c>
      <c r="F724" s="5">
        <f t="shared" si="35"/>
        <v>8.274096196442339E-2</v>
      </c>
    </row>
    <row r="725" spans="1:6" x14ac:dyDescent="0.3">
      <c r="A725" s="23">
        <v>45245</v>
      </c>
      <c r="B725">
        <v>16.082990646362301</v>
      </c>
      <c r="C725" s="5">
        <f t="shared" si="33"/>
        <v>4.1235887885490395E-3</v>
      </c>
      <c r="E725" s="13">
        <f t="shared" si="34"/>
        <v>12.503797623356521</v>
      </c>
      <c r="F725" s="5">
        <f t="shared" si="35"/>
        <v>4.1151100967343132E-3</v>
      </c>
    </row>
    <row r="726" spans="1:6" x14ac:dyDescent="0.3">
      <c r="A726" s="23">
        <v>45246</v>
      </c>
      <c r="B726">
        <v>15.98844146728516</v>
      </c>
      <c r="C726" s="5">
        <f t="shared" si="33"/>
        <v>-5.8961790454643628E-3</v>
      </c>
      <c r="E726" s="13">
        <f t="shared" si="34"/>
        <v>12.379026976965596</v>
      </c>
      <c r="F726" s="5">
        <f t="shared" si="35"/>
        <v>-5.9136301394601071E-3</v>
      </c>
    </row>
    <row r="727" spans="1:6" x14ac:dyDescent="0.3">
      <c r="A727" s="23">
        <v>45247</v>
      </c>
      <c r="B727">
        <v>16.082990646362301</v>
      </c>
      <c r="C727" s="5">
        <f t="shared" si="33"/>
        <v>5.8961790454644981E-3</v>
      </c>
      <c r="E727" s="13">
        <f t="shared" si="34"/>
        <v>12.525870712853745</v>
      </c>
      <c r="F727" s="5">
        <f t="shared" si="35"/>
        <v>5.8788646078100628E-3</v>
      </c>
    </row>
    <row r="728" spans="1:6" x14ac:dyDescent="0.3">
      <c r="A728" s="23">
        <v>45250</v>
      </c>
      <c r="B728">
        <v>16.272090911865231</v>
      </c>
      <c r="C728" s="5">
        <f t="shared" si="33"/>
        <v>1.168919437500435E-2</v>
      </c>
      <c r="E728" s="13">
        <f t="shared" si="34"/>
        <v>12.598007939902617</v>
      </c>
      <c r="F728" s="5">
        <f t="shared" si="35"/>
        <v>1.1621403511410087E-2</v>
      </c>
    </row>
    <row r="729" spans="1:6" x14ac:dyDescent="0.3">
      <c r="A729" s="23">
        <v>45251</v>
      </c>
      <c r="B729">
        <v>15.827707290649411</v>
      </c>
      <c r="C729" s="5">
        <f t="shared" si="33"/>
        <v>-2.7689396086405561E-2</v>
      </c>
      <c r="E729" s="13">
        <f t="shared" si="34"/>
        <v>12.107648056597263</v>
      </c>
      <c r="F729" s="5">
        <f t="shared" si="35"/>
        <v>-2.8079974215922253E-2</v>
      </c>
    </row>
    <row r="730" spans="1:6" x14ac:dyDescent="0.3">
      <c r="A730" s="23">
        <v>45252</v>
      </c>
      <c r="B730">
        <v>15.98844146728516</v>
      </c>
      <c r="C730" s="5">
        <f t="shared" si="33"/>
        <v>1.0104022665936862E-2</v>
      </c>
      <c r="E730" s="13">
        <f t="shared" si="34"/>
        <v>12.578268670285055</v>
      </c>
      <c r="F730" s="5">
        <f t="shared" si="35"/>
        <v>1.0053318288331406E-2</v>
      </c>
    </row>
    <row r="731" spans="1:6" x14ac:dyDescent="0.3">
      <c r="A731" s="23">
        <v>45254</v>
      </c>
      <c r="B731">
        <v>16.007352828979489</v>
      </c>
      <c r="C731" s="5">
        <f t="shared" si="33"/>
        <v>1.1821156069101849E-3</v>
      </c>
      <c r="E731" s="13">
        <f t="shared" si="34"/>
        <v>12.467169079033489</v>
      </c>
      <c r="F731" s="5">
        <f t="shared" si="35"/>
        <v>1.1814174583969033E-3</v>
      </c>
    </row>
    <row r="732" spans="1:6" x14ac:dyDescent="0.3">
      <c r="A732" s="23">
        <v>45257</v>
      </c>
      <c r="B732">
        <v>15.98844146728516</v>
      </c>
      <c r="C732" s="5">
        <f t="shared" si="33"/>
        <v>-1.1821156069102751E-3</v>
      </c>
      <c r="E732" s="13">
        <f t="shared" si="34"/>
        <v>12.43772861078585</v>
      </c>
      <c r="F732" s="5">
        <f t="shared" si="35"/>
        <v>-1.1828148566813647E-3</v>
      </c>
    </row>
    <row r="733" spans="1:6" x14ac:dyDescent="0.3">
      <c r="A733" s="23">
        <v>45258</v>
      </c>
      <c r="B733">
        <v>16.234270095825199</v>
      </c>
      <c r="C733" s="5">
        <f t="shared" si="33"/>
        <v>1.5258392981334728E-2</v>
      </c>
      <c r="E733" s="13">
        <f t="shared" si="34"/>
        <v>12.642453202965271</v>
      </c>
      <c r="F733" s="5">
        <f t="shared" si="35"/>
        <v>1.514315446104232E-2</v>
      </c>
    </row>
    <row r="734" spans="1:6" x14ac:dyDescent="0.3">
      <c r="A734" s="23">
        <v>45259</v>
      </c>
      <c r="B734">
        <v>16.281545639038089</v>
      </c>
      <c r="C734" s="5">
        <f t="shared" si="33"/>
        <v>2.9078511768114313E-3</v>
      </c>
      <c r="E734" s="13">
        <f t="shared" si="34"/>
        <v>12.488658712937525</v>
      </c>
      <c r="F734" s="5">
        <f t="shared" si="35"/>
        <v>2.9036315556194067E-3</v>
      </c>
    </row>
    <row r="735" spans="1:6" x14ac:dyDescent="0.3">
      <c r="A735" s="23">
        <v>45260</v>
      </c>
      <c r="B735">
        <v>16.272090911865231</v>
      </c>
      <c r="C735" s="5">
        <f t="shared" si="33"/>
        <v>-5.8087073767744781E-4</v>
      </c>
      <c r="E735" s="13">
        <f t="shared" si="34"/>
        <v>12.445215581763236</v>
      </c>
      <c r="F735" s="5">
        <f t="shared" si="35"/>
        <v>-5.8103950844353943E-4</v>
      </c>
    </row>
    <row r="736" spans="1:6" x14ac:dyDescent="0.3">
      <c r="A736" s="23">
        <v>45261</v>
      </c>
      <c r="B736">
        <v>17.14195442199707</v>
      </c>
      <c r="C736" s="5">
        <f t="shared" si="33"/>
        <v>5.2077507320412594E-2</v>
      </c>
      <c r="E736" s="13">
        <f t="shared" si="34"/>
        <v>13.100941340787514</v>
      </c>
      <c r="F736" s="5">
        <f t="shared" si="35"/>
        <v>5.0766787761651062E-2</v>
      </c>
    </row>
    <row r="737" spans="1:6" x14ac:dyDescent="0.3">
      <c r="A737" s="23">
        <v>45264</v>
      </c>
      <c r="B737">
        <v>17.000127792358398</v>
      </c>
      <c r="C737" s="5">
        <f t="shared" si="33"/>
        <v>-8.3080723978613095E-3</v>
      </c>
      <c r="E737" s="13">
        <f t="shared" si="34"/>
        <v>12.348992998375495</v>
      </c>
      <c r="F737" s="5">
        <f t="shared" si="35"/>
        <v>-8.342776782712719E-3</v>
      </c>
    </row>
    <row r="738" spans="1:6" x14ac:dyDescent="0.3">
      <c r="A738" s="23">
        <v>45265</v>
      </c>
      <c r="B738">
        <v>16.962306976318359</v>
      </c>
      <c r="C738" s="5">
        <f t="shared" si="33"/>
        <v>-2.227215565184684E-3</v>
      </c>
      <c r="E738" s="13">
        <f t="shared" si="34"/>
        <v>12.424714557017621</v>
      </c>
      <c r="F738" s="5">
        <f t="shared" si="35"/>
        <v>-2.2296994986270757E-3</v>
      </c>
    </row>
    <row r="739" spans="1:6" x14ac:dyDescent="0.3">
      <c r="A739" s="23">
        <v>45266</v>
      </c>
      <c r="B739">
        <v>16.962306976318359</v>
      </c>
      <c r="C739" s="5">
        <f t="shared" si="33"/>
        <v>0</v>
      </c>
      <c r="E739" s="13">
        <f t="shared" si="34"/>
        <v>12.45244884490967</v>
      </c>
      <c r="F739" s="5">
        <f t="shared" si="35"/>
        <v>0</v>
      </c>
    </row>
    <row r="740" spans="1:6" x14ac:dyDescent="0.3">
      <c r="A740" s="23">
        <v>45267</v>
      </c>
      <c r="B740">
        <v>17.179775238037109</v>
      </c>
      <c r="C740" s="5">
        <f t="shared" si="33"/>
        <v>1.2739188041695439E-2</v>
      </c>
      <c r="E740" s="13">
        <f t="shared" si="34"/>
        <v>12.611082932324566</v>
      </c>
      <c r="F740" s="5">
        <f t="shared" si="35"/>
        <v>1.2658727202347996E-2</v>
      </c>
    </row>
    <row r="741" spans="1:6" x14ac:dyDescent="0.3">
      <c r="A741" s="23">
        <v>45268</v>
      </c>
      <c r="B741">
        <v>17.227048873901371</v>
      </c>
      <c r="C741" s="5">
        <f t="shared" si="33"/>
        <v>2.7479238105633423E-3</v>
      </c>
      <c r="E741" s="13">
        <f t="shared" si="34"/>
        <v>12.48666722559042</v>
      </c>
      <c r="F741" s="5">
        <f t="shared" si="35"/>
        <v>2.7441551703079824E-3</v>
      </c>
    </row>
    <row r="742" spans="1:6" x14ac:dyDescent="0.3">
      <c r="A742" s="23">
        <v>45271</v>
      </c>
      <c r="B742">
        <v>17.066314697265621</v>
      </c>
      <c r="C742" s="5">
        <f t="shared" si="33"/>
        <v>-9.3741375549902632E-3</v>
      </c>
      <c r="E742" s="13">
        <f t="shared" si="34"/>
        <v>12.335717876541006</v>
      </c>
      <c r="F742" s="5">
        <f t="shared" si="35"/>
        <v>-9.4183513099208322E-3</v>
      </c>
    </row>
    <row r="743" spans="1:6" x14ac:dyDescent="0.3">
      <c r="A743" s="23">
        <v>45272</v>
      </c>
      <c r="B743">
        <v>17.217594146728519</v>
      </c>
      <c r="C743" s="5">
        <f t="shared" si="33"/>
        <v>8.8251565477175369E-3</v>
      </c>
      <c r="E743" s="13">
        <f t="shared" si="34"/>
        <v>12.562343655368442</v>
      </c>
      <c r="F743" s="5">
        <f t="shared" si="35"/>
        <v>8.7864424588751534E-3</v>
      </c>
    </row>
    <row r="744" spans="1:6" x14ac:dyDescent="0.3">
      <c r="A744" s="23">
        <v>45273</v>
      </c>
      <c r="B744">
        <v>18.276556015014648</v>
      </c>
      <c r="C744" s="5">
        <f t="shared" si="33"/>
        <v>5.9687369966388168E-2</v>
      </c>
      <c r="E744" s="13">
        <f t="shared" si="34"/>
        <v>13.195702766103317</v>
      </c>
      <c r="F744" s="5">
        <f t="shared" si="35"/>
        <v>5.7973930628418407E-2</v>
      </c>
    </row>
    <row r="745" spans="1:6" x14ac:dyDescent="0.3">
      <c r="A745" s="23">
        <v>45274</v>
      </c>
      <c r="B745">
        <v>18.56020545959473</v>
      </c>
      <c r="C745" s="5">
        <f t="shared" si="33"/>
        <v>1.5400650846345787E-2</v>
      </c>
      <c r="E745" s="13">
        <f t="shared" si="34"/>
        <v>12.644224661752105</v>
      </c>
      <c r="F745" s="5">
        <f t="shared" si="35"/>
        <v>1.5283264506277249E-2</v>
      </c>
    </row>
    <row r="746" spans="1:6" x14ac:dyDescent="0.3">
      <c r="A746" s="23">
        <v>45275</v>
      </c>
      <c r="B746">
        <v>18.295467376708981</v>
      </c>
      <c r="C746" s="5">
        <f t="shared" si="33"/>
        <v>-1.4366452482347641E-2</v>
      </c>
      <c r="E746" s="13">
        <f t="shared" si="34"/>
        <v>12.27355133029041</v>
      </c>
      <c r="F746" s="5">
        <f t="shared" si="35"/>
        <v>-1.4470649122194054E-2</v>
      </c>
    </row>
    <row r="747" spans="1:6" x14ac:dyDescent="0.3">
      <c r="A747" s="23">
        <v>45278</v>
      </c>
      <c r="B747">
        <v>17.983451843261719</v>
      </c>
      <c r="C747" s="5">
        <f t="shared" si="33"/>
        <v>-1.7201351834632471E-2</v>
      </c>
      <c r="E747" s="13">
        <f t="shared" si="34"/>
        <v>12.238249891125616</v>
      </c>
      <c r="F747" s="5">
        <f t="shared" si="35"/>
        <v>-1.7351013829173003E-2</v>
      </c>
    </row>
    <row r="748" spans="1:6" x14ac:dyDescent="0.3">
      <c r="A748" s="23">
        <v>45279</v>
      </c>
      <c r="B748">
        <v>18.304922103881839</v>
      </c>
      <c r="C748" s="5">
        <f t="shared" si="33"/>
        <v>1.7717998106289209E-2</v>
      </c>
      <c r="E748" s="13">
        <f t="shared" si="34"/>
        <v>12.673081309962441</v>
      </c>
      <c r="F748" s="5">
        <f t="shared" si="35"/>
        <v>1.7562864139736293E-2</v>
      </c>
    </row>
    <row r="749" spans="1:6" x14ac:dyDescent="0.3">
      <c r="A749" s="23">
        <v>45280</v>
      </c>
      <c r="B749">
        <v>17.36887359619141</v>
      </c>
      <c r="C749" s="5">
        <f t="shared" si="33"/>
        <v>-5.2490260614420067E-2</v>
      </c>
      <c r="E749" s="13">
        <f t="shared" si="34"/>
        <v>11.798816559752627</v>
      </c>
      <c r="F749" s="5">
        <f t="shared" si="35"/>
        <v>-5.3918063043471715E-2</v>
      </c>
    </row>
    <row r="750" spans="1:6" x14ac:dyDescent="0.3">
      <c r="A750" s="23">
        <v>45281</v>
      </c>
      <c r="B750">
        <v>17.82271575927734</v>
      </c>
      <c r="C750" s="5">
        <f t="shared" si="33"/>
        <v>2.5794079448611323E-2</v>
      </c>
      <c r="E750" s="13">
        <f t="shared" si="34"/>
        <v>12.773648299745039</v>
      </c>
      <c r="F750" s="5">
        <f t="shared" si="35"/>
        <v>2.546702431337575E-2</v>
      </c>
    </row>
    <row r="751" spans="1:6" x14ac:dyDescent="0.3">
      <c r="A751" s="23">
        <v>45282</v>
      </c>
      <c r="B751">
        <v>18.059091567993161</v>
      </c>
      <c r="C751" s="5">
        <f t="shared" si="33"/>
        <v>1.3175436006589865E-2</v>
      </c>
      <c r="E751" s="13">
        <f t="shared" si="34"/>
        <v>12.616515287791112</v>
      </c>
      <c r="F751" s="5">
        <f t="shared" si="35"/>
        <v>1.3089394878526285E-2</v>
      </c>
    </row>
    <row r="752" spans="1:6" x14ac:dyDescent="0.3">
      <c r="A752" s="23">
        <v>45286</v>
      </c>
      <c r="B752">
        <v>18.304922103881839</v>
      </c>
      <c r="C752" s="5">
        <f t="shared" si="33"/>
        <v>1.3520745159218819E-2</v>
      </c>
      <c r="E752" s="13">
        <f t="shared" si="34"/>
        <v>12.620815232349901</v>
      </c>
      <c r="F752" s="5">
        <f t="shared" si="35"/>
        <v>1.3430155530447598E-2</v>
      </c>
    </row>
    <row r="753" spans="1:6" x14ac:dyDescent="0.3">
      <c r="A753" s="23">
        <v>45287</v>
      </c>
      <c r="B753">
        <v>18.229282379150391</v>
      </c>
      <c r="C753" s="5">
        <f t="shared" si="33"/>
        <v>-4.1407680215319025E-3</v>
      </c>
      <c r="E753" s="13">
        <f t="shared" si="34"/>
        <v>12.400886142942907</v>
      </c>
      <c r="F753" s="5">
        <f t="shared" si="35"/>
        <v>-4.1493647409902345E-3</v>
      </c>
    </row>
    <row r="754" spans="1:6" x14ac:dyDescent="0.3">
      <c r="A754" s="23">
        <v>45288</v>
      </c>
      <c r="B754">
        <v>18.295467376708981</v>
      </c>
      <c r="C754" s="5">
        <f t="shared" si="33"/>
        <v>3.6241217498751157E-3</v>
      </c>
      <c r="E754" s="13">
        <f t="shared" si="34"/>
        <v>12.497578035607715</v>
      </c>
      <c r="F754" s="5">
        <f t="shared" si="35"/>
        <v>3.6175704443609075E-3</v>
      </c>
    </row>
    <row r="755" spans="1:6" x14ac:dyDescent="0.3">
      <c r="A755" s="23">
        <v>45289</v>
      </c>
      <c r="B755">
        <v>18.2009162902832</v>
      </c>
      <c r="C755" s="5">
        <f t="shared" si="33"/>
        <v>-5.1814064002949729E-3</v>
      </c>
      <c r="E755" s="13">
        <f t="shared" si="34"/>
        <v>12.387927646765309</v>
      </c>
      <c r="F755" s="5">
        <f t="shared" si="35"/>
        <v>-5.1948764357356101E-3</v>
      </c>
    </row>
    <row r="756" spans="1:6" x14ac:dyDescent="0.3">
      <c r="A756" s="23">
        <v>45293</v>
      </c>
      <c r="B756">
        <v>18.286012649536129</v>
      </c>
      <c r="C756" s="5">
        <f t="shared" si="33"/>
        <v>4.6644930672864295E-3</v>
      </c>
      <c r="E756" s="13">
        <f t="shared" si="34"/>
        <v>12.510533206217488</v>
      </c>
      <c r="F756" s="5">
        <f t="shared" si="35"/>
        <v>4.6536480308208041E-3</v>
      </c>
    </row>
    <row r="757" spans="1:6" x14ac:dyDescent="0.3">
      <c r="A757" s="23">
        <v>45294</v>
      </c>
      <c r="B757">
        <v>17.898357391357418</v>
      </c>
      <c r="C757" s="5">
        <f t="shared" si="33"/>
        <v>-2.1427488712681721E-2</v>
      </c>
      <c r="E757" s="13">
        <f t="shared" si="34"/>
        <v>12.18562413784012</v>
      </c>
      <c r="F757" s="5">
        <f t="shared" si="35"/>
        <v>-2.166039035679471E-2</v>
      </c>
    </row>
    <row r="758" spans="1:6" x14ac:dyDescent="0.3">
      <c r="A758" s="23">
        <v>45295</v>
      </c>
      <c r="B758">
        <v>17.84162712097168</v>
      </c>
      <c r="C758" s="5">
        <f t="shared" si="33"/>
        <v>-3.1746134647003123E-3</v>
      </c>
      <c r="E758" s="13">
        <f t="shared" si="34"/>
        <v>12.412917133138128</v>
      </c>
      <c r="F758" s="5">
        <f t="shared" si="35"/>
        <v>-3.1796632402478551E-3</v>
      </c>
    </row>
    <row r="759" spans="1:6" x14ac:dyDescent="0.3">
      <c r="A759" s="23">
        <v>45296</v>
      </c>
      <c r="B759">
        <v>17.77544021606445</v>
      </c>
      <c r="C759" s="5">
        <f t="shared" si="33"/>
        <v>-3.7165879193637691E-3</v>
      </c>
      <c r="E759" s="13">
        <f t="shared" si="34"/>
        <v>12.406168223966183</v>
      </c>
      <c r="F759" s="5">
        <f t="shared" si="35"/>
        <v>-3.7235115925286148E-3</v>
      </c>
    </row>
    <row r="760" spans="1:6" x14ac:dyDescent="0.3">
      <c r="A760" s="23">
        <v>45299</v>
      </c>
      <c r="B760">
        <v>18.03072357177734</v>
      </c>
      <c r="C760" s="5">
        <f t="shared" si="33"/>
        <v>1.425942655019294E-2</v>
      </c>
      <c r="E760" s="13">
        <f t="shared" si="34"/>
        <v>12.630013624583695</v>
      </c>
      <c r="F760" s="5">
        <f t="shared" si="35"/>
        <v>1.4158717170367352E-2</v>
      </c>
    </row>
    <row r="761" spans="1:6" x14ac:dyDescent="0.3">
      <c r="A761" s="23">
        <v>45300</v>
      </c>
      <c r="B761">
        <v>17.832172393798832</v>
      </c>
      <c r="C761" s="5">
        <f t="shared" si="33"/>
        <v>-1.1072904254498321E-2</v>
      </c>
      <c r="E761" s="13">
        <f t="shared" si="34"/>
        <v>12.314564071115946</v>
      </c>
      <c r="F761" s="5">
        <f t="shared" si="35"/>
        <v>-1.1134665197345449E-2</v>
      </c>
    </row>
    <row r="762" spans="1:6" x14ac:dyDescent="0.3">
      <c r="A762" s="23">
        <v>45301</v>
      </c>
      <c r="B762">
        <v>17.851078033447269</v>
      </c>
      <c r="C762" s="5">
        <f t="shared" si="33"/>
        <v>1.0596367310184882E-3</v>
      </c>
      <c r="E762" s="13">
        <f t="shared" si="34"/>
        <v>12.465643917096864</v>
      </c>
      <c r="F762" s="5">
        <f t="shared" si="35"/>
        <v>1.0590757123000209E-3</v>
      </c>
    </row>
    <row r="763" spans="1:6" x14ac:dyDescent="0.3">
      <c r="A763" s="23">
        <v>45302</v>
      </c>
      <c r="B763">
        <v>17.047403335571289</v>
      </c>
      <c r="C763" s="5">
        <f t="shared" si="33"/>
        <v>-4.6066005335448496E-2</v>
      </c>
      <c r="E763" s="13">
        <f t="shared" si="34"/>
        <v>11.878814269980662</v>
      </c>
      <c r="F763" s="5">
        <f t="shared" si="35"/>
        <v>-4.7160797910099791E-2</v>
      </c>
    </row>
    <row r="764" spans="1:6" x14ac:dyDescent="0.3">
      <c r="A764" s="23">
        <v>45303</v>
      </c>
      <c r="B764">
        <v>17.435060501098629</v>
      </c>
      <c r="C764" s="5">
        <f t="shared" si="33"/>
        <v>2.2485255118939389E-2</v>
      </c>
      <c r="E764" s="13">
        <f t="shared" si="34"/>
        <v>12.732445334043005</v>
      </c>
      <c r="F764" s="5">
        <f t="shared" si="35"/>
        <v>2.2236188409269317E-2</v>
      </c>
    </row>
    <row r="765" spans="1:6" x14ac:dyDescent="0.3">
      <c r="A765" s="23">
        <v>45307</v>
      </c>
      <c r="B765">
        <v>16.915033340454102</v>
      </c>
      <c r="C765" s="5">
        <f t="shared" si="33"/>
        <v>-3.028037692694829E-2</v>
      </c>
      <c r="E765" s="13">
        <f t="shared" si="34"/>
        <v>12.075384000222263</v>
      </c>
      <c r="F765" s="5">
        <f t="shared" si="35"/>
        <v>-3.0748297645539897E-2</v>
      </c>
    </row>
    <row r="766" spans="1:6" x14ac:dyDescent="0.3">
      <c r="A766" s="23">
        <v>45308</v>
      </c>
      <c r="B766">
        <v>16.451736450195309</v>
      </c>
      <c r="C766" s="5">
        <f t="shared" si="33"/>
        <v>-2.7771742366422568E-2</v>
      </c>
      <c r="E766" s="13">
        <f t="shared" si="34"/>
        <v>12.106622643757783</v>
      </c>
      <c r="F766" s="5">
        <f t="shared" si="35"/>
        <v>-2.8164669134285288E-2</v>
      </c>
    </row>
    <row r="767" spans="1:6" x14ac:dyDescent="0.3">
      <c r="A767" s="23">
        <v>45309</v>
      </c>
      <c r="B767">
        <v>16.432828903198239</v>
      </c>
      <c r="C767" s="5">
        <f t="shared" si="33"/>
        <v>-1.1499345591108293E-3</v>
      </c>
      <c r="E767" s="13">
        <f t="shared" si="34"/>
        <v>12.438129343637348</v>
      </c>
      <c r="F767" s="5">
        <f t="shared" si="35"/>
        <v>-1.1505962411652983E-3</v>
      </c>
    </row>
    <row r="768" spans="1:6" x14ac:dyDescent="0.3">
      <c r="A768" s="23">
        <v>45310</v>
      </c>
      <c r="B768">
        <v>15.96953010559082</v>
      </c>
      <c r="C768" s="5">
        <f t="shared" si="33"/>
        <v>-2.8598558139398385E-2</v>
      </c>
      <c r="E768" s="13">
        <f t="shared" si="34"/>
        <v>12.096326762640636</v>
      </c>
      <c r="F768" s="5">
        <f t="shared" si="35"/>
        <v>-2.9015464759671587E-2</v>
      </c>
    </row>
    <row r="769" spans="1:6" x14ac:dyDescent="0.3">
      <c r="A769" s="23">
        <v>45313</v>
      </c>
      <c r="B769">
        <v>15.86552810668945</v>
      </c>
      <c r="C769" s="5">
        <f t="shared" si="33"/>
        <v>-6.5338262114922061E-3</v>
      </c>
      <c r="E769" s="13">
        <f t="shared" si="34"/>
        <v>12.371086708249532</v>
      </c>
      <c r="F769" s="5">
        <f t="shared" si="35"/>
        <v>-6.5552650902702715E-3</v>
      </c>
    </row>
    <row r="770" spans="1:6" x14ac:dyDescent="0.3">
      <c r="A770" s="23">
        <v>45314</v>
      </c>
      <c r="B770">
        <v>15.89389133453369</v>
      </c>
      <c r="C770" s="5">
        <f t="shared" si="33"/>
        <v>1.7861305958217033E-3</v>
      </c>
      <c r="E770" s="13">
        <f t="shared" si="34"/>
        <v>12.474690544784469</v>
      </c>
      <c r="F770" s="5">
        <f t="shared" si="35"/>
        <v>1.7845373614367888E-3</v>
      </c>
    </row>
    <row r="771" spans="1:6" x14ac:dyDescent="0.3">
      <c r="A771" s="23">
        <v>45315</v>
      </c>
      <c r="B771">
        <v>15.600784301757811</v>
      </c>
      <c r="C771" s="5">
        <f t="shared" si="33"/>
        <v>-1.8613653863188005E-2</v>
      </c>
      <c r="E771" s="13">
        <f t="shared" si="34"/>
        <v>12.220663272361465</v>
      </c>
      <c r="F771" s="5">
        <f t="shared" si="35"/>
        <v>-1.8789068061375338E-2</v>
      </c>
    </row>
    <row r="772" spans="1:6" x14ac:dyDescent="0.3">
      <c r="A772" s="23">
        <v>45316</v>
      </c>
      <c r="B772">
        <v>16.19644927978516</v>
      </c>
      <c r="C772" s="5">
        <f t="shared" si="33"/>
        <v>3.7470849209245607E-2</v>
      </c>
      <c r="E772" s="13">
        <f t="shared" si="34"/>
        <v>12.919052677863126</v>
      </c>
      <c r="F772" s="5">
        <f t="shared" si="35"/>
        <v>3.6785875580269078E-2</v>
      </c>
    </row>
    <row r="773" spans="1:6" x14ac:dyDescent="0.3">
      <c r="A773" s="23">
        <v>45317</v>
      </c>
      <c r="B773">
        <v>16.215360641479489</v>
      </c>
      <c r="C773" s="5">
        <f t="shared" ref="C773:C836" si="36">LN(B773/B772)</f>
        <v>1.1669427832831469E-3</v>
      </c>
      <c r="E773" s="13">
        <f t="shared" ref="E773:E836" si="37">$E$3*(1+C773)</f>
        <v>12.466980140223441</v>
      </c>
      <c r="F773" s="5">
        <f t="shared" ref="F773:F836" si="38">LN(E773/$E$3)</f>
        <v>1.1662624347872318E-3</v>
      </c>
    </row>
    <row r="774" spans="1:6" x14ac:dyDescent="0.3">
      <c r="A774" s="23">
        <v>45320</v>
      </c>
      <c r="B774">
        <v>16.338275909423832</v>
      </c>
      <c r="C774" s="5">
        <f t="shared" si="36"/>
        <v>7.5515896278197953E-3</v>
      </c>
      <c r="E774" s="13">
        <f t="shared" si="37"/>
        <v>12.546484628447846</v>
      </c>
      <c r="F774" s="5">
        <f t="shared" si="38"/>
        <v>7.5232191136650585E-3</v>
      </c>
    </row>
    <row r="775" spans="1:6" x14ac:dyDescent="0.3">
      <c r="A775" s="23">
        <v>45321</v>
      </c>
      <c r="B775">
        <v>16.045169830322269</v>
      </c>
      <c r="C775" s="5">
        <f t="shared" si="36"/>
        <v>-1.8102711234077532E-2</v>
      </c>
      <c r="E775" s="13">
        <f t="shared" si="37"/>
        <v>12.227025759313147</v>
      </c>
      <c r="F775" s="5">
        <f t="shared" si="38"/>
        <v>-1.8268570022719744E-2</v>
      </c>
    </row>
    <row r="776" spans="1:6" x14ac:dyDescent="0.3">
      <c r="A776" s="23">
        <v>45322</v>
      </c>
      <c r="B776">
        <v>15.933407783508301</v>
      </c>
      <c r="C776" s="5">
        <f t="shared" si="36"/>
        <v>-6.98983570817746E-3</v>
      </c>
      <c r="E776" s="13">
        <f t="shared" si="37"/>
        <v>12.365408273319266</v>
      </c>
      <c r="F776" s="5">
        <f t="shared" si="38"/>
        <v>-7.0143790459248467E-3</v>
      </c>
    </row>
    <row r="777" spans="1:6" x14ac:dyDescent="0.3">
      <c r="A777" s="23">
        <v>45323</v>
      </c>
      <c r="B777">
        <v>16.391923904418949</v>
      </c>
      <c r="C777" s="5">
        <f t="shared" si="36"/>
        <v>2.8370745263354841E-2</v>
      </c>
      <c r="E777" s="13">
        <f t="shared" si="37"/>
        <v>12.805734098993559</v>
      </c>
      <c r="F777" s="5">
        <f t="shared" si="38"/>
        <v>2.7975749158765415E-2</v>
      </c>
    </row>
    <row r="778" spans="1:6" x14ac:dyDescent="0.3">
      <c r="A778" s="23">
        <v>45324</v>
      </c>
      <c r="B778">
        <v>16.258188247680661</v>
      </c>
      <c r="C778" s="5">
        <f t="shared" si="36"/>
        <v>-8.1920946571778543E-3</v>
      </c>
      <c r="E778" s="13">
        <f t="shared" si="37"/>
        <v>12.350437205258505</v>
      </c>
      <c r="F778" s="5">
        <f t="shared" si="38"/>
        <v>-8.2258342562861048E-3</v>
      </c>
    </row>
    <row r="779" spans="1:6" x14ac:dyDescent="0.3">
      <c r="A779" s="23">
        <v>45327</v>
      </c>
      <c r="B779">
        <v>15.771016120910639</v>
      </c>
      <c r="C779" s="5">
        <f t="shared" si="36"/>
        <v>-3.0422841337820288E-2</v>
      </c>
      <c r="E779" s="13">
        <f t="shared" si="37"/>
        <v>12.07360996943366</v>
      </c>
      <c r="F779" s="5">
        <f t="shared" si="38"/>
        <v>-3.0895221429944632E-2</v>
      </c>
    </row>
    <row r="780" spans="1:6" x14ac:dyDescent="0.3">
      <c r="A780" s="23">
        <v>45328</v>
      </c>
      <c r="B780">
        <v>15.761465072631839</v>
      </c>
      <c r="C780" s="5">
        <f t="shared" si="36"/>
        <v>-6.0579112136885274E-4</v>
      </c>
      <c r="E780" s="13">
        <f t="shared" si="37"/>
        <v>12.444905261960123</v>
      </c>
      <c r="F780" s="5">
        <f t="shared" si="38"/>
        <v>-6.0597468694897796E-4</v>
      </c>
    </row>
    <row r="781" spans="1:6" x14ac:dyDescent="0.3">
      <c r="A781" s="23">
        <v>45329</v>
      </c>
      <c r="B781">
        <v>15.589522361755369</v>
      </c>
      <c r="C781" s="5">
        <f t="shared" si="36"/>
        <v>-1.096899644574887E-2</v>
      </c>
      <c r="E781" s="13">
        <f t="shared" si="37"/>
        <v>12.315857977788985</v>
      </c>
      <c r="F781" s="5">
        <f t="shared" si="38"/>
        <v>-1.1029599464272699E-2</v>
      </c>
    </row>
    <row r="782" spans="1:6" x14ac:dyDescent="0.3">
      <c r="A782" s="23">
        <v>45330</v>
      </c>
      <c r="B782">
        <v>15.474894523620611</v>
      </c>
      <c r="C782" s="5">
        <f t="shared" si="36"/>
        <v>-7.3800424984387701E-3</v>
      </c>
      <c r="E782" s="13">
        <f t="shared" si="37"/>
        <v>12.3605492432246</v>
      </c>
      <c r="F782" s="5">
        <f t="shared" si="38"/>
        <v>-7.4074097428323679E-3</v>
      </c>
    </row>
    <row r="783" spans="1:6" x14ac:dyDescent="0.3">
      <c r="A783" s="23">
        <v>45331</v>
      </c>
      <c r="B783">
        <v>15.72325420379639</v>
      </c>
      <c r="C783" s="5">
        <f t="shared" si="36"/>
        <v>1.5921773370670127E-2</v>
      </c>
      <c r="E783" s="13">
        <f t="shared" si="37"/>
        <v>12.650713913328183</v>
      </c>
      <c r="F783" s="5">
        <f t="shared" si="38"/>
        <v>1.5796351478137551E-2</v>
      </c>
    </row>
    <row r="784" spans="1:6" x14ac:dyDescent="0.3">
      <c r="A784" s="23">
        <v>45334</v>
      </c>
      <c r="B784">
        <v>16.124456405639648</v>
      </c>
      <c r="C784" s="5">
        <f t="shared" si="36"/>
        <v>2.5196374838459084E-2</v>
      </c>
      <c r="E784" s="13">
        <f t="shared" si="37"/>
        <v>12.766205413662751</v>
      </c>
      <c r="F784" s="5">
        <f t="shared" si="38"/>
        <v>2.4884179448522028E-2</v>
      </c>
    </row>
    <row r="785" spans="1:6" x14ac:dyDescent="0.3">
      <c r="A785" s="23">
        <v>45335</v>
      </c>
      <c r="B785">
        <v>15.28384590148926</v>
      </c>
      <c r="C785" s="5">
        <f t="shared" si="36"/>
        <v>-5.3540703643323549E-2</v>
      </c>
      <c r="E785" s="13">
        <f t="shared" si="37"/>
        <v>11.785735971670714</v>
      </c>
      <c r="F785" s="5">
        <f t="shared" si="38"/>
        <v>-5.5027313634995162E-2</v>
      </c>
    </row>
    <row r="786" spans="1:6" x14ac:dyDescent="0.3">
      <c r="A786" s="23">
        <v>45336</v>
      </c>
      <c r="B786">
        <v>15.41757774353027</v>
      </c>
      <c r="C786" s="5">
        <f t="shared" si="36"/>
        <v>8.7118232296985142E-3</v>
      </c>
      <c r="E786" s="13">
        <f t="shared" si="37"/>
        <v>12.560932378023386</v>
      </c>
      <c r="F786" s="5">
        <f t="shared" si="38"/>
        <v>8.6740942647412292E-3</v>
      </c>
    </row>
    <row r="787" spans="1:6" x14ac:dyDescent="0.3">
      <c r="A787" s="23">
        <v>45337</v>
      </c>
      <c r="B787">
        <v>16.028934478759769</v>
      </c>
      <c r="C787" s="5">
        <f t="shared" si="36"/>
        <v>3.8887223544962393E-2</v>
      </c>
      <c r="E787" s="13">
        <f t="shared" si="37"/>
        <v>12.936690006823881</v>
      </c>
      <c r="F787" s="5">
        <f t="shared" si="38"/>
        <v>3.8150162958242438E-2</v>
      </c>
    </row>
    <row r="788" spans="1:6" x14ac:dyDescent="0.3">
      <c r="A788" s="23">
        <v>45338</v>
      </c>
      <c r="B788">
        <v>16.019382476806641</v>
      </c>
      <c r="C788" s="5">
        <f t="shared" si="36"/>
        <v>-5.9610008533168824E-4</v>
      </c>
      <c r="E788" s="13">
        <f t="shared" si="37"/>
        <v>12.44502593909063</v>
      </c>
      <c r="F788" s="5">
        <f t="shared" si="38"/>
        <v>-5.9627782362431359E-4</v>
      </c>
    </row>
    <row r="789" spans="1:6" x14ac:dyDescent="0.3">
      <c r="A789" s="23">
        <v>45342</v>
      </c>
      <c r="B789">
        <v>15.6850471496582</v>
      </c>
      <c r="C789" s="5">
        <f t="shared" si="36"/>
        <v>-2.1091546208368717E-2</v>
      </c>
      <c r="E789" s="13">
        <f t="shared" si="37"/>
        <v>12.18980744468991</v>
      </c>
      <c r="F789" s="5">
        <f t="shared" si="38"/>
        <v>-2.1317150740569196E-2</v>
      </c>
    </row>
    <row r="790" spans="1:6" x14ac:dyDescent="0.3">
      <c r="A790" s="23">
        <v>45343</v>
      </c>
      <c r="B790">
        <v>15.809226036071779</v>
      </c>
      <c r="C790" s="5">
        <f t="shared" si="36"/>
        <v>7.8858482748606976E-3</v>
      </c>
      <c r="E790" s="13">
        <f t="shared" si="37"/>
        <v>12.550646967151092</v>
      </c>
      <c r="F790" s="5">
        <f t="shared" si="38"/>
        <v>7.8549174773250002E-3</v>
      </c>
    </row>
    <row r="791" spans="1:6" x14ac:dyDescent="0.3">
      <c r="A791" s="23">
        <v>45344</v>
      </c>
      <c r="B791">
        <v>15.28384590148926</v>
      </c>
      <c r="C791" s="5">
        <f t="shared" si="36"/>
        <v>-3.3797248755821081E-2</v>
      </c>
      <c r="E791" s="13">
        <f t="shared" si="37"/>
        <v>12.031590333679119</v>
      </c>
      <c r="F791" s="5">
        <f t="shared" si="38"/>
        <v>-3.4381579376567037E-2</v>
      </c>
    </row>
    <row r="792" spans="1:6" x14ac:dyDescent="0.3">
      <c r="A792" s="23">
        <v>45345</v>
      </c>
      <c r="B792">
        <v>15.28384590148926</v>
      </c>
      <c r="C792" s="5">
        <f t="shared" si="36"/>
        <v>0</v>
      </c>
      <c r="E792" s="13">
        <f t="shared" si="37"/>
        <v>12.45244884490967</v>
      </c>
      <c r="F792" s="5">
        <f t="shared" si="38"/>
        <v>0</v>
      </c>
    </row>
    <row r="793" spans="1:6" x14ac:dyDescent="0.3">
      <c r="A793" s="23">
        <v>45348</v>
      </c>
      <c r="B793">
        <v>14.853986740112299</v>
      </c>
      <c r="C793" s="5">
        <f t="shared" si="36"/>
        <v>-2.8528150626684984E-2</v>
      </c>
      <c r="E793" s="13">
        <f t="shared" si="37"/>
        <v>12.097203508590997</v>
      </c>
      <c r="F793" s="5">
        <f t="shared" si="38"/>
        <v>-2.894298704013953E-2</v>
      </c>
    </row>
    <row r="794" spans="1:6" x14ac:dyDescent="0.3">
      <c r="A794" s="23">
        <v>45349</v>
      </c>
      <c r="B794">
        <v>14.42412853240967</v>
      </c>
      <c r="C794" s="5">
        <f t="shared" si="36"/>
        <v>-2.936589969401604E-2</v>
      </c>
      <c r="E794" s="13">
        <f t="shared" si="37"/>
        <v>12.086771481185187</v>
      </c>
      <c r="F794" s="5">
        <f t="shared" si="38"/>
        <v>-2.9805709405446166E-2</v>
      </c>
    </row>
    <row r="795" spans="1:6" x14ac:dyDescent="0.3">
      <c r="A795" s="23">
        <v>45350</v>
      </c>
      <c r="B795">
        <v>14.38591957092285</v>
      </c>
      <c r="C795" s="5">
        <f t="shared" si="36"/>
        <v>-2.6524762299447772E-3</v>
      </c>
      <c r="E795" s="13">
        <f t="shared" si="37"/>
        <v>12.419419020343943</v>
      </c>
      <c r="F795" s="5">
        <f t="shared" si="38"/>
        <v>-2.656000278035264E-3</v>
      </c>
    </row>
    <row r="796" spans="1:6" x14ac:dyDescent="0.3">
      <c r="A796" s="23">
        <v>45351</v>
      </c>
      <c r="B796">
        <v>14.5196533203125</v>
      </c>
      <c r="C796" s="5">
        <f t="shared" si="36"/>
        <v>9.2532124586100772E-3</v>
      </c>
      <c r="E796" s="13">
        <f t="shared" si="37"/>
        <v>12.567673999701592</v>
      </c>
      <c r="F796" s="5">
        <f t="shared" si="38"/>
        <v>9.2106637615619949E-3</v>
      </c>
    </row>
    <row r="797" spans="1:6" x14ac:dyDescent="0.3">
      <c r="A797" s="23">
        <v>45352</v>
      </c>
      <c r="B797">
        <v>14.777567863464361</v>
      </c>
      <c r="C797" s="5">
        <f t="shared" si="36"/>
        <v>1.7607212956592937E-2</v>
      </c>
      <c r="E797" s="13">
        <f t="shared" si="37"/>
        <v>12.671701763553074</v>
      </c>
      <c r="F797" s="5">
        <f t="shared" si="38"/>
        <v>1.7454001782798496E-2</v>
      </c>
    </row>
    <row r="798" spans="1:6" x14ac:dyDescent="0.3">
      <c r="A798" s="23">
        <v>45355</v>
      </c>
      <c r="B798">
        <v>15.350710868835449</v>
      </c>
      <c r="C798" s="5">
        <f t="shared" si="36"/>
        <v>3.805143757754853E-2</v>
      </c>
      <c r="E798" s="13">
        <f t="shared" si="37"/>
        <v>12.926282424819366</v>
      </c>
      <c r="F798" s="5">
        <f t="shared" si="38"/>
        <v>3.7345338022221654E-2</v>
      </c>
    </row>
    <row r="799" spans="1:6" x14ac:dyDescent="0.3">
      <c r="A799" s="23">
        <v>45356</v>
      </c>
      <c r="B799">
        <v>15.42713069915771</v>
      </c>
      <c r="C799" s="5">
        <f t="shared" si="36"/>
        <v>4.9659094642981461E-3</v>
      </c>
      <c r="E799" s="13">
        <f t="shared" si="37"/>
        <v>12.514286578482295</v>
      </c>
      <c r="F799" s="5">
        <f t="shared" si="38"/>
        <v>4.9536200046647163E-3</v>
      </c>
    </row>
    <row r="800" spans="1:6" x14ac:dyDescent="0.3">
      <c r="A800" s="23">
        <v>45357</v>
      </c>
      <c r="B800">
        <v>15.493997573852541</v>
      </c>
      <c r="C800" s="5">
        <f t="shared" si="36"/>
        <v>4.325002524924659E-3</v>
      </c>
      <c r="E800" s="13">
        <f t="shared" si="37"/>
        <v>12.506305717605398</v>
      </c>
      <c r="F800" s="5">
        <f t="shared" si="38"/>
        <v>4.3156765816538675E-3</v>
      </c>
    </row>
    <row r="801" spans="1:6" x14ac:dyDescent="0.3">
      <c r="A801" s="23">
        <v>45358</v>
      </c>
      <c r="B801">
        <v>15.43668365478516</v>
      </c>
      <c r="C801" s="5">
        <f t="shared" si="36"/>
        <v>-3.7059632951674847E-3</v>
      </c>
      <c r="E801" s="13">
        <f t="shared" si="37"/>
        <v>12.406300526555484</v>
      </c>
      <c r="F801" s="5">
        <f t="shared" si="38"/>
        <v>-3.712847390539592E-3</v>
      </c>
    </row>
    <row r="802" spans="1:6" x14ac:dyDescent="0.3">
      <c r="A802" s="23">
        <v>45359</v>
      </c>
      <c r="B802">
        <v>15.52265548706055</v>
      </c>
      <c r="C802" s="5">
        <f t="shared" si="36"/>
        <v>5.5538687610930618E-3</v>
      </c>
      <c r="E802" s="13">
        <f t="shared" si="37"/>
        <v>12.521608111548522</v>
      </c>
      <c r="F802" s="5">
        <f t="shared" si="38"/>
        <v>5.5385028990522587E-3</v>
      </c>
    </row>
    <row r="803" spans="1:6" x14ac:dyDescent="0.3">
      <c r="A803" s="23">
        <v>45362</v>
      </c>
      <c r="B803">
        <v>15.656387329101561</v>
      </c>
      <c r="C803" s="5">
        <f t="shared" si="36"/>
        <v>8.5783686767622984E-3</v>
      </c>
      <c r="E803" s="13">
        <f t="shared" si="37"/>
        <v>12.559270542029827</v>
      </c>
      <c r="F803" s="5">
        <f t="shared" si="38"/>
        <v>8.5417835504310521E-3</v>
      </c>
    </row>
    <row r="804" spans="1:6" x14ac:dyDescent="0.3">
      <c r="A804" s="23">
        <v>45363</v>
      </c>
      <c r="B804">
        <v>15.22653007507324</v>
      </c>
      <c r="C804" s="5">
        <f t="shared" si="36"/>
        <v>-2.7839663677952212E-2</v>
      </c>
      <c r="E804" s="13">
        <f t="shared" si="37"/>
        <v>12.10577685710048</v>
      </c>
      <c r="F804" s="5">
        <f t="shared" si="38"/>
        <v>-2.8234533061453376E-2</v>
      </c>
    </row>
    <row r="805" spans="1:6" x14ac:dyDescent="0.3">
      <c r="A805" s="23">
        <v>45364</v>
      </c>
      <c r="B805">
        <v>15.045034408569339</v>
      </c>
      <c r="C805" s="5">
        <f t="shared" si="36"/>
        <v>-1.1991308965292019E-2</v>
      </c>
      <c r="E805" s="13">
        <f t="shared" si="37"/>
        <v>12.303127683435864</v>
      </c>
      <c r="F805" s="5">
        <f t="shared" si="38"/>
        <v>-1.2063784679125025E-2</v>
      </c>
    </row>
    <row r="806" spans="1:6" x14ac:dyDescent="0.3">
      <c r="A806" s="23">
        <v>45365</v>
      </c>
      <c r="B806">
        <v>14.35726165771484</v>
      </c>
      <c r="C806" s="5">
        <f t="shared" si="36"/>
        <v>-4.6792144046597831E-2</v>
      </c>
      <c r="E806" s="13">
        <f t="shared" si="37"/>
        <v>11.869772064825765</v>
      </c>
      <c r="F806" s="5">
        <f t="shared" si="38"/>
        <v>-4.7922292128270406E-2</v>
      </c>
    </row>
    <row r="807" spans="1:6" x14ac:dyDescent="0.3">
      <c r="A807" s="23">
        <v>45366</v>
      </c>
      <c r="B807">
        <v>14.33815765380859</v>
      </c>
      <c r="C807" s="5">
        <f t="shared" si="36"/>
        <v>-1.3315021830701704E-3</v>
      </c>
      <c r="E807" s="13">
        <f t="shared" si="37"/>
        <v>12.435868382088103</v>
      </c>
      <c r="F807" s="5">
        <f t="shared" si="38"/>
        <v>-1.3323894197611475E-3</v>
      </c>
    </row>
    <row r="808" spans="1:6" x14ac:dyDescent="0.3">
      <c r="A808" s="23">
        <v>45369</v>
      </c>
      <c r="B808">
        <v>14.21397686004639</v>
      </c>
      <c r="C808" s="5">
        <f t="shared" si="36"/>
        <v>-8.698584458996907E-3</v>
      </c>
      <c r="E808" s="13">
        <f t="shared" si="37"/>
        <v>12.344130166910883</v>
      </c>
      <c r="F808" s="5">
        <f t="shared" si="38"/>
        <v>-8.7366379800124152E-3</v>
      </c>
    </row>
    <row r="809" spans="1:6" x14ac:dyDescent="0.3">
      <c r="A809" s="23">
        <v>45370</v>
      </c>
      <c r="B809">
        <v>14.84443473815918</v>
      </c>
      <c r="C809" s="5">
        <f t="shared" si="36"/>
        <v>4.3399263465369486E-2</v>
      </c>
      <c r="E809" s="13">
        <f t="shared" si="37"/>
        <v>12.99287595311894</v>
      </c>
      <c r="F809" s="5">
        <f t="shared" si="38"/>
        <v>4.2483905707276177E-2</v>
      </c>
    </row>
    <row r="810" spans="1:6" x14ac:dyDescent="0.3">
      <c r="A810" s="23">
        <v>45371</v>
      </c>
      <c r="B810">
        <v>14.84443473815918</v>
      </c>
      <c r="C810" s="5">
        <f t="shared" si="36"/>
        <v>0</v>
      </c>
      <c r="E810" s="13">
        <f t="shared" si="37"/>
        <v>12.45244884490967</v>
      </c>
      <c r="F810" s="5">
        <f t="shared" si="38"/>
        <v>0</v>
      </c>
    </row>
    <row r="811" spans="1:6" x14ac:dyDescent="0.3">
      <c r="A811" s="23">
        <v>45372</v>
      </c>
      <c r="B811">
        <v>15.054586410522459</v>
      </c>
      <c r="C811" s="5">
        <f t="shared" si="36"/>
        <v>1.4057659755217262E-2</v>
      </c>
      <c r="E811" s="13">
        <f t="shared" si="37"/>
        <v>12.627501133890659</v>
      </c>
      <c r="F811" s="5">
        <f t="shared" si="38"/>
        <v>1.395976721623699E-2</v>
      </c>
    </row>
    <row r="812" spans="1:6" x14ac:dyDescent="0.3">
      <c r="A812" s="23">
        <v>45373</v>
      </c>
      <c r="B812">
        <v>15.513102531433111</v>
      </c>
      <c r="C812" s="5">
        <f t="shared" si="36"/>
        <v>3.0002301793356088E-2</v>
      </c>
      <c r="E812" s="13">
        <f t="shared" si="37"/>
        <v>12.82605097322098</v>
      </c>
      <c r="F812" s="5">
        <f t="shared" si="38"/>
        <v>2.9561036989878581E-2</v>
      </c>
    </row>
    <row r="813" spans="1:6" x14ac:dyDescent="0.3">
      <c r="A813" s="23">
        <v>45376</v>
      </c>
      <c r="B813">
        <v>15.71370315551758</v>
      </c>
      <c r="C813" s="5">
        <f t="shared" si="36"/>
        <v>1.2848152680150611E-2</v>
      </c>
      <c r="E813" s="13">
        <f t="shared" si="37"/>
        <v>12.612439808910835</v>
      </c>
      <c r="F813" s="5">
        <f t="shared" si="38"/>
        <v>1.2766315393061717E-2</v>
      </c>
    </row>
    <row r="814" spans="1:6" x14ac:dyDescent="0.3">
      <c r="A814" s="23">
        <v>45377</v>
      </c>
      <c r="B814">
        <v>15.89519786834717</v>
      </c>
      <c r="C814" s="5">
        <f t="shared" si="36"/>
        <v>1.148389862171877E-2</v>
      </c>
      <c r="E814" s="13">
        <f t="shared" si="37"/>
        <v>12.595451505036751</v>
      </c>
      <c r="F814" s="5">
        <f t="shared" si="38"/>
        <v>1.1418459181336793E-2</v>
      </c>
    </row>
    <row r="815" spans="1:6" x14ac:dyDescent="0.3">
      <c r="A815" s="23">
        <v>45378</v>
      </c>
      <c r="B815">
        <v>16.477895736694339</v>
      </c>
      <c r="C815" s="5">
        <f t="shared" si="36"/>
        <v>3.6002787698559198E-2</v>
      </c>
      <c r="E815" s="13">
        <f t="shared" si="37"/>
        <v>12.90077171700012</v>
      </c>
      <c r="F815" s="5">
        <f t="shared" si="38"/>
        <v>3.5369834662396078E-2</v>
      </c>
    </row>
    <row r="816" spans="1:6" x14ac:dyDescent="0.3">
      <c r="A816" s="23">
        <v>45379</v>
      </c>
      <c r="B816">
        <v>17.127458572387699</v>
      </c>
      <c r="C816" s="5">
        <f t="shared" si="36"/>
        <v>3.8663109665860972E-2</v>
      </c>
      <c r="E816" s="13">
        <f t="shared" si="37"/>
        <v>12.933899240208936</v>
      </c>
      <c r="F816" s="5">
        <f t="shared" si="38"/>
        <v>3.7934414750954056E-2</v>
      </c>
    </row>
    <row r="817" spans="1:6" x14ac:dyDescent="0.3">
      <c r="A817" s="23">
        <v>45383</v>
      </c>
      <c r="B817">
        <v>17.26119232177734</v>
      </c>
      <c r="C817" s="5">
        <f t="shared" si="36"/>
        <v>7.7778232115365345E-3</v>
      </c>
      <c r="E817" s="13">
        <f t="shared" si="37"/>
        <v>12.549301790576081</v>
      </c>
      <c r="F817" s="5">
        <f t="shared" si="38"/>
        <v>7.7477318739372671E-3</v>
      </c>
    </row>
    <row r="818" spans="1:6" x14ac:dyDescent="0.3">
      <c r="A818" s="23">
        <v>45384</v>
      </c>
      <c r="B818">
        <v>17.022380828857418</v>
      </c>
      <c r="C818" s="5">
        <f t="shared" si="36"/>
        <v>-1.3931765776954347E-2</v>
      </c>
      <c r="E818" s="13">
        <f t="shared" si="37"/>
        <v>12.278964244252883</v>
      </c>
      <c r="F818" s="5">
        <f t="shared" si="38"/>
        <v>-1.4029723707954087E-2</v>
      </c>
    </row>
    <row r="819" spans="1:6" x14ac:dyDescent="0.3">
      <c r="A819" s="23">
        <v>45385</v>
      </c>
      <c r="B819">
        <v>17.098798751831051</v>
      </c>
      <c r="C819" s="5">
        <f t="shared" si="36"/>
        <v>4.4792150611099729E-3</v>
      </c>
      <c r="E819" s="13">
        <f t="shared" si="37"/>
        <v>12.508226041323491</v>
      </c>
      <c r="F819" s="5">
        <f t="shared" si="38"/>
        <v>4.4692132330987414E-3</v>
      </c>
    </row>
    <row r="820" spans="1:6" x14ac:dyDescent="0.3">
      <c r="A820" s="23">
        <v>45386</v>
      </c>
      <c r="B820">
        <v>17.328060150146481</v>
      </c>
      <c r="C820" s="5">
        <f t="shared" si="36"/>
        <v>1.3318948911306196E-2</v>
      </c>
      <c r="E820" s="13">
        <f t="shared" si="37"/>
        <v>12.618302374895675</v>
      </c>
      <c r="F820" s="5">
        <f t="shared" si="38"/>
        <v>1.3231031495952186E-2</v>
      </c>
    </row>
    <row r="821" spans="1:6" x14ac:dyDescent="0.3">
      <c r="A821" s="23">
        <v>45387</v>
      </c>
      <c r="B821">
        <v>17.270746231079102</v>
      </c>
      <c r="C821" s="5">
        <f t="shared" si="36"/>
        <v>-3.3130606218468622E-3</v>
      </c>
      <c r="E821" s="13">
        <f t="shared" si="37"/>
        <v>12.411193126996038</v>
      </c>
      <c r="F821" s="5">
        <f t="shared" si="38"/>
        <v>-3.3185609591828502E-3</v>
      </c>
    </row>
    <row r="822" spans="1:6" x14ac:dyDescent="0.3">
      <c r="A822" s="23">
        <v>45390</v>
      </c>
      <c r="B822">
        <v>17.48089599609375</v>
      </c>
      <c r="C822" s="5">
        <f t="shared" si="36"/>
        <v>1.2094526371886299E-2</v>
      </c>
      <c r="E822" s="13">
        <f t="shared" si="37"/>
        <v>12.603055315858995</v>
      </c>
      <c r="F822" s="5">
        <f t="shared" si="38"/>
        <v>1.2021972009067716E-2</v>
      </c>
    </row>
    <row r="823" spans="1:6" x14ac:dyDescent="0.3">
      <c r="A823" s="23">
        <v>45391</v>
      </c>
      <c r="B823">
        <v>17.471347808837891</v>
      </c>
      <c r="C823" s="5">
        <f t="shared" si="36"/>
        <v>-5.4635619656712891E-4</v>
      </c>
      <c r="E823" s="13">
        <f t="shared" si="37"/>
        <v>12.445645372320817</v>
      </c>
      <c r="F823" s="5">
        <f t="shared" si="38"/>
        <v>-5.4650550349970707E-4</v>
      </c>
    </row>
    <row r="824" spans="1:6" x14ac:dyDescent="0.3">
      <c r="A824" s="23">
        <v>45392</v>
      </c>
      <c r="B824">
        <v>16.88864898681641</v>
      </c>
      <c r="C824" s="5">
        <f t="shared" si="36"/>
        <v>-3.392053239373035E-2</v>
      </c>
      <c r="E824" s="13">
        <f t="shared" si="37"/>
        <v>12.030055150484641</v>
      </c>
      <c r="F824" s="5">
        <f t="shared" si="38"/>
        <v>-3.4509183550402348E-2</v>
      </c>
    </row>
    <row r="825" spans="1:6" x14ac:dyDescent="0.3">
      <c r="A825" s="23">
        <v>45393</v>
      </c>
      <c r="B825">
        <v>17.022380828857418</v>
      </c>
      <c r="C825" s="5">
        <f t="shared" si="36"/>
        <v>7.8872588678416938E-3</v>
      </c>
      <c r="E825" s="13">
        <f t="shared" si="37"/>
        <v>12.550664532488026</v>
      </c>
      <c r="F825" s="5">
        <f t="shared" si="38"/>
        <v>7.8563170326379165E-3</v>
      </c>
    </row>
    <row r="826" spans="1:6" x14ac:dyDescent="0.3">
      <c r="A826" s="23">
        <v>45394</v>
      </c>
      <c r="B826">
        <v>16.095798492431641</v>
      </c>
      <c r="C826" s="5">
        <f t="shared" si="36"/>
        <v>-5.5970722818443057E-2</v>
      </c>
      <c r="E826" s="13">
        <f t="shared" si="37"/>
        <v>11.755476282200389</v>
      </c>
      <c r="F826" s="5">
        <f t="shared" si="38"/>
        <v>-5.7598099354045681E-2</v>
      </c>
    </row>
    <row r="827" spans="1:6" x14ac:dyDescent="0.3">
      <c r="A827" s="23">
        <v>45397</v>
      </c>
      <c r="B827">
        <v>15.43668365478516</v>
      </c>
      <c r="C827" s="5">
        <f t="shared" si="36"/>
        <v>-4.1811542402317353E-2</v>
      </c>
      <c r="E827" s="13">
        <f t="shared" si="37"/>
        <v>11.931792752018042</v>
      </c>
      <c r="F827" s="5">
        <f t="shared" si="38"/>
        <v>-4.2710800527518682E-2</v>
      </c>
    </row>
    <row r="828" spans="1:6" x14ac:dyDescent="0.3">
      <c r="A828" s="23">
        <v>45398</v>
      </c>
      <c r="B828">
        <v>15.197873115539551</v>
      </c>
      <c r="C828" s="5">
        <f t="shared" si="36"/>
        <v>-1.5591240875925071E-2</v>
      </c>
      <c r="E828" s="13">
        <f t="shared" si="37"/>
        <v>12.258299715473548</v>
      </c>
      <c r="F828" s="5">
        <f t="shared" si="38"/>
        <v>-1.5714062573011476E-2</v>
      </c>
    </row>
    <row r="829" spans="1:6" x14ac:dyDescent="0.3">
      <c r="A829" s="23">
        <v>45399</v>
      </c>
      <c r="B829">
        <v>15.41757774353027</v>
      </c>
      <c r="C829" s="5">
        <f t="shared" si="36"/>
        <v>1.4352778969462712E-2</v>
      </c>
      <c r="E829" s="13">
        <f t="shared" si="37"/>
        <v>12.631176090809198</v>
      </c>
      <c r="F829" s="5">
        <f t="shared" si="38"/>
        <v>1.4250752916856067E-2</v>
      </c>
    </row>
    <row r="830" spans="1:6" x14ac:dyDescent="0.3">
      <c r="A830" s="23">
        <v>45400</v>
      </c>
      <c r="B830">
        <v>15.5417594909668</v>
      </c>
      <c r="C830" s="5">
        <f t="shared" si="36"/>
        <v>8.0222914653458252E-3</v>
      </c>
      <c r="E830" s="13">
        <f t="shared" si="37"/>
        <v>12.552346019000844</v>
      </c>
      <c r="F830" s="5">
        <f t="shared" si="38"/>
        <v>7.9902839536080388E-3</v>
      </c>
    </row>
    <row r="831" spans="1:6" x14ac:dyDescent="0.3">
      <c r="A831" s="23">
        <v>45401</v>
      </c>
      <c r="B831">
        <v>15.66594219207764</v>
      </c>
      <c r="C831" s="5">
        <f t="shared" si="36"/>
        <v>7.958507026673738E-3</v>
      </c>
      <c r="E831" s="13">
        <f t="shared" si="37"/>
        <v>12.551551746541177</v>
      </c>
      <c r="F831" s="5">
        <f t="shared" si="38"/>
        <v>7.9270051379157856E-3</v>
      </c>
    </row>
    <row r="832" spans="1:6" x14ac:dyDescent="0.3">
      <c r="A832" s="23">
        <v>45404</v>
      </c>
      <c r="B832">
        <v>15.95251369476318</v>
      </c>
      <c r="C832" s="5">
        <f t="shared" si="36"/>
        <v>1.8127346317450211E-2</v>
      </c>
      <c r="E832" s="13">
        <f t="shared" si="37"/>
        <v>12.67817869762168</v>
      </c>
      <c r="F832" s="5">
        <f t="shared" si="38"/>
        <v>1.7965004919043421E-2</v>
      </c>
    </row>
    <row r="833" spans="1:6" x14ac:dyDescent="0.3">
      <c r="A833" s="23">
        <v>45405</v>
      </c>
      <c r="B833">
        <v>16.363264083862301</v>
      </c>
      <c r="C833" s="5">
        <f t="shared" si="36"/>
        <v>2.5422412171125962E-2</v>
      </c>
      <c r="E833" s="13">
        <f t="shared" si="37"/>
        <v>12.769020131984824</v>
      </c>
      <c r="F833" s="5">
        <f t="shared" si="38"/>
        <v>2.5104637131845905E-2</v>
      </c>
    </row>
    <row r="834" spans="1:6" x14ac:dyDescent="0.3">
      <c r="A834" s="23">
        <v>45406</v>
      </c>
      <c r="B834">
        <v>16.592525482177731</v>
      </c>
      <c r="C834" s="5">
        <f t="shared" si="36"/>
        <v>1.3913494399173333E-2</v>
      </c>
      <c r="E834" s="13">
        <f t="shared" si="37"/>
        <v>12.625705922169315</v>
      </c>
      <c r="F834" s="5">
        <f t="shared" si="38"/>
        <v>1.381759028636162E-2</v>
      </c>
    </row>
    <row r="835" spans="1:6" x14ac:dyDescent="0.3">
      <c r="A835" s="23">
        <v>45407</v>
      </c>
      <c r="B835">
        <v>16.363264083862301</v>
      </c>
      <c r="C835" s="5">
        <f t="shared" si="36"/>
        <v>-1.3913494399173287E-2</v>
      </c>
      <c r="E835" s="13">
        <f t="shared" si="37"/>
        <v>12.279191767650026</v>
      </c>
      <c r="F835" s="5">
        <f t="shared" si="38"/>
        <v>-1.4011194352815209E-2</v>
      </c>
    </row>
    <row r="836" spans="1:6" x14ac:dyDescent="0.3">
      <c r="A836" s="23">
        <v>45408</v>
      </c>
      <c r="B836">
        <v>16.4396858215332</v>
      </c>
      <c r="C836" s="5">
        <f t="shared" si="36"/>
        <v>4.6594514306801992E-3</v>
      </c>
      <c r="E836" s="13">
        <f t="shared" si="37"/>
        <v>12.510470425495555</v>
      </c>
      <c r="F836" s="5">
        <f t="shared" si="38"/>
        <v>4.6486297891181541E-3</v>
      </c>
    </row>
    <row r="837" spans="1:6" x14ac:dyDescent="0.3">
      <c r="A837" s="23">
        <v>45411</v>
      </c>
      <c r="B837">
        <v>17.060590744018551</v>
      </c>
      <c r="C837" s="5">
        <f t="shared" ref="C837:C900" si="39">LN(B837/B836)</f>
        <v>3.7072890064607643E-2</v>
      </c>
      <c r="E837" s="13">
        <f t="shared" ref="E837:E900" si="40">$E$3*(1+C837)</f>
        <v>12.914097111972156</v>
      </c>
      <c r="F837" s="5">
        <f t="shared" ref="F837:F900" si="41">LN(E837/$E$3)</f>
        <v>3.6402216135557747E-2</v>
      </c>
    </row>
    <row r="838" spans="1:6" x14ac:dyDescent="0.3">
      <c r="A838" s="23">
        <v>45412</v>
      </c>
      <c r="B838">
        <v>17.266046524047852</v>
      </c>
      <c r="C838" s="5">
        <f t="shared" si="39"/>
        <v>1.1970775458967414E-2</v>
      </c>
      <c r="E838" s="13">
        <f t="shared" si="40"/>
        <v>12.601514313946362</v>
      </c>
      <c r="F838" s="5">
        <f t="shared" si="41"/>
        <v>1.1899692443323381E-2</v>
      </c>
    </row>
    <row r="839" spans="1:6" x14ac:dyDescent="0.3">
      <c r="A839" s="23">
        <v>45413</v>
      </c>
      <c r="B839">
        <v>17.526487350463871</v>
      </c>
      <c r="C839" s="5">
        <f t="shared" si="39"/>
        <v>1.4971355174636528E-2</v>
      </c>
      <c r="E839" s="13">
        <f t="shared" si="40"/>
        <v>12.638878879360803</v>
      </c>
      <c r="F839" s="5">
        <f t="shared" si="41"/>
        <v>1.4860390592695305E-2</v>
      </c>
    </row>
    <row r="840" spans="1:6" x14ac:dyDescent="0.3">
      <c r="A840" s="23">
        <v>45414</v>
      </c>
      <c r="B840">
        <v>18.25957107543945</v>
      </c>
      <c r="C840" s="5">
        <f t="shared" si="39"/>
        <v>4.0976085515133265E-2</v>
      </c>
      <c r="E840" s="13">
        <f t="shared" si="40"/>
        <v>12.962701453651512</v>
      </c>
      <c r="F840" s="5">
        <f t="shared" si="41"/>
        <v>4.015881676101634E-2</v>
      </c>
    </row>
    <row r="841" spans="1:6" x14ac:dyDescent="0.3">
      <c r="A841" s="23">
        <v>45415</v>
      </c>
      <c r="B841">
        <v>18.008779525756839</v>
      </c>
      <c r="C841" s="5">
        <f t="shared" si="39"/>
        <v>-1.3829994631396926E-2</v>
      </c>
      <c r="E841" s="13">
        <f t="shared" si="40"/>
        <v>12.280231544236825</v>
      </c>
      <c r="F841" s="5">
        <f t="shared" si="41"/>
        <v>-1.3926520004055891E-2</v>
      </c>
    </row>
    <row r="842" spans="1:6" x14ac:dyDescent="0.3">
      <c r="A842" s="23">
        <v>45418</v>
      </c>
      <c r="B842">
        <v>18.21133995056152</v>
      </c>
      <c r="C842" s="5">
        <f t="shared" si="39"/>
        <v>1.1185083844249898E-2</v>
      </c>
      <c r="E842" s="13">
        <f t="shared" si="40"/>
        <v>12.591730529306219</v>
      </c>
      <c r="F842" s="5">
        <f t="shared" si="41"/>
        <v>1.1122993356495489E-2</v>
      </c>
    </row>
    <row r="843" spans="1:6" x14ac:dyDescent="0.3">
      <c r="A843" s="23">
        <v>45419</v>
      </c>
      <c r="B843">
        <v>18.172758102416989</v>
      </c>
      <c r="C843" s="5">
        <f t="shared" si="39"/>
        <v>-2.1208090715658903E-3</v>
      </c>
      <c r="E843" s="13">
        <f t="shared" si="40"/>
        <v>12.426039578436175</v>
      </c>
      <c r="F843" s="5">
        <f t="shared" si="41"/>
        <v>-2.1230611718714471E-3</v>
      </c>
    </row>
    <row r="844" spans="1:6" x14ac:dyDescent="0.3">
      <c r="A844" s="23">
        <v>45420</v>
      </c>
      <c r="B844">
        <v>18.683988571166989</v>
      </c>
      <c r="C844" s="5">
        <f t="shared" si="39"/>
        <v>2.7743265761042191E-2</v>
      </c>
      <c r="E844" s="13">
        <f t="shared" si="40"/>
        <v>12.797920442589781</v>
      </c>
      <c r="F844" s="5">
        <f t="shared" si="41"/>
        <v>2.7365394364791917E-2</v>
      </c>
    </row>
    <row r="845" spans="1:6" x14ac:dyDescent="0.3">
      <c r="A845" s="23">
        <v>45421</v>
      </c>
      <c r="B845">
        <v>19.282028198242191</v>
      </c>
      <c r="C845" s="5">
        <f t="shared" si="39"/>
        <v>3.1506549705083792E-2</v>
      </c>
      <c r="E845" s="13">
        <f t="shared" si="40"/>
        <v>12.844782543391828</v>
      </c>
      <c r="F845" s="5">
        <f t="shared" si="41"/>
        <v>3.1020403198863594E-2</v>
      </c>
    </row>
    <row r="846" spans="1:6" x14ac:dyDescent="0.3">
      <c r="A846" s="23">
        <v>45422</v>
      </c>
      <c r="B846">
        <v>19.23380088806152</v>
      </c>
      <c r="C846" s="5">
        <f t="shared" si="39"/>
        <v>-2.5042864987901538E-3</v>
      </c>
      <c r="E846" s="13">
        <f t="shared" si="40"/>
        <v>12.421264345390487</v>
      </c>
      <c r="F846" s="5">
        <f t="shared" si="41"/>
        <v>-2.5074274692466363E-3</v>
      </c>
    </row>
    <row r="847" spans="1:6" x14ac:dyDescent="0.3">
      <c r="A847" s="23">
        <v>45425</v>
      </c>
      <c r="B847">
        <v>19.253091812133789</v>
      </c>
      <c r="C847" s="5">
        <f t="shared" si="39"/>
        <v>1.0024672990911481E-3</v>
      </c>
      <c r="E847" s="13">
        <f t="shared" si="40"/>
        <v>12.464932017670296</v>
      </c>
      <c r="F847" s="5">
        <f t="shared" si="41"/>
        <v>1.0019651643027249E-3</v>
      </c>
    </row>
    <row r="848" spans="1:6" x14ac:dyDescent="0.3">
      <c r="A848" s="23">
        <v>45426</v>
      </c>
      <c r="B848">
        <v>19.600341796875</v>
      </c>
      <c r="C848" s="5">
        <f t="shared" si="39"/>
        <v>1.7875343246345318E-2</v>
      </c>
      <c r="E848" s="13">
        <f t="shared" si="40"/>
        <v>12.675040642269986</v>
      </c>
      <c r="F848" s="5">
        <f t="shared" si="41"/>
        <v>1.7717458023664867E-2</v>
      </c>
    </row>
    <row r="849" spans="1:6" x14ac:dyDescent="0.3">
      <c r="A849" s="23">
        <v>45427</v>
      </c>
      <c r="B849">
        <v>20.38165283203125</v>
      </c>
      <c r="C849" s="5">
        <f t="shared" si="39"/>
        <v>3.9088120494085069E-2</v>
      </c>
      <c r="E849" s="13">
        <f t="shared" si="40"/>
        <v>12.93919166580593</v>
      </c>
      <c r="F849" s="5">
        <f t="shared" si="41"/>
        <v>3.8343521315765738E-2</v>
      </c>
    </row>
    <row r="850" spans="1:6" x14ac:dyDescent="0.3">
      <c r="A850" s="23">
        <v>45428</v>
      </c>
      <c r="B850">
        <v>20.458818435668949</v>
      </c>
      <c r="C850" s="5">
        <f t="shared" si="39"/>
        <v>3.7788836940052593E-3</v>
      </c>
      <c r="E850" s="13">
        <f t="shared" si="40"/>
        <v>12.499505200800135</v>
      </c>
      <c r="F850" s="5">
        <f t="shared" si="41"/>
        <v>3.771761649631741E-3</v>
      </c>
    </row>
    <row r="851" spans="1:6" x14ac:dyDescent="0.3">
      <c r="A851" s="23">
        <v>45429</v>
      </c>
      <c r="B851">
        <v>20.52634429931641</v>
      </c>
      <c r="C851" s="5">
        <f t="shared" si="39"/>
        <v>3.2951400087607168E-3</v>
      </c>
      <c r="E851" s="13">
        <f t="shared" si="40"/>
        <v>12.493481407305577</v>
      </c>
      <c r="F851" s="5">
        <f t="shared" si="41"/>
        <v>3.2897229316782937E-3</v>
      </c>
    </row>
    <row r="852" spans="1:6" x14ac:dyDescent="0.3">
      <c r="A852" s="23">
        <v>45432</v>
      </c>
      <c r="B852">
        <v>20.52634429931641</v>
      </c>
      <c r="C852" s="5">
        <f t="shared" si="39"/>
        <v>0</v>
      </c>
      <c r="E852" s="13">
        <f t="shared" si="40"/>
        <v>12.45244884490967</v>
      </c>
      <c r="F852" s="5">
        <f t="shared" si="41"/>
        <v>0</v>
      </c>
    </row>
    <row r="853" spans="1:6" x14ac:dyDescent="0.3">
      <c r="A853" s="23">
        <v>45433</v>
      </c>
      <c r="B853">
        <v>20.294841766357418</v>
      </c>
      <c r="C853" s="5">
        <f t="shared" si="39"/>
        <v>-1.1342395317959272E-2</v>
      </c>
      <c r="E853" s="13">
        <f t="shared" si="40"/>
        <v>12.31120824743404</v>
      </c>
      <c r="F853" s="5">
        <f t="shared" si="41"/>
        <v>-1.1407210858798807E-2</v>
      </c>
    </row>
    <row r="854" spans="1:6" x14ac:dyDescent="0.3">
      <c r="A854" s="23">
        <v>45434</v>
      </c>
      <c r="B854">
        <v>20.188737869262699</v>
      </c>
      <c r="C854" s="5">
        <f t="shared" si="39"/>
        <v>-5.241835875168745E-3</v>
      </c>
      <c r="E854" s="13">
        <f t="shared" si="40"/>
        <v>12.387175151820719</v>
      </c>
      <c r="F854" s="5">
        <f t="shared" si="41"/>
        <v>-5.2556224960800422E-3</v>
      </c>
    </row>
    <row r="855" spans="1:6" x14ac:dyDescent="0.3">
      <c r="A855" s="23">
        <v>45435</v>
      </c>
      <c r="B855">
        <v>19.831838607788089</v>
      </c>
      <c r="C855" s="5">
        <f t="shared" si="39"/>
        <v>-1.7836260973978724E-2</v>
      </c>
      <c r="E855" s="13">
        <f t="shared" si="40"/>
        <v>12.230343717546742</v>
      </c>
      <c r="F855" s="5">
        <f t="shared" si="41"/>
        <v>-1.7997244174934826E-2</v>
      </c>
    </row>
    <row r="856" spans="1:6" x14ac:dyDescent="0.3">
      <c r="A856" s="23">
        <v>45436</v>
      </c>
      <c r="B856">
        <v>20.1694450378418</v>
      </c>
      <c r="C856" s="5">
        <f t="shared" si="39"/>
        <v>1.6880180620464112E-2</v>
      </c>
      <c r="E856" s="13">
        <f t="shared" si="40"/>
        <v>12.662648430578836</v>
      </c>
      <c r="F856" s="5">
        <f t="shared" si="41"/>
        <v>1.673929362646203E-2</v>
      </c>
    </row>
    <row r="857" spans="1:6" x14ac:dyDescent="0.3">
      <c r="A857" s="23">
        <v>45440</v>
      </c>
      <c r="B857">
        <v>20.38165283203125</v>
      </c>
      <c r="C857" s="5">
        <f t="shared" si="39"/>
        <v>1.0466287843876671E-2</v>
      </c>
      <c r="E857" s="13">
        <f t="shared" si="40"/>
        <v>12.582779758881642</v>
      </c>
      <c r="F857" s="5">
        <f t="shared" si="41"/>
        <v>1.0411895448390733E-2</v>
      </c>
    </row>
    <row r="858" spans="1:6" x14ac:dyDescent="0.3">
      <c r="A858" s="23">
        <v>45441</v>
      </c>
      <c r="B858">
        <v>20.32377815246582</v>
      </c>
      <c r="C858" s="5">
        <f t="shared" si="39"/>
        <v>-2.8435870675485482E-3</v>
      </c>
      <c r="E858" s="13">
        <f t="shared" si="40"/>
        <v>12.417039222414976</v>
      </c>
      <c r="F858" s="5">
        <f t="shared" si="41"/>
        <v>-2.847637742039904E-3</v>
      </c>
    </row>
    <row r="859" spans="1:6" x14ac:dyDescent="0.3">
      <c r="A859" s="23">
        <v>45442</v>
      </c>
      <c r="B859">
        <v>20.998989105224609</v>
      </c>
      <c r="C859" s="5">
        <f t="shared" si="39"/>
        <v>3.2682760591283937E-2</v>
      </c>
      <c r="E859" s="13">
        <f t="shared" si="40"/>
        <v>12.859429249283062</v>
      </c>
      <c r="F859" s="5">
        <f t="shared" si="41"/>
        <v>3.2160038025606581E-2</v>
      </c>
    </row>
    <row r="860" spans="1:6" x14ac:dyDescent="0.3">
      <c r="A860" s="23">
        <v>45443</v>
      </c>
      <c r="B860">
        <v>20.825363159179691</v>
      </c>
      <c r="C860" s="5">
        <f t="shared" si="39"/>
        <v>-8.3026722013854019E-3</v>
      </c>
      <c r="E860" s="13">
        <f t="shared" si="40"/>
        <v>12.349060244045864</v>
      </c>
      <c r="F860" s="5">
        <f t="shared" si="41"/>
        <v>-8.3373313599736498E-3</v>
      </c>
    </row>
    <row r="861" spans="1:6" x14ac:dyDescent="0.3">
      <c r="A861" s="23">
        <v>45446</v>
      </c>
      <c r="B861">
        <v>20.024759292602539</v>
      </c>
      <c r="C861" s="5">
        <f t="shared" si="39"/>
        <v>-3.920215397919153E-2</v>
      </c>
      <c r="E861" s="13">
        <f t="shared" si="40"/>
        <v>11.964286027873515</v>
      </c>
      <c r="F861" s="5">
        <f t="shared" si="41"/>
        <v>-3.9991250078984041E-2</v>
      </c>
    </row>
    <row r="862" spans="1:6" x14ac:dyDescent="0.3">
      <c r="A862" s="23">
        <v>45447</v>
      </c>
      <c r="B862">
        <v>19.76432037353516</v>
      </c>
      <c r="C862" s="5">
        <f t="shared" si="39"/>
        <v>-1.3091161731394022E-2</v>
      </c>
      <c r="E862" s="13">
        <f t="shared" si="40"/>
        <v>12.289431823129046</v>
      </c>
      <c r="F862" s="5">
        <f t="shared" si="41"/>
        <v>-1.3177606257483616E-2</v>
      </c>
    </row>
    <row r="863" spans="1:6" x14ac:dyDescent="0.3">
      <c r="A863" s="23">
        <v>45448</v>
      </c>
      <c r="B863">
        <v>20.1212158203125</v>
      </c>
      <c r="C863" s="5">
        <f t="shared" si="39"/>
        <v>1.7896461044427357E-2</v>
      </c>
      <c r="E863" s="13">
        <f t="shared" si="40"/>
        <v>12.675303610570321</v>
      </c>
      <c r="F863" s="5">
        <f t="shared" si="41"/>
        <v>1.7738204747868899E-2</v>
      </c>
    </row>
    <row r="864" spans="1:6" x14ac:dyDescent="0.3">
      <c r="A864" s="23">
        <v>45449</v>
      </c>
      <c r="B864">
        <v>19.638925552368161</v>
      </c>
      <c r="C864" s="5">
        <f t="shared" si="39"/>
        <v>-2.4261177530501551E-2</v>
      </c>
      <c r="E864" s="13">
        <f t="shared" si="40"/>
        <v>12.150337772793828</v>
      </c>
      <c r="F864" s="5">
        <f t="shared" si="41"/>
        <v>-2.4560328309086898E-2</v>
      </c>
    </row>
    <row r="865" spans="1:6" x14ac:dyDescent="0.3">
      <c r="A865" s="23">
        <v>45450</v>
      </c>
      <c r="B865">
        <v>19.166278839111332</v>
      </c>
      <c r="C865" s="5">
        <f t="shared" si="39"/>
        <v>-2.4361169870939961E-2</v>
      </c>
      <c r="E865" s="13">
        <f t="shared" si="40"/>
        <v>12.149092623289635</v>
      </c>
      <c r="F865" s="5">
        <f t="shared" si="41"/>
        <v>-2.4662812152122533E-2</v>
      </c>
    </row>
    <row r="866" spans="1:6" x14ac:dyDescent="0.3">
      <c r="A866" s="23">
        <v>45453</v>
      </c>
      <c r="B866">
        <v>19.6582145690918</v>
      </c>
      <c r="C866" s="5">
        <f t="shared" si="39"/>
        <v>2.5342870738389839E-2</v>
      </c>
      <c r="E866" s="13">
        <f t="shared" si="40"/>
        <v>12.768029646362628</v>
      </c>
      <c r="F866" s="5">
        <f t="shared" si="41"/>
        <v>2.5027064692484946E-2</v>
      </c>
    </row>
    <row r="867" spans="1:6" x14ac:dyDescent="0.3">
      <c r="A867" s="23">
        <v>45454</v>
      </c>
      <c r="B867">
        <v>19.127695083618161</v>
      </c>
      <c r="C867" s="5">
        <f t="shared" si="39"/>
        <v>-2.735800599845294E-2</v>
      </c>
      <c r="E867" s="13">
        <f t="shared" si="40"/>
        <v>12.111774674715203</v>
      </c>
      <c r="F867" s="5">
        <f t="shared" si="41"/>
        <v>-2.7739204891760037E-2</v>
      </c>
    </row>
    <row r="868" spans="1:6" x14ac:dyDescent="0.3">
      <c r="A868" s="23">
        <v>45455</v>
      </c>
      <c r="B868">
        <v>18.963716506958011</v>
      </c>
      <c r="C868" s="5">
        <f t="shared" si="39"/>
        <v>-8.6097932719917756E-3</v>
      </c>
      <c r="E868" s="13">
        <f t="shared" si="40"/>
        <v>12.345235834624946</v>
      </c>
      <c r="F868" s="5">
        <f t="shared" si="41"/>
        <v>-8.6470716691778877E-3</v>
      </c>
    </row>
    <row r="869" spans="1:6" x14ac:dyDescent="0.3">
      <c r="A869" s="23">
        <v>45456</v>
      </c>
      <c r="B869">
        <v>18.905839920043949</v>
      </c>
      <c r="C869" s="5">
        <f t="shared" si="39"/>
        <v>-3.0566311008862301E-3</v>
      </c>
      <c r="E869" s="13">
        <f t="shared" si="40"/>
        <v>12.414386302488124</v>
      </c>
      <c r="F869" s="5">
        <f t="shared" si="41"/>
        <v>-3.0613121389678039E-3</v>
      </c>
    </row>
    <row r="870" spans="1:6" x14ac:dyDescent="0.3">
      <c r="A870" s="23">
        <v>45457</v>
      </c>
      <c r="B870">
        <v>18.655050277709961</v>
      </c>
      <c r="C870" s="5">
        <f t="shared" si="39"/>
        <v>-1.3353963013690533E-2</v>
      </c>
      <c r="E870" s="13">
        <f t="shared" si="40"/>
        <v>12.286159303604872</v>
      </c>
      <c r="F870" s="5">
        <f t="shared" si="41"/>
        <v>-1.344392901054705E-2</v>
      </c>
    </row>
    <row r="871" spans="1:6" x14ac:dyDescent="0.3">
      <c r="A871" s="23">
        <v>45460</v>
      </c>
      <c r="B871">
        <v>18.172758102416989</v>
      </c>
      <c r="C871" s="5">
        <f t="shared" si="39"/>
        <v>-2.6193236614975735E-2</v>
      </c>
      <c r="E871" s="13">
        <f t="shared" si="40"/>
        <v>12.126278905879069</v>
      </c>
      <c r="F871" s="5">
        <f t="shared" si="41"/>
        <v>-2.6542389904375182E-2</v>
      </c>
    </row>
    <row r="872" spans="1:6" x14ac:dyDescent="0.3">
      <c r="A872" s="23">
        <v>45461</v>
      </c>
      <c r="B872">
        <v>18.288505554199219</v>
      </c>
      <c r="C872" s="5">
        <f t="shared" si="39"/>
        <v>6.3490855224103389E-3</v>
      </c>
      <c r="E872" s="13">
        <f t="shared" si="40"/>
        <v>12.531510507589442</v>
      </c>
      <c r="F872" s="5">
        <f t="shared" si="41"/>
        <v>6.3290149871585892E-3</v>
      </c>
    </row>
    <row r="873" spans="1:6" x14ac:dyDescent="0.3">
      <c r="A873" s="23">
        <v>45463</v>
      </c>
      <c r="B873">
        <v>18.192049026489261</v>
      </c>
      <c r="C873" s="5">
        <f t="shared" si="39"/>
        <v>-5.2881187578426832E-3</v>
      </c>
      <c r="E873" s="13">
        <f t="shared" si="40"/>
        <v>12.386598816591826</v>
      </c>
      <c r="F873" s="5">
        <f t="shared" si="41"/>
        <v>-5.3021503468412895E-3</v>
      </c>
    </row>
    <row r="874" spans="1:6" x14ac:dyDescent="0.3">
      <c r="A874" s="23">
        <v>45464</v>
      </c>
      <c r="B874">
        <v>17.815858840942379</v>
      </c>
      <c r="C874" s="5">
        <f t="shared" si="39"/>
        <v>-2.0895625190801875E-2</v>
      </c>
      <c r="E874" s="13">
        <f t="shared" si="40"/>
        <v>12.192247141138804</v>
      </c>
      <c r="F874" s="5">
        <f t="shared" si="41"/>
        <v>-2.1117028437631379E-2</v>
      </c>
    </row>
    <row r="875" spans="1:6" x14ac:dyDescent="0.3">
      <c r="A875" s="23">
        <v>45467</v>
      </c>
      <c r="B875">
        <v>18.31744384765625</v>
      </c>
      <c r="C875" s="5">
        <f t="shared" si="39"/>
        <v>2.7764814783204517E-2</v>
      </c>
      <c r="E875" s="13">
        <f t="shared" si="40"/>
        <v>12.798188780685917</v>
      </c>
      <c r="F875" s="5">
        <f t="shared" si="41"/>
        <v>2.7386361465205875E-2</v>
      </c>
    </row>
    <row r="876" spans="1:6" x14ac:dyDescent="0.3">
      <c r="A876" s="23">
        <v>45468</v>
      </c>
      <c r="B876">
        <v>18.230630874633789</v>
      </c>
      <c r="C876" s="5">
        <f t="shared" si="39"/>
        <v>-4.7506270550019911E-3</v>
      </c>
      <c r="E876" s="13">
        <f t="shared" si="40"/>
        <v>12.393291904526015</v>
      </c>
      <c r="F876" s="5">
        <f t="shared" si="41"/>
        <v>-4.7619471496376164E-3</v>
      </c>
    </row>
    <row r="877" spans="1:6" x14ac:dyDescent="0.3">
      <c r="A877" s="23">
        <v>45469</v>
      </c>
      <c r="B877">
        <v>18.240278244018551</v>
      </c>
      <c r="C877" s="5">
        <f t="shared" si="39"/>
        <v>5.2904464642710097E-4</v>
      </c>
      <c r="E877" s="13">
        <f t="shared" si="40"/>
        <v>12.459036746305975</v>
      </c>
      <c r="F877" s="5">
        <f t="shared" si="41"/>
        <v>5.2890475164626028E-4</v>
      </c>
    </row>
    <row r="878" spans="1:6" x14ac:dyDescent="0.3">
      <c r="A878" s="23">
        <v>45470</v>
      </c>
      <c r="B878">
        <v>18.41390228271484</v>
      </c>
      <c r="C878" s="5">
        <f t="shared" si="39"/>
        <v>9.473699031133459E-3</v>
      </c>
      <c r="E878" s="13">
        <f t="shared" si="40"/>
        <v>12.57041959746693</v>
      </c>
      <c r="F878" s="5">
        <f t="shared" si="41"/>
        <v>9.429104970370689E-3</v>
      </c>
    </row>
    <row r="879" spans="1:6" x14ac:dyDescent="0.3">
      <c r="A879" s="23">
        <v>45471</v>
      </c>
      <c r="B879">
        <v>16.947736740112301</v>
      </c>
      <c r="C879" s="5">
        <f t="shared" si="39"/>
        <v>-8.2971638913224982E-2</v>
      </c>
      <c r="E879" s="13">
        <f t="shared" si="40"/>
        <v>11.41924875576442</v>
      </c>
      <c r="F879" s="5">
        <f t="shared" si="41"/>
        <v>-8.6616879083135034E-2</v>
      </c>
    </row>
    <row r="880" spans="1:6" x14ac:dyDescent="0.3">
      <c r="A880" s="23">
        <v>45474</v>
      </c>
      <c r="B880">
        <v>16.822341918945309</v>
      </c>
      <c r="C880" s="5">
        <f t="shared" si="39"/>
        <v>-7.4264202191589076E-3</v>
      </c>
      <c r="E880" s="13">
        <f t="shared" si="40"/>
        <v>12.359971727029789</v>
      </c>
      <c r="F880" s="5">
        <f t="shared" si="41"/>
        <v>-7.4541333693781825E-3</v>
      </c>
    </row>
    <row r="881" spans="1:6" x14ac:dyDescent="0.3">
      <c r="A881" s="23">
        <v>45475</v>
      </c>
      <c r="B881">
        <v>16.90915489196777</v>
      </c>
      <c r="C881" s="5">
        <f t="shared" si="39"/>
        <v>5.1473058063846088E-3</v>
      </c>
      <c r="E881" s="13">
        <f t="shared" si="40"/>
        <v>12.516545407152782</v>
      </c>
      <c r="F881" s="5">
        <f t="shared" si="41"/>
        <v>5.1341037119512723E-3</v>
      </c>
    </row>
    <row r="882" spans="1:6" x14ac:dyDescent="0.3">
      <c r="A882" s="23">
        <v>45476</v>
      </c>
      <c r="B882">
        <v>17.256402969360352</v>
      </c>
      <c r="C882" s="5">
        <f t="shared" si="39"/>
        <v>2.0328076392990543E-2</v>
      </c>
      <c r="E882" s="13">
        <f t="shared" si="40"/>
        <v>12.705583176308799</v>
      </c>
      <c r="F882" s="5">
        <f t="shared" si="41"/>
        <v>2.0124219102530778E-2</v>
      </c>
    </row>
    <row r="883" spans="1:6" x14ac:dyDescent="0.3">
      <c r="A883" s="23">
        <v>45478</v>
      </c>
      <c r="B883">
        <v>17.08277702331543</v>
      </c>
      <c r="C883" s="5">
        <f t="shared" si="39"/>
        <v>-1.0112496902919399E-2</v>
      </c>
      <c r="E883" s="13">
        <f t="shared" si="40"/>
        <v>12.326523494531759</v>
      </c>
      <c r="F883" s="5">
        <f t="shared" si="41"/>
        <v>-1.0163975545518645E-2</v>
      </c>
    </row>
    <row r="884" spans="1:6" x14ac:dyDescent="0.3">
      <c r="A884" s="23">
        <v>45481</v>
      </c>
      <c r="B884">
        <v>17.217819213867191</v>
      </c>
      <c r="C884" s="5">
        <f t="shared" si="39"/>
        <v>7.8740840158415416E-3</v>
      </c>
      <c r="E884" s="13">
        <f t="shared" si="40"/>
        <v>12.550500473317458</v>
      </c>
      <c r="F884" s="5">
        <f t="shared" si="41"/>
        <v>7.8432451954913909E-3</v>
      </c>
    </row>
    <row r="885" spans="1:6" x14ac:dyDescent="0.3">
      <c r="A885" s="23">
        <v>45482</v>
      </c>
      <c r="B885">
        <v>17.053840637207031</v>
      </c>
      <c r="C885" s="5">
        <f t="shared" si="39"/>
        <v>-9.5694126700604423E-3</v>
      </c>
      <c r="E885" s="13">
        <f t="shared" si="40"/>
        <v>12.333286223159913</v>
      </c>
      <c r="F885" s="5">
        <f t="shared" si="41"/>
        <v>-9.615493714141091E-3</v>
      </c>
    </row>
    <row r="886" spans="1:6" x14ac:dyDescent="0.3">
      <c r="A886" s="23">
        <v>45483</v>
      </c>
      <c r="B886">
        <v>17.28533935546875</v>
      </c>
      <c r="C886" s="5">
        <f t="shared" si="39"/>
        <v>1.3483270449597037E-2</v>
      </c>
      <c r="E886" s="13">
        <f t="shared" si="40"/>
        <v>12.620348580445359</v>
      </c>
      <c r="F886" s="5">
        <f t="shared" si="41"/>
        <v>1.3393180063860088E-2</v>
      </c>
    </row>
    <row r="887" spans="1:6" x14ac:dyDescent="0.3">
      <c r="A887" s="23">
        <v>45484</v>
      </c>
      <c r="B887">
        <v>17.989486694335941</v>
      </c>
      <c r="C887" s="5">
        <f t="shared" si="39"/>
        <v>3.9928808595763594E-2</v>
      </c>
      <c r="E887" s="13">
        <f t="shared" si="40"/>
        <v>12.949660291386605</v>
      </c>
      <c r="F887" s="5">
        <f t="shared" si="41"/>
        <v>3.9152257536944866E-2</v>
      </c>
    </row>
    <row r="888" spans="1:6" x14ac:dyDescent="0.3">
      <c r="A888" s="23">
        <v>45485</v>
      </c>
      <c r="B888">
        <v>18.220987319946289</v>
      </c>
      <c r="C888" s="5">
        <f t="shared" si="39"/>
        <v>1.2786564441754683E-2</v>
      </c>
      <c r="E888" s="13">
        <f t="shared" si="40"/>
        <v>12.611672884522759</v>
      </c>
      <c r="F888" s="5">
        <f t="shared" si="41"/>
        <v>1.270550656322238E-2</v>
      </c>
    </row>
    <row r="889" spans="1:6" x14ac:dyDescent="0.3">
      <c r="A889" s="23">
        <v>45488</v>
      </c>
      <c r="B889">
        <v>16.397922515869141</v>
      </c>
      <c r="C889" s="5">
        <f t="shared" si="39"/>
        <v>-0.10541942821976655</v>
      </c>
      <c r="E889" s="13">
        <f t="shared" si="40"/>
        <v>11.1397188077434</v>
      </c>
      <c r="F889" s="5">
        <f t="shared" si="41"/>
        <v>-0.111400305433348</v>
      </c>
    </row>
    <row r="890" spans="1:6" x14ac:dyDescent="0.3">
      <c r="A890" s="23">
        <v>45489</v>
      </c>
      <c r="B890">
        <v>17.02490234375</v>
      </c>
      <c r="C890" s="5">
        <f t="shared" si="39"/>
        <v>3.752246502474791E-2</v>
      </c>
      <c r="E890" s="13">
        <f t="shared" si="40"/>
        <v>12.919695421165255</v>
      </c>
      <c r="F890" s="5">
        <f t="shared" si="41"/>
        <v>3.683562592419428E-2</v>
      </c>
    </row>
    <row r="891" spans="1:6" x14ac:dyDescent="0.3">
      <c r="A891" s="23">
        <v>45490</v>
      </c>
      <c r="B891">
        <v>16.29182052612305</v>
      </c>
      <c r="C891" s="5">
        <f t="shared" si="39"/>
        <v>-4.4013942317669079E-2</v>
      </c>
      <c r="E891" s="13">
        <f t="shared" si="40"/>
        <v>11.90436747973609</v>
      </c>
      <c r="F891" s="5">
        <f t="shared" si="41"/>
        <v>-4.5011950051381859E-2</v>
      </c>
    </row>
    <row r="892" spans="1:6" x14ac:dyDescent="0.3">
      <c r="A892" s="23">
        <v>45491</v>
      </c>
      <c r="B892">
        <v>16.475090026855469</v>
      </c>
      <c r="C892" s="5">
        <f t="shared" si="39"/>
        <v>1.118637117464398E-2</v>
      </c>
      <c r="E892" s="13">
        <f t="shared" si="40"/>
        <v>12.591746559722097</v>
      </c>
      <c r="F892" s="5">
        <f t="shared" si="41"/>
        <v>1.1124266446452201E-2</v>
      </c>
    </row>
    <row r="893" spans="1:6" x14ac:dyDescent="0.3">
      <c r="A893" s="23">
        <v>45492</v>
      </c>
      <c r="B893">
        <v>16.494382858276371</v>
      </c>
      <c r="C893" s="5">
        <f t="shared" si="39"/>
        <v>1.1703452882155811E-3</v>
      </c>
      <c r="E893" s="13">
        <f t="shared" si="40"/>
        <v>12.467022509742057</v>
      </c>
      <c r="F893" s="5">
        <f t="shared" si="41"/>
        <v>1.1696609680440844E-3</v>
      </c>
    </row>
    <row r="894" spans="1:6" x14ac:dyDescent="0.3">
      <c r="A894" s="23">
        <v>45495</v>
      </c>
      <c r="B894">
        <v>16.899507522583011</v>
      </c>
      <c r="C894" s="5">
        <f t="shared" si="39"/>
        <v>2.4264590714479992E-2</v>
      </c>
      <c r="E894" s="13">
        <f t="shared" si="40"/>
        <v>12.754602419524403</v>
      </c>
      <c r="F894" s="5">
        <f t="shared" si="41"/>
        <v>2.3974882610141659E-2</v>
      </c>
    </row>
    <row r="895" spans="1:6" x14ac:dyDescent="0.3">
      <c r="A895" s="23">
        <v>45496</v>
      </c>
      <c r="B895">
        <v>16.938089370727539</v>
      </c>
      <c r="C895" s="5">
        <f t="shared" si="39"/>
        <v>2.2804140013785688E-3</v>
      </c>
      <c r="E895" s="13">
        <f t="shared" si="40"/>
        <v>12.480845583607053</v>
      </c>
      <c r="F895" s="5">
        <f t="shared" si="41"/>
        <v>2.2778178035578276E-3</v>
      </c>
    </row>
    <row r="896" spans="1:6" x14ac:dyDescent="0.3">
      <c r="A896" s="23">
        <v>45497</v>
      </c>
      <c r="B896">
        <v>16.696945190429691</v>
      </c>
      <c r="C896" s="5">
        <f t="shared" si="39"/>
        <v>-1.433911486870159E-2</v>
      </c>
      <c r="E896" s="13">
        <f t="shared" si="40"/>
        <v>12.27389175052588</v>
      </c>
      <c r="F896" s="5">
        <f t="shared" si="41"/>
        <v>-1.44429134240709E-2</v>
      </c>
    </row>
    <row r="897" spans="1:6" x14ac:dyDescent="0.3">
      <c r="A897" s="23">
        <v>45498</v>
      </c>
      <c r="B897">
        <v>16.619777679443359</v>
      </c>
      <c r="C897" s="5">
        <f t="shared" si="39"/>
        <v>-4.6323673118372427E-3</v>
      </c>
      <c r="E897" s="13">
        <f t="shared" si="40"/>
        <v>12.394764527928185</v>
      </c>
      <c r="F897" s="5">
        <f t="shared" si="41"/>
        <v>-4.6431299758978401E-3</v>
      </c>
    </row>
    <row r="898" spans="1:6" x14ac:dyDescent="0.3">
      <c r="A898" s="23">
        <v>45499</v>
      </c>
      <c r="B898">
        <v>16.899507522583011</v>
      </c>
      <c r="C898" s="5">
        <f t="shared" si="39"/>
        <v>1.6691068179160412E-2</v>
      </c>
      <c r="E898" s="13">
        <f t="shared" si="40"/>
        <v>12.660293517577564</v>
      </c>
      <c r="F898" s="5">
        <f t="shared" si="41"/>
        <v>1.6553303150878152E-2</v>
      </c>
    </row>
    <row r="899" spans="1:6" x14ac:dyDescent="0.3">
      <c r="A899" s="23">
        <v>45502</v>
      </c>
      <c r="B899">
        <v>16.96702766418457</v>
      </c>
      <c r="C899" s="5">
        <f t="shared" si="39"/>
        <v>3.9874307006094499E-3</v>
      </c>
      <c r="E899" s="13">
        <f t="shared" si="40"/>
        <v>12.50210212173163</v>
      </c>
      <c r="F899" s="5">
        <f t="shared" si="41"/>
        <v>3.9795019686706982E-3</v>
      </c>
    </row>
    <row r="900" spans="1:6" x14ac:dyDescent="0.3">
      <c r="A900" s="23">
        <v>45503</v>
      </c>
      <c r="B900">
        <v>16.92844390869141</v>
      </c>
      <c r="C900" s="5">
        <f t="shared" si="39"/>
        <v>-2.2766328578939809E-3</v>
      </c>
      <c r="E900" s="13">
        <f t="shared" si="40"/>
        <v>12.424099190708104</v>
      </c>
      <c r="F900" s="5">
        <f t="shared" si="41"/>
        <v>-2.279228326513217E-3</v>
      </c>
    </row>
    <row r="901" spans="1:6" x14ac:dyDescent="0.3">
      <c r="A901" s="23">
        <v>45504</v>
      </c>
      <c r="B901">
        <v>17.159944534301761</v>
      </c>
      <c r="C901" s="5">
        <f t="shared" ref="C901:C964" si="42">LN(B901/B900)</f>
        <v>1.3582583116211383E-2</v>
      </c>
      <c r="E901" s="13">
        <f t="shared" ref="E901:E964" si="43">$E$3*(1+C901)</f>
        <v>12.621585266346024</v>
      </c>
      <c r="F901" s="5">
        <f t="shared" ref="F901:F964" si="44">LN(E901/$E$3)</f>
        <v>1.3491166684787068E-2</v>
      </c>
    </row>
    <row r="902" spans="1:6" x14ac:dyDescent="0.3">
      <c r="A902" s="23">
        <v>45505</v>
      </c>
      <c r="B902">
        <v>17.445343017578121</v>
      </c>
      <c r="C902" s="5">
        <f t="shared" si="42"/>
        <v>1.649487545947307E-2</v>
      </c>
      <c r="E902" s="13">
        <f t="shared" si="43"/>
        <v>12.657850437771915</v>
      </c>
      <c r="F902" s="5">
        <f t="shared" si="44"/>
        <v>1.6360312715438675E-2</v>
      </c>
    </row>
    <row r="903" spans="1:6" x14ac:dyDescent="0.3">
      <c r="A903" s="23">
        <v>45506</v>
      </c>
      <c r="B903">
        <v>16.685577392578121</v>
      </c>
      <c r="C903" s="5">
        <f t="shared" si="42"/>
        <v>-4.4528020154037361E-2</v>
      </c>
      <c r="E903" s="13">
        <f t="shared" si="43"/>
        <v>11.897965951776413</v>
      </c>
      <c r="F903" s="5">
        <f t="shared" si="44"/>
        <v>-4.5549840853763894E-2</v>
      </c>
    </row>
    <row r="904" spans="1:6" x14ac:dyDescent="0.3">
      <c r="A904" s="23">
        <v>45509</v>
      </c>
      <c r="B904">
        <v>15.867372512817379</v>
      </c>
      <c r="C904" s="5">
        <f t="shared" si="42"/>
        <v>-5.0279759411507953E-2</v>
      </c>
      <c r="E904" s="13">
        <f t="shared" si="43"/>
        <v>11.826342712903502</v>
      </c>
      <c r="F904" s="5">
        <f t="shared" si="44"/>
        <v>-5.1587821347418621E-2</v>
      </c>
    </row>
    <row r="905" spans="1:6" x14ac:dyDescent="0.3">
      <c r="A905" s="23">
        <v>45510</v>
      </c>
      <c r="B905">
        <v>16.091403961181641</v>
      </c>
      <c r="C905" s="5">
        <f t="shared" si="42"/>
        <v>1.4020256270527522E-2</v>
      </c>
      <c r="E905" s="13">
        <f t="shared" si="43"/>
        <v>12.627035368910938</v>
      </c>
      <c r="F905" s="5">
        <f t="shared" si="44"/>
        <v>1.3922881567615302E-2</v>
      </c>
    </row>
    <row r="906" spans="1:6" x14ac:dyDescent="0.3">
      <c r="A906" s="23">
        <v>45511</v>
      </c>
      <c r="B906">
        <v>15.96477603912354</v>
      </c>
      <c r="C906" s="5">
        <f t="shared" si="42"/>
        <v>-7.900416125459022E-3</v>
      </c>
      <c r="E906" s="13">
        <f t="shared" si="43"/>
        <v>12.354069317253892</v>
      </c>
      <c r="F906" s="5">
        <f t="shared" si="44"/>
        <v>-7.9317897653955402E-3</v>
      </c>
    </row>
    <row r="907" spans="1:6" x14ac:dyDescent="0.3">
      <c r="A907" s="23">
        <v>45512</v>
      </c>
      <c r="B907">
        <v>16.21803092956543</v>
      </c>
      <c r="C907" s="5">
        <f t="shared" si="42"/>
        <v>1.5738845807174419E-2</v>
      </c>
      <c r="E907" s="13">
        <f t="shared" si="43"/>
        <v>12.64843601720143</v>
      </c>
      <c r="F907" s="5">
        <f t="shared" si="44"/>
        <v>1.5616274587082739E-2</v>
      </c>
    </row>
    <row r="908" spans="1:6" x14ac:dyDescent="0.3">
      <c r="A908" s="23">
        <v>45513</v>
      </c>
      <c r="B908">
        <v>16.2277717590332</v>
      </c>
      <c r="C908" s="5">
        <f t="shared" si="42"/>
        <v>6.0043697201193999E-4</v>
      </c>
      <c r="E908" s="13">
        <f t="shared" si="43"/>
        <v>12.459925755588239</v>
      </c>
      <c r="F908" s="5">
        <f t="shared" si="44"/>
        <v>6.0025678185810817E-4</v>
      </c>
    </row>
    <row r="909" spans="1:6" x14ac:dyDescent="0.3">
      <c r="A909" s="23">
        <v>45516</v>
      </c>
      <c r="B909">
        <v>16.276473999023441</v>
      </c>
      <c r="C909" s="5">
        <f t="shared" si="42"/>
        <v>2.9966716839654366E-3</v>
      </c>
      <c r="E909" s="13">
        <f t="shared" si="43"/>
        <v>12.489764745759237</v>
      </c>
      <c r="F909" s="5">
        <f t="shared" si="44"/>
        <v>2.9921906133408976E-3</v>
      </c>
    </row>
    <row r="910" spans="1:6" x14ac:dyDescent="0.3">
      <c r="A910" s="23">
        <v>45517</v>
      </c>
      <c r="B910">
        <v>16.45180511474609</v>
      </c>
      <c r="C910" s="5">
        <f t="shared" si="42"/>
        <v>1.0714452320381184E-2</v>
      </c>
      <c r="E910" s="13">
        <f t="shared" si="43"/>
        <v>12.585870014330441</v>
      </c>
      <c r="F910" s="5">
        <f t="shared" si="44"/>
        <v>1.0657459313927623E-2</v>
      </c>
    </row>
    <row r="911" spans="1:6" x14ac:dyDescent="0.3">
      <c r="A911" s="23">
        <v>45518</v>
      </c>
      <c r="B911">
        <v>16.500509262084961</v>
      </c>
      <c r="C911" s="5">
        <f t="shared" si="42"/>
        <v>2.9560401887006264E-3</v>
      </c>
      <c r="E911" s="13">
        <f t="shared" si="43"/>
        <v>12.48925878414296</v>
      </c>
      <c r="F911" s="5">
        <f t="shared" si="44"/>
        <v>2.95167969298883E-3</v>
      </c>
    </row>
    <row r="912" spans="1:6" x14ac:dyDescent="0.3">
      <c r="A912" s="23">
        <v>45519</v>
      </c>
      <c r="B912">
        <v>16.82194709777832</v>
      </c>
      <c r="C912" s="5">
        <f t="shared" si="42"/>
        <v>1.9293163912729647E-2</v>
      </c>
      <c r="E912" s="13">
        <f t="shared" si="43"/>
        <v>12.692695981589393</v>
      </c>
      <c r="F912" s="5">
        <f t="shared" si="44"/>
        <v>1.9109410520794647E-2</v>
      </c>
    </row>
    <row r="913" spans="1:6" x14ac:dyDescent="0.3">
      <c r="A913" s="23">
        <v>45520</v>
      </c>
      <c r="B913">
        <v>16.81220626831055</v>
      </c>
      <c r="C913" s="5">
        <f t="shared" si="42"/>
        <v>-5.792225321733373E-4</v>
      </c>
      <c r="E913" s="13">
        <f t="shared" si="43"/>
        <v>12.445236105957962</v>
      </c>
      <c r="F913" s="5">
        <f t="shared" si="44"/>
        <v>-5.7939034634853638E-4</v>
      </c>
    </row>
    <row r="914" spans="1:6" x14ac:dyDescent="0.3">
      <c r="A914" s="23">
        <v>45523</v>
      </c>
      <c r="B914">
        <v>16.919353485107418</v>
      </c>
      <c r="C914" s="5">
        <f t="shared" si="42"/>
        <v>6.3529571684364248E-3</v>
      </c>
      <c r="E914" s="13">
        <f t="shared" si="43"/>
        <v>12.531558719063527</v>
      </c>
      <c r="F914" s="5">
        <f t="shared" si="44"/>
        <v>6.3328621994571651E-3</v>
      </c>
    </row>
    <row r="915" spans="1:6" x14ac:dyDescent="0.3">
      <c r="A915" s="23">
        <v>45524</v>
      </c>
      <c r="B915">
        <v>16.929092407226559</v>
      </c>
      <c r="C915" s="5">
        <f t="shared" si="42"/>
        <v>5.7544280873974478E-4</v>
      </c>
      <c r="E915" s="13">
        <f t="shared" si="43"/>
        <v>12.459614517048671</v>
      </c>
      <c r="F915" s="5">
        <f t="shared" si="44"/>
        <v>5.7527730501551102E-4</v>
      </c>
    </row>
    <row r="916" spans="1:6" x14ac:dyDescent="0.3">
      <c r="A916" s="23">
        <v>45525</v>
      </c>
      <c r="B916">
        <v>17.211568832397461</v>
      </c>
      <c r="C916" s="5">
        <f t="shared" si="42"/>
        <v>1.6548178098987846E-2</v>
      </c>
      <c r="E916" s="13">
        <f t="shared" si="43"/>
        <v>12.658514186163769</v>
      </c>
      <c r="F916" s="5">
        <f t="shared" si="44"/>
        <v>1.6412749027039215E-2</v>
      </c>
    </row>
    <row r="917" spans="1:6" x14ac:dyDescent="0.3">
      <c r="A917" s="23">
        <v>45526</v>
      </c>
      <c r="B917">
        <v>17.308975219726559</v>
      </c>
      <c r="C917" s="5">
        <f t="shared" si="42"/>
        <v>5.6434015465271475E-3</v>
      </c>
      <c r="E917" s="13">
        <f t="shared" si="43"/>
        <v>12.522723013979084</v>
      </c>
      <c r="F917" s="5">
        <f t="shared" si="44"/>
        <v>5.6275372139006187E-3</v>
      </c>
    </row>
    <row r="918" spans="1:6" x14ac:dyDescent="0.3">
      <c r="A918" s="23">
        <v>45527</v>
      </c>
      <c r="B918">
        <v>17.610933303833011</v>
      </c>
      <c r="C918" s="5">
        <f t="shared" si="42"/>
        <v>1.7294753815553524E-2</v>
      </c>
      <c r="E918" s="13">
        <f t="shared" si="43"/>
        <v>12.667810882083156</v>
      </c>
      <c r="F918" s="5">
        <f t="shared" si="44"/>
        <v>1.7146901835383522E-2</v>
      </c>
    </row>
    <row r="919" spans="1:6" x14ac:dyDescent="0.3">
      <c r="A919" s="23">
        <v>45530</v>
      </c>
      <c r="B919">
        <v>17.435602188110352</v>
      </c>
      <c r="C919" s="5">
        <f t="shared" si="42"/>
        <v>-1.0005701049656285E-2</v>
      </c>
      <c r="E919" s="13">
        <f t="shared" si="43"/>
        <v>12.327853364431366</v>
      </c>
      <c r="F919" s="5">
        <f t="shared" si="44"/>
        <v>-1.0056094506098871E-2</v>
      </c>
    </row>
    <row r="920" spans="1:6" x14ac:dyDescent="0.3">
      <c r="A920" s="23">
        <v>45531</v>
      </c>
      <c r="B920">
        <v>16.919353485107418</v>
      </c>
      <c r="C920" s="5">
        <f t="shared" si="42"/>
        <v>-3.0056075220152041E-2</v>
      </c>
      <c r="E920" s="13">
        <f t="shared" si="43"/>
        <v>12.078177105751969</v>
      </c>
      <c r="F920" s="5">
        <f t="shared" si="44"/>
        <v>-3.0517018661053819E-2</v>
      </c>
    </row>
    <row r="921" spans="1:6" x14ac:dyDescent="0.3">
      <c r="A921" s="23">
        <v>45532</v>
      </c>
      <c r="B921">
        <v>16.753763198852539</v>
      </c>
      <c r="C921" s="5">
        <f t="shared" si="42"/>
        <v>-9.8352417229393991E-3</v>
      </c>
      <c r="E921" s="13">
        <f t="shared" si="43"/>
        <v>12.329976000477446</v>
      </c>
      <c r="F921" s="5">
        <f t="shared" si="44"/>
        <v>-9.8839271981083499E-3</v>
      </c>
    </row>
    <row r="922" spans="1:6" x14ac:dyDescent="0.3">
      <c r="A922" s="23">
        <v>45533</v>
      </c>
      <c r="B922">
        <v>16.81220626831055</v>
      </c>
      <c r="C922" s="5">
        <f t="shared" si="42"/>
        <v>3.4822845545029717E-3</v>
      </c>
      <c r="E922" s="13">
        <f t="shared" si="43"/>
        <v>12.495811815188038</v>
      </c>
      <c r="F922" s="5">
        <f t="shared" si="44"/>
        <v>3.4762354407331204E-3</v>
      </c>
    </row>
    <row r="923" spans="1:6" x14ac:dyDescent="0.3">
      <c r="A923" s="23">
        <v>45534</v>
      </c>
      <c r="B923">
        <v>16.685577392578121</v>
      </c>
      <c r="C923" s="5">
        <f t="shared" si="42"/>
        <v>-7.5604690863509665E-3</v>
      </c>
      <c r="E923" s="13">
        <f t="shared" si="43"/>
        <v>12.358302490368363</v>
      </c>
      <c r="F923" s="5">
        <f t="shared" si="44"/>
        <v>-7.5891943084455309E-3</v>
      </c>
    </row>
    <row r="924" spans="1:6" x14ac:dyDescent="0.3">
      <c r="A924" s="23">
        <v>45538</v>
      </c>
      <c r="B924">
        <v>16.315437316894531</v>
      </c>
      <c r="C924" s="5">
        <f t="shared" si="42"/>
        <v>-2.2432982816651587E-2</v>
      </c>
      <c r="E924" s="13">
        <f t="shared" si="43"/>
        <v>12.173103273946579</v>
      </c>
      <c r="F924" s="5">
        <f t="shared" si="44"/>
        <v>-2.2688429694368784E-2</v>
      </c>
    </row>
    <row r="925" spans="1:6" x14ac:dyDescent="0.3">
      <c r="A925" s="23">
        <v>45539</v>
      </c>
      <c r="B925">
        <v>16.500509262084961</v>
      </c>
      <c r="C925" s="5">
        <f t="shared" si="42"/>
        <v>1.127951052244627E-2</v>
      </c>
      <c r="E925" s="13">
        <f t="shared" si="43"/>
        <v>12.592906372686054</v>
      </c>
      <c r="F925" s="5">
        <f t="shared" si="44"/>
        <v>1.1216371187215487E-2</v>
      </c>
    </row>
    <row r="926" spans="1:6" x14ac:dyDescent="0.3">
      <c r="A926" s="23">
        <v>45540</v>
      </c>
      <c r="B926">
        <v>16.500509262084961</v>
      </c>
      <c r="C926" s="5">
        <f t="shared" si="42"/>
        <v>0</v>
      </c>
      <c r="E926" s="13">
        <f t="shared" si="43"/>
        <v>12.45244884490967</v>
      </c>
      <c r="F926" s="5">
        <f t="shared" si="44"/>
        <v>0</v>
      </c>
    </row>
    <row r="927" spans="1:6" x14ac:dyDescent="0.3">
      <c r="A927" s="23">
        <v>45541</v>
      </c>
      <c r="B927">
        <v>15.769966125488279</v>
      </c>
      <c r="C927" s="5">
        <f t="shared" si="42"/>
        <v>-4.5283991861371095E-2</v>
      </c>
      <c r="E927" s="13">
        <f t="shared" si="43"/>
        <v>11.88855225276264</v>
      </c>
      <c r="F927" s="5">
        <f t="shared" si="44"/>
        <v>-4.6341356402554677E-2</v>
      </c>
    </row>
    <row r="928" spans="1:6" x14ac:dyDescent="0.3">
      <c r="A928" s="23">
        <v>45544</v>
      </c>
      <c r="B928">
        <v>15.779706954956049</v>
      </c>
      <c r="C928" s="5">
        <f t="shared" si="42"/>
        <v>6.174916457895339E-4</v>
      </c>
      <c r="E928" s="13">
        <f t="shared" si="43"/>
        <v>12.460138128041022</v>
      </c>
      <c r="F928" s="5">
        <f t="shared" si="44"/>
        <v>6.1730107626921534E-4</v>
      </c>
    </row>
    <row r="929" spans="1:6" x14ac:dyDescent="0.3">
      <c r="A929" s="23">
        <v>45545</v>
      </c>
      <c r="B929">
        <v>16.013481140136719</v>
      </c>
      <c r="C929" s="5">
        <f t="shared" si="42"/>
        <v>1.470619415098128E-2</v>
      </c>
      <c r="E929" s="13">
        <f t="shared" si="43"/>
        <v>12.635576975278072</v>
      </c>
      <c r="F929" s="5">
        <f t="shared" si="44"/>
        <v>1.4599106700333301E-2</v>
      </c>
    </row>
    <row r="930" spans="1:6" x14ac:dyDescent="0.3">
      <c r="A930" s="23">
        <v>45546</v>
      </c>
      <c r="B930">
        <v>17.396640777587891</v>
      </c>
      <c r="C930" s="5">
        <f t="shared" si="42"/>
        <v>8.2846190088500346E-2</v>
      </c>
      <c r="E930" s="13">
        <f t="shared" si="43"/>
        <v>13.484086788982381</v>
      </c>
      <c r="F930" s="5">
        <f t="shared" si="44"/>
        <v>7.9592935853815994E-2</v>
      </c>
    </row>
    <row r="931" spans="1:6" x14ac:dyDescent="0.3">
      <c r="A931" s="23">
        <v>45547</v>
      </c>
      <c r="B931">
        <v>17.649896621704102</v>
      </c>
      <c r="C931" s="5">
        <f t="shared" si="42"/>
        <v>1.4452797411980894E-2</v>
      </c>
      <c r="E931" s="13">
        <f t="shared" si="43"/>
        <v>12.632421565348203</v>
      </c>
      <c r="F931" s="5">
        <f t="shared" si="44"/>
        <v>1.4349351268283697E-2</v>
      </c>
    </row>
    <row r="932" spans="1:6" x14ac:dyDescent="0.3">
      <c r="A932" s="23">
        <v>45548</v>
      </c>
      <c r="B932">
        <v>18.05899810791016</v>
      </c>
      <c r="C932" s="5">
        <f t="shared" si="42"/>
        <v>2.2914144462613688E-2</v>
      </c>
      <c r="E932" s="13">
        <f t="shared" si="43"/>
        <v>12.737786056655237</v>
      </c>
      <c r="F932" s="5">
        <f t="shared" si="44"/>
        <v>2.2655558191080991E-2</v>
      </c>
    </row>
    <row r="933" spans="1:6" x14ac:dyDescent="0.3">
      <c r="A933" s="23">
        <v>45551</v>
      </c>
      <c r="B933">
        <v>18.516803741455082</v>
      </c>
      <c r="C933" s="5">
        <f t="shared" si="42"/>
        <v>2.5034559471461191E-2</v>
      </c>
      <c r="E933" s="13">
        <f t="shared" si="43"/>
        <v>12.764190416082888</v>
      </c>
      <c r="F933" s="5">
        <f t="shared" si="44"/>
        <v>2.4726328579504235E-2</v>
      </c>
    </row>
    <row r="934" spans="1:6" x14ac:dyDescent="0.3">
      <c r="A934" s="23">
        <v>45552</v>
      </c>
      <c r="B934">
        <v>18.740837097167969</v>
      </c>
      <c r="C934" s="5">
        <f t="shared" si="42"/>
        <v>1.2026314649426122E-2</v>
      </c>
      <c r="E934" s="13">
        <f t="shared" si="43"/>
        <v>12.602205912874437</v>
      </c>
      <c r="F934" s="5">
        <f t="shared" si="44"/>
        <v>1.1954573145221631E-2</v>
      </c>
    </row>
    <row r="935" spans="1:6" x14ac:dyDescent="0.3">
      <c r="A935" s="23">
        <v>45553</v>
      </c>
      <c r="B935">
        <v>18.760318756103519</v>
      </c>
      <c r="C935" s="5">
        <f t="shared" si="42"/>
        <v>1.0389898788353727E-3</v>
      </c>
      <c r="E935" s="13">
        <f t="shared" si="43"/>
        <v>12.465386813226248</v>
      </c>
      <c r="F935" s="5">
        <f t="shared" si="44"/>
        <v>1.0384505024233701E-3</v>
      </c>
    </row>
    <row r="936" spans="1:6" x14ac:dyDescent="0.3">
      <c r="A936" s="23">
        <v>45554</v>
      </c>
      <c r="B936">
        <v>18.4096565246582</v>
      </c>
      <c r="C936" s="5">
        <f t="shared" si="42"/>
        <v>-1.8868596624768277E-2</v>
      </c>
      <c r="E936" s="13">
        <f t="shared" si="43"/>
        <v>12.217488610664509</v>
      </c>
      <c r="F936" s="5">
        <f t="shared" si="44"/>
        <v>-1.9048879992327405E-2</v>
      </c>
    </row>
    <row r="937" spans="1:6" x14ac:dyDescent="0.3">
      <c r="A937" s="23">
        <v>45555</v>
      </c>
      <c r="B937">
        <v>18.4096565246582</v>
      </c>
      <c r="C937" s="5">
        <f t="shared" si="42"/>
        <v>0</v>
      </c>
      <c r="E937" s="13">
        <f t="shared" si="43"/>
        <v>12.45244884490967</v>
      </c>
      <c r="F937" s="5">
        <f t="shared" si="44"/>
        <v>0</v>
      </c>
    </row>
    <row r="938" spans="1:6" x14ac:dyDescent="0.3">
      <c r="A938" s="23">
        <v>45558</v>
      </c>
      <c r="B938">
        <v>18.81876182556152</v>
      </c>
      <c r="C938" s="5">
        <f t="shared" si="42"/>
        <v>2.1979003567743665E-2</v>
      </c>
      <c r="E938" s="13">
        <f t="shared" si="43"/>
        <v>12.726141262499084</v>
      </c>
      <c r="F938" s="5">
        <f t="shared" si="44"/>
        <v>2.1740947116209903E-2</v>
      </c>
    </row>
    <row r="939" spans="1:6" x14ac:dyDescent="0.3">
      <c r="A939" s="23">
        <v>45559</v>
      </c>
      <c r="B939">
        <v>18.61421012878418</v>
      </c>
      <c r="C939" s="5">
        <f t="shared" si="42"/>
        <v>-1.0929067190863733E-2</v>
      </c>
      <c r="E939" s="13">
        <f t="shared" si="43"/>
        <v>12.316355194792859</v>
      </c>
      <c r="F939" s="5">
        <f t="shared" si="44"/>
        <v>-1.0989228182938236E-2</v>
      </c>
    </row>
    <row r="940" spans="1:6" x14ac:dyDescent="0.3">
      <c r="A940" s="23">
        <v>45560</v>
      </c>
      <c r="B940">
        <v>19.023313522338871</v>
      </c>
      <c r="C940" s="5">
        <f t="shared" si="42"/>
        <v>2.1739980025609881E-2</v>
      </c>
      <c r="E940" s="13">
        <f t="shared" si="43"/>
        <v>12.723164834067935</v>
      </c>
      <c r="F940" s="5">
        <f t="shared" si="44"/>
        <v>2.150703673504464E-2</v>
      </c>
    </row>
    <row r="941" spans="1:6" x14ac:dyDescent="0.3">
      <c r="A941" s="23">
        <v>45561</v>
      </c>
      <c r="B941">
        <v>19.130458831787109</v>
      </c>
      <c r="C941" s="5">
        <f t="shared" si="42"/>
        <v>5.616513623547338E-3</v>
      </c>
      <c r="E941" s="13">
        <f t="shared" si="43"/>
        <v>12.522388193493631</v>
      </c>
      <c r="F941" s="5">
        <f t="shared" si="44"/>
        <v>5.6007998213053727E-3</v>
      </c>
    </row>
    <row r="942" spans="1:6" x14ac:dyDescent="0.3">
      <c r="A942" s="23">
        <v>45562</v>
      </c>
      <c r="B942">
        <v>19.54930305480957</v>
      </c>
      <c r="C942" s="5">
        <f t="shared" si="42"/>
        <v>2.1657868327055105E-2</v>
      </c>
      <c r="E942" s="13">
        <f t="shared" si="43"/>
        <v>12.722142342342114</v>
      </c>
      <c r="F942" s="5">
        <f t="shared" si="44"/>
        <v>2.1426668931324812E-2</v>
      </c>
    </row>
    <row r="943" spans="1:6" x14ac:dyDescent="0.3">
      <c r="A943" s="23">
        <v>45565</v>
      </c>
      <c r="B943">
        <v>19.5395622253418</v>
      </c>
      <c r="C943" s="5">
        <f t="shared" si="42"/>
        <v>-4.9839408740010071E-4</v>
      </c>
      <c r="E943" s="13">
        <f t="shared" si="43"/>
        <v>12.446242618031714</v>
      </c>
      <c r="F943" s="5">
        <f t="shared" si="44"/>
        <v>-4.9851832701524148E-4</v>
      </c>
    </row>
    <row r="944" spans="1:6" x14ac:dyDescent="0.3">
      <c r="A944" s="23">
        <v>45566</v>
      </c>
      <c r="B944">
        <v>19.71489334106445</v>
      </c>
      <c r="C944" s="5">
        <f t="shared" si="42"/>
        <v>8.9331149369445747E-3</v>
      </c>
      <c r="E944" s="13">
        <f t="shared" si="43"/>
        <v>12.56368800168767</v>
      </c>
      <c r="F944" s="5">
        <f t="shared" si="44"/>
        <v>8.8934507074405582E-3</v>
      </c>
    </row>
    <row r="945" spans="1:6" x14ac:dyDescent="0.3">
      <c r="A945" s="23">
        <v>45567</v>
      </c>
      <c r="B945">
        <v>19.37397384643555</v>
      </c>
      <c r="C945" s="5">
        <f t="shared" si="42"/>
        <v>-1.7443746202893684E-2</v>
      </c>
      <c r="E945" s="13">
        <f t="shared" si="43"/>
        <v>12.235231487654548</v>
      </c>
      <c r="F945" s="5">
        <f t="shared" si="44"/>
        <v>-1.7597681104633767E-2</v>
      </c>
    </row>
    <row r="946" spans="1:6" x14ac:dyDescent="0.3">
      <c r="A946" s="23">
        <v>45568</v>
      </c>
      <c r="B946">
        <v>18.63368988037109</v>
      </c>
      <c r="C946" s="5">
        <f t="shared" si="42"/>
        <v>-3.8959384858707008E-2</v>
      </c>
      <c r="E946" s="13">
        <f t="shared" si="43"/>
        <v>11.967309097927473</v>
      </c>
      <c r="F946" s="5">
        <f t="shared" si="44"/>
        <v>-3.973860749046066E-2</v>
      </c>
    </row>
    <row r="947" spans="1:6" x14ac:dyDescent="0.3">
      <c r="A947" s="23">
        <v>45569</v>
      </c>
      <c r="B947">
        <v>18.41939735412598</v>
      </c>
      <c r="C947" s="5">
        <f t="shared" si="42"/>
        <v>-1.1566912852831315E-2</v>
      </c>
      <c r="E947" s="13">
        <f t="shared" si="43"/>
        <v>12.30841245431626</v>
      </c>
      <c r="F947" s="5">
        <f t="shared" si="44"/>
        <v>-1.1634329965438731E-2</v>
      </c>
    </row>
    <row r="948" spans="1:6" x14ac:dyDescent="0.3">
      <c r="A948" s="23">
        <v>45572</v>
      </c>
      <c r="B948">
        <v>18.185625076293949</v>
      </c>
      <c r="C948" s="5">
        <f t="shared" si="42"/>
        <v>-1.2772862331610178E-2</v>
      </c>
      <c r="E948" s="13">
        <f t="shared" si="43"/>
        <v>12.293395430122221</v>
      </c>
      <c r="F948" s="5">
        <f t="shared" si="44"/>
        <v>-1.2855136674413424E-2</v>
      </c>
    </row>
    <row r="949" spans="1:6" x14ac:dyDescent="0.3">
      <c r="A949" s="23">
        <v>45573</v>
      </c>
      <c r="B949">
        <v>17.679117202758789</v>
      </c>
      <c r="C949" s="5">
        <f t="shared" si="42"/>
        <v>-2.8247327036870395E-2</v>
      </c>
      <c r="E949" s="13">
        <f t="shared" si="43"/>
        <v>12.100700449977607</v>
      </c>
      <c r="F949" s="5">
        <f t="shared" si="44"/>
        <v>-2.8653958584043352E-2</v>
      </c>
    </row>
    <row r="950" spans="1:6" x14ac:dyDescent="0.3">
      <c r="A950" s="23">
        <v>45574</v>
      </c>
      <c r="B950">
        <v>17.231050491333011</v>
      </c>
      <c r="C950" s="5">
        <f t="shared" si="42"/>
        <v>-2.5671106574197123E-2</v>
      </c>
      <c r="E950" s="13">
        <f t="shared" si="43"/>
        <v>12.132780703502256</v>
      </c>
      <c r="F950" s="5">
        <f t="shared" si="44"/>
        <v>-2.6006359416503231E-2</v>
      </c>
    </row>
    <row r="951" spans="1:6" x14ac:dyDescent="0.3">
      <c r="A951" s="23">
        <v>45575</v>
      </c>
      <c r="B951">
        <v>16.880390167236332</v>
      </c>
      <c r="C951" s="5">
        <f t="shared" si="42"/>
        <v>-2.0560414344550072E-2</v>
      </c>
      <c r="E951" s="13">
        <f t="shared" si="43"/>
        <v>12.196421337054014</v>
      </c>
      <c r="F951" s="5">
        <f t="shared" si="44"/>
        <v>-2.0774722258866309E-2</v>
      </c>
    </row>
    <row r="952" spans="1:6" x14ac:dyDescent="0.3">
      <c r="A952" s="23">
        <v>45576</v>
      </c>
      <c r="B952">
        <v>16.870649337768551</v>
      </c>
      <c r="C952" s="5">
        <f t="shared" si="42"/>
        <v>-5.7721657650214536E-4</v>
      </c>
      <c r="E952" s="13">
        <f t="shared" si="43"/>
        <v>12.445261085018343</v>
      </c>
      <c r="F952" s="5">
        <f t="shared" si="44"/>
        <v>-5.7738323012345057E-4</v>
      </c>
    </row>
    <row r="953" spans="1:6" x14ac:dyDescent="0.3">
      <c r="A953" s="23">
        <v>45579</v>
      </c>
      <c r="B953">
        <v>17.007017135620121</v>
      </c>
      <c r="C953" s="5">
        <f t="shared" si="42"/>
        <v>8.0506450755950254E-3</v>
      </c>
      <c r="E953" s="13">
        <f t="shared" si="43"/>
        <v>12.552699090882042</v>
      </c>
      <c r="F953" s="5">
        <f t="shared" si="44"/>
        <v>8.0184115175837133E-3</v>
      </c>
    </row>
    <row r="954" spans="1:6" x14ac:dyDescent="0.3">
      <c r="A954" s="23">
        <v>45580</v>
      </c>
      <c r="B954">
        <v>16.958314895629879</v>
      </c>
      <c r="C954" s="5">
        <f t="shared" si="42"/>
        <v>-2.8677637140702905E-3</v>
      </c>
      <c r="E954" s="13">
        <f t="shared" si="43"/>
        <v>12.416738163960922</v>
      </c>
      <c r="F954" s="5">
        <f t="shared" si="44"/>
        <v>-2.8718836269398039E-3</v>
      </c>
    </row>
    <row r="955" spans="1:6" x14ac:dyDescent="0.3">
      <c r="A955" s="23">
        <v>45581</v>
      </c>
      <c r="B955">
        <v>17.425861358642582</v>
      </c>
      <c r="C955" s="5">
        <f t="shared" si="42"/>
        <v>2.719711991315207E-2</v>
      </c>
      <c r="E955" s="13">
        <f t="shared" si="43"/>
        <v>12.791119589357068</v>
      </c>
      <c r="F955" s="5">
        <f t="shared" si="44"/>
        <v>2.6833850126762905E-2</v>
      </c>
    </row>
    <row r="956" spans="1:6" x14ac:dyDescent="0.3">
      <c r="A956" s="23">
        <v>45582</v>
      </c>
      <c r="B956">
        <v>16.80246543884277</v>
      </c>
      <c r="C956" s="5">
        <f t="shared" si="42"/>
        <v>-3.6429759817410284E-2</v>
      </c>
      <c r="E956" s="13">
        <f t="shared" si="43"/>
        <v>11.998809124351023</v>
      </c>
      <c r="F956" s="5">
        <f t="shared" si="44"/>
        <v>-3.7109892713162909E-2</v>
      </c>
    </row>
    <row r="957" spans="1:6" x14ac:dyDescent="0.3">
      <c r="A957" s="23">
        <v>45583</v>
      </c>
      <c r="B957">
        <v>17.016757965087891</v>
      </c>
      <c r="C957" s="5">
        <f t="shared" si="42"/>
        <v>1.2672993209287855E-2</v>
      </c>
      <c r="E957" s="13">
        <f t="shared" si="43"/>
        <v>12.610258644560215</v>
      </c>
      <c r="F957" s="5">
        <f t="shared" si="44"/>
        <v>1.2593362894733215E-2</v>
      </c>
    </row>
    <row r="958" spans="1:6" x14ac:dyDescent="0.3">
      <c r="A958" s="23">
        <v>45586</v>
      </c>
      <c r="B958">
        <v>16.76350212097168</v>
      </c>
      <c r="C958" s="5">
        <f t="shared" si="42"/>
        <v>-1.4994590839511395E-2</v>
      </c>
      <c r="E958" s="13">
        <f t="shared" si="43"/>
        <v>12.265729469530303</v>
      </c>
      <c r="F958" s="5">
        <f t="shared" si="44"/>
        <v>-1.51081462916356E-2</v>
      </c>
    </row>
    <row r="959" spans="1:6" x14ac:dyDescent="0.3">
      <c r="A959" s="23">
        <v>45587</v>
      </c>
      <c r="B959">
        <v>16.558952331542969</v>
      </c>
      <c r="C959" s="5">
        <f t="shared" si="42"/>
        <v>-1.2277148371637204E-2</v>
      </c>
      <c r="E959" s="13">
        <f t="shared" si="43"/>
        <v>12.299568282850492</v>
      </c>
      <c r="F959" s="5">
        <f t="shared" si="44"/>
        <v>-1.2353135132025324E-2</v>
      </c>
    </row>
    <row r="960" spans="1:6" x14ac:dyDescent="0.3">
      <c r="A960" s="23">
        <v>45588</v>
      </c>
      <c r="B960">
        <v>16.63687705993652</v>
      </c>
      <c r="C960" s="5">
        <f t="shared" si="42"/>
        <v>4.694859140727245E-3</v>
      </c>
      <c r="E960" s="13">
        <f t="shared" si="43"/>
        <v>12.510911338193631</v>
      </c>
      <c r="F960" s="5">
        <f t="shared" si="44"/>
        <v>4.6838726627760705E-3</v>
      </c>
    </row>
    <row r="961" spans="1:6" x14ac:dyDescent="0.3">
      <c r="A961" s="23">
        <v>45589</v>
      </c>
      <c r="B961">
        <v>16.539470672607418</v>
      </c>
      <c r="C961" s="5">
        <f t="shared" si="42"/>
        <v>-5.8720548749709818E-3</v>
      </c>
      <c r="E961" s="13">
        <f t="shared" si="43"/>
        <v>12.379327381964591</v>
      </c>
      <c r="F961" s="5">
        <f t="shared" si="44"/>
        <v>-5.8893631793339165E-3</v>
      </c>
    </row>
    <row r="962" spans="1:6" x14ac:dyDescent="0.3">
      <c r="A962" s="23">
        <v>45590</v>
      </c>
      <c r="B962">
        <v>16.519989013671879</v>
      </c>
      <c r="C962" s="5">
        <f t="shared" si="42"/>
        <v>-1.1785831574689443E-3</v>
      </c>
      <c r="E962" s="13">
        <f t="shared" si="43"/>
        <v>12.437772598431815</v>
      </c>
      <c r="F962" s="5">
        <f t="shared" si="44"/>
        <v>-1.1792782327882435E-3</v>
      </c>
    </row>
    <row r="963" spans="1:6" x14ac:dyDescent="0.3">
      <c r="A963" s="23">
        <v>45593</v>
      </c>
      <c r="B963">
        <v>16.6076545715332</v>
      </c>
      <c r="C963" s="5">
        <f t="shared" si="42"/>
        <v>5.2926047863281955E-3</v>
      </c>
      <c r="E963" s="13">
        <f t="shared" si="43"/>
        <v>12.518354735267746</v>
      </c>
      <c r="F963" s="5">
        <f t="shared" si="44"/>
        <v>5.2786481765044789E-3</v>
      </c>
    </row>
    <row r="964" spans="1:6" x14ac:dyDescent="0.3">
      <c r="A964" s="23">
        <v>45594</v>
      </c>
      <c r="B964">
        <v>16.091403961181641</v>
      </c>
      <c r="C964" s="5">
        <f t="shared" si="42"/>
        <v>-3.1578493894719908E-2</v>
      </c>
      <c r="E964" s="13">
        <f t="shared" si="43"/>
        <v>12.059219265086378</v>
      </c>
      <c r="F964" s="5">
        <f t="shared" si="44"/>
        <v>-3.2087846290723095E-2</v>
      </c>
    </row>
    <row r="965" spans="1:6" x14ac:dyDescent="0.3">
      <c r="A965" s="23">
        <v>45595</v>
      </c>
      <c r="B965">
        <v>15.993998527526861</v>
      </c>
      <c r="C965" s="5">
        <f t="shared" ref="C965:C1006" si="45">LN(B965/B964)</f>
        <v>-6.0716541066518116E-3</v>
      </c>
      <c r="E965" s="13">
        <f t="shared" ref="E965:E1006" si="46">$E$3*(1+C965)</f>
        <v>12.376841882742603</v>
      </c>
      <c r="F965" s="5">
        <f t="shared" ref="F965:F1006" si="47">LN(E965/$E$3)</f>
        <v>-6.0901615503389838E-3</v>
      </c>
    </row>
    <row r="966" spans="1:6" x14ac:dyDescent="0.3">
      <c r="A966" s="23">
        <v>45596</v>
      </c>
      <c r="B966">
        <v>16.06218338012695</v>
      </c>
      <c r="C966" s="5">
        <f t="shared" si="45"/>
        <v>4.2540908724916305E-3</v>
      </c>
      <c r="E966" s="13">
        <f t="shared" si="46"/>
        <v>12.50542269388097</v>
      </c>
      <c r="F966" s="5">
        <f t="shared" si="47"/>
        <v>4.2450678088199233E-3</v>
      </c>
    </row>
    <row r="967" spans="1:6" x14ac:dyDescent="0.3">
      <c r="A967" s="23">
        <v>45597</v>
      </c>
      <c r="B967">
        <v>14.48027896881104</v>
      </c>
      <c r="C967" s="5">
        <f t="shared" si="45"/>
        <v>-0.1036799981442358</v>
      </c>
      <c r="E967" s="13">
        <f t="shared" si="46"/>
        <v>11.161378971778245</v>
      </c>
      <c r="F967" s="5">
        <f t="shared" si="47"/>
        <v>-0.10945778483996738</v>
      </c>
    </row>
    <row r="968" spans="1:6" x14ac:dyDescent="0.3">
      <c r="A968" s="23">
        <v>45600</v>
      </c>
      <c r="B968">
        <v>14.99215793609619</v>
      </c>
      <c r="C968" s="5">
        <f t="shared" si="45"/>
        <v>3.4739607558303742E-2</v>
      </c>
      <c r="E968" s="13">
        <f t="shared" si="46"/>
        <v>12.885042030921685</v>
      </c>
      <c r="F968" s="5">
        <f t="shared" si="47"/>
        <v>3.4149808163849452E-2</v>
      </c>
    </row>
    <row r="969" spans="1:6" x14ac:dyDescent="0.3">
      <c r="A969" s="23">
        <v>45601</v>
      </c>
      <c r="B969">
        <v>15.26778602600098</v>
      </c>
      <c r="C969" s="5">
        <f t="shared" si="45"/>
        <v>1.8217860112469769E-2</v>
      </c>
      <c r="E969" s="13">
        <f t="shared" si="46"/>
        <v>12.679305816023922</v>
      </c>
      <c r="F969" s="5">
        <f t="shared" si="47"/>
        <v>1.8053903200919569E-2</v>
      </c>
    </row>
    <row r="970" spans="1:6" x14ac:dyDescent="0.3">
      <c r="A970" s="23">
        <v>45602</v>
      </c>
      <c r="B970">
        <v>13.97824287414551</v>
      </c>
      <c r="C970" s="5">
        <f t="shared" si="45"/>
        <v>-8.8243079883101205E-2</v>
      </c>
      <c r="E970" s="13">
        <f t="shared" si="46"/>
        <v>11.353606406748074</v>
      </c>
      <c r="F970" s="5">
        <f t="shared" si="47"/>
        <v>-9.2381859394101679E-2</v>
      </c>
    </row>
    <row r="971" spans="1:6" x14ac:dyDescent="0.3">
      <c r="A971" s="23">
        <v>45603</v>
      </c>
      <c r="B971">
        <v>13.436832427978519</v>
      </c>
      <c r="C971" s="5">
        <f t="shared" si="45"/>
        <v>-3.9502415486069163E-2</v>
      </c>
      <c r="E971" s="13">
        <f t="shared" si="46"/>
        <v>11.960547036819026</v>
      </c>
      <c r="F971" s="5">
        <f t="shared" si="47"/>
        <v>-4.0303811598207027E-2</v>
      </c>
    </row>
    <row r="972" spans="1:6" x14ac:dyDescent="0.3">
      <c r="A972" s="23">
        <v>45604</v>
      </c>
      <c r="B972">
        <v>13.387614250183111</v>
      </c>
      <c r="C972" s="5">
        <f t="shared" si="45"/>
        <v>-3.6696550440292069E-3</v>
      </c>
      <c r="E972" s="13">
        <f t="shared" si="46"/>
        <v>12.406752653195431</v>
      </c>
      <c r="F972" s="5">
        <f t="shared" si="47"/>
        <v>-3.6764047458782206E-3</v>
      </c>
    </row>
    <row r="973" spans="1:6" x14ac:dyDescent="0.3">
      <c r="A973" s="23">
        <v>45607</v>
      </c>
      <c r="B973">
        <v>13.67308521270752</v>
      </c>
      <c r="C973" s="5">
        <f t="shared" si="45"/>
        <v>2.1099347664168877E-2</v>
      </c>
      <c r="E973" s="13">
        <f t="shared" si="46"/>
        <v>12.715187392358699</v>
      </c>
      <c r="F973" s="5">
        <f t="shared" si="47"/>
        <v>2.087983872318112E-2</v>
      </c>
    </row>
    <row r="974" spans="1:6" x14ac:dyDescent="0.3">
      <c r="A974" s="23">
        <v>45608</v>
      </c>
      <c r="B974">
        <v>13.239955902099609</v>
      </c>
      <c r="C974" s="5">
        <f t="shared" si="45"/>
        <v>-3.2190097649411109E-2</v>
      </c>
      <c r="E974" s="13">
        <f t="shared" si="46"/>
        <v>12.05160330061773</v>
      </c>
      <c r="F974" s="5">
        <f t="shared" si="47"/>
        <v>-3.2719592860230642E-2</v>
      </c>
    </row>
    <row r="975" spans="1:6" x14ac:dyDescent="0.3">
      <c r="A975" s="23">
        <v>45609</v>
      </c>
      <c r="B975">
        <v>13.40730094909668</v>
      </c>
      <c r="C975" s="5">
        <f t="shared" si="45"/>
        <v>1.2560185682986788E-2</v>
      </c>
      <c r="E975" s="13">
        <f t="shared" si="46"/>
        <v>12.608853914609631</v>
      </c>
      <c r="F975" s="5">
        <f t="shared" si="47"/>
        <v>1.2481960881776447E-2</v>
      </c>
    </row>
    <row r="976" spans="1:6" x14ac:dyDescent="0.3">
      <c r="A976" s="23">
        <v>45610</v>
      </c>
      <c r="B976">
        <v>13.7813663482666</v>
      </c>
      <c r="C976" s="5">
        <f t="shared" si="45"/>
        <v>2.7518009586914499E-2</v>
      </c>
      <c r="E976" s="13">
        <f t="shared" si="46"/>
        <v>12.795115451604456</v>
      </c>
      <c r="F976" s="5">
        <f t="shared" si="47"/>
        <v>2.7146194813152034E-2</v>
      </c>
    </row>
    <row r="977" spans="1:6" x14ac:dyDescent="0.3">
      <c r="A977" s="23">
        <v>45611</v>
      </c>
      <c r="B977">
        <v>13.75183582305908</v>
      </c>
      <c r="C977" s="5">
        <f t="shared" si="45"/>
        <v>-2.1450855114653971E-3</v>
      </c>
      <c r="E977" s="13">
        <f t="shared" si="46"/>
        <v>12.425737277310191</v>
      </c>
      <c r="F977" s="5">
        <f t="shared" si="47"/>
        <v>-2.1473895028196873E-3</v>
      </c>
    </row>
    <row r="978" spans="1:6" x14ac:dyDescent="0.3">
      <c r="A978" s="23">
        <v>45614</v>
      </c>
      <c r="B978">
        <v>13.52542686462402</v>
      </c>
      <c r="C978" s="5">
        <f t="shared" si="45"/>
        <v>-1.6600944214924269E-2</v>
      </c>
      <c r="E978" s="13">
        <f t="shared" si="46"/>
        <v>12.245726436296126</v>
      </c>
      <c r="F978" s="5">
        <f t="shared" si="47"/>
        <v>-1.674028415823094E-2</v>
      </c>
    </row>
    <row r="979" spans="1:6" x14ac:dyDescent="0.3">
      <c r="A979" s="23">
        <v>45615</v>
      </c>
      <c r="B979">
        <v>13.535270690917971</v>
      </c>
      <c r="C979" s="5">
        <f t="shared" si="45"/>
        <v>7.2753680557930377E-4</v>
      </c>
      <c r="E979" s="13">
        <f t="shared" si="46"/>
        <v>12.461508459763934</v>
      </c>
      <c r="F979" s="5">
        <f t="shared" si="47"/>
        <v>7.2727227897162656E-4</v>
      </c>
    </row>
    <row r="980" spans="1:6" x14ac:dyDescent="0.3">
      <c r="A980" s="23">
        <v>45616</v>
      </c>
      <c r="B980">
        <v>13.072610855102541</v>
      </c>
      <c r="C980" s="5">
        <f t="shared" si="45"/>
        <v>-3.4779655127940616E-2</v>
      </c>
      <c r="E980" s="13">
        <f t="shared" si="46"/>
        <v>12.01935696858539</v>
      </c>
      <c r="F980" s="5">
        <f t="shared" si="47"/>
        <v>-3.5398867053013629E-2</v>
      </c>
    </row>
    <row r="981" spans="1:6" x14ac:dyDescent="0.3">
      <c r="A981" s="23">
        <v>45617</v>
      </c>
      <c r="B981">
        <v>13.0430793762207</v>
      </c>
      <c r="C981" s="5">
        <f t="shared" si="45"/>
        <v>-2.26158996431153E-3</v>
      </c>
      <c r="E981" s="13">
        <f t="shared" si="46"/>
        <v>12.424286511570919</v>
      </c>
      <c r="F981" s="5">
        <f t="shared" si="47"/>
        <v>-2.2641512212989929E-3</v>
      </c>
    </row>
    <row r="982" spans="1:6" x14ac:dyDescent="0.3">
      <c r="A982" s="23">
        <v>45618</v>
      </c>
      <c r="B982">
        <v>12.83635902404785</v>
      </c>
      <c r="C982" s="5">
        <f t="shared" si="45"/>
        <v>-1.5975984158704274E-2</v>
      </c>
      <c r="E982" s="13">
        <f t="shared" si="46"/>
        <v>12.253508719426318</v>
      </c>
      <c r="F982" s="5">
        <f t="shared" si="47"/>
        <v>-1.6104975884933353E-2</v>
      </c>
    </row>
    <row r="983" spans="1:6" x14ac:dyDescent="0.3">
      <c r="A983" s="23">
        <v>45621</v>
      </c>
      <c r="B983">
        <v>12.954484939575201</v>
      </c>
      <c r="C983" s="5">
        <f t="shared" si="45"/>
        <v>9.1603626240658667E-3</v>
      </c>
      <c r="E983" s="13">
        <f t="shared" si="46"/>
        <v>12.566517791886673</v>
      </c>
      <c r="F983" s="5">
        <f t="shared" si="47"/>
        <v>9.1186609770427304E-3</v>
      </c>
    </row>
    <row r="984" spans="1:6" x14ac:dyDescent="0.3">
      <c r="A984" s="23">
        <v>45622</v>
      </c>
      <c r="B984">
        <v>12.383542060852051</v>
      </c>
      <c r="C984" s="5">
        <f t="shared" si="45"/>
        <v>-4.5073717695099991E-2</v>
      </c>
      <c r="E984" s="13">
        <f t="shared" si="46"/>
        <v>11.891170681061539</v>
      </c>
      <c r="F984" s="5">
        <f t="shared" si="47"/>
        <v>-4.6121132784578384E-2</v>
      </c>
    </row>
    <row r="985" spans="1:6" x14ac:dyDescent="0.3">
      <c r="A985" s="23">
        <v>45623</v>
      </c>
      <c r="B985">
        <v>12.78713989257812</v>
      </c>
      <c r="C985" s="5">
        <f t="shared" si="45"/>
        <v>3.2071632114725829E-2</v>
      </c>
      <c r="E985" s="13">
        <f t="shared" si="46"/>
        <v>12.851819203191056</v>
      </c>
      <c r="F985" s="5">
        <f t="shared" si="47"/>
        <v>3.1568075614423145E-2</v>
      </c>
    </row>
    <row r="986" spans="1:6" x14ac:dyDescent="0.3">
      <c r="A986" s="23">
        <v>45625</v>
      </c>
      <c r="B986">
        <v>12.83635902404785</v>
      </c>
      <c r="C986" s="5">
        <f t="shared" si="45"/>
        <v>3.8417229563080784E-3</v>
      </c>
      <c r="E986" s="13">
        <f t="shared" si="46"/>
        <v>12.500287703499412</v>
      </c>
      <c r="F986" s="5">
        <f t="shared" si="47"/>
        <v>3.8343623841680732E-3</v>
      </c>
    </row>
    <row r="987" spans="1:6" x14ac:dyDescent="0.3">
      <c r="A987" s="23">
        <v>45628</v>
      </c>
      <c r="B987">
        <v>12.806827545166019</v>
      </c>
      <c r="C987" s="5">
        <f t="shared" si="45"/>
        <v>-2.3032622609158089E-3</v>
      </c>
      <c r="E987" s="13">
        <f t="shared" si="46"/>
        <v>12.423767589429204</v>
      </c>
      <c r="F987" s="5">
        <f t="shared" si="47"/>
        <v>-2.3059188494344031E-3</v>
      </c>
    </row>
    <row r="988" spans="1:6" x14ac:dyDescent="0.3">
      <c r="A988" s="23">
        <v>45629</v>
      </c>
      <c r="B988">
        <v>12.8462028503418</v>
      </c>
      <c r="C988" s="5">
        <f t="shared" si="45"/>
        <v>3.0698389618030982E-3</v>
      </c>
      <c r="E988" s="13">
        <f t="shared" si="46"/>
        <v>12.490675857543634</v>
      </c>
      <c r="F988" s="5">
        <f t="shared" si="47"/>
        <v>3.0651366273259321E-3</v>
      </c>
    </row>
    <row r="989" spans="1:6" x14ac:dyDescent="0.3">
      <c r="A989" s="23">
        <v>45630</v>
      </c>
      <c r="B989">
        <v>13.220268249511721</v>
      </c>
      <c r="C989" s="5">
        <f t="shared" si="45"/>
        <v>2.870285576094966E-2</v>
      </c>
      <c r="E989" s="13">
        <f t="shared" si="46"/>
        <v>12.809869687975716</v>
      </c>
      <c r="F989" s="5">
        <f t="shared" si="47"/>
        <v>2.8298645238239693E-2</v>
      </c>
    </row>
    <row r="990" spans="1:6" x14ac:dyDescent="0.3">
      <c r="A990" s="23">
        <v>45631</v>
      </c>
      <c r="B990">
        <v>13.082454681396481</v>
      </c>
      <c r="C990" s="5">
        <f t="shared" si="45"/>
        <v>-1.0479130210880226E-2</v>
      </c>
      <c r="E990" s="13">
        <f t="shared" si="46"/>
        <v>12.321958012019536</v>
      </c>
      <c r="F990" s="5">
        <f t="shared" si="47"/>
        <v>-1.0534422914718303E-2</v>
      </c>
    </row>
    <row r="991" spans="1:6" x14ac:dyDescent="0.3">
      <c r="A991" s="23">
        <v>45632</v>
      </c>
      <c r="B991">
        <v>12.8462028503418</v>
      </c>
      <c r="C991" s="5">
        <f t="shared" si="45"/>
        <v>-1.8223725550069434E-2</v>
      </c>
      <c r="E991" s="13">
        <f t="shared" si="46"/>
        <v>12.225518834733757</v>
      </c>
      <c r="F991" s="5">
        <f t="shared" si="47"/>
        <v>-1.8391823009786382E-2</v>
      </c>
    </row>
    <row r="992" spans="1:6" x14ac:dyDescent="0.3">
      <c r="A992" s="23">
        <v>45635</v>
      </c>
      <c r="B992">
        <v>13.387614250183111</v>
      </c>
      <c r="C992" s="5">
        <f t="shared" si="45"/>
        <v>4.1281700186220217E-2</v>
      </c>
      <c r="E992" s="13">
        <f t="shared" si="46"/>
        <v>12.966507104709475</v>
      </c>
      <c r="F992" s="5">
        <f t="shared" si="47"/>
        <v>4.0452358392009412E-2</v>
      </c>
    </row>
    <row r="993" spans="1:6" x14ac:dyDescent="0.3">
      <c r="A993" s="23">
        <v>45636</v>
      </c>
      <c r="B993">
        <v>13.42698955535889</v>
      </c>
      <c r="C993" s="5">
        <f t="shared" si="45"/>
        <v>2.9368573753880719E-3</v>
      </c>
      <c r="E993" s="13">
        <f t="shared" si="46"/>
        <v>12.489019911141485</v>
      </c>
      <c r="F993" s="5">
        <f t="shared" si="47"/>
        <v>2.9325532348051858E-3</v>
      </c>
    </row>
    <row r="994" spans="1:6" x14ac:dyDescent="0.3">
      <c r="A994" s="23">
        <v>45637</v>
      </c>
      <c r="B994">
        <v>13.37776947021484</v>
      </c>
      <c r="C994" s="5">
        <f t="shared" si="45"/>
        <v>-3.6724926657376034E-3</v>
      </c>
      <c r="E994" s="13">
        <f t="shared" si="46"/>
        <v>12.406717317856266</v>
      </c>
      <c r="F994" s="5">
        <f t="shared" si="47"/>
        <v>-3.6792528230883905E-3</v>
      </c>
    </row>
    <row r="995" spans="1:6" x14ac:dyDescent="0.3">
      <c r="A995" s="23">
        <v>45638</v>
      </c>
      <c r="B995">
        <v>13.308863639831539</v>
      </c>
      <c r="C995" s="5">
        <f t="shared" si="45"/>
        <v>-5.1640822002047082E-3</v>
      </c>
      <c r="E995" s="13">
        <f t="shared" si="46"/>
        <v>12.388143375480713</v>
      </c>
      <c r="F995" s="5">
        <f t="shared" si="47"/>
        <v>-5.1774621560288139E-3</v>
      </c>
    </row>
    <row r="996" spans="1:6" x14ac:dyDescent="0.3">
      <c r="A996" s="23">
        <v>45639</v>
      </c>
      <c r="B996">
        <v>13.14151763916016</v>
      </c>
      <c r="C996" s="5">
        <f t="shared" si="45"/>
        <v>-1.2653748300769903E-2</v>
      </c>
      <c r="E996" s="13">
        <f t="shared" si="46"/>
        <v>12.294878691497969</v>
      </c>
      <c r="F996" s="5">
        <f t="shared" si="47"/>
        <v>-1.273448881029648E-2</v>
      </c>
    </row>
    <row r="997" spans="1:6" x14ac:dyDescent="0.3">
      <c r="A997" s="23">
        <v>45642</v>
      </c>
      <c r="B997">
        <v>12.94464015960693</v>
      </c>
      <c r="C997" s="5">
        <f t="shared" si="45"/>
        <v>-1.5094688858582376E-2</v>
      </c>
      <c r="E997" s="13">
        <f t="shared" si="46"/>
        <v>12.264483004068346</v>
      </c>
      <c r="F997" s="5">
        <f t="shared" si="47"/>
        <v>-1.5209773251807449E-2</v>
      </c>
    </row>
    <row r="998" spans="1:6" x14ac:dyDescent="0.3">
      <c r="A998" s="23">
        <v>45643</v>
      </c>
      <c r="B998">
        <v>12.669013977050779</v>
      </c>
      <c r="C998" s="5">
        <f t="shared" si="45"/>
        <v>-2.1522647314066914E-2</v>
      </c>
      <c r="E998" s="13">
        <f t="shared" si="46"/>
        <v>12.184439180224219</v>
      </c>
      <c r="F998" s="5">
        <f t="shared" si="47"/>
        <v>-2.1757637343917464E-2</v>
      </c>
    </row>
    <row r="999" spans="1:6" x14ac:dyDescent="0.3">
      <c r="A999" s="23">
        <v>45644</v>
      </c>
      <c r="B999">
        <v>12.30479145050049</v>
      </c>
      <c r="C999" s="5">
        <f t="shared" si="45"/>
        <v>-2.917043252234856E-2</v>
      </c>
      <c r="E999" s="13">
        <f t="shared" si="46"/>
        <v>12.089205526141235</v>
      </c>
      <c r="F999" s="5">
        <f t="shared" si="47"/>
        <v>-2.9604348776791068E-2</v>
      </c>
    </row>
    <row r="1000" spans="1:6" x14ac:dyDescent="0.3">
      <c r="A1000" s="23">
        <v>45645</v>
      </c>
      <c r="B1000">
        <v>12.24572849273682</v>
      </c>
      <c r="C1000" s="5">
        <f t="shared" si="45"/>
        <v>-4.8115536328871061E-3</v>
      </c>
      <c r="E1000" s="13">
        <f t="shared" si="46"/>
        <v>12.392533219431604</v>
      </c>
      <c r="F1000" s="5">
        <f t="shared" si="47"/>
        <v>-4.8231664224157329E-3</v>
      </c>
    </row>
    <row r="1001" spans="1:6" x14ac:dyDescent="0.3">
      <c r="A1001" s="23">
        <v>45646</v>
      </c>
      <c r="B1001">
        <v>12.79698371887207</v>
      </c>
      <c r="C1001" s="5">
        <f t="shared" si="45"/>
        <v>4.403231448112431E-2</v>
      </c>
      <c r="E1001" s="13">
        <f t="shared" si="46"/>
        <v>13.000758988508846</v>
      </c>
      <c r="F1001" s="5">
        <f t="shared" si="47"/>
        <v>4.3090441549552869E-2</v>
      </c>
    </row>
    <row r="1002" spans="1:6" x14ac:dyDescent="0.3">
      <c r="A1002" s="23">
        <v>45649</v>
      </c>
      <c r="B1002">
        <v>12.85604667663574</v>
      </c>
      <c r="C1002" s="5">
        <f t="shared" si="45"/>
        <v>4.6047629630099939E-3</v>
      </c>
      <c r="E1002" s="13">
        <f t="shared" si="46"/>
        <v>12.509789420149486</v>
      </c>
      <c r="F1002" s="5">
        <f t="shared" si="47"/>
        <v>4.5941934762709531E-3</v>
      </c>
    </row>
    <row r="1003" spans="1:6" x14ac:dyDescent="0.3">
      <c r="A1003" s="23">
        <v>45650</v>
      </c>
      <c r="B1003">
        <v>12.816671371459959</v>
      </c>
      <c r="C1003" s="5">
        <f t="shared" si="45"/>
        <v>-3.0674847888758714E-3</v>
      </c>
      <c r="E1003" s="13">
        <f t="shared" si="46"/>
        <v>12.414251147493655</v>
      </c>
      <c r="F1003" s="5">
        <f t="shared" si="47"/>
        <v>-3.0721991636579469E-3</v>
      </c>
    </row>
    <row r="1004" spans="1:6" x14ac:dyDescent="0.3">
      <c r="A1004" s="23">
        <v>45652</v>
      </c>
      <c r="B1004">
        <v>12.639482498168951</v>
      </c>
      <c r="C1004" s="5">
        <f t="shared" si="45"/>
        <v>-1.3921328087454492E-2</v>
      </c>
      <c r="E1004" s="13">
        <f t="shared" si="46"/>
        <v>12.279094219047439</v>
      </c>
      <c r="F1004" s="5">
        <f t="shared" si="47"/>
        <v>-1.4019138604514333E-2</v>
      </c>
    </row>
    <row r="1005" spans="1:6" x14ac:dyDescent="0.3">
      <c r="A1005" s="23">
        <v>45653</v>
      </c>
      <c r="B1005">
        <v>12.550888061523439</v>
      </c>
      <c r="C1005" s="5">
        <f t="shared" si="45"/>
        <v>-7.0340213313563014E-3</v>
      </c>
      <c r="E1005" s="13">
        <f t="shared" si="46"/>
        <v>12.364858054106952</v>
      </c>
      <c r="F1005" s="5">
        <f t="shared" si="47"/>
        <v>-7.0588766833640315E-3</v>
      </c>
    </row>
    <row r="1006" spans="1:6" x14ac:dyDescent="0.3">
      <c r="A1006" s="23">
        <v>45656</v>
      </c>
      <c r="B1006">
        <v>12.45244884490967</v>
      </c>
      <c r="C1006" s="5">
        <f t="shared" si="45"/>
        <v>-7.874127009497375E-3</v>
      </c>
      <c r="E1006" s="13">
        <f t="shared" si="46"/>
        <v>12.354396681125582</v>
      </c>
      <c r="F1006" s="5">
        <f t="shared" si="47"/>
        <v>-7.9052916516129858E-3</v>
      </c>
    </row>
  </sheetData>
  <mergeCells count="3">
    <mergeCell ref="A1:B1"/>
    <mergeCell ref="F1:F2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4C42-7651-44DA-B9DA-1D7451E79B42}">
  <dimension ref="A1:J1006"/>
  <sheetViews>
    <sheetView workbookViewId="0">
      <selection activeCell="H19" sqref="H19"/>
    </sheetView>
  </sheetViews>
  <sheetFormatPr baseColWidth="10" defaultRowHeight="14.4" x14ac:dyDescent="0.3"/>
  <cols>
    <col min="1" max="1" width="20.33203125" style="1" customWidth="1"/>
    <col min="2" max="2" width="14.33203125" style="1" bestFit="1" customWidth="1"/>
    <col min="3" max="3" width="11.88671875" style="1" bestFit="1" customWidth="1"/>
    <col min="4" max="4" width="20.33203125" style="1" bestFit="1" customWidth="1"/>
    <col min="5" max="5" width="31.6640625" style="1" bestFit="1" customWidth="1"/>
    <col min="6" max="6" width="17.44140625" style="1" customWidth="1"/>
    <col min="8" max="8" width="7.6640625" customWidth="1"/>
    <col min="9" max="9" width="18.33203125" bestFit="1" customWidth="1"/>
    <col min="10" max="10" width="12.6640625" bestFit="1" customWidth="1"/>
  </cols>
  <sheetData>
    <row r="1" spans="1:10" x14ac:dyDescent="0.3">
      <c r="A1" s="27" t="s">
        <v>26</v>
      </c>
      <c r="B1" s="27"/>
      <c r="C1" s="15" t="s">
        <v>45</v>
      </c>
      <c r="D1" s="15" t="s">
        <v>49</v>
      </c>
      <c r="E1" s="28" t="s">
        <v>50</v>
      </c>
      <c r="F1" s="28" t="s">
        <v>47</v>
      </c>
      <c r="I1" s="27" t="s">
        <v>51</v>
      </c>
      <c r="J1" s="27"/>
    </row>
    <row r="2" spans="1:10" x14ac:dyDescent="0.3">
      <c r="A2" s="6" t="s">
        <v>30</v>
      </c>
      <c r="B2" s="6" t="s">
        <v>31</v>
      </c>
      <c r="C2" s="6" t="s">
        <v>32</v>
      </c>
      <c r="D2" s="6" t="s">
        <v>1</v>
      </c>
      <c r="E2" s="29"/>
      <c r="F2" s="29"/>
      <c r="I2" t="s">
        <v>33</v>
      </c>
      <c r="J2" s="16">
        <v>0.95</v>
      </c>
    </row>
    <row r="3" spans="1:10" x14ac:dyDescent="0.3">
      <c r="A3" s="23">
        <v>44200</v>
      </c>
      <c r="B3">
        <v>20.197662353515621</v>
      </c>
      <c r="D3" s="2"/>
      <c r="E3" s="2">
        <f>B1006</f>
        <v>12.45244884490967</v>
      </c>
      <c r="F3" s="18"/>
      <c r="I3" s="8" t="s">
        <v>34</v>
      </c>
      <c r="J3" s="16">
        <f>1-J2</f>
        <v>5.0000000000000044E-2</v>
      </c>
    </row>
    <row r="4" spans="1:10" x14ac:dyDescent="0.3">
      <c r="A4" s="23">
        <v>44201</v>
      </c>
      <c r="B4">
        <v>20.875547409057621</v>
      </c>
      <c r="C4" s="5">
        <f>LN(B4/B3)</f>
        <v>3.3011620944474289E-2</v>
      </c>
      <c r="D4" s="13">
        <f ca="1">NORMSINV(RAND())</f>
        <v>-0.17378627657182658</v>
      </c>
      <c r="E4" s="13">
        <f ca="1">$E$3*(1+D4*$J$8)</f>
        <v>12.405595399637429</v>
      </c>
      <c r="F4" s="5">
        <f ca="1">LN(E4/$E$3)</f>
        <v>-3.7696852009464731E-3</v>
      </c>
      <c r="I4" t="s">
        <v>35</v>
      </c>
      <c r="J4" s="17">
        <f>NORMSINV(J3)</f>
        <v>-1.6448536269514715</v>
      </c>
    </row>
    <row r="5" spans="1:10" x14ac:dyDescent="0.3">
      <c r="A5" s="23">
        <v>44202</v>
      </c>
      <c r="B5">
        <v>21.70987510681152</v>
      </c>
      <c r="C5" s="5">
        <f t="shared" ref="C5:C68" si="0">LN(B5/B4)</f>
        <v>3.9188737496750642E-2</v>
      </c>
      <c r="D5" s="13">
        <f t="shared" ref="D5:D68" ca="1" si="1">NORMSINV(RAND())</f>
        <v>0.45589621071441178</v>
      </c>
      <c r="E5" s="13">
        <f t="shared" ref="E5:E68" ca="1" si="2">$E$3*(1+D5*$J$8)</f>
        <v>12.575360208107563</v>
      </c>
      <c r="F5" s="5">
        <f t="shared" ref="F5:F68" ca="1" si="3">LN(E5/$E$3)</f>
        <v>9.8220624163047332E-3</v>
      </c>
      <c r="I5" t="s">
        <v>36</v>
      </c>
      <c r="J5" s="12">
        <f ca="1">_xlfn.STDEV.S(F4:F1006)</f>
        <v>2.1485855738211376E-2</v>
      </c>
    </row>
    <row r="6" spans="1:10" x14ac:dyDescent="0.3">
      <c r="A6" s="23">
        <v>44203</v>
      </c>
      <c r="B6">
        <v>21.49260139465332</v>
      </c>
      <c r="C6" s="5">
        <f t="shared" si="0"/>
        <v>-1.0058476346815302E-2</v>
      </c>
      <c r="D6" s="13">
        <f t="shared" ca="1" si="1"/>
        <v>3.2227853379975781E-2</v>
      </c>
      <c r="E6" s="13">
        <f t="shared" ca="1" si="2"/>
        <v>12.461137597522171</v>
      </c>
      <c r="F6" s="5">
        <f t="shared" ca="1" si="3"/>
        <v>6.9751121420047674E-4</v>
      </c>
      <c r="I6" t="s">
        <v>52</v>
      </c>
      <c r="J6" s="17">
        <f>E3</f>
        <v>12.45244884490967</v>
      </c>
    </row>
    <row r="7" spans="1:10" x14ac:dyDescent="0.3">
      <c r="A7" s="23">
        <v>44204</v>
      </c>
      <c r="B7">
        <v>22.0922737121582</v>
      </c>
      <c r="C7" s="5">
        <f t="shared" si="0"/>
        <v>2.7519186881238947E-2</v>
      </c>
      <c r="D7" s="13">
        <f t="shared" ca="1" si="1"/>
        <v>1.7840398118999599</v>
      </c>
      <c r="E7" s="13">
        <f t="shared" ca="1" si="2"/>
        <v>12.933432806009757</v>
      </c>
      <c r="F7" s="5">
        <f t="shared" ca="1" si="3"/>
        <v>3.7898351178692676E-2</v>
      </c>
      <c r="I7" t="s">
        <v>38</v>
      </c>
      <c r="J7">
        <v>1</v>
      </c>
    </row>
    <row r="8" spans="1:10" x14ac:dyDescent="0.3">
      <c r="A8" s="23">
        <v>44207</v>
      </c>
      <c r="B8">
        <v>22.12703704833984</v>
      </c>
      <c r="C8" s="5">
        <f t="shared" si="0"/>
        <v>1.5723150246136266E-3</v>
      </c>
      <c r="D8" s="13">
        <f t="shared" ca="1" si="1"/>
        <v>0.20167366833975606</v>
      </c>
      <c r="E8" s="13">
        <f t="shared" ca="1" si="2"/>
        <v>12.506820837732148</v>
      </c>
      <c r="F8" s="5">
        <f t="shared" ca="1" si="3"/>
        <v>4.3568645655456817E-3</v>
      </c>
      <c r="I8" t="s">
        <v>53</v>
      </c>
      <c r="J8" s="8">
        <f>_xlfn.STDEV.S(C4:C1006)</f>
        <v>2.1650667312205173E-2</v>
      </c>
    </row>
    <row r="9" spans="1:10" x14ac:dyDescent="0.3">
      <c r="A9" s="23">
        <v>44208</v>
      </c>
      <c r="B9">
        <v>22.61373329162598</v>
      </c>
      <c r="C9" s="5">
        <f t="shared" si="0"/>
        <v>2.1757132856728662E-2</v>
      </c>
      <c r="D9" s="13">
        <f t="shared" ca="1" si="1"/>
        <v>-0.38549403412211736</v>
      </c>
      <c r="E9" s="13">
        <f t="shared" ca="1" si="2"/>
        <v>12.34851817796169</v>
      </c>
      <c r="F9" s="5">
        <f t="shared" ca="1" si="3"/>
        <v>-8.3812276541768826E-3</v>
      </c>
      <c r="I9" t="s">
        <v>39</v>
      </c>
      <c r="J9" s="8">
        <f ca="1">J5*J4*SQRT(J7)</f>
        <v>-3.5341087739153065E-2</v>
      </c>
    </row>
    <row r="10" spans="1:10" x14ac:dyDescent="0.3">
      <c r="A10" s="23">
        <v>44209</v>
      </c>
      <c r="B10">
        <v>23.36114501953125</v>
      </c>
      <c r="C10" s="5">
        <f t="shared" si="0"/>
        <v>3.2516783511823182E-2</v>
      </c>
      <c r="D10" s="13">
        <f t="shared" ca="1" si="1"/>
        <v>0.16800091695505295</v>
      </c>
      <c r="E10" s="13">
        <f t="shared" ca="1" si="2"/>
        <v>12.497742535087713</v>
      </c>
      <c r="F10" s="5">
        <f t="shared" ca="1" si="3"/>
        <v>3.6307328664658923E-3</v>
      </c>
      <c r="I10" t="s">
        <v>40</v>
      </c>
      <c r="J10" s="17">
        <f ca="1">J6*J5*J4*SQRT(J7)</f>
        <v>-0.4400830871952679</v>
      </c>
    </row>
    <row r="11" spans="1:10" x14ac:dyDescent="0.3">
      <c r="A11" s="23">
        <v>44210</v>
      </c>
      <c r="B11">
        <v>23.856527328491211</v>
      </c>
      <c r="C11" s="5">
        <f t="shared" si="0"/>
        <v>2.0983689420609471E-2</v>
      </c>
      <c r="D11" s="13">
        <f t="shared" ca="1" si="1"/>
        <v>0.90701596783098926</v>
      </c>
      <c r="E11" s="13">
        <f t="shared" ca="1" si="2"/>
        <v>12.696983821135213</v>
      </c>
      <c r="F11" s="5">
        <f t="shared" ca="1" si="3"/>
        <v>1.9447172920312943E-2</v>
      </c>
    </row>
    <row r="12" spans="1:10" x14ac:dyDescent="0.3">
      <c r="A12" s="23">
        <v>44211</v>
      </c>
      <c r="B12">
        <v>23.98689079284668</v>
      </c>
      <c r="C12" s="5">
        <f t="shared" si="0"/>
        <v>5.4496017259578122E-3</v>
      </c>
      <c r="D12" s="13">
        <f t="shared" ca="1" si="1"/>
        <v>-2.1910905251702268</v>
      </c>
      <c r="E12" s="13">
        <f t="shared" ca="1" si="2"/>
        <v>11.861722453662329</v>
      </c>
      <c r="F12" s="5">
        <f t="shared" ca="1" si="3"/>
        <v>-4.8600682734127786E-2</v>
      </c>
    </row>
    <row r="13" spans="1:10" x14ac:dyDescent="0.3">
      <c r="A13" s="23">
        <v>44215</v>
      </c>
      <c r="B13">
        <v>24.386674880981449</v>
      </c>
      <c r="C13" s="5">
        <f t="shared" si="0"/>
        <v>1.6529407538413636E-2</v>
      </c>
      <c r="D13" s="13">
        <f t="shared" ca="1" si="1"/>
        <v>2.3345413981341347</v>
      </c>
      <c r="E13" s="13">
        <f t="shared" ca="1" si="2"/>
        <v>13.081850140518009</v>
      </c>
      <c r="F13" s="5">
        <f t="shared" ca="1" si="3"/>
        <v>4.9308486138885957E-2</v>
      </c>
    </row>
    <row r="14" spans="1:10" x14ac:dyDescent="0.3">
      <c r="A14" s="23">
        <v>44216</v>
      </c>
      <c r="B14">
        <v>24.351909637451168</v>
      </c>
      <c r="C14" s="5">
        <f t="shared" si="0"/>
        <v>-1.4266007012693172E-3</v>
      </c>
      <c r="D14" s="13">
        <f t="shared" ca="1" si="1"/>
        <v>-0.11839307451865094</v>
      </c>
      <c r="E14" s="13">
        <f t="shared" ca="1" si="2"/>
        <v>12.4205296189098</v>
      </c>
      <c r="F14" s="5">
        <f t="shared" ca="1" si="3"/>
        <v>-2.5665799186999128E-3</v>
      </c>
    </row>
    <row r="15" spans="1:10" x14ac:dyDescent="0.3">
      <c r="A15" s="23">
        <v>44217</v>
      </c>
      <c r="B15">
        <v>23.708782196044918</v>
      </c>
      <c r="C15" s="5">
        <f t="shared" si="0"/>
        <v>-2.6764734692521407E-2</v>
      </c>
      <c r="D15" s="13">
        <f t="shared" ca="1" si="1"/>
        <v>0.95381600130198319</v>
      </c>
      <c r="E15" s="13">
        <f t="shared" ca="1" si="2"/>
        <v>12.709601289270369</v>
      </c>
      <c r="F15" s="5">
        <f t="shared" ca="1" si="3"/>
        <v>2.0440416925174107E-2</v>
      </c>
    </row>
    <row r="16" spans="1:10" x14ac:dyDescent="0.3">
      <c r="A16" s="23">
        <v>44218</v>
      </c>
      <c r="B16">
        <v>23.55234527587891</v>
      </c>
      <c r="C16" s="5">
        <f t="shared" si="0"/>
        <v>-6.620133706901129E-3</v>
      </c>
      <c r="D16" s="13">
        <f t="shared" ca="1" si="1"/>
        <v>-1.1429666629441089</v>
      </c>
      <c r="E16" s="13">
        <f t="shared" ca="1" si="2"/>
        <v>12.144300658259766</v>
      </c>
      <c r="F16" s="5">
        <f t="shared" ca="1" si="3"/>
        <v>-2.5057319830525612E-2</v>
      </c>
    </row>
    <row r="17" spans="1:6" x14ac:dyDescent="0.3">
      <c r="A17" s="23">
        <v>44221</v>
      </c>
      <c r="B17">
        <v>22.796237945556641</v>
      </c>
      <c r="C17" s="5">
        <f t="shared" si="0"/>
        <v>-3.2629882631978607E-2</v>
      </c>
      <c r="D17" s="13">
        <f t="shared" ca="1" si="1"/>
        <v>-0.21852536005868423</v>
      </c>
      <c r="E17" s="13">
        <f t="shared" ca="1" si="2"/>
        <v>12.393533571505589</v>
      </c>
      <c r="F17" s="5">
        <f t="shared" ca="1" si="3"/>
        <v>-4.7424475182858026E-3</v>
      </c>
    </row>
    <row r="18" spans="1:6" x14ac:dyDescent="0.3">
      <c r="A18" s="23">
        <v>44222</v>
      </c>
      <c r="B18">
        <v>21.344858169555661</v>
      </c>
      <c r="C18" s="5">
        <f t="shared" si="0"/>
        <v>-6.57846444385628E-2</v>
      </c>
      <c r="D18" s="13">
        <f t="shared" ca="1" si="1"/>
        <v>-1.3671297423756652</v>
      </c>
      <c r="E18" s="13">
        <f t="shared" ca="1" si="2"/>
        <v>12.083865434136287</v>
      </c>
      <c r="F18" s="5">
        <f t="shared" ca="1" si="3"/>
        <v>-3.0046170347628486E-2</v>
      </c>
    </row>
    <row r="19" spans="1:6" x14ac:dyDescent="0.3">
      <c r="A19" s="23">
        <v>44223</v>
      </c>
      <c r="B19">
        <v>19.95430946350098</v>
      </c>
      <c r="C19" s="5">
        <f t="shared" si="0"/>
        <v>-6.7365742303126058E-2</v>
      </c>
      <c r="D19" s="13">
        <f t="shared" ca="1" si="1"/>
        <v>-0.92880799159433147</v>
      </c>
      <c r="E19" s="13">
        <f t="shared" ca="1" si="2"/>
        <v>12.202038655675892</v>
      </c>
      <c r="F19" s="5">
        <f t="shared" ca="1" si="3"/>
        <v>-2.031425723584402E-2</v>
      </c>
    </row>
    <row r="20" spans="1:6" x14ac:dyDescent="0.3">
      <c r="A20" s="23">
        <v>44224</v>
      </c>
      <c r="B20">
        <v>21.477413177490231</v>
      </c>
      <c r="C20" s="5">
        <f t="shared" si="0"/>
        <v>7.3556699818677934E-2</v>
      </c>
      <c r="D20" s="13">
        <f t="shared" ca="1" si="1"/>
        <v>-0.27304536336399099</v>
      </c>
      <c r="E20" s="13">
        <f t="shared" ca="1" si="2"/>
        <v>12.378834769957518</v>
      </c>
      <c r="F20" s="5">
        <f t="shared" ca="1" si="3"/>
        <v>-5.9291570868230973E-3</v>
      </c>
    </row>
    <row r="21" spans="1:6" x14ac:dyDescent="0.3">
      <c r="A21" s="23">
        <v>44225</v>
      </c>
      <c r="B21">
        <v>21.33744049072266</v>
      </c>
      <c r="C21" s="5">
        <f t="shared" si="0"/>
        <v>-6.538533871114042E-3</v>
      </c>
      <c r="D21" s="13">
        <f t="shared" ca="1" si="1"/>
        <v>1.1638952602200285</v>
      </c>
      <c r="E21" s="13">
        <f t="shared" ca="1" si="2"/>
        <v>12.766239461482323</v>
      </c>
      <c r="F21" s="5">
        <f t="shared" ca="1" si="3"/>
        <v>2.4886846472360741E-2</v>
      </c>
    </row>
    <row r="22" spans="1:6" x14ac:dyDescent="0.3">
      <c r="A22" s="23">
        <v>44228</v>
      </c>
      <c r="B22">
        <v>21.704874038696289</v>
      </c>
      <c r="C22" s="5">
        <f t="shared" si="0"/>
        <v>1.7073546239504953E-2</v>
      </c>
      <c r="D22" s="13">
        <f t="shared" ca="1" si="1"/>
        <v>-0.52278325806477033</v>
      </c>
      <c r="E22" s="13">
        <f t="shared" ca="1" si="2"/>
        <v>12.31150447775846</v>
      </c>
      <c r="F22" s="5">
        <f t="shared" ca="1" si="3"/>
        <v>-1.138314930816949E-2</v>
      </c>
    </row>
    <row r="23" spans="1:6" x14ac:dyDescent="0.3">
      <c r="A23" s="23">
        <v>44229</v>
      </c>
      <c r="B23">
        <v>22.527225494384769</v>
      </c>
      <c r="C23" s="5">
        <f t="shared" si="0"/>
        <v>3.7187754292943978E-2</v>
      </c>
      <c r="D23" s="13">
        <f t="shared" ca="1" si="1"/>
        <v>-0.19186755484171183</v>
      </c>
      <c r="E23" s="13">
        <f t="shared" ca="1" si="2"/>
        <v>12.400720617815862</v>
      </c>
      <c r="F23" s="5">
        <f t="shared" ca="1" si="3"/>
        <v>-4.1627126767625564E-3</v>
      </c>
    </row>
    <row r="24" spans="1:6" x14ac:dyDescent="0.3">
      <c r="A24" s="23">
        <v>44230</v>
      </c>
      <c r="B24">
        <v>22.614715576171879</v>
      </c>
      <c r="C24" s="5">
        <f t="shared" si="0"/>
        <v>3.8762263765381049E-3</v>
      </c>
      <c r="D24" s="13">
        <f t="shared" ca="1" si="1"/>
        <v>-0.65104419954878912</v>
      </c>
      <c r="E24" s="13">
        <f t="shared" ca="1" si="2"/>
        <v>12.27692483705879</v>
      </c>
      <c r="F24" s="5">
        <f t="shared" ca="1" si="3"/>
        <v>-1.41958270155582E-2</v>
      </c>
    </row>
    <row r="25" spans="1:6" x14ac:dyDescent="0.3">
      <c r="A25" s="23">
        <v>44231</v>
      </c>
      <c r="B25">
        <v>22.894662857055661</v>
      </c>
      <c r="C25" s="5">
        <f t="shared" si="0"/>
        <v>1.2302994313121126E-2</v>
      </c>
      <c r="D25" s="13">
        <f t="shared" ca="1" si="1"/>
        <v>0.54534268790955986</v>
      </c>
      <c r="E25" s="13">
        <f t="shared" ca="1" si="2"/>
        <v>12.599475320685659</v>
      </c>
      <c r="F25" s="5">
        <f t="shared" ca="1" si="3"/>
        <v>1.1737873935819149E-2</v>
      </c>
    </row>
    <row r="26" spans="1:6" x14ac:dyDescent="0.3">
      <c r="A26" s="23">
        <v>44232</v>
      </c>
      <c r="B26">
        <v>23.498306274414059</v>
      </c>
      <c r="C26" s="5">
        <f t="shared" si="0"/>
        <v>2.6024524737389958E-2</v>
      </c>
      <c r="D26" s="13">
        <f t="shared" ca="1" si="1"/>
        <v>-1.1366586079812449</v>
      </c>
      <c r="E26" s="13">
        <f t="shared" ca="1" si="2"/>
        <v>12.146001334019711</v>
      </c>
      <c r="F26" s="5">
        <f t="shared" ca="1" si="3"/>
        <v>-2.4917290631772521E-2</v>
      </c>
    </row>
    <row r="27" spans="1:6" x14ac:dyDescent="0.3">
      <c r="A27" s="23">
        <v>44235</v>
      </c>
      <c r="B27">
        <v>24.21567535400391</v>
      </c>
      <c r="C27" s="5">
        <f t="shared" si="0"/>
        <v>3.0071820245880697E-2</v>
      </c>
      <c r="D27" s="13">
        <f t="shared" ca="1" si="1"/>
        <v>2.0434517449209686</v>
      </c>
      <c r="E27" s="13">
        <f t="shared" ca="1" si="2"/>
        <v>13.003371255964074</v>
      </c>
      <c r="F27" s="5">
        <f t="shared" ca="1" si="3"/>
        <v>4.3291353284685551E-2</v>
      </c>
    </row>
    <row r="28" spans="1:6" x14ac:dyDescent="0.3">
      <c r="A28" s="23">
        <v>44236</v>
      </c>
      <c r="B28">
        <v>24.41689300537109</v>
      </c>
      <c r="C28" s="5">
        <f t="shared" si="0"/>
        <v>8.2750636612615776E-3</v>
      </c>
      <c r="D28" s="13">
        <f t="shared" ca="1" si="1"/>
        <v>-0.47824802240942693</v>
      </c>
      <c r="E28" s="13">
        <f t="shared" ca="1" si="2"/>
        <v>12.323511347734764</v>
      </c>
      <c r="F28" s="5">
        <f t="shared" ca="1" si="3"/>
        <v>-1.0408368450539914E-2</v>
      </c>
    </row>
    <row r="29" spans="1:6" x14ac:dyDescent="0.3">
      <c r="A29" s="23">
        <v>44237</v>
      </c>
      <c r="B29">
        <v>24.180683135986332</v>
      </c>
      <c r="C29" s="5">
        <f t="shared" si="0"/>
        <v>-9.7211321344728395E-3</v>
      </c>
      <c r="D29" s="13">
        <f t="shared" ca="1" si="1"/>
        <v>-1.5238769615938115</v>
      </c>
      <c r="E29" s="13">
        <f t="shared" ca="1" si="2"/>
        <v>12.041605783937856</v>
      </c>
      <c r="F29" s="5">
        <f t="shared" ca="1" si="3"/>
        <v>-3.3549496192625698E-2</v>
      </c>
    </row>
    <row r="30" spans="1:6" x14ac:dyDescent="0.3">
      <c r="A30" s="23">
        <v>44238</v>
      </c>
      <c r="B30">
        <v>24.49562835693359</v>
      </c>
      <c r="C30" s="5">
        <f t="shared" si="0"/>
        <v>1.2940570322314757E-2</v>
      </c>
      <c r="D30" s="13">
        <f t="shared" ca="1" si="1"/>
        <v>0.29637812817908832</v>
      </c>
      <c r="E30" s="13">
        <f t="shared" ca="1" si="2"/>
        <v>12.532353522554274</v>
      </c>
      <c r="F30" s="5">
        <f t="shared" ca="1" si="3"/>
        <v>6.3962843406896695E-3</v>
      </c>
    </row>
    <row r="31" spans="1:6" x14ac:dyDescent="0.3">
      <c r="A31" s="23">
        <v>44239</v>
      </c>
      <c r="B31">
        <v>24.959297180175781</v>
      </c>
      <c r="C31" s="5">
        <f t="shared" si="0"/>
        <v>1.8751718040771772E-2</v>
      </c>
      <c r="D31" s="13">
        <f t="shared" ca="1" si="1"/>
        <v>0.96938866499330678</v>
      </c>
      <c r="E31" s="13">
        <f t="shared" ca="1" si="2"/>
        <v>12.713799739000677</v>
      </c>
      <c r="F31" s="5">
        <f t="shared" ca="1" si="3"/>
        <v>2.0770699231920268E-2</v>
      </c>
    </row>
    <row r="32" spans="1:6" x14ac:dyDescent="0.3">
      <c r="A32" s="23">
        <v>44243</v>
      </c>
      <c r="B32">
        <v>25.291732788085941</v>
      </c>
      <c r="C32" s="5">
        <f t="shared" si="0"/>
        <v>1.3231189804820903E-2</v>
      </c>
      <c r="D32" s="13">
        <f t="shared" ca="1" si="1"/>
        <v>-6.0914444388640507E-2</v>
      </c>
      <c r="E32" s="13">
        <f t="shared" ca="1" si="2"/>
        <v>12.436026077572961</v>
      </c>
      <c r="F32" s="5">
        <f t="shared" ca="1" si="3"/>
        <v>-1.3197088026801929E-3</v>
      </c>
    </row>
    <row r="33" spans="1:6" x14ac:dyDescent="0.3">
      <c r="A33" s="23">
        <v>44244</v>
      </c>
      <c r="B33">
        <v>25.160507202148441</v>
      </c>
      <c r="C33" s="5">
        <f t="shared" si="0"/>
        <v>-5.2019843671352569E-3</v>
      </c>
      <c r="D33" s="13">
        <f t="shared" ca="1" si="1"/>
        <v>-0.77516576033678797</v>
      </c>
      <c r="E33" s="13">
        <f t="shared" ca="1" si="2"/>
        <v>12.243461189236852</v>
      </c>
      <c r="F33" s="5">
        <f t="shared" ca="1" si="3"/>
        <v>-1.6925283930405672E-2</v>
      </c>
    </row>
    <row r="34" spans="1:6" x14ac:dyDescent="0.3">
      <c r="A34" s="23">
        <v>44245</v>
      </c>
      <c r="B34">
        <v>24.329408645629879</v>
      </c>
      <c r="C34" s="5">
        <f t="shared" si="0"/>
        <v>-3.3589739760823134E-2</v>
      </c>
      <c r="D34" s="13">
        <f t="shared" ca="1" si="1"/>
        <v>0.44535049821685452</v>
      </c>
      <c r="E34" s="13">
        <f t="shared" ca="1" si="2"/>
        <v>12.572517043658058</v>
      </c>
      <c r="F34" s="5">
        <f t="shared" ca="1" si="3"/>
        <v>9.5959467538847994E-3</v>
      </c>
    </row>
    <row r="35" spans="1:6" x14ac:dyDescent="0.3">
      <c r="A35" s="23">
        <v>44246</v>
      </c>
      <c r="B35">
        <v>24.766828536987301</v>
      </c>
      <c r="C35" s="5">
        <f t="shared" si="0"/>
        <v>1.7819347911870776E-2</v>
      </c>
      <c r="D35" s="13">
        <f t="shared" ca="1" si="1"/>
        <v>0.32058929389858787</v>
      </c>
      <c r="E35" s="13">
        <f t="shared" ca="1" si="2"/>
        <v>12.538880945492339</v>
      </c>
      <c r="F35" s="5">
        <f t="shared" ca="1" si="3"/>
        <v>6.9169944871223755E-3</v>
      </c>
    </row>
    <row r="36" spans="1:6" x14ac:dyDescent="0.3">
      <c r="A36" s="23">
        <v>44249</v>
      </c>
      <c r="B36">
        <v>23.620780944824219</v>
      </c>
      <c r="C36" s="5">
        <f t="shared" si="0"/>
        <v>-4.7378325762340641E-2</v>
      </c>
      <c r="D36" s="13">
        <f t="shared" ca="1" si="1"/>
        <v>-1.177997258382419</v>
      </c>
      <c r="E36" s="13">
        <f t="shared" ca="1" si="2"/>
        <v>12.134856275661786</v>
      </c>
      <c r="F36" s="5">
        <f t="shared" ca="1" si="3"/>
        <v>-2.5835302616339782E-2</v>
      </c>
    </row>
    <row r="37" spans="1:6" x14ac:dyDescent="0.3">
      <c r="A37" s="23">
        <v>44250</v>
      </c>
      <c r="B37">
        <v>23.81324577331543</v>
      </c>
      <c r="C37" s="5">
        <f t="shared" si="0"/>
        <v>8.1150978752726772E-3</v>
      </c>
      <c r="D37" s="13">
        <f t="shared" ca="1" si="1"/>
        <v>0.21795207771682348</v>
      </c>
      <c r="E37" s="13">
        <f t="shared" ca="1" si="2"/>
        <v>12.511209559200337</v>
      </c>
      <c r="F37" s="5">
        <f t="shared" ca="1" si="3"/>
        <v>4.7077092518440075E-3</v>
      </c>
    </row>
    <row r="38" spans="1:6" x14ac:dyDescent="0.3">
      <c r="A38" s="23">
        <v>44251</v>
      </c>
      <c r="B38">
        <v>24.49562835693359</v>
      </c>
      <c r="C38" s="5">
        <f t="shared" si="0"/>
        <v>2.8252696257562823E-2</v>
      </c>
      <c r="D38" s="13">
        <f t="shared" ca="1" si="1"/>
        <v>-1.9074686224243096</v>
      </c>
      <c r="E38" s="13">
        <f t="shared" ca="1" si="2"/>
        <v>11.938188004109991</v>
      </c>
      <c r="F38" s="5">
        <f t="shared" ca="1" si="3"/>
        <v>-4.2174959940941996E-2</v>
      </c>
    </row>
    <row r="39" spans="1:6" x14ac:dyDescent="0.3">
      <c r="A39" s="23">
        <v>44252</v>
      </c>
      <c r="B39">
        <v>23.052131652832031</v>
      </c>
      <c r="C39" s="5">
        <f t="shared" si="0"/>
        <v>-6.0736422536313776E-2</v>
      </c>
      <c r="D39" s="13">
        <f t="shared" ca="1" si="1"/>
        <v>-0.64642110427915622</v>
      </c>
      <c r="E39" s="13">
        <f t="shared" ca="1" si="2"/>
        <v>12.278171241236823</v>
      </c>
      <c r="F39" s="5">
        <f t="shared" ca="1" si="3"/>
        <v>-1.409430803350001E-2</v>
      </c>
    </row>
    <row r="40" spans="1:6" x14ac:dyDescent="0.3">
      <c r="A40" s="23">
        <v>44253</v>
      </c>
      <c r="B40">
        <v>23.2358512878418</v>
      </c>
      <c r="C40" s="5">
        <f t="shared" si="0"/>
        <v>7.9381553519582166E-3</v>
      </c>
      <c r="D40" s="13">
        <f t="shared" ca="1" si="1"/>
        <v>8.8363299907511073E-2</v>
      </c>
      <c r="E40" s="13">
        <f t="shared" ca="1" si="2"/>
        <v>12.476271928745522</v>
      </c>
      <c r="F40" s="5">
        <f t="shared" ca="1" si="3"/>
        <v>1.9112967171007566E-3</v>
      </c>
    </row>
    <row r="41" spans="1:6" x14ac:dyDescent="0.3">
      <c r="A41" s="23">
        <v>44256</v>
      </c>
      <c r="B41">
        <v>23.620780944824219</v>
      </c>
      <c r="C41" s="5">
        <f t="shared" si="0"/>
        <v>1.6430473051520064E-2</v>
      </c>
      <c r="D41" s="13">
        <f t="shared" ca="1" si="1"/>
        <v>0.74954688068082931</v>
      </c>
      <c r="E41" s="13">
        <f t="shared" ca="1" si="2"/>
        <v>12.654529552579604</v>
      </c>
      <c r="F41" s="5">
        <f t="shared" ca="1" si="3"/>
        <v>1.6097920541124706E-2</v>
      </c>
    </row>
    <row r="42" spans="1:6" x14ac:dyDescent="0.3">
      <c r="A42" s="23">
        <v>44257</v>
      </c>
      <c r="B42">
        <v>23.454563140869141</v>
      </c>
      <c r="C42" s="5">
        <f t="shared" si="0"/>
        <v>-7.0618068946318368E-3</v>
      </c>
      <c r="D42" s="13">
        <f t="shared" ca="1" si="1"/>
        <v>0.55748624684863901</v>
      </c>
      <c r="E42" s="13">
        <f t="shared" ca="1" si="2"/>
        <v>12.602749270651019</v>
      </c>
      <c r="F42" s="5">
        <f t="shared" ca="1" si="3"/>
        <v>1.1997688300373514E-2</v>
      </c>
    </row>
    <row r="43" spans="1:6" x14ac:dyDescent="0.3">
      <c r="A43" s="23">
        <v>44258</v>
      </c>
      <c r="B43">
        <v>23.52454948425293</v>
      </c>
      <c r="C43" s="5">
        <f t="shared" si="0"/>
        <v>2.9794685870720948E-3</v>
      </c>
      <c r="D43" s="13">
        <f t="shared" ca="1" si="1"/>
        <v>1.0813385879182338</v>
      </c>
      <c r="E43" s="13">
        <f t="shared" ca="1" si="2"/>
        <v>12.743981866671884</v>
      </c>
      <c r="F43" s="5">
        <f t="shared" ca="1" si="3"/>
        <v>2.3141851776156269E-2</v>
      </c>
    </row>
    <row r="44" spans="1:6" x14ac:dyDescent="0.3">
      <c r="A44" s="23">
        <v>44259</v>
      </c>
      <c r="B44">
        <v>22.640958786010739</v>
      </c>
      <c r="C44" s="5">
        <f t="shared" si="0"/>
        <v>-3.8283933134397624E-2</v>
      </c>
      <c r="D44" s="13">
        <f t="shared" ca="1" si="1"/>
        <v>-0.61400426387429941</v>
      </c>
      <c r="E44" s="13">
        <f t="shared" ca="1" si="2"/>
        <v>12.286910945474517</v>
      </c>
      <c r="F44" s="5">
        <f t="shared" ca="1" si="3"/>
        <v>-1.3382752945671138E-2</v>
      </c>
    </row>
    <row r="45" spans="1:6" x14ac:dyDescent="0.3">
      <c r="A45" s="23">
        <v>44260</v>
      </c>
      <c r="B45">
        <v>22.737190246582031</v>
      </c>
      <c r="C45" s="5">
        <f t="shared" si="0"/>
        <v>4.2413190877136934E-3</v>
      </c>
      <c r="D45" s="13">
        <f t="shared" ca="1" si="1"/>
        <v>0.19805291649766393</v>
      </c>
      <c r="E45" s="13">
        <f t="shared" ca="1" si="2"/>
        <v>12.505844669178313</v>
      </c>
      <c r="F45" s="5">
        <f t="shared" ca="1" si="3"/>
        <v>4.2788106249080802E-3</v>
      </c>
    </row>
    <row r="46" spans="1:6" x14ac:dyDescent="0.3">
      <c r="A46" s="23">
        <v>44263</v>
      </c>
      <c r="B46">
        <v>22.99089241027832</v>
      </c>
      <c r="C46" s="5">
        <f t="shared" si="0"/>
        <v>1.1096234614283423E-2</v>
      </c>
      <c r="D46" s="13">
        <f t="shared" ca="1" si="1"/>
        <v>-0.94661538397641898</v>
      </c>
      <c r="E46" s="13">
        <f t="shared" ca="1" si="2"/>
        <v>12.197237714537883</v>
      </c>
      <c r="F46" s="5">
        <f t="shared" ca="1" si="3"/>
        <v>-2.0707788677278811E-2</v>
      </c>
    </row>
    <row r="47" spans="1:6" x14ac:dyDescent="0.3">
      <c r="A47" s="23">
        <v>44264</v>
      </c>
      <c r="B47">
        <v>24.084445953369141</v>
      </c>
      <c r="C47" s="5">
        <f t="shared" si="0"/>
        <v>4.6468080667415979E-2</v>
      </c>
      <c r="D47" s="13">
        <f t="shared" ca="1" si="1"/>
        <v>0.68352230963122085</v>
      </c>
      <c r="E47" s="13">
        <f t="shared" ca="1" si="2"/>
        <v>12.63672907553781</v>
      </c>
      <c r="F47" s="5">
        <f t="shared" ca="1" si="3"/>
        <v>1.4690281621863489E-2</v>
      </c>
    </row>
    <row r="48" spans="1:6" x14ac:dyDescent="0.3">
      <c r="A48" s="23">
        <v>44265</v>
      </c>
      <c r="B48">
        <v>24.049455642700199</v>
      </c>
      <c r="C48" s="5">
        <f t="shared" si="0"/>
        <v>-1.4538741166660451E-3</v>
      </c>
      <c r="D48" s="13">
        <f t="shared" ca="1" si="1"/>
        <v>-1.1744678005786371</v>
      </c>
      <c r="E48" s="13">
        <f t="shared" ca="1" si="2"/>
        <v>12.135807830993498</v>
      </c>
      <c r="F48" s="5">
        <f t="shared" ca="1" si="3"/>
        <v>-2.575689064310192E-2</v>
      </c>
    </row>
    <row r="49" spans="1:6" x14ac:dyDescent="0.3">
      <c r="A49" s="23">
        <v>44266</v>
      </c>
      <c r="B49">
        <v>24.65309906005859</v>
      </c>
      <c r="C49" s="5">
        <f t="shared" si="0"/>
        <v>2.4790253207427372E-2</v>
      </c>
      <c r="D49" s="13">
        <f t="shared" ca="1" si="1"/>
        <v>-0.36518402476479789</v>
      </c>
      <c r="E49" s="13">
        <f t="shared" ca="1" si="2"/>
        <v>12.353993834214149</v>
      </c>
      <c r="F49" s="5">
        <f t="shared" ca="1" si="3"/>
        <v>-7.9378997578527337E-3</v>
      </c>
    </row>
    <row r="50" spans="1:6" x14ac:dyDescent="0.3">
      <c r="A50" s="23">
        <v>44267</v>
      </c>
      <c r="B50">
        <v>24.889310836791989</v>
      </c>
      <c r="C50" s="5">
        <f t="shared" si="0"/>
        <v>9.5358125352036551E-3</v>
      </c>
      <c r="D50" s="13">
        <f t="shared" ca="1" si="1"/>
        <v>1.0587494392091823</v>
      </c>
      <c r="E50" s="13">
        <f t="shared" ca="1" si="2"/>
        <v>12.737891745727561</v>
      </c>
      <c r="F50" s="5">
        <f t="shared" ca="1" si="3"/>
        <v>2.2663855444103528E-2</v>
      </c>
    </row>
    <row r="51" spans="1:6" x14ac:dyDescent="0.3">
      <c r="A51" s="23">
        <v>44270</v>
      </c>
      <c r="B51">
        <v>24.933052062988281</v>
      </c>
      <c r="C51" s="5">
        <f t="shared" si="0"/>
        <v>1.7558877134208259E-3</v>
      </c>
      <c r="D51" s="13">
        <f t="shared" ca="1" si="1"/>
        <v>-2.7794550486966063</v>
      </c>
      <c r="E51" s="13">
        <f t="shared" ca="1" si="2"/>
        <v>11.70309712635245</v>
      </c>
      <c r="F51" s="5">
        <f t="shared" ca="1" si="3"/>
        <v>-6.2063779511352016E-2</v>
      </c>
    </row>
    <row r="52" spans="1:6" x14ac:dyDescent="0.3">
      <c r="A52" s="23">
        <v>44271</v>
      </c>
      <c r="B52">
        <v>24.399396896362301</v>
      </c>
      <c r="C52" s="5">
        <f t="shared" si="0"/>
        <v>-2.1635900721023813E-2</v>
      </c>
      <c r="D52" s="13">
        <f t="shared" ca="1" si="1"/>
        <v>0.77683713764644058</v>
      </c>
      <c r="E52" s="13">
        <f t="shared" ca="1" si="2"/>
        <v>12.661887110301805</v>
      </c>
      <c r="F52" s="5">
        <f t="shared" ca="1" si="3"/>
        <v>1.6679168513720706E-2</v>
      </c>
    </row>
    <row r="53" spans="1:6" x14ac:dyDescent="0.3">
      <c r="A53" s="23">
        <v>44272</v>
      </c>
      <c r="B53">
        <v>23.489557266235352</v>
      </c>
      <c r="C53" s="5">
        <f t="shared" si="0"/>
        <v>-3.8002463893263283E-2</v>
      </c>
      <c r="D53" s="13">
        <f t="shared" ca="1" si="1"/>
        <v>-1.3561482579038567E-2</v>
      </c>
      <c r="E53" s="13">
        <f t="shared" ca="1" si="2"/>
        <v>12.448792617304351</v>
      </c>
      <c r="F53" s="5">
        <f t="shared" ca="1" si="3"/>
        <v>-2.9365826094589377E-4</v>
      </c>
    </row>
    <row r="54" spans="1:6" x14ac:dyDescent="0.3">
      <c r="A54" s="23">
        <v>44273</v>
      </c>
      <c r="B54">
        <v>22.745943069458011</v>
      </c>
      <c r="C54" s="5">
        <f t="shared" si="0"/>
        <v>-3.2169147860565718E-2</v>
      </c>
      <c r="D54" s="13">
        <f t="shared" ca="1" si="1"/>
        <v>-0.64683377516385521</v>
      </c>
      <c r="E54" s="13">
        <f t="shared" ca="1" si="2"/>
        <v>12.278059983586948</v>
      </c>
      <c r="F54" s="5">
        <f t="shared" ca="1" si="3"/>
        <v>-1.4103369493205165E-2</v>
      </c>
    </row>
    <row r="55" spans="1:6" x14ac:dyDescent="0.3">
      <c r="A55" s="23">
        <v>44274</v>
      </c>
      <c r="B55">
        <v>23.017141342163089</v>
      </c>
      <c r="C55" s="5">
        <f t="shared" si="0"/>
        <v>1.1852411217661913E-2</v>
      </c>
      <c r="D55" s="13">
        <f t="shared" ca="1" si="1"/>
        <v>-0.34921261153691197</v>
      </c>
      <c r="E55" s="13">
        <f t="shared" ca="1" si="2"/>
        <v>12.358299788345596</v>
      </c>
      <c r="F55" s="5">
        <f t="shared" ca="1" si="3"/>
        <v>-7.5894129487534779E-3</v>
      </c>
    </row>
    <row r="56" spans="1:6" x14ac:dyDescent="0.3">
      <c r="A56" s="23">
        <v>44277</v>
      </c>
      <c r="B56">
        <v>22.710943222045898</v>
      </c>
      <c r="C56" s="5">
        <f t="shared" si="0"/>
        <v>-1.3392325504972893E-2</v>
      </c>
      <c r="D56" s="13">
        <f t="shared" ca="1" si="1"/>
        <v>-0.4623157045193334</v>
      </c>
      <c r="E56" s="13">
        <f t="shared" ca="1" si="2"/>
        <v>12.327806761613518</v>
      </c>
      <c r="F56" s="5">
        <f t="shared" ca="1" si="3"/>
        <v>-1.005987479976049E-2</v>
      </c>
    </row>
    <row r="57" spans="1:6" x14ac:dyDescent="0.3">
      <c r="A57" s="23">
        <v>44278</v>
      </c>
      <c r="B57">
        <v>22.37850379943848</v>
      </c>
      <c r="C57" s="5">
        <f t="shared" si="0"/>
        <v>-1.474604230072672E-2</v>
      </c>
      <c r="D57" s="13">
        <f t="shared" ca="1" si="1"/>
        <v>7.4453219759808537E-2</v>
      </c>
      <c r="E57" s="13">
        <f t="shared" ca="1" si="2"/>
        <v>12.472521717901552</v>
      </c>
      <c r="F57" s="5">
        <f t="shared" ca="1" si="3"/>
        <v>1.6106640752721025E-3</v>
      </c>
    </row>
    <row r="58" spans="1:6" x14ac:dyDescent="0.3">
      <c r="A58" s="23">
        <v>44279</v>
      </c>
      <c r="B58">
        <v>22.439743041992191</v>
      </c>
      <c r="C58" s="5">
        <f t="shared" si="0"/>
        <v>2.7327834077104517E-3</v>
      </c>
      <c r="D58" s="13">
        <f t="shared" ca="1" si="1"/>
        <v>-1.1576859419642491</v>
      </c>
      <c r="E58" s="13">
        <f t="shared" ca="1" si="2"/>
        <v>12.14033228430285</v>
      </c>
      <c r="F58" s="5">
        <f t="shared" ca="1" si="3"/>
        <v>-2.5384141652508605E-2</v>
      </c>
    </row>
    <row r="59" spans="1:6" x14ac:dyDescent="0.3">
      <c r="A59" s="23">
        <v>44280</v>
      </c>
      <c r="B59">
        <v>22.850923538208011</v>
      </c>
      <c r="C59" s="5">
        <f t="shared" si="0"/>
        <v>1.8157904253177985E-2</v>
      </c>
      <c r="D59" s="13">
        <f t="shared" ca="1" si="1"/>
        <v>9.674570676425169E-2</v>
      </c>
      <c r="E59" s="13">
        <f t="shared" ca="1" si="2"/>
        <v>12.478531857714939</v>
      </c>
      <c r="F59" s="5">
        <f t="shared" ca="1" si="3"/>
        <v>2.0924184758558777E-3</v>
      </c>
    </row>
    <row r="60" spans="1:6" x14ac:dyDescent="0.3">
      <c r="A60" s="23">
        <v>44281</v>
      </c>
      <c r="B60">
        <v>23.025886535644531</v>
      </c>
      <c r="C60" s="5">
        <f t="shared" si="0"/>
        <v>7.6275506263884102E-3</v>
      </c>
      <c r="D60" s="13">
        <f t="shared" ca="1" si="1"/>
        <v>-0.3035401623538399</v>
      </c>
      <c r="E60" s="13">
        <f t="shared" ca="1" si="2"/>
        <v>12.370613255441276</v>
      </c>
      <c r="F60" s="5">
        <f t="shared" ca="1" si="3"/>
        <v>-6.5935367376516183E-3</v>
      </c>
    </row>
    <row r="61" spans="1:6" x14ac:dyDescent="0.3">
      <c r="A61" s="23">
        <v>44284</v>
      </c>
      <c r="B61">
        <v>22.807180404663089</v>
      </c>
      <c r="C61" s="5">
        <f t="shared" si="0"/>
        <v>-9.5436681674607397E-3</v>
      </c>
      <c r="D61" s="13">
        <f t="shared" ca="1" si="1"/>
        <v>1.3140877874674377</v>
      </c>
      <c r="E61" s="13">
        <f t="shared" ca="1" si="2"/>
        <v>12.806731941639566</v>
      </c>
      <c r="F61" s="5">
        <f t="shared" ca="1" si="3"/>
        <v>2.8053667672736603E-2</v>
      </c>
    </row>
    <row r="62" spans="1:6" x14ac:dyDescent="0.3">
      <c r="A62" s="23">
        <v>44285</v>
      </c>
      <c r="B62">
        <v>23.515798568725589</v>
      </c>
      <c r="C62" s="5">
        <f t="shared" si="0"/>
        <v>3.0597058382278847E-2</v>
      </c>
      <c r="D62" s="13">
        <f t="shared" ca="1" si="1"/>
        <v>0.51548983933683912</v>
      </c>
      <c r="E62" s="13">
        <f t="shared" ca="1" si="2"/>
        <v>12.591426878458725</v>
      </c>
      <c r="F62" s="5">
        <f t="shared" ca="1" si="3"/>
        <v>1.1098877965197125E-2</v>
      </c>
    </row>
    <row r="63" spans="1:6" x14ac:dyDescent="0.3">
      <c r="A63" s="23">
        <v>44286</v>
      </c>
      <c r="B63">
        <v>23.454563140869141</v>
      </c>
      <c r="C63" s="5">
        <f t="shared" si="0"/>
        <v>-2.607408600677829E-3</v>
      </c>
      <c r="D63" s="13">
        <f t="shared" ca="1" si="1"/>
        <v>-0.2832131290916623</v>
      </c>
      <c r="E63" s="13">
        <f t="shared" ca="1" si="2"/>
        <v>12.376093501403638</v>
      </c>
      <c r="F63" s="5">
        <f t="shared" ca="1" si="3"/>
        <v>-6.1506296384730231E-3</v>
      </c>
    </row>
    <row r="64" spans="1:6" x14ac:dyDescent="0.3">
      <c r="A64" s="23">
        <v>44287</v>
      </c>
      <c r="B64">
        <v>23.68202018737793</v>
      </c>
      <c r="C64" s="5">
        <f t="shared" si="0"/>
        <v>9.6510521528927421E-3</v>
      </c>
      <c r="D64" s="13">
        <f t="shared" ca="1" si="1"/>
        <v>0.14487405921768384</v>
      </c>
      <c r="E64" s="13">
        <f t="shared" ca="1" si="2"/>
        <v>12.491507445731452</v>
      </c>
      <c r="F64" s="5">
        <f t="shared" ca="1" si="3"/>
        <v>3.1317111278834622E-3</v>
      </c>
    </row>
    <row r="65" spans="1:6" x14ac:dyDescent="0.3">
      <c r="A65" s="23">
        <v>44291</v>
      </c>
      <c r="B65">
        <v>23.918230056762699</v>
      </c>
      <c r="C65" s="5">
        <f t="shared" si="0"/>
        <v>9.9248137183036555E-3</v>
      </c>
      <c r="D65" s="13">
        <f t="shared" ca="1" si="1"/>
        <v>0.13622518158021757</v>
      </c>
      <c r="E65" s="13">
        <f t="shared" ca="1" si="2"/>
        <v>12.489175675219725</v>
      </c>
      <c r="F65" s="5">
        <f t="shared" ca="1" si="3"/>
        <v>2.945025238853957E-3</v>
      </c>
    </row>
    <row r="66" spans="1:6" x14ac:dyDescent="0.3">
      <c r="A66" s="23">
        <v>44292</v>
      </c>
      <c r="B66">
        <v>24.33815765380859</v>
      </c>
      <c r="C66" s="5">
        <f t="shared" si="0"/>
        <v>1.7404460512750766E-2</v>
      </c>
      <c r="D66" s="13">
        <f t="shared" ca="1" si="1"/>
        <v>0.44459163346131159</v>
      </c>
      <c r="E66" s="13">
        <f t="shared" ca="1" si="2"/>
        <v>12.572312450815662</v>
      </c>
      <c r="F66" s="5">
        <f t="shared" ca="1" si="3"/>
        <v>9.5796735997999618E-3</v>
      </c>
    </row>
    <row r="67" spans="1:6" x14ac:dyDescent="0.3">
      <c r="A67" s="23">
        <v>44293</v>
      </c>
      <c r="B67">
        <v>23.699520111083981</v>
      </c>
      <c r="C67" s="5">
        <f t="shared" si="0"/>
        <v>-2.6590593116360757E-2</v>
      </c>
      <c r="D67" s="13">
        <f t="shared" ca="1" si="1"/>
        <v>-0.27203445443882568</v>
      </c>
      <c r="E67" s="13">
        <f t="shared" ca="1" si="2"/>
        <v>12.379107314872657</v>
      </c>
      <c r="F67" s="5">
        <f t="shared" ca="1" si="3"/>
        <v>-5.9071403203070031E-3</v>
      </c>
    </row>
    <row r="68" spans="1:6" x14ac:dyDescent="0.3">
      <c r="A68" s="23">
        <v>44294</v>
      </c>
      <c r="B68">
        <v>24.21567535400391</v>
      </c>
      <c r="C68" s="5">
        <f t="shared" si="0"/>
        <v>2.1545365910777301E-2</v>
      </c>
      <c r="D68" s="13">
        <f t="shared" ca="1" si="1"/>
        <v>8.7016723491867551E-2</v>
      </c>
      <c r="E68" s="13">
        <f t="shared" ca="1" si="2"/>
        <v>12.475908886590297</v>
      </c>
      <c r="F68" s="5">
        <f t="shared" ca="1" si="3"/>
        <v>1.8821976850010946E-3</v>
      </c>
    </row>
    <row r="69" spans="1:6" x14ac:dyDescent="0.3">
      <c r="A69" s="23">
        <v>44295</v>
      </c>
      <c r="B69">
        <v>24.250667572021481</v>
      </c>
      <c r="C69" s="5">
        <f t="shared" ref="C69:C132" si="4">LN(B69/B68)</f>
        <v>1.4439803783465278E-3</v>
      </c>
      <c r="D69" s="13">
        <f t="shared" ref="D69:D132" ca="1" si="5">NORMSINV(RAND())</f>
        <v>-0.29363853960747771</v>
      </c>
      <c r="E69" s="13">
        <f t="shared" ref="E69:E132" ca="1" si="6">$E$3*(1+D69*$J$8)</f>
        <v>12.373282770828824</v>
      </c>
      <c r="F69" s="5">
        <f t="shared" ref="F69:F132" ca="1" si="7">LN(E69/$E$3)</f>
        <v>-6.3777651069374273E-3</v>
      </c>
    </row>
    <row r="70" spans="1:6" x14ac:dyDescent="0.3">
      <c r="A70" s="23">
        <v>44298</v>
      </c>
      <c r="B70">
        <v>24.21567535400391</v>
      </c>
      <c r="C70" s="5">
        <f t="shared" si="4"/>
        <v>-1.4439803783466388E-3</v>
      </c>
      <c r="D70" s="13">
        <f t="shared" ca="1" si="5"/>
        <v>0.75801302364900558</v>
      </c>
      <c r="E70" s="13">
        <f t="shared" ca="1" si="6"/>
        <v>12.656812057125135</v>
      </c>
      <c r="F70" s="5">
        <f t="shared" ca="1" si="7"/>
        <v>1.6278274833434841E-2</v>
      </c>
    </row>
    <row r="71" spans="1:6" x14ac:dyDescent="0.3">
      <c r="A71" s="23">
        <v>44299</v>
      </c>
      <c r="B71">
        <v>24.705587387084961</v>
      </c>
      <c r="C71" s="5">
        <f t="shared" si="4"/>
        <v>2.0029262686355652E-2</v>
      </c>
      <c r="D71" s="13">
        <f t="shared" ca="1" si="5"/>
        <v>0.33114647333844788</v>
      </c>
      <c r="E71" s="13">
        <f t="shared" ca="1" si="6"/>
        <v>12.541727201473376</v>
      </c>
      <c r="F71" s="5">
        <f t="shared" ca="1" si="7"/>
        <v>7.1439631456634836E-3</v>
      </c>
    </row>
    <row r="72" spans="1:6" x14ac:dyDescent="0.3">
      <c r="A72" s="23">
        <v>44300</v>
      </c>
      <c r="B72">
        <v>24.819316864013668</v>
      </c>
      <c r="C72" s="5">
        <f t="shared" si="4"/>
        <v>4.5928277324922022E-3</v>
      </c>
      <c r="D72" s="13">
        <f t="shared" ca="1" si="5"/>
        <v>0.24482102593334773</v>
      </c>
      <c r="E72" s="13">
        <f t="shared" ca="1" si="6"/>
        <v>12.518453530471369</v>
      </c>
      <c r="F72" s="5">
        <f t="shared" ca="1" si="7"/>
        <v>5.2865401731659089E-3</v>
      </c>
    </row>
    <row r="73" spans="1:6" x14ac:dyDescent="0.3">
      <c r="A73" s="23">
        <v>44301</v>
      </c>
      <c r="B73">
        <v>24.959297180175781</v>
      </c>
      <c r="C73" s="5">
        <f t="shared" si="4"/>
        <v>5.6241294710273199E-3</v>
      </c>
      <c r="D73" s="13">
        <f t="shared" ca="1" si="5"/>
        <v>-5.4019288612630459E-2</v>
      </c>
      <c r="E73" s="13">
        <f t="shared" ca="1" si="6"/>
        <v>12.43788503795906</v>
      </c>
      <c r="F73" s="5">
        <f t="shared" ca="1" si="7"/>
        <v>-1.1702381077882769E-3</v>
      </c>
    </row>
    <row r="74" spans="1:6" x14ac:dyDescent="0.3">
      <c r="A74" s="23">
        <v>44302</v>
      </c>
      <c r="B74">
        <v>25.04677581787109</v>
      </c>
      <c r="C74" s="5">
        <f t="shared" si="4"/>
        <v>3.498724122357071E-3</v>
      </c>
      <c r="D74" s="13">
        <f t="shared" ca="1" si="5"/>
        <v>0.18586987205457661</v>
      </c>
      <c r="E74" s="13">
        <f t="shared" ca="1" si="6"/>
        <v>12.502560073769953</v>
      </c>
      <c r="F74" s="5">
        <f t="shared" ca="1" si="7"/>
        <v>4.0161313008162886E-3</v>
      </c>
    </row>
    <row r="75" spans="1:6" x14ac:dyDescent="0.3">
      <c r="A75" s="23">
        <v>44305</v>
      </c>
      <c r="B75">
        <v>24.793071746826168</v>
      </c>
      <c r="C75" s="5">
        <f t="shared" si="4"/>
        <v>-1.0180860287702204E-2</v>
      </c>
      <c r="D75" s="13">
        <f t="shared" ca="1" si="5"/>
        <v>0.54207519834488394</v>
      </c>
      <c r="E75" s="13">
        <f t="shared" ca="1" si="6"/>
        <v>12.598594392993807</v>
      </c>
      <c r="F75" s="5">
        <f t="shared" ca="1" si="7"/>
        <v>1.1667953683814045E-2</v>
      </c>
    </row>
    <row r="76" spans="1:6" x14ac:dyDescent="0.3">
      <c r="A76" s="23">
        <v>44306</v>
      </c>
      <c r="B76">
        <v>24.714338302612301</v>
      </c>
      <c r="C76" s="5">
        <f t="shared" si="4"/>
        <v>-3.1806758023539524E-3</v>
      </c>
      <c r="D76" s="13">
        <f t="shared" ca="1" si="5"/>
        <v>1.1268930244703115</v>
      </c>
      <c r="E76" s="13">
        <f t="shared" ca="1" si="6"/>
        <v>12.756263517110597</v>
      </c>
      <c r="F76" s="5">
        <f t="shared" ca="1" si="7"/>
        <v>2.4105109282389219E-2</v>
      </c>
    </row>
    <row r="77" spans="1:6" x14ac:dyDescent="0.3">
      <c r="A77" s="23">
        <v>44307</v>
      </c>
      <c r="B77">
        <v>24.83681488037109</v>
      </c>
      <c r="C77" s="5">
        <f t="shared" si="4"/>
        <v>4.943450124233628E-3</v>
      </c>
      <c r="D77" s="13">
        <f t="shared" ca="1" si="5"/>
        <v>1.1630691047366382</v>
      </c>
      <c r="E77" s="13">
        <f t="shared" ca="1" si="6"/>
        <v>12.766016726802167</v>
      </c>
      <c r="F77" s="5">
        <f t="shared" ca="1" si="7"/>
        <v>2.4869399155639623E-2</v>
      </c>
    </row>
    <row r="78" spans="1:6" x14ac:dyDescent="0.3">
      <c r="A78" s="23">
        <v>44308</v>
      </c>
      <c r="B78">
        <v>24.77557373046875</v>
      </c>
      <c r="C78" s="5">
        <f t="shared" si="4"/>
        <v>-2.4687858303950195E-3</v>
      </c>
      <c r="D78" s="13">
        <f t="shared" ca="1" si="5"/>
        <v>-0.12959538961269698</v>
      </c>
      <c r="E78" s="13">
        <f t="shared" ca="1" si="6"/>
        <v>12.417509431887357</v>
      </c>
      <c r="F78" s="5">
        <f t="shared" ca="1" si="7"/>
        <v>-2.8097703759781259E-3</v>
      </c>
    </row>
    <row r="79" spans="1:6" x14ac:dyDescent="0.3">
      <c r="A79" s="23">
        <v>44309</v>
      </c>
      <c r="B79">
        <v>24.758077621459961</v>
      </c>
      <c r="C79" s="5">
        <f t="shared" si="4"/>
        <v>-7.0643327349713219E-4</v>
      </c>
      <c r="D79" s="13">
        <f t="shared" ca="1" si="5"/>
        <v>-0.949446046102698</v>
      </c>
      <c r="E79" s="13">
        <f t="shared" ca="1" si="6"/>
        <v>12.196474557195231</v>
      </c>
      <c r="F79" s="5">
        <f t="shared" ca="1" si="7"/>
        <v>-2.0770358681745486E-2</v>
      </c>
    </row>
    <row r="80" spans="1:6" x14ac:dyDescent="0.3">
      <c r="A80" s="23">
        <v>44312</v>
      </c>
      <c r="B80">
        <v>24.67934608459473</v>
      </c>
      <c r="C80" s="5">
        <f t="shared" si="4"/>
        <v>-3.18510138770367E-3</v>
      </c>
      <c r="D80" s="13">
        <f t="shared" ca="1" si="5"/>
        <v>-0.23516111044258134</v>
      </c>
      <c r="E80" s="13">
        <f t="shared" ca="1" si="6"/>
        <v>12.389048509534357</v>
      </c>
      <c r="F80" s="5">
        <f t="shared" ca="1" si="7"/>
        <v>-5.104400280555017E-3</v>
      </c>
    </row>
    <row r="81" spans="1:6" x14ac:dyDescent="0.3">
      <c r="A81" s="23">
        <v>44313</v>
      </c>
      <c r="B81">
        <v>24.32065582275391</v>
      </c>
      <c r="C81" s="5">
        <f t="shared" si="4"/>
        <v>-1.4640679793693576E-2</v>
      </c>
      <c r="D81" s="13">
        <f t="shared" ca="1" si="5"/>
        <v>0.54816337869727549</v>
      </c>
      <c r="E81" s="13">
        <f t="shared" ca="1" si="6"/>
        <v>12.600235789717271</v>
      </c>
      <c r="F81" s="5">
        <f t="shared" ca="1" si="7"/>
        <v>1.1798229312792414E-2</v>
      </c>
    </row>
    <row r="82" spans="1:6" x14ac:dyDescent="0.3">
      <c r="A82" s="23">
        <v>44314</v>
      </c>
      <c r="B82">
        <v>24.469379425048832</v>
      </c>
      <c r="C82" s="5">
        <f t="shared" si="4"/>
        <v>6.0964933587899471E-3</v>
      </c>
      <c r="D82" s="13">
        <f t="shared" ca="1" si="5"/>
        <v>1.3601390379265408</v>
      </c>
      <c r="E82" s="13">
        <f t="shared" ca="1" si="6"/>
        <v>12.819147535009</v>
      </c>
      <c r="F82" s="5">
        <f t="shared" ca="1" si="7"/>
        <v>2.9022656413373191E-2</v>
      </c>
    </row>
    <row r="83" spans="1:6" x14ac:dyDescent="0.3">
      <c r="A83" s="23">
        <v>44315</v>
      </c>
      <c r="B83">
        <v>24.540630340576168</v>
      </c>
      <c r="C83" s="5">
        <f t="shared" si="4"/>
        <v>2.9076087136261372E-3</v>
      </c>
      <c r="D83" s="13">
        <f t="shared" ca="1" si="5"/>
        <v>-0.98385695731216682</v>
      </c>
      <c r="E83" s="13">
        <f t="shared" ca="1" si="6"/>
        <v>12.18719724383698</v>
      </c>
      <c r="F83" s="5">
        <f t="shared" ca="1" si="7"/>
        <v>-2.1531303455084853E-2</v>
      </c>
    </row>
    <row r="84" spans="1:6" x14ac:dyDescent="0.3">
      <c r="A84" s="23">
        <v>44316</v>
      </c>
      <c r="B84">
        <v>24.470260620117191</v>
      </c>
      <c r="C84" s="5">
        <f t="shared" si="4"/>
        <v>-2.8715972077123625E-3</v>
      </c>
      <c r="D84" s="13">
        <f t="shared" ca="1" si="5"/>
        <v>-0.48984405791562602</v>
      </c>
      <c r="E84" s="13">
        <f t="shared" ca="1" si="6"/>
        <v>12.320385012182371</v>
      </c>
      <c r="F84" s="5">
        <f t="shared" ca="1" si="7"/>
        <v>-1.0662089333269266E-2</v>
      </c>
    </row>
    <row r="85" spans="1:6" x14ac:dyDescent="0.3">
      <c r="A85" s="23">
        <v>44319</v>
      </c>
      <c r="B85">
        <v>24.056852340698239</v>
      </c>
      <c r="C85" s="5">
        <f t="shared" si="4"/>
        <v>-1.7038651414460097E-2</v>
      </c>
      <c r="D85" s="13">
        <f t="shared" ca="1" si="5"/>
        <v>0.21775808732781574</v>
      </c>
      <c r="E85" s="13">
        <f t="shared" ca="1" si="6"/>
        <v>12.51115725864903</v>
      </c>
      <c r="F85" s="5">
        <f t="shared" ca="1" si="7"/>
        <v>4.7035289477434126E-3</v>
      </c>
    </row>
    <row r="86" spans="1:6" x14ac:dyDescent="0.3">
      <c r="A86" s="23">
        <v>44320</v>
      </c>
      <c r="B86">
        <v>23.493913650512699</v>
      </c>
      <c r="C86" s="5">
        <f t="shared" si="4"/>
        <v>-2.3678482570478773E-2</v>
      </c>
      <c r="D86" s="13">
        <f t="shared" ca="1" si="5"/>
        <v>1.8261299651519143</v>
      </c>
      <c r="E86" s="13">
        <f t="shared" ca="1" si="6"/>
        <v>12.944780472412377</v>
      </c>
      <c r="F86" s="5">
        <f t="shared" ca="1" si="7"/>
        <v>3.8775356635588731E-2</v>
      </c>
    </row>
    <row r="87" spans="1:6" x14ac:dyDescent="0.3">
      <c r="A87" s="23">
        <v>44321</v>
      </c>
      <c r="B87">
        <v>23.282810211181641</v>
      </c>
      <c r="C87" s="5">
        <f t="shared" si="4"/>
        <v>-9.0260648936013859E-3</v>
      </c>
      <c r="D87" s="13">
        <f t="shared" ca="1" si="5"/>
        <v>0.50521578838050674</v>
      </c>
      <c r="E87" s="13">
        <f t="shared" ca="1" si="6"/>
        <v>12.588656955000424</v>
      </c>
      <c r="F87" s="5">
        <f t="shared" ca="1" si="7"/>
        <v>1.0878868890740178E-2</v>
      </c>
    </row>
    <row r="88" spans="1:6" x14ac:dyDescent="0.3">
      <c r="A88" s="23">
        <v>44322</v>
      </c>
      <c r="B88">
        <v>22.385627746582031</v>
      </c>
      <c r="C88" s="5">
        <f t="shared" si="4"/>
        <v>-3.9296194637049503E-2</v>
      </c>
      <c r="D88" s="13">
        <f t="shared" ca="1" si="5"/>
        <v>-2.3431532076407986E-2</v>
      </c>
      <c r="E88" s="13">
        <f t="shared" ca="1" si="6"/>
        <v>12.446131614185569</v>
      </c>
      <c r="F88" s="5">
        <f t="shared" ca="1" si="7"/>
        <v>-5.0743702999713868E-4</v>
      </c>
    </row>
    <row r="89" spans="1:6" x14ac:dyDescent="0.3">
      <c r="A89" s="23">
        <v>44323</v>
      </c>
      <c r="B89">
        <v>22.684688568115231</v>
      </c>
      <c r="C89" s="5">
        <f t="shared" si="4"/>
        <v>1.3271050004054622E-2</v>
      </c>
      <c r="D89" s="13">
        <f t="shared" ca="1" si="5"/>
        <v>-0.8106427614818722</v>
      </c>
      <c r="E89" s="13">
        <f t="shared" ca="1" si="6"/>
        <v>12.233896453951855</v>
      </c>
      <c r="F89" s="5">
        <f t="shared" ca="1" si="7"/>
        <v>-1.7706800947989362E-2</v>
      </c>
    </row>
    <row r="90" spans="1:6" x14ac:dyDescent="0.3">
      <c r="A90" s="23">
        <v>44326</v>
      </c>
      <c r="B90">
        <v>22.631917953491211</v>
      </c>
      <c r="C90" s="5">
        <f t="shared" si="4"/>
        <v>-2.3289757343916248E-3</v>
      </c>
      <c r="D90" s="13">
        <f t="shared" ca="1" si="5"/>
        <v>-0.55951973524841547</v>
      </c>
      <c r="E90" s="13">
        <f t="shared" ca="1" si="6"/>
        <v>12.30160018291325</v>
      </c>
      <c r="F90" s="5">
        <f t="shared" ca="1" si="7"/>
        <v>-1.2187947850762198E-2</v>
      </c>
    </row>
    <row r="91" spans="1:6" x14ac:dyDescent="0.3">
      <c r="A91" s="23">
        <v>44327</v>
      </c>
      <c r="B91">
        <v>22.28886604309082</v>
      </c>
      <c r="C91" s="5">
        <f t="shared" si="4"/>
        <v>-1.527393554415254E-2</v>
      </c>
      <c r="D91" s="13">
        <f t="shared" ca="1" si="5"/>
        <v>0.51791213611970632</v>
      </c>
      <c r="E91" s="13">
        <f t="shared" ca="1" si="6"/>
        <v>12.592079938941911</v>
      </c>
      <c r="F91" s="5">
        <f t="shared" ca="1" si="7"/>
        <v>1.1150742106920398E-2</v>
      </c>
    </row>
    <row r="92" spans="1:6" x14ac:dyDescent="0.3">
      <c r="A92" s="23">
        <v>44328</v>
      </c>
      <c r="B92">
        <v>21.65556526184082</v>
      </c>
      <c r="C92" s="5">
        <f t="shared" si="4"/>
        <v>-2.8824795815690706E-2</v>
      </c>
      <c r="D92" s="13">
        <f t="shared" ca="1" si="5"/>
        <v>-1.5445751088057584</v>
      </c>
      <c r="E92" s="13">
        <f t="shared" ca="1" si="6"/>
        <v>12.036025484234322</v>
      </c>
      <c r="F92" s="5">
        <f t="shared" ca="1" si="7"/>
        <v>-3.4013021839421662E-2</v>
      </c>
    </row>
    <row r="93" spans="1:6" x14ac:dyDescent="0.3">
      <c r="A93" s="23">
        <v>44329</v>
      </c>
      <c r="B93">
        <v>21.497236251831051</v>
      </c>
      <c r="C93" s="5">
        <f t="shared" si="4"/>
        <v>-7.3380969450901517E-3</v>
      </c>
      <c r="D93" s="13">
        <f t="shared" ca="1" si="5"/>
        <v>0.31871001073288874</v>
      </c>
      <c r="E93" s="13">
        <f t="shared" ca="1" si="6"/>
        <v>12.538374283558543</v>
      </c>
      <c r="F93" s="5">
        <f t="shared" ca="1" si="7"/>
        <v>6.8765864018485046E-3</v>
      </c>
    </row>
    <row r="94" spans="1:6" x14ac:dyDescent="0.3">
      <c r="A94" s="23">
        <v>44330</v>
      </c>
      <c r="B94">
        <v>22.315256118774411</v>
      </c>
      <c r="C94" s="5">
        <f t="shared" si="4"/>
        <v>3.7346194997606191E-2</v>
      </c>
      <c r="D94" s="13">
        <f t="shared" ca="1" si="5"/>
        <v>-3.3220343300973759E-2</v>
      </c>
      <c r="E94" s="13">
        <f t="shared" ca="1" si="6"/>
        <v>12.443492513216047</v>
      </c>
      <c r="F94" s="5">
        <f t="shared" ca="1" si="7"/>
        <v>-7.1950137985670555E-4</v>
      </c>
    </row>
    <row r="95" spans="1:6" x14ac:dyDescent="0.3">
      <c r="A95" s="23">
        <v>44333</v>
      </c>
      <c r="B95">
        <v>22.139339447021481</v>
      </c>
      <c r="C95" s="5">
        <f t="shared" si="4"/>
        <v>-7.914483881099511E-3</v>
      </c>
      <c r="D95" s="13">
        <f t="shared" ca="1" si="5"/>
        <v>0.70720274373913938</v>
      </c>
      <c r="E95" s="13">
        <f t="shared" ca="1" si="6"/>
        <v>12.643113411202194</v>
      </c>
      <c r="F95" s="5">
        <f t="shared" ca="1" si="7"/>
        <v>1.5195374626573725E-2</v>
      </c>
    </row>
    <row r="96" spans="1:6" x14ac:dyDescent="0.3">
      <c r="A96" s="23">
        <v>44334</v>
      </c>
      <c r="B96">
        <v>21.893056869506839</v>
      </c>
      <c r="C96" s="5">
        <f t="shared" si="4"/>
        <v>-1.1186542927614621E-2</v>
      </c>
      <c r="D96" s="13">
        <f t="shared" ca="1" si="5"/>
        <v>1.88910098559171</v>
      </c>
      <c r="E96" s="13">
        <f t="shared" ca="1" si="6"/>
        <v>12.961757700523332</v>
      </c>
      <c r="F96" s="5">
        <f t="shared" ca="1" si="7"/>
        <v>4.0086008829095146E-2</v>
      </c>
    </row>
    <row r="97" spans="1:6" x14ac:dyDescent="0.3">
      <c r="A97" s="23">
        <v>44335</v>
      </c>
      <c r="B97">
        <v>21.937032699584961</v>
      </c>
      <c r="C97" s="5">
        <f t="shared" si="4"/>
        <v>2.0066509225387095E-3</v>
      </c>
      <c r="D97" s="13">
        <f t="shared" ca="1" si="5"/>
        <v>0.95856903401176541</v>
      </c>
      <c r="E97" s="13">
        <f t="shared" ca="1" si="6"/>
        <v>12.710882725079557</v>
      </c>
      <c r="F97" s="5">
        <f t="shared" ca="1" si="7"/>
        <v>2.0541236076339783E-2</v>
      </c>
    </row>
    <row r="98" spans="1:6" x14ac:dyDescent="0.3">
      <c r="A98" s="23">
        <v>44336</v>
      </c>
      <c r="B98">
        <v>22.29766845703125</v>
      </c>
      <c r="C98" s="5">
        <f t="shared" si="4"/>
        <v>1.6305919947833807E-2</v>
      </c>
      <c r="D98" s="13">
        <f t="shared" ca="1" si="5"/>
        <v>-0.81097676066897306</v>
      </c>
      <c r="E98" s="13">
        <f t="shared" ca="1" si="6"/>
        <v>12.233806406492743</v>
      </c>
      <c r="F98" s="5">
        <f t="shared" ca="1" si="7"/>
        <v>-1.7714161463982806E-2</v>
      </c>
    </row>
    <row r="99" spans="1:6" x14ac:dyDescent="0.3">
      <c r="A99" s="23">
        <v>44337</v>
      </c>
      <c r="B99">
        <v>22.306467056274411</v>
      </c>
      <c r="C99" s="5">
        <f t="shared" si="4"/>
        <v>3.9451944336687031E-4</v>
      </c>
      <c r="D99" s="13">
        <f t="shared" ca="1" si="5"/>
        <v>-1.0372379367852722</v>
      </c>
      <c r="E99" s="13">
        <f t="shared" ca="1" si="6"/>
        <v>12.172805527473299</v>
      </c>
      <c r="F99" s="5">
        <f t="shared" ca="1" si="7"/>
        <v>-2.2712889366482341E-2</v>
      </c>
    </row>
    <row r="100" spans="1:6" x14ac:dyDescent="0.3">
      <c r="A100" s="23">
        <v>44340</v>
      </c>
      <c r="B100">
        <v>22.605527877807621</v>
      </c>
      <c r="C100" s="5">
        <f t="shared" si="4"/>
        <v>1.33178337856103E-2</v>
      </c>
      <c r="D100" s="13">
        <f t="shared" ca="1" si="5"/>
        <v>-2.6245218041540364</v>
      </c>
      <c r="E100" s="13">
        <f t="shared" ca="1" si="6"/>
        <v>11.744867722035968</v>
      </c>
      <c r="F100" s="5">
        <f t="shared" ca="1" si="7"/>
        <v>-5.8500942383332262E-2</v>
      </c>
    </row>
    <row r="101" spans="1:6" x14ac:dyDescent="0.3">
      <c r="A101" s="23">
        <v>44341</v>
      </c>
      <c r="B101">
        <v>22.28886604309082</v>
      </c>
      <c r="C101" s="5">
        <f t="shared" si="4"/>
        <v>-1.4107199527460496E-2</v>
      </c>
      <c r="D101" s="13">
        <f t="shared" ca="1" si="5"/>
        <v>-0.59591527690107471</v>
      </c>
      <c r="E101" s="13">
        <f t="shared" ca="1" si="6"/>
        <v>12.291787805592007</v>
      </c>
      <c r="F101" s="5">
        <f t="shared" ca="1" si="7"/>
        <v>-1.298591662566226E-2</v>
      </c>
    </row>
    <row r="102" spans="1:6" x14ac:dyDescent="0.3">
      <c r="A102" s="23">
        <v>44342</v>
      </c>
      <c r="B102">
        <v>22.39442253112793</v>
      </c>
      <c r="C102" s="5">
        <f t="shared" si="4"/>
        <v>4.7246605055953636E-3</v>
      </c>
      <c r="D102" s="13">
        <f t="shared" ca="1" si="5"/>
        <v>9.4789590682340993E-3</v>
      </c>
      <c r="E102" s="13">
        <f t="shared" ca="1" si="6"/>
        <v>12.455004408551991</v>
      </c>
      <c r="F102" s="5">
        <f t="shared" ca="1" si="7"/>
        <v>2.0520473332089379E-4</v>
      </c>
    </row>
    <row r="103" spans="1:6" x14ac:dyDescent="0.3">
      <c r="A103" s="23">
        <v>44343</v>
      </c>
      <c r="B103">
        <v>22.28886604309082</v>
      </c>
      <c r="C103" s="5">
        <f t="shared" si="4"/>
        <v>-4.7246605055952283E-3</v>
      </c>
      <c r="D103" s="13">
        <f t="shared" ca="1" si="5"/>
        <v>1.3108227730722535</v>
      </c>
      <c r="E103" s="13">
        <f t="shared" ca="1" si="6"/>
        <v>12.805851681262881</v>
      </c>
      <c r="F103" s="5">
        <f t="shared" ca="1" si="7"/>
        <v>2.798493111808115E-2</v>
      </c>
    </row>
    <row r="104" spans="1:6" x14ac:dyDescent="0.3">
      <c r="A104" s="23">
        <v>44344</v>
      </c>
      <c r="B104">
        <v>22.35044097900391</v>
      </c>
      <c r="C104" s="5">
        <f t="shared" si="4"/>
        <v>2.7587782639985391E-3</v>
      </c>
      <c r="D104" s="13">
        <f t="shared" ca="1" si="5"/>
        <v>-0.97189651401555321</v>
      </c>
      <c r="E104" s="13">
        <f t="shared" ca="1" si="6"/>
        <v>12.190421825124318</v>
      </c>
      <c r="F104" s="5">
        <f t="shared" ca="1" si="7"/>
        <v>-2.1266750850745392E-2</v>
      </c>
    </row>
    <row r="105" spans="1:6" x14ac:dyDescent="0.3">
      <c r="A105" s="23">
        <v>44348</v>
      </c>
      <c r="B105">
        <v>22.543951034545898</v>
      </c>
      <c r="C105" s="5">
        <f t="shared" si="4"/>
        <v>8.6207316898841407E-3</v>
      </c>
      <c r="D105" s="13">
        <f t="shared" ca="1" si="5"/>
        <v>0.31842301026693082</v>
      </c>
      <c r="E105" s="13">
        <f t="shared" ca="1" si="6"/>
        <v>12.538296907134521</v>
      </c>
      <c r="F105" s="5">
        <f t="shared" ca="1" si="7"/>
        <v>6.870415214019516E-3</v>
      </c>
    </row>
    <row r="106" spans="1:6" x14ac:dyDescent="0.3">
      <c r="A106" s="23">
        <v>44349</v>
      </c>
      <c r="B106">
        <v>22.15693283081055</v>
      </c>
      <c r="C106" s="5">
        <f t="shared" si="4"/>
        <v>-1.7316341021484018E-2</v>
      </c>
      <c r="D106" s="13">
        <f t="shared" ca="1" si="5"/>
        <v>-2.2190820442019348</v>
      </c>
      <c r="E106" s="13">
        <f t="shared" ca="1" si="6"/>
        <v>11.854175833003262</v>
      </c>
      <c r="F106" s="5">
        <f t="shared" ca="1" si="7"/>
        <v>-4.9237101462405536E-2</v>
      </c>
    </row>
    <row r="107" spans="1:6" x14ac:dyDescent="0.3">
      <c r="A107" s="23">
        <v>44350</v>
      </c>
      <c r="B107">
        <v>22.0513801574707</v>
      </c>
      <c r="C107" s="5">
        <f t="shared" si="4"/>
        <v>-4.7752500279453873E-3</v>
      </c>
      <c r="D107" s="13">
        <f t="shared" ca="1" si="5"/>
        <v>-1.4847642206200655</v>
      </c>
      <c r="E107" s="13">
        <f t="shared" ca="1" si="6"/>
        <v>12.052150728595228</v>
      </c>
      <c r="F107" s="5">
        <f t="shared" ca="1" si="7"/>
        <v>-3.2674170227977757E-2</v>
      </c>
    </row>
    <row r="108" spans="1:6" x14ac:dyDescent="0.3">
      <c r="A108" s="23">
        <v>44351</v>
      </c>
      <c r="B108">
        <v>21.95462799072266</v>
      </c>
      <c r="C108" s="5">
        <f t="shared" si="4"/>
        <v>-4.3972324106000254E-3</v>
      </c>
      <c r="D108" s="13">
        <f t="shared" ca="1" si="5"/>
        <v>-3.3509899141500918E-2</v>
      </c>
      <c r="E108" s="13">
        <f t="shared" ca="1" si="6"/>
        <v>12.443414447853263</v>
      </c>
      <c r="F108" s="5">
        <f t="shared" ca="1" si="7"/>
        <v>-7.2577498894000399E-4</v>
      </c>
    </row>
    <row r="109" spans="1:6" x14ac:dyDescent="0.3">
      <c r="A109" s="23">
        <v>44354</v>
      </c>
      <c r="B109">
        <v>22.27127838134766</v>
      </c>
      <c r="C109" s="5">
        <f t="shared" si="4"/>
        <v>1.4319923665354195E-2</v>
      </c>
      <c r="D109" s="13">
        <f t="shared" ca="1" si="5"/>
        <v>-0.15106118589433101</v>
      </c>
      <c r="E109" s="13">
        <f t="shared" ca="1" si="6"/>
        <v>12.411722171056718</v>
      </c>
      <c r="F109" s="5">
        <f t="shared" ca="1" si="7"/>
        <v>-3.2759355016644771E-3</v>
      </c>
    </row>
    <row r="110" spans="1:6" x14ac:dyDescent="0.3">
      <c r="A110" s="23">
        <v>44355</v>
      </c>
      <c r="B110">
        <v>22.27127838134766</v>
      </c>
      <c r="C110" s="5">
        <f t="shared" si="4"/>
        <v>0</v>
      </c>
      <c r="D110" s="13">
        <f t="shared" ca="1" si="5"/>
        <v>0.71409124658392165</v>
      </c>
      <c r="E110" s="13">
        <f t="shared" ca="1" si="6"/>
        <v>12.644970577932574</v>
      </c>
      <c r="F110" s="5">
        <f t="shared" ca="1" si="7"/>
        <v>1.5342255405245309E-2</v>
      </c>
    </row>
    <row r="111" spans="1:6" x14ac:dyDescent="0.3">
      <c r="A111" s="23">
        <v>44356</v>
      </c>
      <c r="B111">
        <v>22.165729522705082</v>
      </c>
      <c r="C111" s="5">
        <f t="shared" si="4"/>
        <v>-4.750502435547874E-3</v>
      </c>
      <c r="D111" s="13">
        <f t="shared" ca="1" si="5"/>
        <v>-0.7527769804851705</v>
      </c>
      <c r="E111" s="13">
        <f t="shared" ca="1" si="6"/>
        <v>12.249497289970364</v>
      </c>
      <c r="F111" s="5">
        <f t="shared" ca="1" si="7"/>
        <v>-1.643239934393698E-2</v>
      </c>
    </row>
    <row r="112" spans="1:6" x14ac:dyDescent="0.3">
      <c r="A112" s="23">
        <v>44357</v>
      </c>
      <c r="B112">
        <v>22.324052810668949</v>
      </c>
      <c r="C112" s="5">
        <f t="shared" si="4"/>
        <v>7.1173176400408603E-3</v>
      </c>
      <c r="D112" s="13">
        <f t="shared" ca="1" si="5"/>
        <v>-0.25496250500185752</v>
      </c>
      <c r="E112" s="13">
        <f t="shared" ca="1" si="6"/>
        <v>12.383709977778004</v>
      </c>
      <c r="F112" s="5">
        <f t="shared" ca="1" si="7"/>
        <v>-5.5354004731034369E-3</v>
      </c>
    </row>
    <row r="113" spans="1:6" x14ac:dyDescent="0.3">
      <c r="A113" s="23">
        <v>44358</v>
      </c>
      <c r="B113">
        <v>22.763853073120121</v>
      </c>
      <c r="C113" s="5">
        <f t="shared" si="4"/>
        <v>1.950918779873138E-2</v>
      </c>
      <c r="D113" s="13">
        <f t="shared" ca="1" si="5"/>
        <v>-1.2468705601558585E-3</v>
      </c>
      <c r="E113" s="13">
        <f t="shared" ca="1" si="6"/>
        <v>12.452112683834674</v>
      </c>
      <c r="F113" s="5">
        <f t="shared" ca="1" si="7"/>
        <v>-2.6995944066553216E-5</v>
      </c>
    </row>
    <row r="114" spans="1:6" x14ac:dyDescent="0.3">
      <c r="A114" s="23">
        <v>44361</v>
      </c>
      <c r="B114">
        <v>22.640705108642582</v>
      </c>
      <c r="C114" s="5">
        <f t="shared" si="4"/>
        <v>-5.4244891428884001E-3</v>
      </c>
      <c r="D114" s="13">
        <f t="shared" ca="1" si="5"/>
        <v>0.87142535219143813</v>
      </c>
      <c r="E114" s="13">
        <f t="shared" ca="1" si="6"/>
        <v>12.687388454947689</v>
      </c>
      <c r="F114" s="5">
        <f t="shared" ca="1" si="7"/>
        <v>1.869116709592776E-2</v>
      </c>
    </row>
    <row r="115" spans="1:6" x14ac:dyDescent="0.3">
      <c r="A115" s="23">
        <v>44362</v>
      </c>
      <c r="B115">
        <v>22.922178268432621</v>
      </c>
      <c r="C115" s="5">
        <f t="shared" si="4"/>
        <v>1.2355527995776537E-2</v>
      </c>
      <c r="D115" s="13">
        <f t="shared" ca="1" si="5"/>
        <v>-0.35382415662405536</v>
      </c>
      <c r="E115" s="13">
        <f t="shared" ca="1" si="6"/>
        <v>12.357056498140965</v>
      </c>
      <c r="F115" s="5">
        <f t="shared" ca="1" si="7"/>
        <v>-7.6900216708183453E-3</v>
      </c>
    </row>
    <row r="116" spans="1:6" x14ac:dyDescent="0.3">
      <c r="A116" s="23">
        <v>44363</v>
      </c>
      <c r="B116">
        <v>22.631917953491211</v>
      </c>
      <c r="C116" s="5">
        <f t="shared" si="4"/>
        <v>-1.2743716471167293E-2</v>
      </c>
      <c r="D116" s="13">
        <f t="shared" ca="1" si="5"/>
        <v>0.49591829385910863</v>
      </c>
      <c r="E116" s="13">
        <f t="shared" ca="1" si="6"/>
        <v>12.586150314894427</v>
      </c>
      <c r="F116" s="5">
        <f t="shared" ca="1" si="7"/>
        <v>1.0679730117806737E-2</v>
      </c>
    </row>
    <row r="117" spans="1:6" x14ac:dyDescent="0.3">
      <c r="A117" s="23">
        <v>44364</v>
      </c>
      <c r="B117">
        <v>22.930973052978519</v>
      </c>
      <c r="C117" s="5">
        <f t="shared" si="4"/>
        <v>1.3127323023838065E-2</v>
      </c>
      <c r="D117" s="13">
        <f t="shared" ca="1" si="5"/>
        <v>-1.2912555454973613</v>
      </c>
      <c r="E117" s="13">
        <f t="shared" ca="1" si="6"/>
        <v>12.104321407997627</v>
      </c>
      <c r="F117" s="5">
        <f t="shared" ca="1" si="7"/>
        <v>-2.8354767939368315E-2</v>
      </c>
    </row>
    <row r="118" spans="1:6" x14ac:dyDescent="0.3">
      <c r="A118" s="23">
        <v>44365</v>
      </c>
      <c r="B118">
        <v>22.112949371337891</v>
      </c>
      <c r="C118" s="5">
        <f t="shared" si="4"/>
        <v>-3.632515044338358E-2</v>
      </c>
      <c r="D118" s="13">
        <f t="shared" ca="1" si="5"/>
        <v>0.5264588943759656</v>
      </c>
      <c r="E118" s="13">
        <f t="shared" ca="1" si="6"/>
        <v>12.594384177677638</v>
      </c>
      <c r="F118" s="5">
        <f t="shared" ca="1" si="7"/>
        <v>1.1333716480098448E-2</v>
      </c>
    </row>
    <row r="119" spans="1:6" x14ac:dyDescent="0.3">
      <c r="A119" s="23">
        <v>44368</v>
      </c>
      <c r="B119">
        <v>23.001340866088871</v>
      </c>
      <c r="C119" s="5">
        <f t="shared" si="4"/>
        <v>3.9389131425717538E-2</v>
      </c>
      <c r="D119" s="13">
        <f t="shared" ca="1" si="5"/>
        <v>9.2089978237785003E-2</v>
      </c>
      <c r="E119" s="13">
        <f t="shared" ca="1" si="6"/>
        <v>12.477276655485971</v>
      </c>
      <c r="F119" s="5">
        <f t="shared" ca="1" si="7"/>
        <v>1.991824481526796E-3</v>
      </c>
    </row>
    <row r="120" spans="1:6" x14ac:dyDescent="0.3">
      <c r="A120" s="23">
        <v>44369</v>
      </c>
      <c r="B120">
        <v>22.640705108642582</v>
      </c>
      <c r="C120" s="5">
        <f t="shared" si="4"/>
        <v>-1.5803115530781221E-2</v>
      </c>
      <c r="D120" s="13">
        <f t="shared" ca="1" si="5"/>
        <v>-0.5680780063626033</v>
      </c>
      <c r="E120" s="13">
        <f t="shared" ca="1" si="6"/>
        <v>12.299292840266961</v>
      </c>
      <c r="F120" s="5">
        <f t="shared" ca="1" si="7"/>
        <v>-1.2375529874787045E-2</v>
      </c>
    </row>
    <row r="121" spans="1:6" x14ac:dyDescent="0.3">
      <c r="A121" s="23">
        <v>44370</v>
      </c>
      <c r="B121">
        <v>22.746259689331051</v>
      </c>
      <c r="C121" s="5">
        <f t="shared" si="4"/>
        <v>4.6513253954234505E-3</v>
      </c>
      <c r="D121" s="13">
        <f t="shared" ca="1" si="5"/>
        <v>-0.18792617437663994</v>
      </c>
      <c r="E121" s="13">
        <f t="shared" ca="1" si="6"/>
        <v>12.401783229073553</v>
      </c>
      <c r="F121" s="5">
        <f t="shared" ca="1" si="7"/>
        <v>-4.0770268714180576E-3</v>
      </c>
    </row>
    <row r="122" spans="1:6" x14ac:dyDescent="0.3">
      <c r="A122" s="23">
        <v>44371</v>
      </c>
      <c r="B122">
        <v>22.843017578125</v>
      </c>
      <c r="C122" s="5">
        <f t="shared" si="4"/>
        <v>4.2447715724433736E-3</v>
      </c>
      <c r="D122" s="13">
        <f t="shared" ca="1" si="5"/>
        <v>-1.0640691142018426</v>
      </c>
      <c r="E122" s="13">
        <f t="shared" ca="1" si="6"/>
        <v>12.165571739354492</v>
      </c>
      <c r="F122" s="5">
        <f t="shared" ca="1" si="7"/>
        <v>-2.3307324094197206E-2</v>
      </c>
    </row>
    <row r="123" spans="1:6" x14ac:dyDescent="0.3">
      <c r="A123" s="23">
        <v>44372</v>
      </c>
      <c r="B123">
        <v>23.062910079956051</v>
      </c>
      <c r="C123" s="5">
        <f t="shared" si="4"/>
        <v>9.5802086948230235E-3</v>
      </c>
      <c r="D123" s="13">
        <f t="shared" ca="1" si="5"/>
        <v>0.34649500505849878</v>
      </c>
      <c r="E123" s="13">
        <f t="shared" ca="1" si="6"/>
        <v>12.545865224366439</v>
      </c>
      <c r="F123" s="5">
        <f t="shared" ca="1" si="7"/>
        <v>7.4738491594626144E-3</v>
      </c>
    </row>
    <row r="124" spans="1:6" x14ac:dyDescent="0.3">
      <c r="A124" s="23">
        <v>44375</v>
      </c>
      <c r="B124">
        <v>23.33558464050293</v>
      </c>
      <c r="C124" s="5">
        <f t="shared" si="4"/>
        <v>1.1753730432524777E-2</v>
      </c>
      <c r="D124" s="13">
        <f t="shared" ca="1" si="5"/>
        <v>-1.0045498270572775</v>
      </c>
      <c r="E124" s="13">
        <f t="shared" ca="1" si="6"/>
        <v>12.181618366958704</v>
      </c>
      <c r="F124" s="5">
        <f t="shared" ca="1" si="7"/>
        <v>-2.1989173633500177E-2</v>
      </c>
    </row>
    <row r="125" spans="1:6" x14ac:dyDescent="0.3">
      <c r="A125" s="23">
        <v>44376</v>
      </c>
      <c r="B125">
        <v>23.194852828979489</v>
      </c>
      <c r="C125" s="5">
        <f t="shared" si="4"/>
        <v>-6.0490400822308466E-3</v>
      </c>
      <c r="D125" s="13">
        <f t="shared" ca="1" si="5"/>
        <v>-0.70104461083403957</v>
      </c>
      <c r="E125" s="13">
        <f t="shared" ca="1" si="6"/>
        <v>12.263444534816541</v>
      </c>
      <c r="F125" s="5">
        <f t="shared" ca="1" si="7"/>
        <v>-1.5294449729327052E-2</v>
      </c>
    </row>
    <row r="126" spans="1:6" x14ac:dyDescent="0.3">
      <c r="A126" s="23">
        <v>44377</v>
      </c>
      <c r="B126">
        <v>22.930973052978519</v>
      </c>
      <c r="C126" s="5">
        <f t="shared" si="4"/>
        <v>-1.1441861464536445E-2</v>
      </c>
      <c r="D126" s="13">
        <f t="shared" ca="1" si="5"/>
        <v>-1.0167248178799906</v>
      </c>
      <c r="E126" s="13">
        <f t="shared" ca="1" si="6"/>
        <v>12.17833594283722</v>
      </c>
      <c r="F126" s="5">
        <f t="shared" ca="1" si="7"/>
        <v>-2.2258667089818295E-2</v>
      </c>
    </row>
    <row r="127" spans="1:6" x14ac:dyDescent="0.3">
      <c r="A127" s="23">
        <v>44378</v>
      </c>
      <c r="B127">
        <v>23.15966796875</v>
      </c>
      <c r="C127" s="5">
        <f t="shared" si="4"/>
        <v>9.9237844191431644E-3</v>
      </c>
      <c r="D127" s="13">
        <f t="shared" ca="1" si="5"/>
        <v>-0.30881703314784714</v>
      </c>
      <c r="E127" s="13">
        <f t="shared" ca="1" si="6"/>
        <v>12.369190590879766</v>
      </c>
      <c r="F127" s="5">
        <f t="shared" ca="1" si="7"/>
        <v>-6.7085469108862797E-3</v>
      </c>
    </row>
    <row r="128" spans="1:6" x14ac:dyDescent="0.3">
      <c r="A128" s="23">
        <v>44379</v>
      </c>
      <c r="B128">
        <v>23.010137557983398</v>
      </c>
      <c r="C128" s="5">
        <f t="shared" si="4"/>
        <v>-6.4774339801867038E-3</v>
      </c>
      <c r="D128" s="13">
        <f t="shared" ca="1" si="5"/>
        <v>0.45172989015784387</v>
      </c>
      <c r="E128" s="13">
        <f t="shared" ca="1" si="6"/>
        <v>12.574236952140323</v>
      </c>
      <c r="F128" s="5">
        <f t="shared" ca="1" si="7"/>
        <v>9.7327364552699733E-3</v>
      </c>
    </row>
    <row r="129" spans="1:6" x14ac:dyDescent="0.3">
      <c r="A129" s="23">
        <v>44383</v>
      </c>
      <c r="B129">
        <v>22.869403839111332</v>
      </c>
      <c r="C129" s="5">
        <f t="shared" si="4"/>
        <v>-6.1349418931327497E-3</v>
      </c>
      <c r="D129" s="13">
        <f t="shared" ca="1" si="5"/>
        <v>0.79613412627573121</v>
      </c>
      <c r="E129" s="13">
        <f t="shared" ca="1" si="6"/>
        <v>12.66708965228899</v>
      </c>
      <c r="F129" s="5">
        <f t="shared" ca="1" si="7"/>
        <v>1.7089966163314745E-2</v>
      </c>
    </row>
    <row r="130" spans="1:6" x14ac:dyDescent="0.3">
      <c r="A130" s="23">
        <v>44384</v>
      </c>
      <c r="B130">
        <v>22.860605239868161</v>
      </c>
      <c r="C130" s="5">
        <f t="shared" si="4"/>
        <v>-3.8480636802619726E-4</v>
      </c>
      <c r="D130" s="13">
        <f t="shared" ca="1" si="5"/>
        <v>-1.3643312205649791</v>
      </c>
      <c r="E130" s="13">
        <f t="shared" ca="1" si="6"/>
        <v>12.084619926326848</v>
      </c>
      <c r="F130" s="5">
        <f t="shared" ca="1" si="7"/>
        <v>-2.9983734313300821E-2</v>
      </c>
    </row>
    <row r="131" spans="1:6" x14ac:dyDescent="0.3">
      <c r="A131" s="23">
        <v>44385</v>
      </c>
      <c r="B131">
        <v>22.420810699462891</v>
      </c>
      <c r="C131" s="5">
        <f t="shared" si="4"/>
        <v>-1.9425557305752697E-2</v>
      </c>
      <c r="D131" s="13">
        <f t="shared" ca="1" si="5"/>
        <v>0.37262571859416943</v>
      </c>
      <c r="E131" s="13">
        <f t="shared" ca="1" si="6"/>
        <v>12.552910164742169</v>
      </c>
      <c r="F131" s="5">
        <f t="shared" ca="1" si="7"/>
        <v>8.0352263941304552E-3</v>
      </c>
    </row>
    <row r="132" spans="1:6" x14ac:dyDescent="0.3">
      <c r="A132" s="23">
        <v>44386</v>
      </c>
      <c r="B132">
        <v>22.631917953491211</v>
      </c>
      <c r="C132" s="5">
        <f t="shared" si="4"/>
        <v>9.3716321041169438E-3</v>
      </c>
      <c r="D132" s="13">
        <f t="shared" ca="1" si="5"/>
        <v>1.1965135578631547</v>
      </c>
      <c r="E132" s="13">
        <f t="shared" ca="1" si="6"/>
        <v>12.775033479362463</v>
      </c>
      <c r="F132" s="5">
        <f t="shared" ca="1" si="7"/>
        <v>2.5575458840899224E-2</v>
      </c>
    </row>
    <row r="133" spans="1:6" x14ac:dyDescent="0.3">
      <c r="A133" s="23">
        <v>44389</v>
      </c>
      <c r="B133">
        <v>22.825420379638668</v>
      </c>
      <c r="C133" s="5">
        <f t="shared" ref="C133:C196" si="8">LN(B133/B132)</f>
        <v>8.5136350709577781E-3</v>
      </c>
      <c r="D133" s="13">
        <f t="shared" ref="D133:D196" ca="1" si="9">NORMSINV(RAND())</f>
        <v>-0.3894227909155753</v>
      </c>
      <c r="E133" s="13">
        <f t="shared" ref="E133:E196" ca="1" si="10">$E$3*(1+D133*$J$8)</f>
        <v>12.347458970094181</v>
      </c>
      <c r="F133" s="5">
        <f t="shared" ref="F133:F196" ca="1" si="11">LN(E133/$E$3)</f>
        <v>-8.4670074442868247E-3</v>
      </c>
    </row>
    <row r="134" spans="1:6" x14ac:dyDescent="0.3">
      <c r="A134" s="23">
        <v>44390</v>
      </c>
      <c r="B134">
        <v>21.919443130493161</v>
      </c>
      <c r="C134" s="5">
        <f t="shared" si="8"/>
        <v>-4.0500786693920175E-2</v>
      </c>
      <c r="D134" s="13">
        <f t="shared" ca="1" si="9"/>
        <v>1.1093019730372129</v>
      </c>
      <c r="E134" s="13">
        <f t="shared" ca="1" si="10"/>
        <v>12.751520902320404</v>
      </c>
      <c r="F134" s="5">
        <f t="shared" ca="1" si="11"/>
        <v>2.3733253007703993E-2</v>
      </c>
    </row>
    <row r="135" spans="1:6" x14ac:dyDescent="0.3">
      <c r="A135" s="23">
        <v>44391</v>
      </c>
      <c r="B135">
        <v>21.945831298828121</v>
      </c>
      <c r="C135" s="5">
        <f t="shared" si="8"/>
        <v>1.2031463093061289E-3</v>
      </c>
      <c r="D135" s="13">
        <f t="shared" ca="1" si="9"/>
        <v>0.72866694867460591</v>
      </c>
      <c r="E135" s="13">
        <f t="shared" ca="1" si="10"/>
        <v>12.648900242999815</v>
      </c>
      <c r="F135" s="5">
        <f t="shared" ca="1" si="11"/>
        <v>1.5652976142824678E-2</v>
      </c>
    </row>
    <row r="136" spans="1:6" x14ac:dyDescent="0.3">
      <c r="A136" s="23">
        <v>44392</v>
      </c>
      <c r="B136">
        <v>21.620382308959961</v>
      </c>
      <c r="C136" s="5">
        <f t="shared" si="8"/>
        <v>-1.4940708265281634E-2</v>
      </c>
      <c r="D136" s="13">
        <f t="shared" ca="1" si="9"/>
        <v>-1.0960277538166754</v>
      </c>
      <c r="E136" s="13">
        <f t="shared" ca="1" si="10"/>
        <v>12.156955567803397</v>
      </c>
      <c r="F136" s="5">
        <f t="shared" ca="1" si="11"/>
        <v>-2.4015817237422118E-2</v>
      </c>
    </row>
    <row r="137" spans="1:6" x14ac:dyDescent="0.3">
      <c r="A137" s="23">
        <v>44393</v>
      </c>
      <c r="B137">
        <v>21.426870346069339</v>
      </c>
      <c r="C137" s="5">
        <f t="shared" si="8"/>
        <v>-8.9907371305693127E-3</v>
      </c>
      <c r="D137" s="13">
        <f t="shared" ca="1" si="9"/>
        <v>0.72150254251288715</v>
      </c>
      <c r="E137" s="13">
        <f t="shared" ca="1" si="10"/>
        <v>12.646968691679264</v>
      </c>
      <c r="F137" s="5">
        <f t="shared" ca="1" si="11"/>
        <v>1.5500259402451515E-2</v>
      </c>
    </row>
    <row r="138" spans="1:6" x14ac:dyDescent="0.3">
      <c r="A138" s="23">
        <v>44396</v>
      </c>
      <c r="B138">
        <v>20.740789413452148</v>
      </c>
      <c r="C138" s="5">
        <f t="shared" si="8"/>
        <v>-3.2543493597653794E-2</v>
      </c>
      <c r="D138" s="13">
        <f t="shared" ca="1" si="9"/>
        <v>-0.23534283585541182</v>
      </c>
      <c r="E138" s="13">
        <f t="shared" ca="1" si="10"/>
        <v>12.388999515667566</v>
      </c>
      <c r="F138" s="5">
        <f t="shared" ca="1" si="11"/>
        <v>-5.1083548993160581E-3</v>
      </c>
    </row>
    <row r="139" spans="1:6" x14ac:dyDescent="0.3">
      <c r="A139" s="23">
        <v>44397</v>
      </c>
      <c r="B139">
        <v>21.198177337646481</v>
      </c>
      <c r="C139" s="5">
        <f t="shared" si="8"/>
        <v>2.1812938900492008E-2</v>
      </c>
      <c r="D139" s="13">
        <f t="shared" ca="1" si="9"/>
        <v>-5.1187582212164282E-2</v>
      </c>
      <c r="E139" s="13">
        <f t="shared" ca="1" si="10"/>
        <v>12.43864847684203</v>
      </c>
      <c r="F139" s="5">
        <f t="shared" ca="1" si="11"/>
        <v>-1.108859870924504E-3</v>
      </c>
    </row>
    <row r="140" spans="1:6" x14ac:dyDescent="0.3">
      <c r="A140" s="23">
        <v>44398</v>
      </c>
      <c r="B140">
        <v>21.426870346069339</v>
      </c>
      <c r="C140" s="5">
        <f t="shared" si="8"/>
        <v>1.0730554697161594E-2</v>
      </c>
      <c r="D140" s="13">
        <f t="shared" ca="1" si="9"/>
        <v>-0.53282171691118296</v>
      </c>
      <c r="E140" s="13">
        <f t="shared" ca="1" si="10"/>
        <v>12.308798070834646</v>
      </c>
      <c r="F140" s="5">
        <f t="shared" ca="1" si="11"/>
        <v>-1.1603000947228133E-2</v>
      </c>
    </row>
    <row r="141" spans="1:6" x14ac:dyDescent="0.3">
      <c r="A141" s="23">
        <v>44399</v>
      </c>
      <c r="B141">
        <v>21.1278076171875</v>
      </c>
      <c r="C141" s="5">
        <f t="shared" si="8"/>
        <v>-1.4055688672002723E-2</v>
      </c>
      <c r="D141" s="13">
        <f t="shared" ca="1" si="9"/>
        <v>0.29656660564863901</v>
      </c>
      <c r="E141" s="13">
        <f t="shared" ca="1" si="10"/>
        <v>12.532404336801399</v>
      </c>
      <c r="F141" s="5">
        <f t="shared" ca="1" si="11"/>
        <v>6.4003389776751858E-3</v>
      </c>
    </row>
    <row r="142" spans="1:6" x14ac:dyDescent="0.3">
      <c r="A142" s="23">
        <v>44400</v>
      </c>
      <c r="B142">
        <v>21.022258758544918</v>
      </c>
      <c r="C142" s="5">
        <f t="shared" si="8"/>
        <v>-5.0082521019775665E-3</v>
      </c>
      <c r="D142" s="13">
        <f t="shared" ca="1" si="9"/>
        <v>0.20800739446696437</v>
      </c>
      <c r="E142" s="13">
        <f t="shared" ca="1" si="10"/>
        <v>12.508528434536249</v>
      </c>
      <c r="F142" s="5">
        <f t="shared" ca="1" si="11"/>
        <v>4.4933884883713287E-3</v>
      </c>
    </row>
    <row r="143" spans="1:6" x14ac:dyDescent="0.3">
      <c r="A143" s="23">
        <v>44403</v>
      </c>
      <c r="B143">
        <v>21.110221862792969</v>
      </c>
      <c r="C143" s="5">
        <f t="shared" si="8"/>
        <v>4.1755543825440543E-3</v>
      </c>
      <c r="D143" s="13">
        <f t="shared" ca="1" si="9"/>
        <v>1.0226833785493479</v>
      </c>
      <c r="E143" s="13">
        <f t="shared" ca="1" si="10"/>
        <v>12.728168197742963</v>
      </c>
      <c r="F143" s="5">
        <f t="shared" ca="1" si="11"/>
        <v>2.1900207790818176E-2</v>
      </c>
    </row>
    <row r="144" spans="1:6" x14ac:dyDescent="0.3">
      <c r="A144" s="23">
        <v>44404</v>
      </c>
      <c r="B144">
        <v>21.382890701293949</v>
      </c>
      <c r="C144" s="5">
        <f t="shared" si="8"/>
        <v>1.2833730669400916E-2</v>
      </c>
      <c r="D144" s="13">
        <f t="shared" ca="1" si="9"/>
        <v>0.84328733685486057</v>
      </c>
      <c r="E144" s="13">
        <f t="shared" ca="1" si="10"/>
        <v>12.679802338324166</v>
      </c>
      <c r="F144" s="5">
        <f t="shared" ca="1" si="11"/>
        <v>1.8093062488169422E-2</v>
      </c>
    </row>
    <row r="145" spans="1:6" x14ac:dyDescent="0.3">
      <c r="A145" s="23">
        <v>44405</v>
      </c>
      <c r="B145">
        <v>21.303726196289059</v>
      </c>
      <c r="C145" s="5">
        <f t="shared" si="8"/>
        <v>-3.7091061094583063E-3</v>
      </c>
      <c r="D145" s="13">
        <f t="shared" ca="1" si="9"/>
        <v>1.1431101488727275</v>
      </c>
      <c r="E145" s="13">
        <f t="shared" ca="1" si="10"/>
        <v>12.760635715915072</v>
      </c>
      <c r="F145" s="5">
        <f t="shared" ca="1" si="11"/>
        <v>2.4447799732928346E-2</v>
      </c>
    </row>
    <row r="146" spans="1:6" x14ac:dyDescent="0.3">
      <c r="A146" s="23">
        <v>44406</v>
      </c>
      <c r="B146">
        <v>21.347707748413089</v>
      </c>
      <c r="C146" s="5">
        <f t="shared" si="8"/>
        <v>2.0623722883614903E-3</v>
      </c>
      <c r="D146" s="13">
        <f t="shared" ca="1" si="9"/>
        <v>-1.098448493803249</v>
      </c>
      <c r="E146" s="13">
        <f t="shared" ca="1" si="10"/>
        <v>12.15630292703845</v>
      </c>
      <c r="F146" s="5">
        <f t="shared" ca="1" si="11"/>
        <v>-2.4069503234734446E-2</v>
      </c>
    </row>
    <row r="147" spans="1:6" x14ac:dyDescent="0.3">
      <c r="A147" s="23">
        <v>44407</v>
      </c>
      <c r="B147">
        <v>20.97685432434082</v>
      </c>
      <c r="C147" s="5">
        <f t="shared" si="8"/>
        <v>-1.7524713646187438E-2</v>
      </c>
      <c r="D147" s="13">
        <f t="shared" ca="1" si="9"/>
        <v>-0.56724140605705231</v>
      </c>
      <c r="E147" s="13">
        <f t="shared" ca="1" si="10"/>
        <v>12.299518390911144</v>
      </c>
      <c r="F147" s="5">
        <f t="shared" ca="1" si="11"/>
        <v>-1.2357191537859396E-2</v>
      </c>
    </row>
    <row r="148" spans="1:6" x14ac:dyDescent="0.3">
      <c r="A148" s="23">
        <v>44410</v>
      </c>
      <c r="B148">
        <v>20.861785888671879</v>
      </c>
      <c r="C148" s="5">
        <f t="shared" si="8"/>
        <v>-5.5005958709054663E-3</v>
      </c>
      <c r="D148" s="13">
        <f t="shared" ca="1" si="9"/>
        <v>-1.0880739687108176</v>
      </c>
      <c r="E148" s="13">
        <f t="shared" ca="1" si="10"/>
        <v>12.159099938708373</v>
      </c>
      <c r="F148" s="5">
        <f t="shared" ca="1" si="11"/>
        <v>-2.383944233895546E-2</v>
      </c>
    </row>
    <row r="149" spans="1:6" x14ac:dyDescent="0.3">
      <c r="A149" s="23">
        <v>44411</v>
      </c>
      <c r="B149">
        <v>21.171567916870121</v>
      </c>
      <c r="C149" s="5">
        <f t="shared" si="8"/>
        <v>1.4740086573952463E-2</v>
      </c>
      <c r="D149" s="13">
        <f t="shared" ca="1" si="9"/>
        <v>0.41543884172378759</v>
      </c>
      <c r="E149" s="13">
        <f t="shared" ca="1" si="10"/>
        <v>12.56445274659073</v>
      </c>
      <c r="F149" s="5">
        <f t="shared" ca="1" si="11"/>
        <v>8.9543183148737427E-3</v>
      </c>
    </row>
    <row r="150" spans="1:6" x14ac:dyDescent="0.3">
      <c r="A150" s="23">
        <v>44412</v>
      </c>
      <c r="B150">
        <v>20.923746109008789</v>
      </c>
      <c r="C150" s="5">
        <f t="shared" si="8"/>
        <v>-1.1774454079341801E-2</v>
      </c>
      <c r="D150" s="13">
        <f t="shared" ca="1" si="9"/>
        <v>-0.42244652061336224</v>
      </c>
      <c r="E150" s="13">
        <f t="shared" ca="1" si="10"/>
        <v>12.338555646180449</v>
      </c>
      <c r="F150" s="5">
        <f t="shared" ca="1" si="11"/>
        <v>-9.1883328131783133E-3</v>
      </c>
    </row>
    <row r="151" spans="1:6" x14ac:dyDescent="0.3">
      <c r="A151" s="23">
        <v>44413</v>
      </c>
      <c r="B151">
        <v>21.994716644287109</v>
      </c>
      <c r="C151" s="5">
        <f t="shared" si="8"/>
        <v>4.9917580510508854E-2</v>
      </c>
      <c r="D151" s="13">
        <f t="shared" ca="1" si="9"/>
        <v>-0.70195588758285088</v>
      </c>
      <c r="E151" s="13">
        <f t="shared" ca="1" si="10"/>
        <v>12.263198851117457</v>
      </c>
      <c r="F151" s="5">
        <f t="shared" ca="1" si="11"/>
        <v>-1.5314483754792904E-2</v>
      </c>
    </row>
    <row r="152" spans="1:6" x14ac:dyDescent="0.3">
      <c r="A152" s="23">
        <v>44414</v>
      </c>
      <c r="B152">
        <v>21.773445129394531</v>
      </c>
      <c r="C152" s="5">
        <f t="shared" si="8"/>
        <v>-1.0111158023230316E-2</v>
      </c>
      <c r="D152" s="13">
        <f t="shared" ca="1" si="9"/>
        <v>-2.0517477909607904</v>
      </c>
      <c r="E152" s="13">
        <f t="shared" ca="1" si="10"/>
        <v>11.899289788092602</v>
      </c>
      <c r="F152" s="5">
        <f t="shared" ca="1" si="11"/>
        <v>-4.5438581275598626E-2</v>
      </c>
    </row>
    <row r="153" spans="1:6" x14ac:dyDescent="0.3">
      <c r="A153" s="23">
        <v>44417</v>
      </c>
      <c r="B153">
        <v>21.39284706115723</v>
      </c>
      <c r="C153" s="5">
        <f t="shared" si="8"/>
        <v>-1.7634497286080596E-2</v>
      </c>
      <c r="D153" s="13">
        <f t="shared" ca="1" si="9"/>
        <v>-0.33369149941952858</v>
      </c>
      <c r="E153" s="13">
        <f t="shared" ca="1" si="10"/>
        <v>12.362484339574273</v>
      </c>
      <c r="F153" s="5">
        <f t="shared" ca="1" si="11"/>
        <v>-7.250867759653507E-3</v>
      </c>
    </row>
    <row r="154" spans="1:6" x14ac:dyDescent="0.3">
      <c r="A154" s="23">
        <v>44418</v>
      </c>
      <c r="B154">
        <v>21.54331207275391</v>
      </c>
      <c r="C154" s="5">
        <f t="shared" si="8"/>
        <v>7.0088070557349424E-3</v>
      </c>
      <c r="D154" s="13">
        <f t="shared" ca="1" si="9"/>
        <v>-0.7418763412464825</v>
      </c>
      <c r="E154" s="13">
        <f t="shared" ca="1" si="10"/>
        <v>12.252436144027643</v>
      </c>
      <c r="F154" s="5">
        <f t="shared" ca="1" si="11"/>
        <v>-1.6192511820016603E-2</v>
      </c>
    </row>
    <row r="155" spans="1:6" x14ac:dyDescent="0.3">
      <c r="A155" s="23">
        <v>44419</v>
      </c>
      <c r="B155">
        <v>22.030118942260739</v>
      </c>
      <c r="C155" s="5">
        <f t="shared" si="8"/>
        <v>2.234513617256062E-2</v>
      </c>
      <c r="D155" s="13">
        <f t="shared" ca="1" si="9"/>
        <v>0.35719233772392101</v>
      </c>
      <c r="E155" s="13">
        <f t="shared" ca="1" si="10"/>
        <v>12.548749266193479</v>
      </c>
      <c r="F155" s="5">
        <f t="shared" ca="1" si="11"/>
        <v>7.7037026079642317E-3</v>
      </c>
    </row>
    <row r="156" spans="1:6" x14ac:dyDescent="0.3">
      <c r="A156" s="23">
        <v>44420</v>
      </c>
      <c r="B156">
        <v>22.2248420715332</v>
      </c>
      <c r="C156" s="5">
        <f t="shared" si="8"/>
        <v>8.800115578292635E-3</v>
      </c>
      <c r="D156" s="13">
        <f t="shared" ca="1" si="9"/>
        <v>-2.0083535269057475</v>
      </c>
      <c r="E156" s="13">
        <f t="shared" ca="1" si="10"/>
        <v>11.910989047758783</v>
      </c>
      <c r="F156" s="5">
        <f t="shared" ca="1" si="11"/>
        <v>-4.4455874547269625E-2</v>
      </c>
    </row>
    <row r="157" spans="1:6" x14ac:dyDescent="0.3">
      <c r="A157" s="23">
        <v>44421</v>
      </c>
      <c r="B157">
        <v>21.941610336303711</v>
      </c>
      <c r="C157" s="5">
        <f t="shared" si="8"/>
        <v>-1.2825826049204446E-2</v>
      </c>
      <c r="D157" s="13">
        <f t="shared" ca="1" si="9"/>
        <v>-0.47698392864962413</v>
      </c>
      <c r="E157" s="13">
        <f t="shared" ca="1" si="10"/>
        <v>12.323852152250302</v>
      </c>
      <c r="F157" s="5">
        <f t="shared" ca="1" si="11"/>
        <v>-1.0380714010700119E-2</v>
      </c>
    </row>
    <row r="158" spans="1:6" x14ac:dyDescent="0.3">
      <c r="A158" s="23">
        <v>44424</v>
      </c>
      <c r="B158">
        <v>21.561016082763668</v>
      </c>
      <c r="C158" s="5">
        <f t="shared" si="8"/>
        <v>-1.7497976359419787E-2</v>
      </c>
      <c r="D158" s="13">
        <f t="shared" ca="1" si="9"/>
        <v>0.64902061267989519</v>
      </c>
      <c r="E158" s="13">
        <f t="shared" ca="1" si="10"/>
        <v>12.627427285996099</v>
      </c>
      <c r="F158" s="5">
        <f t="shared" ca="1" si="11"/>
        <v>1.3953919019534005E-2</v>
      </c>
    </row>
    <row r="159" spans="1:6" x14ac:dyDescent="0.3">
      <c r="A159" s="23">
        <v>44425</v>
      </c>
      <c r="B159">
        <v>21.322040557861332</v>
      </c>
      <c r="C159" s="5">
        <f t="shared" si="8"/>
        <v>-1.1145567386580802E-2</v>
      </c>
      <c r="D159" s="13">
        <f t="shared" ca="1" si="9"/>
        <v>-0.9991904601336804</v>
      </c>
      <c r="E159" s="13">
        <f t="shared" ca="1" si="10"/>
        <v>12.183063272792477</v>
      </c>
      <c r="F159" s="5">
        <f t="shared" ca="1" si="11"/>
        <v>-2.1870567049032473E-2</v>
      </c>
    </row>
    <row r="160" spans="1:6" x14ac:dyDescent="0.3">
      <c r="A160" s="23">
        <v>44426</v>
      </c>
      <c r="B160">
        <v>21.029960632324219</v>
      </c>
      <c r="C160" s="5">
        <f t="shared" si="8"/>
        <v>-1.3793187950865381E-2</v>
      </c>
      <c r="D160" s="13">
        <f t="shared" ca="1" si="9"/>
        <v>-1.0047435138625358</v>
      </c>
      <c r="E160" s="13">
        <f t="shared" ca="1" si="10"/>
        <v>12.181566148254735</v>
      </c>
      <c r="F160" s="5">
        <f t="shared" ca="1" si="11"/>
        <v>-2.1993460323028447E-2</v>
      </c>
    </row>
    <row r="161" spans="1:6" x14ac:dyDescent="0.3">
      <c r="A161" s="23">
        <v>44427</v>
      </c>
      <c r="B161">
        <v>20.923746109008789</v>
      </c>
      <c r="C161" s="5">
        <f t="shared" si="8"/>
        <v>-5.0634262617155765E-3</v>
      </c>
      <c r="D161" s="13">
        <f t="shared" ca="1" si="9"/>
        <v>1.2725477194114827</v>
      </c>
      <c r="E161" s="13">
        <f t="shared" ca="1" si="10"/>
        <v>12.795532580311054</v>
      </c>
      <c r="F161" s="5">
        <f t="shared" ca="1" si="11"/>
        <v>2.7178794902537315E-2</v>
      </c>
    </row>
    <row r="162" spans="1:6" x14ac:dyDescent="0.3">
      <c r="A162" s="23">
        <v>44428</v>
      </c>
      <c r="B162">
        <v>21.52560997009277</v>
      </c>
      <c r="C162" s="5">
        <f t="shared" si="8"/>
        <v>2.8358696189238034E-2</v>
      </c>
      <c r="D162" s="13">
        <f t="shared" ca="1" si="9"/>
        <v>0.7857051681023286</v>
      </c>
      <c r="E162" s="13">
        <f t="shared" ca="1" si="10"/>
        <v>12.664277965252113</v>
      </c>
      <c r="F162" s="5">
        <f t="shared" ca="1" si="11"/>
        <v>1.6867973644720809E-2</v>
      </c>
    </row>
    <row r="163" spans="1:6" x14ac:dyDescent="0.3">
      <c r="A163" s="23">
        <v>44431</v>
      </c>
      <c r="B163">
        <v>21.463655471801761</v>
      </c>
      <c r="C163" s="5">
        <f t="shared" si="8"/>
        <v>-2.8823261131034144E-3</v>
      </c>
      <c r="D163" s="13">
        <f t="shared" ca="1" si="9"/>
        <v>2.1022466901354613E-2</v>
      </c>
      <c r="E163" s="13">
        <f t="shared" ca="1" si="10"/>
        <v>12.45811658244269</v>
      </c>
      <c r="F163" s="5">
        <f t="shared" ca="1" si="11"/>
        <v>4.5504688742206836E-4</v>
      </c>
    </row>
    <row r="164" spans="1:6" x14ac:dyDescent="0.3">
      <c r="A164" s="23">
        <v>44432</v>
      </c>
      <c r="B164">
        <v>21.419401168823239</v>
      </c>
      <c r="C164" s="5">
        <f t="shared" si="8"/>
        <v>-2.063953559062423E-3</v>
      </c>
      <c r="D164" s="13">
        <f t="shared" ca="1" si="9"/>
        <v>-0.53774175162469762</v>
      </c>
      <c r="E164" s="13">
        <f t="shared" ca="1" si="10"/>
        <v>12.307471610646106</v>
      </c>
      <c r="F164" s="5">
        <f t="shared" ca="1" si="11"/>
        <v>-1.1710771962657183E-2</v>
      </c>
    </row>
    <row r="165" spans="1:6" x14ac:dyDescent="0.3">
      <c r="A165" s="23">
        <v>44433</v>
      </c>
      <c r="B165">
        <v>21.472505569458011</v>
      </c>
      <c r="C165" s="5">
        <f t="shared" si="8"/>
        <v>2.4761980432900978E-3</v>
      </c>
      <c r="D165" s="13">
        <f t="shared" ca="1" si="9"/>
        <v>0.1504244042684425</v>
      </c>
      <c r="E165" s="13">
        <f t="shared" ca="1" si="10"/>
        <v>12.493003839999215</v>
      </c>
      <c r="F165" s="5">
        <f t="shared" ca="1" si="11"/>
        <v>3.2514968825406035E-3</v>
      </c>
    </row>
    <row r="166" spans="1:6" x14ac:dyDescent="0.3">
      <c r="A166" s="23">
        <v>44434</v>
      </c>
      <c r="B166">
        <v>21.1273193359375</v>
      </c>
      <c r="C166" s="5">
        <f t="shared" si="8"/>
        <v>-1.6206347767591056E-2</v>
      </c>
      <c r="D166" s="13">
        <f t="shared" ca="1" si="9"/>
        <v>0.58544069985956959</v>
      </c>
      <c r="E166" s="13">
        <f t="shared" ca="1" si="10"/>
        <v>12.610285898169025</v>
      </c>
      <c r="F166" s="5">
        <f t="shared" ca="1" si="11"/>
        <v>1.2595524117601597E-2</v>
      </c>
    </row>
    <row r="167" spans="1:6" x14ac:dyDescent="0.3">
      <c r="A167" s="23">
        <v>44435</v>
      </c>
      <c r="B167">
        <v>21.410549163818359</v>
      </c>
      <c r="C167" s="5">
        <f t="shared" si="8"/>
        <v>1.3316793880450154E-2</v>
      </c>
      <c r="D167" s="13">
        <f t="shared" ca="1" si="9"/>
        <v>-0.2756568362252359</v>
      </c>
      <c r="E167" s="13">
        <f t="shared" ca="1" si="10"/>
        <v>12.378130706879594</v>
      </c>
      <c r="F167" s="5">
        <f t="shared" ca="1" si="11"/>
        <v>-5.9860350655699217E-3</v>
      </c>
    </row>
    <row r="168" spans="1:6" x14ac:dyDescent="0.3">
      <c r="A168" s="23">
        <v>44438</v>
      </c>
      <c r="B168">
        <v>21.330886840820309</v>
      </c>
      <c r="C168" s="5">
        <f t="shared" si="8"/>
        <v>-3.7276433685510322E-3</v>
      </c>
      <c r="D168" s="13">
        <f t="shared" ca="1" si="9"/>
        <v>-1.1689595716766414</v>
      </c>
      <c r="E168" s="13">
        <f t="shared" ca="1" si="10"/>
        <v>12.137292870586366</v>
      </c>
      <c r="F168" s="5">
        <f t="shared" ca="1" si="11"/>
        <v>-2.5634529712540974E-2</v>
      </c>
    </row>
    <row r="169" spans="1:6" x14ac:dyDescent="0.3">
      <c r="A169" s="23">
        <v>44439</v>
      </c>
      <c r="B169">
        <v>21.1273193359375</v>
      </c>
      <c r="C169" s="5">
        <f t="shared" si="8"/>
        <v>-9.5891505118991006E-3</v>
      </c>
      <c r="D169" s="13">
        <f t="shared" ca="1" si="9"/>
        <v>1.2458742396733407</v>
      </c>
      <c r="E169" s="13">
        <f t="shared" ca="1" si="10"/>
        <v>12.788341308089885</v>
      </c>
      <c r="F169" s="5">
        <f t="shared" ca="1" si="11"/>
        <v>2.6616622618392278E-2</v>
      </c>
    </row>
    <row r="170" spans="1:6" x14ac:dyDescent="0.3">
      <c r="A170" s="23">
        <v>44440</v>
      </c>
      <c r="B170">
        <v>21.34859466552734</v>
      </c>
      <c r="C170" s="5">
        <f t="shared" si="8"/>
        <v>1.0418955612530189E-2</v>
      </c>
      <c r="D170" s="13">
        <f t="shared" ca="1" si="9"/>
        <v>0.98242639952372468</v>
      </c>
      <c r="E170" s="13">
        <f t="shared" ca="1" si="10"/>
        <v>12.71731476212762</v>
      </c>
      <c r="F170" s="5">
        <f t="shared" ca="1" si="11"/>
        <v>2.1047134080984273E-2</v>
      </c>
    </row>
    <row r="171" spans="1:6" x14ac:dyDescent="0.3">
      <c r="A171" s="23">
        <v>44441</v>
      </c>
      <c r="B171">
        <v>21.711484909057621</v>
      </c>
      <c r="C171" s="5">
        <f t="shared" si="8"/>
        <v>1.6855465140992249E-2</v>
      </c>
      <c r="D171" s="13">
        <f t="shared" ca="1" si="9"/>
        <v>-1.5527029598652329</v>
      </c>
      <c r="E171" s="13">
        <f t="shared" ca="1" si="10"/>
        <v>12.033834184482075</v>
      </c>
      <c r="F171" s="5">
        <f t="shared" ca="1" si="11"/>
        <v>-3.4195100155495081E-2</v>
      </c>
    </row>
    <row r="172" spans="1:6" x14ac:dyDescent="0.3">
      <c r="A172" s="23">
        <v>44442</v>
      </c>
      <c r="B172">
        <v>21.808845520019531</v>
      </c>
      <c r="C172" s="5">
        <f t="shared" si="8"/>
        <v>4.4742662762102771E-3</v>
      </c>
      <c r="D172" s="13">
        <f t="shared" ca="1" si="9"/>
        <v>-1.298407821000352</v>
      </c>
      <c r="E172" s="13">
        <f t="shared" ca="1" si="10"/>
        <v>12.102393127149092</v>
      </c>
      <c r="F172" s="5">
        <f t="shared" ca="1" si="11"/>
        <v>-2.8514085788952103E-2</v>
      </c>
    </row>
    <row r="173" spans="1:6" x14ac:dyDescent="0.3">
      <c r="A173" s="23">
        <v>44446</v>
      </c>
      <c r="B173">
        <v>21.640676498413089</v>
      </c>
      <c r="C173" s="5">
        <f t="shared" si="8"/>
        <v>-7.7409303276709026E-3</v>
      </c>
      <c r="D173" s="13">
        <f t="shared" ca="1" si="9"/>
        <v>1.6425651228598013</v>
      </c>
      <c r="E173" s="13">
        <f t="shared" ca="1" si="10"/>
        <v>12.895290688397781</v>
      </c>
      <c r="F173" s="5">
        <f t="shared" ca="1" si="11"/>
        <v>3.4944883861868108E-2</v>
      </c>
    </row>
    <row r="174" spans="1:6" x14ac:dyDescent="0.3">
      <c r="A174" s="23">
        <v>44447</v>
      </c>
      <c r="B174">
        <v>21.37514686584473</v>
      </c>
      <c r="C174" s="5">
        <f t="shared" si="8"/>
        <v>-1.2345829253067021E-2</v>
      </c>
      <c r="D174" s="13">
        <f t="shared" ca="1" si="9"/>
        <v>2.0539772624355201</v>
      </c>
      <c r="E174" s="13">
        <f t="shared" ca="1" si="10"/>
        <v>13.006208975768875</v>
      </c>
      <c r="F174" s="5">
        <f t="shared" ca="1" si="11"/>
        <v>4.3509559022015844E-2</v>
      </c>
    </row>
    <row r="175" spans="1:6" x14ac:dyDescent="0.3">
      <c r="A175" s="23">
        <v>44448</v>
      </c>
      <c r="B175">
        <v>21.295486450195309</v>
      </c>
      <c r="C175" s="5">
        <f t="shared" si="8"/>
        <v>-3.733739202022684E-3</v>
      </c>
      <c r="D175" s="13">
        <f t="shared" ca="1" si="9"/>
        <v>-1.2224318056594492</v>
      </c>
      <c r="E175" s="13">
        <f t="shared" ca="1" si="10"/>
        <v>12.122876551657626</v>
      </c>
      <c r="F175" s="5">
        <f t="shared" ca="1" si="11"/>
        <v>-2.6823006212825837E-2</v>
      </c>
    </row>
    <row r="176" spans="1:6" x14ac:dyDescent="0.3">
      <c r="A176" s="23">
        <v>44449</v>
      </c>
      <c r="B176">
        <v>21.0388069152832</v>
      </c>
      <c r="C176" s="5">
        <f t="shared" si="8"/>
        <v>-1.2126465799596798E-2</v>
      </c>
      <c r="D176" s="13">
        <f t="shared" ca="1" si="9"/>
        <v>0.67907834215014062</v>
      </c>
      <c r="E176" s="13">
        <f t="shared" ca="1" si="10"/>
        <v>12.63553096489712</v>
      </c>
      <c r="F176" s="5">
        <f t="shared" ca="1" si="11"/>
        <v>1.4595465357732791E-2</v>
      </c>
    </row>
    <row r="177" spans="1:6" x14ac:dyDescent="0.3">
      <c r="A177" s="23">
        <v>44452</v>
      </c>
      <c r="B177">
        <v>21.1273193359375</v>
      </c>
      <c r="C177" s="5">
        <f t="shared" si="8"/>
        <v>4.1982775526248376E-3</v>
      </c>
      <c r="D177" s="13">
        <f t="shared" ca="1" si="9"/>
        <v>-1.3591473637295928</v>
      </c>
      <c r="E177" s="13">
        <f t="shared" ca="1" si="10"/>
        <v>12.086017513969136</v>
      </c>
      <c r="F177" s="5">
        <f t="shared" ca="1" si="11"/>
        <v>-2.9868090888728611E-2</v>
      </c>
    </row>
    <row r="178" spans="1:6" x14ac:dyDescent="0.3">
      <c r="A178" s="23">
        <v>44453</v>
      </c>
      <c r="B178">
        <v>21.083059310913089</v>
      </c>
      <c r="C178" s="5">
        <f t="shared" si="8"/>
        <v>-2.0971165227220375E-3</v>
      </c>
      <c r="D178" s="13">
        <f t="shared" ca="1" si="9"/>
        <v>-1.9211054004776504</v>
      </c>
      <c r="E178" s="13">
        <f t="shared" ca="1" si="10"/>
        <v>11.934511476556633</v>
      </c>
      <c r="F178" s="5">
        <f t="shared" ca="1" si="11"/>
        <v>-4.2482970988071557E-2</v>
      </c>
    </row>
    <row r="179" spans="1:6" x14ac:dyDescent="0.3">
      <c r="A179" s="23">
        <v>44454</v>
      </c>
      <c r="B179">
        <v>21.339742660522461</v>
      </c>
      <c r="C179" s="5">
        <f t="shared" si="8"/>
        <v>1.2101345037115629E-2</v>
      </c>
      <c r="D179" s="13">
        <f t="shared" ca="1" si="9"/>
        <v>-0.16640668271196524</v>
      </c>
      <c r="E179" s="13">
        <f t="shared" ca="1" si="10"/>
        <v>12.40758496638496</v>
      </c>
      <c r="F179" s="5">
        <f t="shared" ca="1" si="11"/>
        <v>-3.6093214972660066E-3</v>
      </c>
    </row>
    <row r="180" spans="1:6" x14ac:dyDescent="0.3">
      <c r="A180" s="23">
        <v>44455</v>
      </c>
      <c r="B180">
        <v>21.49020957946777</v>
      </c>
      <c r="C180" s="5">
        <f t="shared" si="8"/>
        <v>7.0262762437641266E-3</v>
      </c>
      <c r="D180" s="13">
        <f t="shared" ca="1" si="9"/>
        <v>0.69269799785921604</v>
      </c>
      <c r="E180" s="13">
        <f t="shared" ca="1" si="10"/>
        <v>12.639202876200933</v>
      </c>
      <c r="F180" s="5">
        <f t="shared" ca="1" si="11"/>
        <v>1.4886025199251311E-2</v>
      </c>
    </row>
    <row r="181" spans="1:6" x14ac:dyDescent="0.3">
      <c r="A181" s="23">
        <v>44456</v>
      </c>
      <c r="B181">
        <v>21.773445129394531</v>
      </c>
      <c r="C181" s="5">
        <f t="shared" si="8"/>
        <v>1.3093650936349576E-2</v>
      </c>
      <c r="D181" s="13">
        <f t="shared" ca="1" si="9"/>
        <v>2.4266943378457244E-2</v>
      </c>
      <c r="E181" s="13">
        <f t="shared" ca="1" si="10"/>
        <v>12.45899130571806</v>
      </c>
      <c r="F181" s="5">
        <f t="shared" ca="1" si="11"/>
        <v>5.2525754587047101E-4</v>
      </c>
    </row>
    <row r="182" spans="1:6" x14ac:dyDescent="0.3">
      <c r="A182" s="23">
        <v>44459</v>
      </c>
      <c r="B182">
        <v>21.171567916870121</v>
      </c>
      <c r="C182" s="5">
        <f t="shared" si="8"/>
        <v>-2.8031968407936668E-2</v>
      </c>
      <c r="D182" s="13">
        <f t="shared" ca="1" si="9"/>
        <v>-0.40040924821186213</v>
      </c>
      <c r="E182" s="13">
        <f t="shared" ca="1" si="10"/>
        <v>12.344496979160136</v>
      </c>
      <c r="F182" s="5">
        <f t="shared" ca="1" si="11"/>
        <v>-8.7069229013158056E-3</v>
      </c>
    </row>
    <row r="183" spans="1:6" x14ac:dyDescent="0.3">
      <c r="A183" s="23">
        <v>44460</v>
      </c>
      <c r="B183">
        <v>21.171567916870121</v>
      </c>
      <c r="C183" s="5">
        <f t="shared" si="8"/>
        <v>0</v>
      </c>
      <c r="D183" s="13">
        <f t="shared" ca="1" si="9"/>
        <v>0.25728186945424514</v>
      </c>
      <c r="E183" s="13">
        <f t="shared" ca="1" si="10"/>
        <v>12.521813021574287</v>
      </c>
      <c r="F183" s="5">
        <f t="shared" ca="1" si="11"/>
        <v>5.5548672787175237E-3</v>
      </c>
    </row>
    <row r="184" spans="1:6" x14ac:dyDescent="0.3">
      <c r="A184" s="23">
        <v>44461</v>
      </c>
      <c r="B184">
        <v>20.950298309326168</v>
      </c>
      <c r="C184" s="5">
        <f t="shared" si="8"/>
        <v>-1.0506260178088483E-2</v>
      </c>
      <c r="D184" s="13">
        <f t="shared" ca="1" si="9"/>
        <v>-1.423582960902722</v>
      </c>
      <c r="E184" s="13">
        <f t="shared" ca="1" si="10"/>
        <v>12.0686454303657</v>
      </c>
      <c r="F184" s="5">
        <f t="shared" ca="1" si="11"/>
        <v>-3.1306495277870064E-2</v>
      </c>
    </row>
    <row r="185" spans="1:6" x14ac:dyDescent="0.3">
      <c r="A185" s="23">
        <v>44462</v>
      </c>
      <c r="B185">
        <v>20.835237503051761</v>
      </c>
      <c r="C185" s="5">
        <f t="shared" si="8"/>
        <v>-5.5072213314274841E-3</v>
      </c>
      <c r="D185" s="13">
        <f t="shared" ca="1" si="9"/>
        <v>0.1203093515159698</v>
      </c>
      <c r="E185" s="13">
        <f t="shared" ca="1" si="10"/>
        <v>12.484884706521919</v>
      </c>
      <c r="F185" s="5">
        <f t="shared" ca="1" si="11"/>
        <v>2.6013911902098381E-3</v>
      </c>
    </row>
    <row r="186" spans="1:6" x14ac:dyDescent="0.3">
      <c r="A186" s="23">
        <v>44463</v>
      </c>
      <c r="B186">
        <v>20.746725082397461</v>
      </c>
      <c r="C186" s="5">
        <f t="shared" si="8"/>
        <v>-4.2572571776712644E-3</v>
      </c>
      <c r="D186" s="13">
        <f t="shared" ca="1" si="9"/>
        <v>0.52653259974553379</v>
      </c>
      <c r="E186" s="13">
        <f t="shared" ca="1" si="10"/>
        <v>12.594404048927357</v>
      </c>
      <c r="F186" s="5">
        <f t="shared" ca="1" si="11"/>
        <v>1.1335294265384595E-2</v>
      </c>
    </row>
    <row r="187" spans="1:6" x14ac:dyDescent="0.3">
      <c r="A187" s="23">
        <v>44466</v>
      </c>
      <c r="B187">
        <v>20.75557899475098</v>
      </c>
      <c r="C187" s="5">
        <f t="shared" si="8"/>
        <v>4.2667088898879223E-4</v>
      </c>
      <c r="D187" s="13">
        <f t="shared" ca="1" si="9"/>
        <v>-1.5402530556219887</v>
      </c>
      <c r="E187" s="13">
        <f t="shared" ca="1" si="10"/>
        <v>12.037190726313872</v>
      </c>
      <c r="F187" s="5">
        <f t="shared" ca="1" si="11"/>
        <v>-3.3916213663042663E-2</v>
      </c>
    </row>
    <row r="188" spans="1:6" x14ac:dyDescent="0.3">
      <c r="A188" s="23">
        <v>44467</v>
      </c>
      <c r="B188">
        <v>20.410383224487301</v>
      </c>
      <c r="C188" s="5">
        <f t="shared" si="8"/>
        <v>-1.6771324799818691E-2</v>
      </c>
      <c r="D188" s="13">
        <f t="shared" ca="1" si="9"/>
        <v>2.6873123981307456</v>
      </c>
      <c r="E188" s="13">
        <f t="shared" ca="1" si="10"/>
        <v>13.176958552229353</v>
      </c>
      <c r="F188" s="5">
        <f t="shared" ca="1" si="11"/>
        <v>5.6552442155642008E-2</v>
      </c>
    </row>
    <row r="189" spans="1:6" x14ac:dyDescent="0.3">
      <c r="A189" s="23">
        <v>44468</v>
      </c>
      <c r="B189">
        <v>20.30417633056641</v>
      </c>
      <c r="C189" s="5">
        <f t="shared" si="8"/>
        <v>-5.2171574976066877E-3</v>
      </c>
      <c r="D189" s="13">
        <f t="shared" ca="1" si="9"/>
        <v>-0.29811446537599234</v>
      </c>
      <c r="E189" s="13">
        <f t="shared" ca="1" si="10"/>
        <v>12.372076044111534</v>
      </c>
      <c r="F189" s="5">
        <f t="shared" ca="1" si="11"/>
        <v>-6.4752966664733064E-3</v>
      </c>
    </row>
    <row r="190" spans="1:6" x14ac:dyDescent="0.3">
      <c r="A190" s="23">
        <v>44469</v>
      </c>
      <c r="B190">
        <v>20.206813812255859</v>
      </c>
      <c r="C190" s="5">
        <f t="shared" si="8"/>
        <v>-4.8067304910527249E-3</v>
      </c>
      <c r="D190" s="13">
        <f t="shared" ca="1" si="9"/>
        <v>-2.0181474134109325</v>
      </c>
      <c r="E190" s="13">
        <f t="shared" ca="1" si="10"/>
        <v>11.908348578474181</v>
      </c>
      <c r="F190" s="5">
        <f t="shared" ca="1" si="11"/>
        <v>-4.467758258439905E-2</v>
      </c>
    </row>
    <row r="191" spans="1:6" x14ac:dyDescent="0.3">
      <c r="A191" s="23">
        <v>44470</v>
      </c>
      <c r="B191">
        <v>20.268770217895511</v>
      </c>
      <c r="C191" s="5">
        <f t="shared" si="8"/>
        <v>3.0614235971526548E-3</v>
      </c>
      <c r="D191" s="13">
        <f t="shared" ca="1" si="9"/>
        <v>0.29527248182348126</v>
      </c>
      <c r="E191" s="13">
        <f t="shared" ca="1" si="10"/>
        <v>12.532055436065313</v>
      </c>
      <c r="F191" s="5">
        <f t="shared" ca="1" si="11"/>
        <v>6.3724987019006469E-3</v>
      </c>
    </row>
    <row r="192" spans="1:6" x14ac:dyDescent="0.3">
      <c r="A192" s="23">
        <v>44473</v>
      </c>
      <c r="B192">
        <v>20.215665817260739</v>
      </c>
      <c r="C192" s="5">
        <f t="shared" si="8"/>
        <v>-2.6234492211366697E-3</v>
      </c>
      <c r="D192" s="13">
        <f t="shared" ca="1" si="9"/>
        <v>-0.57704534407844033</v>
      </c>
      <c r="E192" s="13">
        <f t="shared" ca="1" si="10"/>
        <v>12.296875211699305</v>
      </c>
      <c r="F192" s="5">
        <f t="shared" ca="1" si="11"/>
        <v>-1.2572115665739078E-2</v>
      </c>
    </row>
    <row r="193" spans="1:6" x14ac:dyDescent="0.3">
      <c r="A193" s="23">
        <v>44474</v>
      </c>
      <c r="B193">
        <v>20.69361686706543</v>
      </c>
      <c r="C193" s="5">
        <f t="shared" si="8"/>
        <v>2.3367449464666786E-2</v>
      </c>
      <c r="D193" s="13">
        <f t="shared" ca="1" si="9"/>
        <v>0.3457110499127089</v>
      </c>
      <c r="E193" s="13">
        <f t="shared" ca="1" si="10"/>
        <v>12.54565386705881</v>
      </c>
      <c r="F193" s="5">
        <f t="shared" ca="1" si="11"/>
        <v>7.4570022474152254E-3</v>
      </c>
    </row>
    <row r="194" spans="1:6" x14ac:dyDescent="0.3">
      <c r="A194" s="23">
        <v>44475</v>
      </c>
      <c r="B194">
        <v>20.729022979736332</v>
      </c>
      <c r="C194" s="5">
        <f t="shared" si="8"/>
        <v>1.7095057883537018E-3</v>
      </c>
      <c r="D194" s="13">
        <f t="shared" ca="1" si="9"/>
        <v>1.8778987960257119</v>
      </c>
      <c r="E194" s="13">
        <f t="shared" ca="1" si="10"/>
        <v>12.958737547343731</v>
      </c>
      <c r="F194" s="5">
        <f t="shared" ca="1" si="11"/>
        <v>3.9852976769762197E-2</v>
      </c>
    </row>
    <row r="195" spans="1:6" x14ac:dyDescent="0.3">
      <c r="A195" s="23">
        <v>44476</v>
      </c>
      <c r="B195">
        <v>21.322040557861332</v>
      </c>
      <c r="C195" s="5">
        <f t="shared" si="8"/>
        <v>2.8206511090878902E-2</v>
      </c>
      <c r="D195" s="13">
        <f t="shared" ca="1" si="9"/>
        <v>0.44569755387579513</v>
      </c>
      <c r="E195" s="13">
        <f t="shared" ca="1" si="10"/>
        <v>12.572610611191946</v>
      </c>
      <c r="F195" s="5">
        <f t="shared" ca="1" si="11"/>
        <v>9.6033889538348679E-3</v>
      </c>
    </row>
    <row r="196" spans="1:6" x14ac:dyDescent="0.3">
      <c r="A196" s="23">
        <v>44477</v>
      </c>
      <c r="B196">
        <v>21.304338455200199</v>
      </c>
      <c r="C196" s="5">
        <f t="shared" si="8"/>
        <v>-8.3057036927083687E-4</v>
      </c>
      <c r="D196" s="13">
        <f t="shared" ca="1" si="9"/>
        <v>-0.49466348656357845</v>
      </c>
      <c r="E196" s="13">
        <f t="shared" ca="1" si="10"/>
        <v>12.319085675774142</v>
      </c>
      <c r="F196" s="5">
        <f t="shared" ca="1" si="11"/>
        <v>-1.0767557216560189E-2</v>
      </c>
    </row>
    <row r="197" spans="1:6" x14ac:dyDescent="0.3">
      <c r="A197" s="23">
        <v>44480</v>
      </c>
      <c r="B197">
        <v>21.24238204956055</v>
      </c>
      <c r="C197" s="5">
        <f t="shared" ref="C197:C260" si="12">LN(B197/B196)</f>
        <v>-2.9123960059776089E-3</v>
      </c>
      <c r="D197" s="13">
        <f t="shared" ref="D197:D260" ca="1" si="13">NORMSINV(RAND())</f>
        <v>-0.78021110655410475</v>
      </c>
      <c r="E197" s="13">
        <f t="shared" ref="E197:E260" ca="1" si="14">$E$3*(1+D197*$J$8)</f>
        <v>12.242100944587296</v>
      </c>
      <c r="F197" s="5">
        <f t="shared" ref="F197:F260" ca="1" si="15">LN(E197/$E$3)</f>
        <v>-1.7036389784828927E-2</v>
      </c>
    </row>
    <row r="198" spans="1:6" x14ac:dyDescent="0.3">
      <c r="A198" s="23">
        <v>44481</v>
      </c>
      <c r="B198">
        <v>21.26008224487305</v>
      </c>
      <c r="C198" s="5">
        <f t="shared" si="12"/>
        <v>8.3290212130470353E-4</v>
      </c>
      <c r="D198" s="13">
        <f t="shared" ca="1" si="13"/>
        <v>-1.1421836767811855</v>
      </c>
      <c r="E198" s="13">
        <f t="shared" ca="1" si="14"/>
        <v>12.144511754325906</v>
      </c>
      <c r="F198" s="5">
        <f t="shared" ca="1" si="15"/>
        <v>-2.5039937666049245E-2</v>
      </c>
    </row>
    <row r="199" spans="1:6" x14ac:dyDescent="0.3">
      <c r="A199" s="23">
        <v>44482</v>
      </c>
      <c r="B199">
        <v>21.198123931884769</v>
      </c>
      <c r="C199" s="5">
        <f t="shared" si="12"/>
        <v>-2.9185574496622345E-3</v>
      </c>
      <c r="D199" s="13">
        <f t="shared" ca="1" si="13"/>
        <v>1.8404995577083214</v>
      </c>
      <c r="E199" s="13">
        <f t="shared" ca="1" si="14"/>
        <v>12.948654569560366</v>
      </c>
      <c r="F199" s="5">
        <f t="shared" ca="1" si="15"/>
        <v>3.9074590566553533E-2</v>
      </c>
    </row>
    <row r="200" spans="1:6" x14ac:dyDescent="0.3">
      <c r="A200" s="23">
        <v>44483</v>
      </c>
      <c r="B200">
        <v>21.49020957946777</v>
      </c>
      <c r="C200" s="5">
        <f t="shared" si="12"/>
        <v>1.368477904195399E-2</v>
      </c>
      <c r="D200" s="13">
        <f t="shared" ca="1" si="13"/>
        <v>-0.14734722031443392</v>
      </c>
      <c r="E200" s="13">
        <f t="shared" ca="1" si="14"/>
        <v>12.412723470391009</v>
      </c>
      <c r="F200" s="5">
        <f t="shared" ca="1" si="15"/>
        <v>-3.195265073063763E-3</v>
      </c>
    </row>
    <row r="201" spans="1:6" x14ac:dyDescent="0.3">
      <c r="A201" s="23">
        <v>44484</v>
      </c>
      <c r="B201">
        <v>21.605268478393551</v>
      </c>
      <c r="C201" s="5">
        <f t="shared" si="12"/>
        <v>5.3397329603021562E-3</v>
      </c>
      <c r="D201" s="13">
        <f t="shared" ca="1" si="13"/>
        <v>0.82060934568495414</v>
      </c>
      <c r="E201" s="13">
        <f t="shared" ca="1" si="14"/>
        <v>12.673688265112382</v>
      </c>
      <c r="F201" s="5">
        <f t="shared" ca="1" si="15"/>
        <v>1.7610756250662586E-2</v>
      </c>
    </row>
    <row r="202" spans="1:6" x14ac:dyDescent="0.3">
      <c r="A202" s="23">
        <v>44487</v>
      </c>
      <c r="B202">
        <v>21.109617233276371</v>
      </c>
      <c r="C202" s="5">
        <f t="shared" si="12"/>
        <v>-2.3208466299200675E-2</v>
      </c>
      <c r="D202" s="13">
        <f t="shared" ca="1" si="13"/>
        <v>-0.43352011436221888</v>
      </c>
      <c r="E202" s="13">
        <f t="shared" ca="1" si="14"/>
        <v>12.335570162925304</v>
      </c>
      <c r="F202" s="5">
        <f t="shared" ca="1" si="15"/>
        <v>-9.4303258461077236E-3</v>
      </c>
    </row>
    <row r="203" spans="1:6" x14ac:dyDescent="0.3">
      <c r="A203" s="23">
        <v>44488</v>
      </c>
      <c r="B203">
        <v>21.37514686584473</v>
      </c>
      <c r="C203" s="5">
        <f t="shared" si="12"/>
        <v>1.2500156029735553E-2</v>
      </c>
      <c r="D203" s="13">
        <f t="shared" ca="1" si="13"/>
        <v>0.53181723969712724</v>
      </c>
      <c r="E203" s="13">
        <f t="shared" ca="1" si="14"/>
        <v>12.595828808083485</v>
      </c>
      <c r="F203" s="5">
        <f t="shared" ca="1" si="15"/>
        <v>1.1448414232614331E-2</v>
      </c>
    </row>
    <row r="204" spans="1:6" x14ac:dyDescent="0.3">
      <c r="A204" s="23">
        <v>44489</v>
      </c>
      <c r="B204">
        <v>22.154031753540039</v>
      </c>
      <c r="C204" s="5">
        <f t="shared" si="12"/>
        <v>3.5790614687344222E-2</v>
      </c>
      <c r="D204" s="13">
        <f t="shared" ca="1" si="13"/>
        <v>-0.92924323394601482</v>
      </c>
      <c r="E204" s="13">
        <f t="shared" ca="1" si="14"/>
        <v>12.201921312672136</v>
      </c>
      <c r="F204" s="5">
        <f t="shared" ca="1" si="15"/>
        <v>-2.0323873954106834E-2</v>
      </c>
    </row>
    <row r="205" spans="1:6" x14ac:dyDescent="0.3">
      <c r="A205" s="23">
        <v>44490</v>
      </c>
      <c r="B205">
        <v>21.941610336303711</v>
      </c>
      <c r="C205" s="5">
        <f t="shared" si="12"/>
        <v>-9.6346509705285653E-3</v>
      </c>
      <c r="D205" s="13">
        <f t="shared" ca="1" si="13"/>
        <v>0.45240347986966045</v>
      </c>
      <c r="E205" s="13">
        <f t="shared" ca="1" si="14"/>
        <v>12.574418554504566</v>
      </c>
      <c r="F205" s="5">
        <f t="shared" ca="1" si="15"/>
        <v>9.7471787672416734E-3</v>
      </c>
    </row>
    <row r="206" spans="1:6" x14ac:dyDescent="0.3">
      <c r="A206" s="23">
        <v>44491</v>
      </c>
      <c r="B206">
        <v>22.065525054931641</v>
      </c>
      <c r="C206" s="5">
        <f t="shared" si="12"/>
        <v>5.6315888330495823E-3</v>
      </c>
      <c r="D206" s="13">
        <f t="shared" ca="1" si="13"/>
        <v>-0.70203295270044885</v>
      </c>
      <c r="E206" s="13">
        <f t="shared" ca="1" si="14"/>
        <v>12.263178074066811</v>
      </c>
      <c r="F206" s="5">
        <f t="shared" ca="1" si="15"/>
        <v>-1.5316178016502162E-2</v>
      </c>
    </row>
    <row r="207" spans="1:6" x14ac:dyDescent="0.3">
      <c r="A207" s="23">
        <v>44494</v>
      </c>
      <c r="B207">
        <v>22.277948379516602</v>
      </c>
      <c r="C207" s="5">
        <f t="shared" si="12"/>
        <v>9.5808890486992412E-3</v>
      </c>
      <c r="D207" s="13">
        <f t="shared" ca="1" si="13"/>
        <v>1.6690346495567863</v>
      </c>
      <c r="E207" s="13">
        <f t="shared" ca="1" si="14"/>
        <v>12.902426974098491</v>
      </c>
      <c r="F207" s="5">
        <f t="shared" ca="1" si="15"/>
        <v>3.5498133259826287E-2</v>
      </c>
    </row>
    <row r="208" spans="1:6" x14ac:dyDescent="0.3">
      <c r="A208" s="23">
        <v>44495</v>
      </c>
      <c r="B208">
        <v>22.454965591430661</v>
      </c>
      <c r="C208" s="5">
        <f t="shared" si="12"/>
        <v>7.9144468896139124E-3</v>
      </c>
      <c r="D208" s="13">
        <f t="shared" ca="1" si="13"/>
        <v>-0.33539830865231562</v>
      </c>
      <c r="E208" s="13">
        <f t="shared" ca="1" si="14"/>
        <v>12.362024177272877</v>
      </c>
      <c r="F208" s="5">
        <f t="shared" ca="1" si="15"/>
        <v>-7.2880909304304103E-3</v>
      </c>
    </row>
    <row r="209" spans="1:6" x14ac:dyDescent="0.3">
      <c r="A209" s="23">
        <v>44496</v>
      </c>
      <c r="B209">
        <v>22.71164703369141</v>
      </c>
      <c r="C209" s="5">
        <f t="shared" si="12"/>
        <v>1.1366103884694107E-2</v>
      </c>
      <c r="D209" s="13">
        <f t="shared" ca="1" si="13"/>
        <v>-8.8821594423635335E-3</v>
      </c>
      <c r="E209" s="13">
        <f t="shared" ca="1" si="14"/>
        <v>12.450054180730532</v>
      </c>
      <c r="F209" s="5">
        <f t="shared" ca="1" si="15"/>
        <v>-1.9232317201627505E-4</v>
      </c>
    </row>
    <row r="210" spans="1:6" x14ac:dyDescent="0.3">
      <c r="A210" s="23">
        <v>44497</v>
      </c>
      <c r="B210">
        <v>22.631984710693359</v>
      </c>
      <c r="C210" s="5">
        <f t="shared" si="12"/>
        <v>-3.5137196512121036E-3</v>
      </c>
      <c r="D210" s="13">
        <f t="shared" ca="1" si="13"/>
        <v>-0.20883703636371212</v>
      </c>
      <c r="E210" s="13">
        <f t="shared" ca="1" si="14"/>
        <v>12.396145580652552</v>
      </c>
      <c r="F210" s="5">
        <f t="shared" ca="1" si="15"/>
        <v>-4.5317139189844724E-3</v>
      </c>
    </row>
    <row r="211" spans="1:6" x14ac:dyDescent="0.3">
      <c r="A211" s="23">
        <v>44498</v>
      </c>
      <c r="B211">
        <v>22.24254035949707</v>
      </c>
      <c r="C211" s="5">
        <f t="shared" si="12"/>
        <v>-1.7357470780835778E-2</v>
      </c>
      <c r="D211" s="13">
        <f t="shared" ca="1" si="13"/>
        <v>-0.76764624186335606</v>
      </c>
      <c r="E211" s="13">
        <f t="shared" ca="1" si="14"/>
        <v>12.245488480195714</v>
      </c>
      <c r="F211" s="5">
        <f t="shared" ca="1" si="15"/>
        <v>-1.6759716113830505E-2</v>
      </c>
    </row>
    <row r="212" spans="1:6" x14ac:dyDescent="0.3">
      <c r="A212" s="23">
        <v>44501</v>
      </c>
      <c r="B212">
        <v>22.590707778930661</v>
      </c>
      <c r="C212" s="5">
        <f t="shared" si="12"/>
        <v>1.5531973847635449E-2</v>
      </c>
      <c r="D212" s="13">
        <f t="shared" ca="1" si="13"/>
        <v>0.72778438123442601</v>
      </c>
      <c r="E212" s="13">
        <f t="shared" ca="1" si="14"/>
        <v>12.648662299440213</v>
      </c>
      <c r="F212" s="5">
        <f t="shared" ca="1" si="15"/>
        <v>1.5634164562917684E-2</v>
      </c>
    </row>
    <row r="213" spans="1:6" x14ac:dyDescent="0.3">
      <c r="A213" s="23">
        <v>44502</v>
      </c>
      <c r="B213">
        <v>22.590707778930661</v>
      </c>
      <c r="C213" s="5">
        <f t="shared" si="12"/>
        <v>0</v>
      </c>
      <c r="D213" s="13">
        <f t="shared" ca="1" si="13"/>
        <v>0.27855608328325671</v>
      </c>
      <c r="E213" s="13">
        <f t="shared" ca="1" si="14"/>
        <v>12.527548631042482</v>
      </c>
      <c r="F213" s="5">
        <f t="shared" ca="1" si="15"/>
        <v>6.0128118481617837E-3</v>
      </c>
    </row>
    <row r="214" spans="1:6" x14ac:dyDescent="0.3">
      <c r="A214" s="23">
        <v>44503</v>
      </c>
      <c r="B214">
        <v>22.528373718261719</v>
      </c>
      <c r="C214" s="5">
        <f t="shared" si="12"/>
        <v>-2.7630926099948476E-3</v>
      </c>
      <c r="D214" s="13">
        <f t="shared" ca="1" si="13"/>
        <v>-1.8436005797902877</v>
      </c>
      <c r="E214" s="13">
        <f t="shared" ca="1" si="14"/>
        <v>11.955407072837557</v>
      </c>
      <c r="F214" s="5">
        <f t="shared" ca="1" si="15"/>
        <v>-4.0733647183025364E-2</v>
      </c>
    </row>
    <row r="215" spans="1:6" x14ac:dyDescent="0.3">
      <c r="A215" s="23">
        <v>44504</v>
      </c>
      <c r="B215">
        <v>22.368093490600589</v>
      </c>
      <c r="C215" s="5">
        <f t="shared" si="12"/>
        <v>-7.1400231932648144E-3</v>
      </c>
      <c r="D215" s="13">
        <f t="shared" ca="1" si="13"/>
        <v>0.56658574155116459</v>
      </c>
      <c r="E215" s="13">
        <f t="shared" ca="1" si="14"/>
        <v>12.605202529248073</v>
      </c>
      <c r="F215" s="5">
        <f t="shared" ca="1" si="15"/>
        <v>1.2192329945539484E-2</v>
      </c>
    </row>
    <row r="216" spans="1:6" x14ac:dyDescent="0.3">
      <c r="A216" s="23">
        <v>44505</v>
      </c>
      <c r="B216">
        <v>22.252340316772461</v>
      </c>
      <c r="C216" s="5">
        <f t="shared" si="12"/>
        <v>-5.1883598439127132E-3</v>
      </c>
      <c r="D216" s="13">
        <f t="shared" ca="1" si="13"/>
        <v>-1.6776328931033504</v>
      </c>
      <c r="E216" s="13">
        <f t="shared" ca="1" si="14"/>
        <v>12.000152596353812</v>
      </c>
      <c r="F216" s="5">
        <f t="shared" ca="1" si="15"/>
        <v>-3.6997931869204102E-2</v>
      </c>
    </row>
    <row r="217" spans="1:6" x14ac:dyDescent="0.3">
      <c r="A217" s="23">
        <v>44508</v>
      </c>
      <c r="B217">
        <v>21.290655136108398</v>
      </c>
      <c r="C217" s="5">
        <f t="shared" si="12"/>
        <v>-4.4178935414551757E-2</v>
      </c>
      <c r="D217" s="13">
        <f t="shared" ca="1" si="13"/>
        <v>1.6142558803265667</v>
      </c>
      <c r="E217" s="13">
        <f t="shared" ca="1" si="14"/>
        <v>12.887658408266725</v>
      </c>
      <c r="F217" s="5">
        <f t="shared" ca="1" si="15"/>
        <v>3.4352842949451512E-2</v>
      </c>
    </row>
    <row r="218" spans="1:6" x14ac:dyDescent="0.3">
      <c r="A218" s="23">
        <v>44509</v>
      </c>
      <c r="B218">
        <v>21.27284049987793</v>
      </c>
      <c r="C218" s="5">
        <f t="shared" si="12"/>
        <v>-8.3708525366754107E-4</v>
      </c>
      <c r="D218" s="13">
        <f t="shared" ca="1" si="13"/>
        <v>0.3750069224203546</v>
      </c>
      <c r="E218" s="13">
        <f t="shared" ca="1" si="14"/>
        <v>12.553552146406963</v>
      </c>
      <c r="F218" s="5">
        <f t="shared" ca="1" si="15"/>
        <v>8.0863671448246476E-3</v>
      </c>
    </row>
    <row r="219" spans="1:6" x14ac:dyDescent="0.3">
      <c r="A219" s="23">
        <v>44510</v>
      </c>
      <c r="B219">
        <v>21.459835052490231</v>
      </c>
      <c r="C219" s="5">
        <f t="shared" si="12"/>
        <v>8.7518857067636364E-3</v>
      </c>
      <c r="D219" s="13">
        <f t="shared" ca="1" si="13"/>
        <v>0.84140304986035974</v>
      </c>
      <c r="E219" s="13">
        <f t="shared" ca="1" si="14"/>
        <v>12.679294327338974</v>
      </c>
      <c r="F219" s="5">
        <f t="shared" ca="1" si="15"/>
        <v>1.8052997103194801E-2</v>
      </c>
    </row>
    <row r="220" spans="1:6" x14ac:dyDescent="0.3">
      <c r="A220" s="23">
        <v>44511</v>
      </c>
      <c r="B220">
        <v>22.154386520385739</v>
      </c>
      <c r="C220" s="5">
        <f t="shared" si="12"/>
        <v>3.1852463026366233E-2</v>
      </c>
      <c r="D220" s="13">
        <f t="shared" ca="1" si="13"/>
        <v>0.53587427999723236</v>
      </c>
      <c r="E220" s="13">
        <f t="shared" ca="1" si="14"/>
        <v>12.596922601675352</v>
      </c>
      <c r="F220" s="5">
        <f t="shared" ca="1" si="15"/>
        <v>1.1535248225040387E-2</v>
      </c>
    </row>
    <row r="221" spans="1:6" x14ac:dyDescent="0.3">
      <c r="A221" s="23">
        <v>44512</v>
      </c>
      <c r="B221">
        <v>22.011917114257809</v>
      </c>
      <c r="C221" s="5">
        <f t="shared" si="12"/>
        <v>-6.4515202115448178E-3</v>
      </c>
      <c r="D221" s="13">
        <f t="shared" ca="1" si="13"/>
        <v>2.185685530792012</v>
      </c>
      <c r="E221" s="13">
        <f t="shared" ca="1" si="14"/>
        <v>13.041718028986848</v>
      </c>
      <c r="F221" s="5">
        <f t="shared" ca="1" si="15"/>
        <v>4.6236000570152785E-2</v>
      </c>
    </row>
    <row r="222" spans="1:6" x14ac:dyDescent="0.3">
      <c r="A222" s="23">
        <v>44515</v>
      </c>
      <c r="B222">
        <v>22.287956237792969</v>
      </c>
      <c r="C222" s="5">
        <f t="shared" si="12"/>
        <v>1.2462459837543433E-2</v>
      </c>
      <c r="D222" s="13">
        <f t="shared" ca="1" si="13"/>
        <v>-0.96339510321470001</v>
      </c>
      <c r="E222" s="13">
        <f t="shared" ca="1" si="14"/>
        <v>12.192713838012514</v>
      </c>
      <c r="F222" s="5">
        <f t="shared" ca="1" si="15"/>
        <v>-2.1078751003095617E-2</v>
      </c>
    </row>
    <row r="223" spans="1:6" x14ac:dyDescent="0.3">
      <c r="A223" s="23">
        <v>44516</v>
      </c>
      <c r="B223">
        <v>22.314664840698239</v>
      </c>
      <c r="C223" s="5">
        <f t="shared" si="12"/>
        <v>1.1976249579873661E-3</v>
      </c>
      <c r="D223" s="13">
        <f t="shared" ca="1" si="13"/>
        <v>-2.0212155041248896E-2</v>
      </c>
      <c r="E223" s="13">
        <f t="shared" ca="1" si="14"/>
        <v>12.446999570555329</v>
      </c>
      <c r="F223" s="5">
        <f t="shared" ca="1" si="15"/>
        <v>-4.3770242219143556E-4</v>
      </c>
    </row>
    <row r="224" spans="1:6" x14ac:dyDescent="0.3">
      <c r="A224" s="23">
        <v>44517</v>
      </c>
      <c r="B224">
        <v>22.038629531860352</v>
      </c>
      <c r="C224" s="5">
        <f t="shared" si="12"/>
        <v>-1.2447277104792348E-2</v>
      </c>
      <c r="D224" s="13">
        <f t="shared" ca="1" si="13"/>
        <v>1.2465404054512419</v>
      </c>
      <c r="E224" s="13">
        <f t="shared" ca="1" si="14"/>
        <v>12.788520908933133</v>
      </c>
      <c r="F224" s="5">
        <f t="shared" ca="1" si="15"/>
        <v>2.6630666627522556E-2</v>
      </c>
    </row>
    <row r="225" spans="1:6" x14ac:dyDescent="0.3">
      <c r="A225" s="23">
        <v>44518</v>
      </c>
      <c r="B225">
        <v>21.789304733276371</v>
      </c>
      <c r="C225" s="5">
        <f t="shared" si="12"/>
        <v>-1.1377560559343544E-2</v>
      </c>
      <c r="D225" s="13">
        <f t="shared" ca="1" si="13"/>
        <v>-5.8906337821486264E-2</v>
      </c>
      <c r="E225" s="13">
        <f t="shared" ca="1" si="14"/>
        <v>12.436567470788818</v>
      </c>
      <c r="F225" s="5">
        <f t="shared" ca="1" si="15"/>
        <v>-1.2761754884007567E-3</v>
      </c>
    </row>
    <row r="226" spans="1:6" x14ac:dyDescent="0.3">
      <c r="A226" s="23">
        <v>44519</v>
      </c>
      <c r="B226">
        <v>21.887252807617191</v>
      </c>
      <c r="C226" s="5">
        <f t="shared" si="12"/>
        <v>4.4851629365836743E-3</v>
      </c>
      <c r="D226" s="13">
        <f t="shared" ca="1" si="13"/>
        <v>0.76385436875266122</v>
      </c>
      <c r="E226" s="13">
        <f t="shared" ca="1" si="14"/>
        <v>12.658386906120864</v>
      </c>
      <c r="F226" s="5">
        <f t="shared" ca="1" si="15"/>
        <v>1.6402694080547734E-2</v>
      </c>
    </row>
    <row r="227" spans="1:6" x14ac:dyDescent="0.3">
      <c r="A227" s="23">
        <v>44522</v>
      </c>
      <c r="B227">
        <v>22.20781326293945</v>
      </c>
      <c r="C227" s="5">
        <f t="shared" si="12"/>
        <v>1.4539771961282108E-2</v>
      </c>
      <c r="D227" s="13">
        <f t="shared" ca="1" si="13"/>
        <v>-1.6373110060130411E-2</v>
      </c>
      <c r="E227" s="13">
        <f t="shared" ca="1" si="14"/>
        <v>12.448034591774892</v>
      </c>
      <c r="F227" s="5">
        <f t="shared" ca="1" si="15"/>
        <v>-3.5455160477059177E-4</v>
      </c>
    </row>
    <row r="228" spans="1:6" x14ac:dyDescent="0.3">
      <c r="A228" s="23">
        <v>44523</v>
      </c>
      <c r="B228">
        <v>21.913967132568359</v>
      </c>
      <c r="C228" s="5">
        <f t="shared" si="12"/>
        <v>-1.3319973594934267E-2</v>
      </c>
      <c r="D228" s="13">
        <f t="shared" ca="1" si="13"/>
        <v>0.2965247153201373</v>
      </c>
      <c r="E228" s="13">
        <f t="shared" ca="1" si="14"/>
        <v>12.532393043008515</v>
      </c>
      <c r="F228" s="5">
        <f t="shared" ca="1" si="15"/>
        <v>6.3994378099767792E-3</v>
      </c>
    </row>
    <row r="229" spans="1:6" x14ac:dyDescent="0.3">
      <c r="A229" s="23">
        <v>44524</v>
      </c>
      <c r="B229">
        <v>22.011917114257809</v>
      </c>
      <c r="C229" s="5">
        <f t="shared" si="12"/>
        <v>4.4597915656736349E-3</v>
      </c>
      <c r="D229" s="13">
        <f t="shared" ca="1" si="13"/>
        <v>-0.5228837447042588</v>
      </c>
      <c r="E229" s="13">
        <f t="shared" ca="1" si="14"/>
        <v>12.311477386175875</v>
      </c>
      <c r="F229" s="5">
        <f t="shared" ca="1" si="15"/>
        <v>-1.1385349820092341E-2</v>
      </c>
    </row>
    <row r="230" spans="1:6" x14ac:dyDescent="0.3">
      <c r="A230" s="23">
        <v>44526</v>
      </c>
      <c r="B230">
        <v>21.219413757324219</v>
      </c>
      <c r="C230" s="5">
        <f t="shared" si="12"/>
        <v>-3.6667487799675554E-2</v>
      </c>
      <c r="D230" s="13">
        <f t="shared" ca="1" si="13"/>
        <v>8.0551360797750687E-2</v>
      </c>
      <c r="E230" s="13">
        <f t="shared" ca="1" si="14"/>
        <v>12.474165800063961</v>
      </c>
      <c r="F230" s="5">
        <f t="shared" ca="1" si="15"/>
        <v>1.7424717281803981E-3</v>
      </c>
    </row>
    <row r="231" spans="1:6" x14ac:dyDescent="0.3">
      <c r="A231" s="23">
        <v>44529</v>
      </c>
      <c r="B231">
        <v>21.03242111206055</v>
      </c>
      <c r="C231" s="5">
        <f t="shared" si="12"/>
        <v>-8.8513962389038317E-3</v>
      </c>
      <c r="D231" s="13">
        <f t="shared" ca="1" si="13"/>
        <v>-0.74190057386409458</v>
      </c>
      <c r="E231" s="13">
        <f t="shared" ca="1" si="14"/>
        <v>12.252429610821194</v>
      </c>
      <c r="F231" s="5">
        <f t="shared" ca="1" si="15"/>
        <v>-1.6193045037093807E-2</v>
      </c>
    </row>
    <row r="232" spans="1:6" x14ac:dyDescent="0.3">
      <c r="A232" s="23">
        <v>44530</v>
      </c>
      <c r="B232">
        <v>20.818710327148441</v>
      </c>
      <c r="C232" s="5">
        <f t="shared" si="12"/>
        <v>-1.0212992344785158E-2</v>
      </c>
      <c r="D232" s="13">
        <f t="shared" ca="1" si="13"/>
        <v>-1.2222422103489163</v>
      </c>
      <c r="E232" s="13">
        <f t="shared" ca="1" si="14"/>
        <v>12.122927667278958</v>
      </c>
      <c r="F232" s="5">
        <f t="shared" ca="1" si="15"/>
        <v>-2.6818789761940468E-2</v>
      </c>
    </row>
    <row r="233" spans="1:6" x14ac:dyDescent="0.3">
      <c r="A233" s="23">
        <v>44531</v>
      </c>
      <c r="B233">
        <v>20.99680328369141</v>
      </c>
      <c r="C233" s="5">
        <f t="shared" si="12"/>
        <v>8.5180842227408123E-3</v>
      </c>
      <c r="D233" s="13">
        <f t="shared" ca="1" si="13"/>
        <v>-0.38990723933186033</v>
      </c>
      <c r="E233" s="13">
        <f t="shared" ca="1" si="14"/>
        <v>12.347328360947087</v>
      </c>
      <c r="F233" s="5">
        <f t="shared" ca="1" si="15"/>
        <v>-8.4775853160735937E-3</v>
      </c>
    </row>
    <row r="234" spans="1:6" x14ac:dyDescent="0.3">
      <c r="A234" s="23">
        <v>44532</v>
      </c>
      <c r="B234">
        <v>21.442026138305661</v>
      </c>
      <c r="C234" s="5">
        <f t="shared" si="12"/>
        <v>2.0982632907019679E-2</v>
      </c>
      <c r="D234" s="13">
        <f t="shared" ca="1" si="13"/>
        <v>-0.24304849609149123</v>
      </c>
      <c r="E234" s="13">
        <f t="shared" ca="1" si="14"/>
        <v>12.386922040177096</v>
      </c>
      <c r="F234" s="5">
        <f t="shared" ca="1" si="15"/>
        <v>-5.2760560676181224E-3</v>
      </c>
    </row>
    <row r="235" spans="1:6" x14ac:dyDescent="0.3">
      <c r="A235" s="23">
        <v>44533</v>
      </c>
      <c r="B235">
        <v>21.157087326049801</v>
      </c>
      <c r="C235" s="5">
        <f t="shared" si="12"/>
        <v>-1.3377886939159235E-2</v>
      </c>
      <c r="D235" s="13">
        <f t="shared" ca="1" si="13"/>
        <v>0.93888465732418269</v>
      </c>
      <c r="E235" s="13">
        <f t="shared" ca="1" si="14"/>
        <v>12.705575741789261</v>
      </c>
      <c r="F235" s="5">
        <f t="shared" ca="1" si="15"/>
        <v>2.0123633964358758E-2</v>
      </c>
    </row>
    <row r="236" spans="1:6" x14ac:dyDescent="0.3">
      <c r="A236" s="23">
        <v>44536</v>
      </c>
      <c r="B236">
        <v>21.691354751586911</v>
      </c>
      <c r="C236" s="5">
        <f t="shared" si="12"/>
        <v>2.4938835102425651E-2</v>
      </c>
      <c r="D236" s="13">
        <f t="shared" ca="1" si="13"/>
        <v>-7.7024647968497159E-2</v>
      </c>
      <c r="E236" s="13">
        <f t="shared" ca="1" si="14"/>
        <v>12.43168270503145</v>
      </c>
      <c r="F236" s="5">
        <f t="shared" ca="1" si="15"/>
        <v>-1.669027079136329E-3</v>
      </c>
    </row>
    <row r="237" spans="1:6" x14ac:dyDescent="0.3">
      <c r="A237" s="23">
        <v>44537</v>
      </c>
      <c r="B237">
        <v>22.100959777832031</v>
      </c>
      <c r="C237" s="5">
        <f t="shared" si="12"/>
        <v>1.870725382163204E-2</v>
      </c>
      <c r="D237" s="13">
        <f t="shared" ca="1" si="13"/>
        <v>-0.65827664906868733</v>
      </c>
      <c r="E237" s="13">
        <f t="shared" ca="1" si="14"/>
        <v>12.274974940988459</v>
      </c>
      <c r="F237" s="5">
        <f t="shared" ca="1" si="15"/>
        <v>-1.4354665728004683E-2</v>
      </c>
    </row>
    <row r="238" spans="1:6" x14ac:dyDescent="0.3">
      <c r="A238" s="23">
        <v>44538</v>
      </c>
      <c r="B238">
        <v>22.154386520385739</v>
      </c>
      <c r="C238" s="5">
        <f t="shared" si="12"/>
        <v>2.414477480250653E-3</v>
      </c>
      <c r="D238" s="13">
        <f t="shared" ca="1" si="13"/>
        <v>0.59145028377674491</v>
      </c>
      <c r="E238" s="13">
        <f t="shared" ca="1" si="14"/>
        <v>12.611906104992755</v>
      </c>
      <c r="F238" s="5">
        <f t="shared" ca="1" si="15"/>
        <v>1.2723998821604757E-2</v>
      </c>
    </row>
    <row r="239" spans="1:6" x14ac:dyDescent="0.3">
      <c r="A239" s="23">
        <v>44539</v>
      </c>
      <c r="B239">
        <v>21.860538482666019</v>
      </c>
      <c r="C239" s="5">
        <f t="shared" si="12"/>
        <v>-1.3352398235318244E-2</v>
      </c>
      <c r="D239" s="13">
        <f t="shared" ca="1" si="13"/>
        <v>-0.17618852039548627</v>
      </c>
      <c r="E239" s="13">
        <f t="shared" ca="1" si="14"/>
        <v>12.404947745508791</v>
      </c>
      <c r="F239" s="5">
        <f t="shared" ca="1" si="15"/>
        <v>-3.8218931776116149E-3</v>
      </c>
    </row>
    <row r="240" spans="1:6" x14ac:dyDescent="0.3">
      <c r="A240" s="23">
        <v>44540</v>
      </c>
      <c r="B240">
        <v>21.744779586791989</v>
      </c>
      <c r="C240" s="5">
        <f t="shared" si="12"/>
        <v>-5.3094059593575904E-3</v>
      </c>
      <c r="D240" s="13">
        <f t="shared" ca="1" si="13"/>
        <v>-0.896742739251428</v>
      </c>
      <c r="E240" s="13">
        <f t="shared" ca="1" si="14"/>
        <v>12.2106835704265</v>
      </c>
      <c r="F240" s="5">
        <f t="shared" ca="1" si="15"/>
        <v>-1.9606026909713796E-2</v>
      </c>
    </row>
    <row r="241" spans="1:6" x14ac:dyDescent="0.3">
      <c r="A241" s="23">
        <v>44543</v>
      </c>
      <c r="B241">
        <v>21.299554824829102</v>
      </c>
      <c r="C241" s="5">
        <f t="shared" si="12"/>
        <v>-2.068753747325288E-2</v>
      </c>
      <c r="D241" s="13">
        <f t="shared" ca="1" si="13"/>
        <v>0.8605658136044112</v>
      </c>
      <c r="E241" s="13">
        <f t="shared" ca="1" si="14"/>
        <v>12.684460681783397</v>
      </c>
      <c r="F241" s="5">
        <f t="shared" ca="1" si="15"/>
        <v>1.8460377990923441E-2</v>
      </c>
    </row>
    <row r="242" spans="1:6" x14ac:dyDescent="0.3">
      <c r="A242" s="23">
        <v>44544</v>
      </c>
      <c r="B242">
        <v>21.023515701293949</v>
      </c>
      <c r="C242" s="5">
        <f t="shared" si="12"/>
        <v>-1.3044565734163027E-2</v>
      </c>
      <c r="D242" s="13">
        <f t="shared" ca="1" si="13"/>
        <v>-0.33280779668325516</v>
      </c>
      <c r="E242" s="13">
        <f t="shared" ca="1" si="14"/>
        <v>12.362722589214048</v>
      </c>
      <c r="F242" s="5">
        <f t="shared" ca="1" si="15"/>
        <v>-7.2315959581701877E-3</v>
      </c>
    </row>
    <row r="243" spans="1:6" x14ac:dyDescent="0.3">
      <c r="A243" s="23">
        <v>44545</v>
      </c>
      <c r="B243">
        <v>21.48654937744141</v>
      </c>
      <c r="C243" s="5">
        <f t="shared" si="12"/>
        <v>2.1785522486203461E-2</v>
      </c>
      <c r="D243" s="13">
        <f t="shared" ca="1" si="13"/>
        <v>-1.4731764748873486</v>
      </c>
      <c r="E243" s="13">
        <f t="shared" ca="1" si="14"/>
        <v>12.055274829192964</v>
      </c>
      <c r="F243" s="5">
        <f t="shared" ca="1" si="15"/>
        <v>-3.2414988623725959E-2</v>
      </c>
    </row>
    <row r="244" spans="1:6" x14ac:dyDescent="0.3">
      <c r="A244" s="23">
        <v>44546</v>
      </c>
      <c r="B244">
        <v>21.424221038818359</v>
      </c>
      <c r="C244" s="5">
        <f t="shared" si="12"/>
        <v>-2.9050227647578436E-3</v>
      </c>
      <c r="D244" s="13">
        <f t="shared" ca="1" si="13"/>
        <v>-0.17115120476816476</v>
      </c>
      <c r="E244" s="13">
        <f t="shared" ca="1" si="14"/>
        <v>12.406305825080548</v>
      </c>
      <c r="F244" s="5">
        <f t="shared" ca="1" si="15"/>
        <v>-3.7124203072264341E-3</v>
      </c>
    </row>
    <row r="245" spans="1:6" x14ac:dyDescent="0.3">
      <c r="A245" s="23">
        <v>44547</v>
      </c>
      <c r="B245">
        <v>21.450933456420898</v>
      </c>
      <c r="C245" s="5">
        <f t="shared" si="12"/>
        <v>1.2460559675310312E-3</v>
      </c>
      <c r="D245" s="13">
        <f t="shared" ca="1" si="13"/>
        <v>-0.78340933085538755</v>
      </c>
      <c r="E245" s="13">
        <f t="shared" ca="1" si="14"/>
        <v>12.241238691075544</v>
      </c>
      <c r="F245" s="5">
        <f t="shared" ca="1" si="15"/>
        <v>-1.7106825724119833E-2</v>
      </c>
    </row>
    <row r="246" spans="1:6" x14ac:dyDescent="0.3">
      <c r="A246" s="23">
        <v>44550</v>
      </c>
      <c r="B246">
        <v>20.676239013671879</v>
      </c>
      <c r="C246" s="5">
        <f t="shared" si="12"/>
        <v>-3.6782994984992032E-2</v>
      </c>
      <c r="D246" s="13">
        <f t="shared" ca="1" si="13"/>
        <v>0.45051475845928052</v>
      </c>
      <c r="E246" s="13">
        <f t="shared" ca="1" si="14"/>
        <v>12.573909347983884</v>
      </c>
      <c r="F246" s="5">
        <f t="shared" ca="1" si="15"/>
        <v>9.7066825145503289E-3</v>
      </c>
    </row>
    <row r="247" spans="1:6" x14ac:dyDescent="0.3">
      <c r="A247" s="23">
        <v>44551</v>
      </c>
      <c r="B247">
        <v>21.112556457519531</v>
      </c>
      <c r="C247" s="5">
        <f t="shared" si="12"/>
        <v>2.0882789033947465E-2</v>
      </c>
      <c r="D247" s="13">
        <f t="shared" ca="1" si="13"/>
        <v>0.2260161180608421</v>
      </c>
      <c r="E247" s="13">
        <f t="shared" ca="1" si="14"/>
        <v>12.513383655339487</v>
      </c>
      <c r="F247" s="5">
        <f t="shared" ca="1" si="15"/>
        <v>4.8814660139204638E-3</v>
      </c>
    </row>
    <row r="248" spans="1:6" x14ac:dyDescent="0.3">
      <c r="A248" s="23">
        <v>44552</v>
      </c>
      <c r="B248">
        <v>20.987895965576168</v>
      </c>
      <c r="C248" s="5">
        <f t="shared" si="12"/>
        <v>-5.9220672984598615E-3</v>
      </c>
      <c r="D248" s="13">
        <f t="shared" ca="1" si="13"/>
        <v>-1.5757260058011897</v>
      </c>
      <c r="E248" s="13">
        <f t="shared" ca="1" si="14"/>
        <v>12.027627083184782</v>
      </c>
      <c r="F248" s="5">
        <f t="shared" ca="1" si="15"/>
        <v>-3.4711037351988029E-2</v>
      </c>
    </row>
    <row r="249" spans="1:6" x14ac:dyDescent="0.3">
      <c r="A249" s="23">
        <v>44553</v>
      </c>
      <c r="B249">
        <v>20.970090866088871</v>
      </c>
      <c r="C249" s="5">
        <f t="shared" si="12"/>
        <v>-8.4871090824720804E-4</v>
      </c>
      <c r="D249" s="13">
        <f t="shared" ca="1" si="13"/>
        <v>-0.11082567086917693</v>
      </c>
      <c r="E249" s="13">
        <f t="shared" ca="1" si="14"/>
        <v>12.42256981989539</v>
      </c>
      <c r="F249" s="5">
        <f t="shared" ca="1" si="15"/>
        <v>-2.4023330222768969E-3</v>
      </c>
    </row>
    <row r="250" spans="1:6" x14ac:dyDescent="0.3">
      <c r="A250" s="23">
        <v>44557</v>
      </c>
      <c r="B250">
        <v>21.07694244384766</v>
      </c>
      <c r="C250" s="5">
        <f t="shared" si="12"/>
        <v>5.0824897435326625E-3</v>
      </c>
      <c r="D250" s="13">
        <f t="shared" ca="1" si="13"/>
        <v>0.95218236041547066</v>
      </c>
      <c r="E250" s="13">
        <f t="shared" ca="1" si="14"/>
        <v>12.709160853435153</v>
      </c>
      <c r="F250" s="5">
        <f t="shared" ca="1" si="15"/>
        <v>2.0405762536200502E-2</v>
      </c>
    </row>
    <row r="251" spans="1:6" x14ac:dyDescent="0.3">
      <c r="A251" s="23">
        <v>44558</v>
      </c>
      <c r="B251">
        <v>21.139272689819339</v>
      </c>
      <c r="C251" s="5">
        <f t="shared" si="12"/>
        <v>2.9529076003559948E-3</v>
      </c>
      <c r="D251" s="13">
        <f t="shared" ca="1" si="13"/>
        <v>0.69880270684304391</v>
      </c>
      <c r="E251" s="13">
        <f t="shared" ca="1" si="14"/>
        <v>12.640848729106692</v>
      </c>
      <c r="F251" s="5">
        <f t="shared" ca="1" si="15"/>
        <v>1.5016234815416706E-2</v>
      </c>
    </row>
    <row r="252" spans="1:6" x14ac:dyDescent="0.3">
      <c r="A252" s="23">
        <v>44559</v>
      </c>
      <c r="B252">
        <v>21.17489051818848</v>
      </c>
      <c r="C252" s="5">
        <f t="shared" si="12"/>
        <v>1.6834947961160641E-3</v>
      </c>
      <c r="D252" s="13">
        <f t="shared" ca="1" si="13"/>
        <v>0.3115855964332454</v>
      </c>
      <c r="E252" s="13">
        <f t="shared" ca="1" si="14"/>
        <v>12.536453514197062</v>
      </c>
      <c r="F252" s="5">
        <f t="shared" ca="1" si="15"/>
        <v>6.7233834063399143E-3</v>
      </c>
    </row>
    <row r="253" spans="1:6" x14ac:dyDescent="0.3">
      <c r="A253" s="23">
        <v>44560</v>
      </c>
      <c r="B253">
        <v>21.52216720581055</v>
      </c>
      <c r="C253" s="5">
        <f t="shared" si="12"/>
        <v>1.626736662145695E-2</v>
      </c>
      <c r="D253" s="13">
        <f t="shared" ca="1" si="13"/>
        <v>0.82787518888760414</v>
      </c>
      <c r="E253" s="13">
        <f t="shared" ca="1" si="14"/>
        <v>12.675647164247385</v>
      </c>
      <c r="F253" s="5">
        <f t="shared" ca="1" si="15"/>
        <v>1.7765308557910343E-2</v>
      </c>
    </row>
    <row r="254" spans="1:6" x14ac:dyDescent="0.3">
      <c r="A254" s="23">
        <v>44561</v>
      </c>
      <c r="B254">
        <v>21.63792610168457</v>
      </c>
      <c r="C254" s="5">
        <f t="shared" si="12"/>
        <v>5.3641762367577376E-3</v>
      </c>
      <c r="D254" s="13">
        <f t="shared" ca="1" si="13"/>
        <v>0.99582197352646118</v>
      </c>
      <c r="E254" s="13">
        <f t="shared" ca="1" si="14"/>
        <v>12.720926260145808</v>
      </c>
      <c r="F254" s="5">
        <f t="shared" ca="1" si="15"/>
        <v>2.1331076515470268E-2</v>
      </c>
    </row>
    <row r="255" spans="1:6" x14ac:dyDescent="0.3">
      <c r="A255" s="23">
        <v>44564</v>
      </c>
      <c r="B255">
        <v>21.709159851074219</v>
      </c>
      <c r="C255" s="5">
        <f t="shared" si="12"/>
        <v>3.2866713850501902E-3</v>
      </c>
      <c r="D255" s="13">
        <f t="shared" ca="1" si="13"/>
        <v>1.1068540277989267</v>
      </c>
      <c r="E255" s="13">
        <f t="shared" ca="1" si="14"/>
        <v>12.750860926915477</v>
      </c>
      <c r="F255" s="5">
        <f t="shared" ca="1" si="15"/>
        <v>2.36814950652895E-2</v>
      </c>
    </row>
    <row r="256" spans="1:6" x14ac:dyDescent="0.3">
      <c r="A256" s="23">
        <v>44565</v>
      </c>
      <c r="B256">
        <v>21.771493911743161</v>
      </c>
      <c r="C256" s="5">
        <f t="shared" si="12"/>
        <v>2.8672109537479264E-3</v>
      </c>
      <c r="D256" s="13">
        <f t="shared" ca="1" si="13"/>
        <v>1.1903039876709736</v>
      </c>
      <c r="E256" s="13">
        <f t="shared" ca="1" si="14"/>
        <v>12.773359355473612</v>
      </c>
      <c r="F256" s="5">
        <f t="shared" ca="1" si="15"/>
        <v>2.5444403717231032E-2</v>
      </c>
    </row>
    <row r="257" spans="1:6" x14ac:dyDescent="0.3">
      <c r="A257" s="23">
        <v>44566</v>
      </c>
      <c r="B257">
        <v>20.77419281005859</v>
      </c>
      <c r="C257" s="5">
        <f t="shared" si="12"/>
        <v>-4.6890009309732208E-2</v>
      </c>
      <c r="D257" s="13">
        <f t="shared" ca="1" si="13"/>
        <v>0.86013525044384787</v>
      </c>
      <c r="E257" s="13">
        <f t="shared" ca="1" si="14"/>
        <v>12.684344600307472</v>
      </c>
      <c r="F257" s="5">
        <f t="shared" ca="1" si="15"/>
        <v>1.8451226477903045E-2</v>
      </c>
    </row>
    <row r="258" spans="1:6" x14ac:dyDescent="0.3">
      <c r="A258" s="23">
        <v>44567</v>
      </c>
      <c r="B258">
        <v>20.694051742553711</v>
      </c>
      <c r="C258" s="5">
        <f t="shared" si="12"/>
        <v>-3.8651825338964843E-3</v>
      </c>
      <c r="D258" s="13">
        <f t="shared" ca="1" si="13"/>
        <v>-0.18352837772949029</v>
      </c>
      <c r="E258" s="13">
        <f t="shared" ca="1" si="14"/>
        <v>12.402968891880711</v>
      </c>
      <c r="F258" s="5">
        <f t="shared" ca="1" si="15"/>
        <v>-3.9814272216187226E-3</v>
      </c>
    </row>
    <row r="259" spans="1:6" x14ac:dyDescent="0.3">
      <c r="A259" s="23">
        <v>44568</v>
      </c>
      <c r="B259">
        <v>20.56938552856445</v>
      </c>
      <c r="C259" s="5">
        <f t="shared" si="12"/>
        <v>-6.0424725396574473E-3</v>
      </c>
      <c r="D259" s="13">
        <f t="shared" ca="1" si="13"/>
        <v>-0.37542642226938744</v>
      </c>
      <c r="E259" s="13">
        <f t="shared" ca="1" si="14"/>
        <v>12.351232444647584</v>
      </c>
      <c r="F259" s="5">
        <f t="shared" ca="1" si="15"/>
        <v>-8.1614467553094167E-3</v>
      </c>
    </row>
    <row r="260" spans="1:6" x14ac:dyDescent="0.3">
      <c r="A260" s="23">
        <v>44571</v>
      </c>
      <c r="B260">
        <v>20.444723129272461</v>
      </c>
      <c r="C260" s="5">
        <f t="shared" si="12"/>
        <v>-6.0790195020247635E-3</v>
      </c>
      <c r="D260" s="13">
        <f t="shared" ca="1" si="13"/>
        <v>9.8518310633064876E-2</v>
      </c>
      <c r="E260" s="13">
        <f t="shared" ca="1" si="14"/>
        <v>12.479009758502016</v>
      </c>
      <c r="F260" s="5">
        <f t="shared" ca="1" si="15"/>
        <v>2.1307155801527393E-3</v>
      </c>
    </row>
    <row r="261" spans="1:6" x14ac:dyDescent="0.3">
      <c r="A261" s="23">
        <v>44572</v>
      </c>
      <c r="B261">
        <v>20.783096313476559</v>
      </c>
      <c r="C261" s="5">
        <f t="shared" ref="C261:C324" si="16">LN(B261/B260)</f>
        <v>1.6415167566434366E-2</v>
      </c>
      <c r="D261" s="13">
        <f t="shared" ref="D261:D324" ca="1" si="17">NORMSINV(RAND())</f>
        <v>-1.3757082795391491</v>
      </c>
      <c r="E261" s="13">
        <f t="shared" ref="E261:E324" ca="1" si="18">$E$3*(1+D261*$J$8)</f>
        <v>12.081552627685548</v>
      </c>
      <c r="F261" s="5">
        <f t="shared" ref="F261:F324" ca="1" si="19">LN(E261/$E$3)</f>
        <v>-3.0237584909700917E-2</v>
      </c>
    </row>
    <row r="262" spans="1:6" x14ac:dyDescent="0.3">
      <c r="A262" s="23">
        <v>44573</v>
      </c>
      <c r="B262">
        <v>20.863235473632809</v>
      </c>
      <c r="C262" s="5">
        <f t="shared" si="16"/>
        <v>3.8485626768065577E-3</v>
      </c>
      <c r="D262" s="13">
        <f t="shared" ca="1" si="17"/>
        <v>1.4585157536058779</v>
      </c>
      <c r="E262" s="13">
        <f t="shared" ca="1" si="18"/>
        <v>12.845670274059916</v>
      </c>
      <c r="F262" s="5">
        <f t="shared" ca="1" si="19"/>
        <v>3.1089512970867109E-2</v>
      </c>
    </row>
    <row r="263" spans="1:6" x14ac:dyDescent="0.3">
      <c r="A263" s="23">
        <v>44574</v>
      </c>
      <c r="B263">
        <v>20.720767974853519</v>
      </c>
      <c r="C263" s="5">
        <f t="shared" si="16"/>
        <v>-6.8520606183650754E-3</v>
      </c>
      <c r="D263" s="13">
        <f t="shared" ca="1" si="17"/>
        <v>0.82265985438709976</v>
      </c>
      <c r="E263" s="13">
        <f t="shared" ca="1" si="18"/>
        <v>12.674241090106111</v>
      </c>
      <c r="F263" s="5">
        <f t="shared" ca="1" si="19"/>
        <v>1.7654375197683397E-2</v>
      </c>
    </row>
    <row r="264" spans="1:6" x14ac:dyDescent="0.3">
      <c r="A264" s="23">
        <v>44575</v>
      </c>
      <c r="B264">
        <v>20.53376579284668</v>
      </c>
      <c r="C264" s="5">
        <f t="shared" si="16"/>
        <v>-9.0658381383327789E-3</v>
      </c>
      <c r="D264" s="13">
        <f t="shared" ca="1" si="17"/>
        <v>0.80270057959697638</v>
      </c>
      <c r="E264" s="13">
        <f t="shared" ca="1" si="18"/>
        <v>12.668859993235287</v>
      </c>
      <c r="F264" s="5">
        <f t="shared" ca="1" si="19"/>
        <v>1.722971548978151E-2</v>
      </c>
    </row>
    <row r="265" spans="1:6" x14ac:dyDescent="0.3">
      <c r="A265" s="23">
        <v>44579</v>
      </c>
      <c r="B265">
        <v>20.11525917053223</v>
      </c>
      <c r="C265" s="5">
        <f t="shared" si="16"/>
        <v>-2.0591953229690072E-2</v>
      </c>
      <c r="D265" s="13">
        <f t="shared" ca="1" si="17"/>
        <v>8.9834529225955737E-2</v>
      </c>
      <c r="E265" s="13">
        <f t="shared" ca="1" si="18"/>
        <v>12.476668577800408</v>
      </c>
      <c r="F265" s="5">
        <f t="shared" ca="1" si="19"/>
        <v>1.9430884856753861E-3</v>
      </c>
    </row>
    <row r="266" spans="1:6" x14ac:dyDescent="0.3">
      <c r="A266" s="23">
        <v>44580</v>
      </c>
      <c r="B266">
        <v>20.542671203613281</v>
      </c>
      <c r="C266" s="5">
        <f t="shared" si="16"/>
        <v>2.1025555146375056E-2</v>
      </c>
      <c r="D266" s="13">
        <f t="shared" ca="1" si="17"/>
        <v>-1.2591755270205838</v>
      </c>
      <c r="E266" s="13">
        <f t="shared" ca="1" si="18"/>
        <v>12.112970303754437</v>
      </c>
      <c r="F266" s="5">
        <f t="shared" ca="1" si="19"/>
        <v>-2.7640493508728586E-2</v>
      </c>
    </row>
    <row r="267" spans="1:6" x14ac:dyDescent="0.3">
      <c r="A267" s="23">
        <v>44581</v>
      </c>
      <c r="B267">
        <v>20.827617645263668</v>
      </c>
      <c r="C267" s="5">
        <f t="shared" si="16"/>
        <v>1.3775632499027418E-2</v>
      </c>
      <c r="D267" s="13">
        <f t="shared" ca="1" si="17"/>
        <v>-0.63317697474278967</v>
      </c>
      <c r="E267" s="13">
        <f t="shared" ca="1" si="18"/>
        <v>12.281741909247275</v>
      </c>
      <c r="F267" s="5">
        <f t="shared" ca="1" si="19"/>
        <v>-1.3803535992594882E-2</v>
      </c>
    </row>
    <row r="268" spans="1:6" x14ac:dyDescent="0.3">
      <c r="A268" s="23">
        <v>44582</v>
      </c>
      <c r="B268">
        <v>20.435821533203121</v>
      </c>
      <c r="C268" s="5">
        <f t="shared" si="16"/>
        <v>-1.8990558936094297E-2</v>
      </c>
      <c r="D268" s="13">
        <f t="shared" ca="1" si="17"/>
        <v>0.83992304508195559</v>
      </c>
      <c r="E268" s="13">
        <f t="shared" ca="1" si="18"/>
        <v>12.678895312386498</v>
      </c>
      <c r="F268" s="5">
        <f t="shared" ca="1" si="19"/>
        <v>1.8021526800450102E-2</v>
      </c>
    </row>
    <row r="269" spans="1:6" x14ac:dyDescent="0.3">
      <c r="A269" s="23">
        <v>44585</v>
      </c>
      <c r="B269">
        <v>20.11525917053223</v>
      </c>
      <c r="C269" s="5">
        <f t="shared" si="16"/>
        <v>-1.5810628709308008E-2</v>
      </c>
      <c r="D269" s="13">
        <f t="shared" ca="1" si="17"/>
        <v>0.28695697807188275</v>
      </c>
      <c r="E269" s="13">
        <f t="shared" ca="1" si="18"/>
        <v>12.529813544429093</v>
      </c>
      <c r="F269" s="5">
        <f t="shared" ca="1" si="19"/>
        <v>6.1935901261719051E-3</v>
      </c>
    </row>
    <row r="270" spans="1:6" x14ac:dyDescent="0.3">
      <c r="A270" s="23">
        <v>44586</v>
      </c>
      <c r="B270">
        <v>19.741268157958981</v>
      </c>
      <c r="C270" s="5">
        <f t="shared" si="16"/>
        <v>-1.8767414760285307E-2</v>
      </c>
      <c r="D270" s="13">
        <f t="shared" ca="1" si="17"/>
        <v>0.39326919067920413</v>
      </c>
      <c r="E270" s="13">
        <f t="shared" ca="1" si="18"/>
        <v>12.558475723822234</v>
      </c>
      <c r="F270" s="5">
        <f t="shared" ca="1" si="19"/>
        <v>8.4784961679210367E-3</v>
      </c>
    </row>
    <row r="271" spans="1:6" x14ac:dyDescent="0.3">
      <c r="A271" s="23">
        <v>44587</v>
      </c>
      <c r="B271">
        <v>19.9638786315918</v>
      </c>
      <c r="C271" s="5">
        <f t="shared" si="16"/>
        <v>1.121329722608176E-2</v>
      </c>
      <c r="D271" s="13">
        <f t="shared" ca="1" si="17"/>
        <v>-0.17098512591993978</v>
      </c>
      <c r="E271" s="13">
        <f t="shared" ca="1" si="18"/>
        <v>12.40635060057364</v>
      </c>
      <c r="F271" s="5">
        <f t="shared" ca="1" si="19"/>
        <v>-3.7088112222236269E-3</v>
      </c>
    </row>
    <row r="272" spans="1:6" x14ac:dyDescent="0.3">
      <c r="A272" s="23">
        <v>44588</v>
      </c>
      <c r="B272">
        <v>19.652225494384769</v>
      </c>
      <c r="C272" s="5">
        <f t="shared" si="16"/>
        <v>-1.5733983611713426E-2</v>
      </c>
      <c r="D272" s="13">
        <f t="shared" ca="1" si="17"/>
        <v>2.0300873466767424</v>
      </c>
      <c r="E272" s="13">
        <f t="shared" ca="1" si="18"/>
        <v>12.999768163049696</v>
      </c>
      <c r="F272" s="5">
        <f t="shared" ca="1" si="19"/>
        <v>4.3014225751784367E-2</v>
      </c>
    </row>
    <row r="273" spans="1:6" x14ac:dyDescent="0.3">
      <c r="A273" s="23">
        <v>44589</v>
      </c>
      <c r="B273">
        <v>19.72346115112305</v>
      </c>
      <c r="C273" s="5">
        <f t="shared" si="16"/>
        <v>3.6182599225014476E-3</v>
      </c>
      <c r="D273" s="13">
        <f t="shared" ca="1" si="17"/>
        <v>0.18246942333027827</v>
      </c>
      <c r="E273" s="13">
        <f t="shared" ca="1" si="18"/>
        <v>12.501643299779811</v>
      </c>
      <c r="F273" s="5">
        <f t="shared" ca="1" si="19"/>
        <v>3.9428017108384629E-3</v>
      </c>
    </row>
    <row r="274" spans="1:6" x14ac:dyDescent="0.3">
      <c r="A274" s="23">
        <v>44592</v>
      </c>
      <c r="B274">
        <v>19.89206695556641</v>
      </c>
      <c r="C274" s="5">
        <f t="shared" si="16"/>
        <v>8.5121582648942963E-3</v>
      </c>
      <c r="D274" s="13">
        <f t="shared" ca="1" si="17"/>
        <v>-4.4044400683056088E-2</v>
      </c>
      <c r="E274" s="13">
        <f t="shared" ca="1" si="18"/>
        <v>12.4405743059204</v>
      </c>
      <c r="F274" s="5">
        <f t="shared" ca="1" si="19"/>
        <v>-9.5404562298497778E-4</v>
      </c>
    </row>
    <row r="275" spans="1:6" x14ac:dyDescent="0.3">
      <c r="A275" s="23">
        <v>44593</v>
      </c>
      <c r="B275">
        <v>19.874128341674801</v>
      </c>
      <c r="C275" s="5">
        <f t="shared" si="16"/>
        <v>-9.0220424530519281E-4</v>
      </c>
      <c r="D275" s="13">
        <f t="shared" ca="1" si="17"/>
        <v>-0.98301389736666944</v>
      </c>
      <c r="E275" s="13">
        <f t="shared" ca="1" si="18"/>
        <v>12.187424536024812</v>
      </c>
      <c r="F275" s="5">
        <f t="shared" ca="1" si="19"/>
        <v>-2.1512653550287048E-2</v>
      </c>
    </row>
    <row r="276" spans="1:6" x14ac:dyDescent="0.3">
      <c r="A276" s="23">
        <v>44594</v>
      </c>
      <c r="B276">
        <v>20.008657455444339</v>
      </c>
      <c r="C276" s="5">
        <f t="shared" si="16"/>
        <v>6.7462501078211137E-3</v>
      </c>
      <c r="D276" s="13">
        <f t="shared" ca="1" si="17"/>
        <v>0.48334005685817388</v>
      </c>
      <c r="E276" s="13">
        <f t="shared" ca="1" si="18"/>
        <v>12.582759174060005</v>
      </c>
      <c r="F276" s="5">
        <f t="shared" ca="1" si="19"/>
        <v>1.0410259495217381E-2</v>
      </c>
    </row>
    <row r="277" spans="1:6" x14ac:dyDescent="0.3">
      <c r="A277" s="23">
        <v>44595</v>
      </c>
      <c r="B277">
        <v>19.515390396118161</v>
      </c>
      <c r="C277" s="5">
        <f t="shared" si="16"/>
        <v>-2.4961647305987662E-2</v>
      </c>
      <c r="D277" s="13">
        <f t="shared" ca="1" si="17"/>
        <v>-1.0073858814915269</v>
      </c>
      <c r="E277" s="13">
        <f t="shared" ca="1" si="18"/>
        <v>12.180853755829187</v>
      </c>
      <c r="F277" s="5">
        <f t="shared" ca="1" si="19"/>
        <v>-2.2051943218287264E-2</v>
      </c>
    </row>
    <row r="278" spans="1:6" x14ac:dyDescent="0.3">
      <c r="A278" s="23">
        <v>44596</v>
      </c>
      <c r="B278">
        <v>19.649919509887699</v>
      </c>
      <c r="C278" s="5">
        <f t="shared" si="16"/>
        <v>6.8698367601294523E-3</v>
      </c>
      <c r="D278" s="13">
        <f t="shared" ca="1" si="17"/>
        <v>0.4808718866047022</v>
      </c>
      <c r="E278" s="13">
        <f t="shared" ca="1" si="18"/>
        <v>12.58209374591358</v>
      </c>
      <c r="F278" s="5">
        <f t="shared" ca="1" si="19"/>
        <v>1.0357373976776529E-2</v>
      </c>
    </row>
    <row r="279" spans="1:6" x14ac:dyDescent="0.3">
      <c r="A279" s="23">
        <v>44599</v>
      </c>
      <c r="B279">
        <v>19.551261901855469</v>
      </c>
      <c r="C279" s="5">
        <f t="shared" si="16"/>
        <v>-5.0334103601924057E-3</v>
      </c>
      <c r="D279" s="13">
        <f t="shared" ca="1" si="17"/>
        <v>0.89630122460937334</v>
      </c>
      <c r="E279" s="13">
        <f t="shared" ca="1" si="18"/>
        <v>12.694095085355592</v>
      </c>
      <c r="F279" s="5">
        <f t="shared" ca="1" si="19"/>
        <v>1.9219633491781945E-2</v>
      </c>
    </row>
    <row r="280" spans="1:6" x14ac:dyDescent="0.3">
      <c r="A280" s="23">
        <v>44600</v>
      </c>
      <c r="B280">
        <v>20.170087814331051</v>
      </c>
      <c r="C280" s="5">
        <f t="shared" si="16"/>
        <v>3.116087390889313E-2</v>
      </c>
      <c r="D280" s="13">
        <f t="shared" ca="1" si="17"/>
        <v>-0.69682377465614842</v>
      </c>
      <c r="E280" s="13">
        <f t="shared" ca="1" si="18"/>
        <v>12.264582488403931</v>
      </c>
      <c r="F280" s="5">
        <f t="shared" ca="1" si="19"/>
        <v>-1.520166170466206E-2</v>
      </c>
    </row>
    <row r="281" spans="1:6" x14ac:dyDescent="0.3">
      <c r="A281" s="23">
        <v>44601</v>
      </c>
      <c r="B281">
        <v>20.60954475402832</v>
      </c>
      <c r="C281" s="5">
        <f t="shared" si="16"/>
        <v>2.1553600395356615E-2</v>
      </c>
      <c r="D281" s="13">
        <f t="shared" ca="1" si="17"/>
        <v>-2.4641235582591436</v>
      </c>
      <c r="E281" s="13">
        <f t="shared" ca="1" si="18"/>
        <v>11.788111702999528</v>
      </c>
      <c r="F281" s="5">
        <f t="shared" ca="1" si="19"/>
        <v>-5.4825757116123697E-2</v>
      </c>
    </row>
    <row r="282" spans="1:6" x14ac:dyDescent="0.3">
      <c r="A282" s="23">
        <v>44602</v>
      </c>
      <c r="B282">
        <v>20.04453086853027</v>
      </c>
      <c r="C282" s="5">
        <f t="shared" si="16"/>
        <v>-2.7797964156101095E-2</v>
      </c>
      <c r="D282" s="13">
        <f t="shared" ca="1" si="17"/>
        <v>-1.0994218821935895</v>
      </c>
      <c r="E282" s="13">
        <f t="shared" ca="1" si="18"/>
        <v>12.156040497803097</v>
      </c>
      <c r="F282" s="5">
        <f t="shared" ca="1" si="19"/>
        <v>-2.409109138284319E-2</v>
      </c>
    </row>
    <row r="283" spans="1:6" x14ac:dyDescent="0.3">
      <c r="A283" s="23">
        <v>44603</v>
      </c>
      <c r="B283">
        <v>19.327054977416989</v>
      </c>
      <c r="C283" s="5">
        <f t="shared" si="16"/>
        <v>-3.6450415315282821E-2</v>
      </c>
      <c r="D283" s="13">
        <f t="shared" ca="1" si="17"/>
        <v>1.510799463355559</v>
      </c>
      <c r="E283" s="13">
        <f t="shared" ca="1" si="18"/>
        <v>12.859766162306729</v>
      </c>
      <c r="F283" s="5">
        <f t="shared" ca="1" si="19"/>
        <v>3.2186237369582558E-2</v>
      </c>
    </row>
    <row r="284" spans="1:6" x14ac:dyDescent="0.3">
      <c r="A284" s="23">
        <v>44606</v>
      </c>
      <c r="B284">
        <v>19.246337890625</v>
      </c>
      <c r="C284" s="5">
        <f t="shared" si="16"/>
        <v>-4.1851234027109859E-3</v>
      </c>
      <c r="D284" s="13">
        <f t="shared" ca="1" si="17"/>
        <v>-0.11614655847220778</v>
      </c>
      <c r="E284" s="13">
        <f t="shared" ca="1" si="18"/>
        <v>12.421135288233707</v>
      </c>
      <c r="F284" s="5">
        <f t="shared" ca="1" si="19"/>
        <v>-2.5178175409535006E-3</v>
      </c>
    </row>
    <row r="285" spans="1:6" x14ac:dyDescent="0.3">
      <c r="A285" s="23">
        <v>44607</v>
      </c>
      <c r="B285">
        <v>19.33602142333984</v>
      </c>
      <c r="C285" s="5">
        <f t="shared" si="16"/>
        <v>4.6489481636099589E-3</v>
      </c>
      <c r="D285" s="13">
        <f t="shared" ca="1" si="17"/>
        <v>-0.20687446150738839</v>
      </c>
      <c r="E285" s="13">
        <f t="shared" ca="1" si="18"/>
        <v>12.396674698344912</v>
      </c>
      <c r="F285" s="5">
        <f t="shared" ca="1" si="19"/>
        <v>-4.4890307803592431E-3</v>
      </c>
    </row>
    <row r="286" spans="1:6" x14ac:dyDescent="0.3">
      <c r="A286" s="23">
        <v>44608</v>
      </c>
      <c r="B286">
        <v>19.63198280334473</v>
      </c>
      <c r="C286" s="5">
        <f t="shared" si="16"/>
        <v>1.5190260666391777E-2</v>
      </c>
      <c r="D286" s="13">
        <f t="shared" ca="1" si="17"/>
        <v>-4.3071654973324318E-2</v>
      </c>
      <c r="E286" s="13">
        <f t="shared" ca="1" si="18"/>
        <v>12.4408365618866</v>
      </c>
      <c r="F286" s="5">
        <f t="shared" ca="1" si="19"/>
        <v>-9.3296514908395569E-4</v>
      </c>
    </row>
    <row r="287" spans="1:6" x14ac:dyDescent="0.3">
      <c r="A287" s="23">
        <v>44609</v>
      </c>
      <c r="B287">
        <v>19.255304336547852</v>
      </c>
      <c r="C287" s="5">
        <f t="shared" si="16"/>
        <v>-1.9373439290508089E-2</v>
      </c>
      <c r="D287" s="13">
        <f t="shared" ca="1" si="17"/>
        <v>-6.301801908923961E-2</v>
      </c>
      <c r="E287" s="13">
        <f t="shared" ca="1" si="18"/>
        <v>12.435458945782955</v>
      </c>
      <c r="F287" s="5">
        <f t="shared" ca="1" si="19"/>
        <v>-1.3653137828067681E-3</v>
      </c>
    </row>
    <row r="288" spans="1:6" x14ac:dyDescent="0.3">
      <c r="A288" s="23">
        <v>44610</v>
      </c>
      <c r="B288">
        <v>19.06696891784668</v>
      </c>
      <c r="C288" s="5">
        <f t="shared" si="16"/>
        <v>-9.8291108008041594E-3</v>
      </c>
      <c r="D288" s="13">
        <f t="shared" ca="1" si="17"/>
        <v>9.9213127350158692E-2</v>
      </c>
      <c r="E288" s="13">
        <f t="shared" ca="1" si="18"/>
        <v>12.479197083748122</v>
      </c>
      <c r="F288" s="5">
        <f t="shared" ca="1" si="19"/>
        <v>2.1457266943159677E-3</v>
      </c>
    </row>
    <row r="289" spans="1:6" x14ac:dyDescent="0.3">
      <c r="A289" s="23">
        <v>44614</v>
      </c>
      <c r="B289">
        <v>18.842756271362301</v>
      </c>
      <c r="C289" s="5">
        <f t="shared" si="16"/>
        <v>-1.1828904574455066E-2</v>
      </c>
      <c r="D289" s="13">
        <f t="shared" ca="1" si="17"/>
        <v>1.2317078809218858</v>
      </c>
      <c r="E289" s="13">
        <f t="shared" ca="1" si="18"/>
        <v>12.784522003553523</v>
      </c>
      <c r="F289" s="5">
        <f t="shared" ca="1" si="19"/>
        <v>2.6317922819451806E-2</v>
      </c>
    </row>
    <row r="290" spans="1:6" x14ac:dyDescent="0.3">
      <c r="A290" s="23">
        <v>44615</v>
      </c>
      <c r="B290">
        <v>18.430202484130859</v>
      </c>
      <c r="C290" s="5">
        <f t="shared" si="16"/>
        <v>-2.2137799071479787E-2</v>
      </c>
      <c r="D290" s="13">
        <f t="shared" ca="1" si="17"/>
        <v>0.45593737160927778</v>
      </c>
      <c r="E290" s="13">
        <f t="shared" ca="1" si="18"/>
        <v>12.575371305242349</v>
      </c>
      <c r="F290" s="5">
        <f t="shared" ca="1" si="19"/>
        <v>9.8229448665651375E-3</v>
      </c>
    </row>
    <row r="291" spans="1:6" x14ac:dyDescent="0.3">
      <c r="A291" s="23">
        <v>44616</v>
      </c>
      <c r="B291">
        <v>18.76203727722168</v>
      </c>
      <c r="C291" s="5">
        <f t="shared" si="16"/>
        <v>1.7844776268016223E-2</v>
      </c>
      <c r="D291" s="13">
        <f t="shared" ca="1" si="17"/>
        <v>0.81048547864897202</v>
      </c>
      <c r="E291" s="13">
        <f t="shared" ca="1" si="18"/>
        <v>12.670958831813786</v>
      </c>
      <c r="F291" s="5">
        <f t="shared" ca="1" si="19"/>
        <v>1.7395370863861993E-2</v>
      </c>
    </row>
    <row r="292" spans="1:6" x14ac:dyDescent="0.3">
      <c r="A292" s="23">
        <v>44617</v>
      </c>
      <c r="B292">
        <v>18.932441711425781</v>
      </c>
      <c r="C292" s="5">
        <f t="shared" si="16"/>
        <v>9.0414086950218811E-3</v>
      </c>
      <c r="D292" s="13">
        <f t="shared" ca="1" si="17"/>
        <v>0.15447881131353008</v>
      </c>
      <c r="E292" s="13">
        <f t="shared" ca="1" si="18"/>
        <v>12.494096923655448</v>
      </c>
      <c r="F292" s="5">
        <f t="shared" ca="1" si="19"/>
        <v>3.3389887182097605E-3</v>
      </c>
    </row>
    <row r="293" spans="1:6" x14ac:dyDescent="0.3">
      <c r="A293" s="23">
        <v>44620</v>
      </c>
      <c r="B293">
        <v>19.04006195068359</v>
      </c>
      <c r="C293" s="5">
        <f t="shared" si="16"/>
        <v>5.6683398265845305E-3</v>
      </c>
      <c r="D293" s="13">
        <f t="shared" ca="1" si="17"/>
        <v>-1.7124946457726464</v>
      </c>
      <c r="E293" s="13">
        <f t="shared" ca="1" si="18"/>
        <v>11.990753734412545</v>
      </c>
      <c r="F293" s="5">
        <f t="shared" ca="1" si="19"/>
        <v>-3.7781467288211183E-2</v>
      </c>
    </row>
    <row r="294" spans="1:6" x14ac:dyDescent="0.3">
      <c r="A294" s="23">
        <v>44621</v>
      </c>
      <c r="B294">
        <v>18.537826538085941</v>
      </c>
      <c r="C294" s="5">
        <f t="shared" si="16"/>
        <v>-2.6731960760126735E-2</v>
      </c>
      <c r="D294" s="13">
        <f t="shared" ca="1" si="17"/>
        <v>0.659961249857</v>
      </c>
      <c r="E294" s="13">
        <f t="shared" ca="1" si="18"/>
        <v>12.630376923650655</v>
      </c>
      <c r="F294" s="5">
        <f t="shared" ca="1" si="19"/>
        <v>1.4187481497370997E-2</v>
      </c>
    </row>
    <row r="295" spans="1:6" x14ac:dyDescent="0.3">
      <c r="A295" s="23">
        <v>44622</v>
      </c>
      <c r="B295">
        <v>19.201494216918949</v>
      </c>
      <c r="C295" s="5">
        <f t="shared" si="16"/>
        <v>3.5174777493310348E-2</v>
      </c>
      <c r="D295" s="13">
        <f t="shared" ca="1" si="17"/>
        <v>1.1438287470255748</v>
      </c>
      <c r="E295" s="13">
        <f t="shared" ca="1" si="18"/>
        <v>12.760829452727272</v>
      </c>
      <c r="F295" s="5">
        <f t="shared" ca="1" si="19"/>
        <v>2.4462981997028288E-2</v>
      </c>
    </row>
    <row r="296" spans="1:6" x14ac:dyDescent="0.3">
      <c r="A296" s="23">
        <v>44623</v>
      </c>
      <c r="B296">
        <v>19.246337890625</v>
      </c>
      <c r="C296" s="5">
        <f t="shared" si="16"/>
        <v>2.3327033844389271E-3</v>
      </c>
      <c r="D296" s="13">
        <f t="shared" ca="1" si="17"/>
        <v>1.1796708036793666</v>
      </c>
      <c r="E296" s="13">
        <f t="shared" ca="1" si="18"/>
        <v>12.770492608374543</v>
      </c>
      <c r="F296" s="5">
        <f t="shared" ca="1" si="19"/>
        <v>2.521994680171458E-2</v>
      </c>
    </row>
    <row r="297" spans="1:6" x14ac:dyDescent="0.3">
      <c r="A297" s="23">
        <v>44624</v>
      </c>
      <c r="B297">
        <v>19.5692024230957</v>
      </c>
      <c r="C297" s="5">
        <f t="shared" si="16"/>
        <v>1.6636222310129248E-2</v>
      </c>
      <c r="D297" s="13">
        <f t="shared" ca="1" si="17"/>
        <v>-2.0107103973726717</v>
      </c>
      <c r="E297" s="13">
        <f t="shared" ca="1" si="18"/>
        <v>11.910353626460772</v>
      </c>
      <c r="F297" s="5">
        <f t="shared" ca="1" si="19"/>
        <v>-4.4509223454327576E-2</v>
      </c>
    </row>
    <row r="298" spans="1:6" x14ac:dyDescent="0.3">
      <c r="A298" s="23">
        <v>44627</v>
      </c>
      <c r="B298">
        <v>19.614046096801761</v>
      </c>
      <c r="C298" s="5">
        <f t="shared" si="16"/>
        <v>2.2889216682427716E-3</v>
      </c>
      <c r="D298" s="13">
        <f t="shared" ca="1" si="17"/>
        <v>0.4825497717877662</v>
      </c>
      <c r="E298" s="13">
        <f t="shared" ca="1" si="18"/>
        <v>12.582546110180473</v>
      </c>
      <c r="F298" s="5">
        <f t="shared" ca="1" si="19"/>
        <v>1.0393326350387302E-2</v>
      </c>
    </row>
    <row r="299" spans="1:6" x14ac:dyDescent="0.3">
      <c r="A299" s="23">
        <v>44628</v>
      </c>
      <c r="B299">
        <v>19.33602142333984</v>
      </c>
      <c r="C299" s="5">
        <f t="shared" si="16"/>
        <v>-1.4276195814762057E-2</v>
      </c>
      <c r="D299" s="13">
        <f t="shared" ca="1" si="17"/>
        <v>0.47345097423494209</v>
      </c>
      <c r="E299" s="13">
        <f t="shared" ca="1" si="18"/>
        <v>12.580093039537646</v>
      </c>
      <c r="F299" s="5">
        <f t="shared" ca="1" si="19"/>
        <v>1.0198349135477212E-2</v>
      </c>
    </row>
    <row r="300" spans="1:6" x14ac:dyDescent="0.3">
      <c r="A300" s="23">
        <v>44629</v>
      </c>
      <c r="B300">
        <v>19.694761276245121</v>
      </c>
      <c r="C300" s="5">
        <f t="shared" si="16"/>
        <v>1.8382923964371745E-2</v>
      </c>
      <c r="D300" s="13">
        <f t="shared" ca="1" si="17"/>
        <v>0.15373648084018829</v>
      </c>
      <c r="E300" s="13">
        <f t="shared" ca="1" si="18"/>
        <v>12.493896788518818</v>
      </c>
      <c r="F300" s="5">
        <f t="shared" ca="1" si="19"/>
        <v>3.3229702143682265E-3</v>
      </c>
    </row>
    <row r="301" spans="1:6" x14ac:dyDescent="0.3">
      <c r="A301" s="23">
        <v>44630</v>
      </c>
      <c r="B301">
        <v>20.04453086853027</v>
      </c>
      <c r="C301" s="5">
        <f t="shared" si="16"/>
        <v>1.7603666590011977E-2</v>
      </c>
      <c r="D301" s="13">
        <f t="shared" ca="1" si="17"/>
        <v>-0.80279143982073653</v>
      </c>
      <c r="E301" s="13">
        <f t="shared" ca="1" si="18"/>
        <v>12.23601320031999</v>
      </c>
      <c r="F301" s="5">
        <f t="shared" ca="1" si="19"/>
        <v>-1.7533792841026852E-2</v>
      </c>
    </row>
    <row r="302" spans="1:6" x14ac:dyDescent="0.3">
      <c r="A302" s="23">
        <v>44631</v>
      </c>
      <c r="B302">
        <v>19.910003662109379</v>
      </c>
      <c r="C302" s="5">
        <f t="shared" si="16"/>
        <v>-6.7340398966597688E-3</v>
      </c>
      <c r="D302" s="13">
        <f t="shared" ca="1" si="17"/>
        <v>1.478102448525058</v>
      </c>
      <c r="E302" s="13">
        <f t="shared" ca="1" si="18"/>
        <v>12.850950921971608</v>
      </c>
      <c r="F302" s="5">
        <f t="shared" ca="1" si="19"/>
        <v>3.1500512373920292E-2</v>
      </c>
    </row>
    <row r="303" spans="1:6" x14ac:dyDescent="0.3">
      <c r="A303" s="23">
        <v>44634</v>
      </c>
      <c r="B303">
        <v>19.479518890380859</v>
      </c>
      <c r="C303" s="5">
        <f t="shared" si="16"/>
        <v>-2.185870171891072E-2</v>
      </c>
      <c r="D303" s="13">
        <f t="shared" ca="1" si="17"/>
        <v>-1.60907199856159</v>
      </c>
      <c r="E303" s="13">
        <f t="shared" ca="1" si="18"/>
        <v>12.018636875916016</v>
      </c>
      <c r="F303" s="5">
        <f t="shared" ca="1" si="19"/>
        <v>-3.5458779928792476E-2</v>
      </c>
    </row>
    <row r="304" spans="1:6" x14ac:dyDescent="0.3">
      <c r="A304" s="23">
        <v>44635</v>
      </c>
      <c r="B304">
        <v>20.035562515258789</v>
      </c>
      <c r="C304" s="5">
        <f t="shared" si="16"/>
        <v>2.8145220032460311E-2</v>
      </c>
      <c r="D304" s="13">
        <f t="shared" ca="1" si="17"/>
        <v>-1.2064065392636445</v>
      </c>
      <c r="E304" s="13">
        <f t="shared" ca="1" si="18"/>
        <v>12.127197024809247</v>
      </c>
      <c r="F304" s="5">
        <f t="shared" ca="1" si="19"/>
        <v>-2.6466679607571517E-2</v>
      </c>
    </row>
    <row r="305" spans="1:6" x14ac:dyDescent="0.3">
      <c r="A305" s="23">
        <v>44636</v>
      </c>
      <c r="B305">
        <v>20.313583374023441</v>
      </c>
      <c r="C305" s="5">
        <f t="shared" si="16"/>
        <v>1.3780973681410635E-2</v>
      </c>
      <c r="D305" s="13">
        <f t="shared" ca="1" si="17"/>
        <v>-0.45499861393809499</v>
      </c>
      <c r="E305" s="13">
        <f t="shared" ca="1" si="18"/>
        <v>12.329779477237921</v>
      </c>
      <c r="F305" s="5">
        <f t="shared" ca="1" si="19"/>
        <v>-9.89986598060821E-3</v>
      </c>
    </row>
    <row r="306" spans="1:6" x14ac:dyDescent="0.3">
      <c r="A306" s="23">
        <v>44637</v>
      </c>
      <c r="B306">
        <v>20.99518966674805</v>
      </c>
      <c r="C306" s="5">
        <f t="shared" si="16"/>
        <v>3.3003553991970622E-2</v>
      </c>
      <c r="D306" s="13">
        <f t="shared" ca="1" si="17"/>
        <v>-0.65852802772703734</v>
      </c>
      <c r="E306" s="13">
        <f t="shared" ca="1" si="18"/>
        <v>12.2749071683401</v>
      </c>
      <c r="F306" s="5">
        <f t="shared" ca="1" si="19"/>
        <v>-1.4360186947866912E-2</v>
      </c>
    </row>
    <row r="307" spans="1:6" x14ac:dyDescent="0.3">
      <c r="A307" s="23">
        <v>44638</v>
      </c>
      <c r="B307">
        <v>21.246305465698239</v>
      </c>
      <c r="C307" s="5">
        <f t="shared" si="16"/>
        <v>1.1889671821030932E-2</v>
      </c>
      <c r="D307" s="13">
        <f t="shared" ca="1" si="17"/>
        <v>0.76790431409875226</v>
      </c>
      <c r="E307" s="13">
        <f t="shared" ca="1" si="18"/>
        <v>12.659478786885973</v>
      </c>
      <c r="F307" s="5">
        <f t="shared" ca="1" si="19"/>
        <v>1.648894785715168E-2</v>
      </c>
    </row>
    <row r="308" spans="1:6" x14ac:dyDescent="0.3">
      <c r="A308" s="23">
        <v>44641</v>
      </c>
      <c r="B308">
        <v>21.05797004699707</v>
      </c>
      <c r="C308" s="5">
        <f t="shared" si="16"/>
        <v>-8.903906788587896E-3</v>
      </c>
      <c r="D308" s="13">
        <f t="shared" ca="1" si="17"/>
        <v>-0.17729945922540175</v>
      </c>
      <c r="E308" s="13">
        <f t="shared" ca="1" si="18"/>
        <v>12.404648232148501</v>
      </c>
      <c r="F308" s="5">
        <f t="shared" ca="1" si="19"/>
        <v>-3.8460381383417E-3</v>
      </c>
    </row>
    <row r="309" spans="1:6" x14ac:dyDescent="0.3">
      <c r="A309" s="23">
        <v>44642</v>
      </c>
      <c r="B309">
        <v>21.273212432861332</v>
      </c>
      <c r="C309" s="5">
        <f t="shared" si="16"/>
        <v>1.0169535943601185E-2</v>
      </c>
      <c r="D309" s="13">
        <f t="shared" ca="1" si="17"/>
        <v>-0.64684351316352251</v>
      </c>
      <c r="E309" s="13">
        <f t="shared" ca="1" si="18"/>
        <v>12.278057358184968</v>
      </c>
      <c r="F309" s="5">
        <f t="shared" ca="1" si="19"/>
        <v>-1.4103583321958432E-2</v>
      </c>
    </row>
    <row r="310" spans="1:6" x14ac:dyDescent="0.3">
      <c r="A310" s="23">
        <v>44643</v>
      </c>
      <c r="B310">
        <v>20.986223220825199</v>
      </c>
      <c r="C310" s="5">
        <f t="shared" si="16"/>
        <v>-1.3582463638873317E-2</v>
      </c>
      <c r="D310" s="13">
        <f t="shared" ca="1" si="17"/>
        <v>0.26911676182720456</v>
      </c>
      <c r="E310" s="13">
        <f t="shared" ca="1" si="18"/>
        <v>12.525003753852104</v>
      </c>
      <c r="F310" s="5">
        <f t="shared" ca="1" si="19"/>
        <v>5.8096487404646104E-3</v>
      </c>
    </row>
    <row r="311" spans="1:6" x14ac:dyDescent="0.3">
      <c r="A311" s="23">
        <v>44644</v>
      </c>
      <c r="B311">
        <v>21.739572525024411</v>
      </c>
      <c r="C311" s="5">
        <f t="shared" si="16"/>
        <v>3.5268033104030212E-2</v>
      </c>
      <c r="D311" s="13">
        <f t="shared" ca="1" si="17"/>
        <v>-0.81175267582989852</v>
      </c>
      <c r="E311" s="13">
        <f t="shared" ca="1" si="18"/>
        <v>12.233597216795804</v>
      </c>
      <c r="F311" s="5">
        <f t="shared" ca="1" si="19"/>
        <v>-1.7731260924159643E-2</v>
      </c>
    </row>
    <row r="312" spans="1:6" x14ac:dyDescent="0.3">
      <c r="A312" s="23">
        <v>44645</v>
      </c>
      <c r="B312">
        <v>21.856161117553711</v>
      </c>
      <c r="C312" s="5">
        <f t="shared" si="16"/>
        <v>5.3486367006186477E-3</v>
      </c>
      <c r="D312" s="13">
        <f t="shared" ca="1" si="17"/>
        <v>-0.38939978970929778</v>
      </c>
      <c r="E312" s="13">
        <f t="shared" ca="1" si="18"/>
        <v>12.347465171307423</v>
      </c>
      <c r="F312" s="5">
        <f t="shared" ca="1" si="19"/>
        <v>-8.4665052185495006E-3</v>
      </c>
    </row>
    <row r="313" spans="1:6" x14ac:dyDescent="0.3">
      <c r="A313" s="23">
        <v>44648</v>
      </c>
      <c r="B313">
        <v>22.107278823852539</v>
      </c>
      <c r="C313" s="5">
        <f t="shared" si="16"/>
        <v>1.1424057704444714E-2</v>
      </c>
      <c r="D313" s="13">
        <f t="shared" ca="1" si="17"/>
        <v>-5.2846628546914722E-2</v>
      </c>
      <c r="E313" s="13">
        <f t="shared" ca="1" si="18"/>
        <v>12.438201191600738</v>
      </c>
      <c r="F313" s="5">
        <f t="shared" ca="1" si="19"/>
        <v>-1.1448198294643109E-3</v>
      </c>
    </row>
    <row r="314" spans="1:6" x14ac:dyDescent="0.3">
      <c r="A314" s="23">
        <v>44649</v>
      </c>
      <c r="B314">
        <v>22.824758529663089</v>
      </c>
      <c r="C314" s="5">
        <f t="shared" si="16"/>
        <v>3.1938934378374674E-2</v>
      </c>
      <c r="D314" s="13">
        <f t="shared" ca="1" si="17"/>
        <v>5.7990389297509881E-2</v>
      </c>
      <c r="E314" s="13">
        <f t="shared" ca="1" si="18"/>
        <v>12.468083275802973</v>
      </c>
      <c r="F314" s="5">
        <f t="shared" ca="1" si="19"/>
        <v>1.2547431065101664E-3</v>
      </c>
    </row>
    <row r="315" spans="1:6" x14ac:dyDescent="0.3">
      <c r="A315" s="23">
        <v>44650</v>
      </c>
      <c r="B315">
        <v>22.824758529663089</v>
      </c>
      <c r="C315" s="5">
        <f t="shared" si="16"/>
        <v>0</v>
      </c>
      <c r="D315" s="13">
        <f t="shared" ca="1" si="17"/>
        <v>1.5032452681411275</v>
      </c>
      <c r="E315" s="13">
        <f t="shared" ca="1" si="18"/>
        <v>12.857729522365778</v>
      </c>
      <c r="F315" s="5">
        <f t="shared" ca="1" si="19"/>
        <v>3.2027851812125502E-2</v>
      </c>
    </row>
    <row r="316" spans="1:6" x14ac:dyDescent="0.3">
      <c r="A316" s="23">
        <v>44651</v>
      </c>
      <c r="B316">
        <v>23.075876235961911</v>
      </c>
      <c r="C316" s="5">
        <f t="shared" si="16"/>
        <v>1.094190583658391E-2</v>
      </c>
      <c r="D316" s="13">
        <f t="shared" ca="1" si="17"/>
        <v>-2.0719015713180742</v>
      </c>
      <c r="E316" s="13">
        <f t="shared" ca="1" si="18"/>
        <v>11.893856251776469</v>
      </c>
      <c r="F316" s="5">
        <f t="shared" ca="1" si="19"/>
        <v>-4.5895312504119767E-2</v>
      </c>
    </row>
    <row r="317" spans="1:6" x14ac:dyDescent="0.3">
      <c r="A317" s="23">
        <v>44652</v>
      </c>
      <c r="B317">
        <v>23.515327453613281</v>
      </c>
      <c r="C317" s="5">
        <f t="shared" si="16"/>
        <v>1.8864687550460293E-2</v>
      </c>
      <c r="D317" s="13">
        <f t="shared" ca="1" si="17"/>
        <v>-0.27019018548175033</v>
      </c>
      <c r="E317" s="13">
        <f t="shared" ca="1" si="18"/>
        <v>12.379604536841802</v>
      </c>
      <c r="F317" s="5">
        <f t="shared" ca="1" si="19"/>
        <v>-5.8669749052248565E-3</v>
      </c>
    </row>
    <row r="318" spans="1:6" x14ac:dyDescent="0.3">
      <c r="A318" s="23">
        <v>44655</v>
      </c>
      <c r="B318">
        <v>23.461517333984379</v>
      </c>
      <c r="C318" s="5">
        <f t="shared" si="16"/>
        <v>-2.2909219810998433E-3</v>
      </c>
      <c r="D318" s="13">
        <f t="shared" ca="1" si="17"/>
        <v>0.64859858461865072</v>
      </c>
      <c r="E318" s="13">
        <f t="shared" ca="1" si="18"/>
        <v>12.627313505615618</v>
      </c>
      <c r="F318" s="5">
        <f t="shared" ca="1" si="19"/>
        <v>1.3944908403949283E-2</v>
      </c>
    </row>
    <row r="319" spans="1:6" x14ac:dyDescent="0.3">
      <c r="A319" s="23">
        <v>44656</v>
      </c>
      <c r="B319">
        <v>23.264213562011719</v>
      </c>
      <c r="C319" s="5">
        <f t="shared" si="16"/>
        <v>-8.4452373826305379E-3</v>
      </c>
      <c r="D319" s="13">
        <f t="shared" ca="1" si="17"/>
        <v>-0.28183807031392138</v>
      </c>
      <c r="E319" s="13">
        <f t="shared" ca="1" si="18"/>
        <v>12.376464222512691</v>
      </c>
      <c r="F319" s="5">
        <f t="shared" ca="1" si="19"/>
        <v>-6.1206754726679481E-3</v>
      </c>
    </row>
    <row r="320" spans="1:6" x14ac:dyDescent="0.3">
      <c r="A320" s="23">
        <v>44657</v>
      </c>
      <c r="B320">
        <v>22.85166168212891</v>
      </c>
      <c r="C320" s="5">
        <f t="shared" si="16"/>
        <v>-1.7892445229441552E-2</v>
      </c>
      <c r="D320" s="13">
        <f t="shared" ca="1" si="17"/>
        <v>1.1803479862291719</v>
      </c>
      <c r="E320" s="13">
        <f t="shared" ca="1" si="18"/>
        <v>12.770675179381657</v>
      </c>
      <c r="F320" s="5">
        <f t="shared" ca="1" si="19"/>
        <v>2.5234243016252295E-2</v>
      </c>
    </row>
    <row r="321" spans="1:6" x14ac:dyDescent="0.3">
      <c r="A321" s="23">
        <v>44658</v>
      </c>
      <c r="B321">
        <v>22.627450942993161</v>
      </c>
      <c r="C321" s="5">
        <f t="shared" si="16"/>
        <v>-9.8600233237948181E-3</v>
      </c>
      <c r="D321" s="13">
        <f t="shared" ca="1" si="17"/>
        <v>-1.0446152901328405</v>
      </c>
      <c r="E321" s="13">
        <f t="shared" ca="1" si="18"/>
        <v>12.170816564776459</v>
      </c>
      <c r="F321" s="5">
        <f t="shared" ca="1" si="19"/>
        <v>-2.2876296660083052E-2</v>
      </c>
    </row>
    <row r="322" spans="1:6" x14ac:dyDescent="0.3">
      <c r="A322" s="23">
        <v>44659</v>
      </c>
      <c r="B322">
        <v>22.26871299743652</v>
      </c>
      <c r="C322" s="5">
        <f t="shared" si="16"/>
        <v>-1.5981123956580807E-2</v>
      </c>
      <c r="D322" s="13">
        <f t="shared" ca="1" si="17"/>
        <v>1.0235822274557407</v>
      </c>
      <c r="E322" s="13">
        <f t="shared" ca="1" si="18"/>
        <v>12.728410530848166</v>
      </c>
      <c r="F322" s="5">
        <f t="shared" ca="1" si="19"/>
        <v>2.1919246728280627E-2</v>
      </c>
    </row>
    <row r="323" spans="1:6" x14ac:dyDescent="0.3">
      <c r="A323" s="23">
        <v>44662</v>
      </c>
      <c r="B323">
        <v>22.143156051635739</v>
      </c>
      <c r="C323" s="5">
        <f t="shared" si="16"/>
        <v>-5.6542218553716599E-3</v>
      </c>
      <c r="D323" s="13">
        <f t="shared" ca="1" si="17"/>
        <v>-1.1909751358984535</v>
      </c>
      <c r="E323" s="13">
        <f t="shared" ca="1" si="18"/>
        <v>12.131357390215005</v>
      </c>
      <c r="F323" s="5">
        <f t="shared" ca="1" si="19"/>
        <v>-2.6123677681292642E-2</v>
      </c>
    </row>
    <row r="324" spans="1:6" x14ac:dyDescent="0.3">
      <c r="A324" s="23">
        <v>44663</v>
      </c>
      <c r="B324">
        <v>21.927911758422852</v>
      </c>
      <c r="C324" s="5">
        <f t="shared" si="16"/>
        <v>-9.7681320372908428E-3</v>
      </c>
      <c r="D324" s="13">
        <f t="shared" ca="1" si="17"/>
        <v>2.0953352775078562</v>
      </c>
      <c r="E324" s="13">
        <f t="shared" ca="1" si="18"/>
        <v>13.01735925491626</v>
      </c>
      <c r="F324" s="5">
        <f t="shared" ca="1" si="19"/>
        <v>4.4366496066996441E-2</v>
      </c>
    </row>
    <row r="325" spans="1:6" x14ac:dyDescent="0.3">
      <c r="A325" s="23">
        <v>44664</v>
      </c>
      <c r="B325">
        <v>21.94584846496582</v>
      </c>
      <c r="C325" s="5">
        <f t="shared" ref="C325:C388" si="20">LN(B325/B324)</f>
        <v>8.1765079860696708E-4</v>
      </c>
      <c r="D325" s="13">
        <f t="shared" ref="D325:D388" ca="1" si="21">NORMSINV(RAND())</f>
        <v>-1.4876952413659243</v>
      </c>
      <c r="E325" s="13">
        <f t="shared" ref="E325:E388" ca="1" si="22">$E$3*(1+D325*$J$8)</f>
        <v>12.051360514184649</v>
      </c>
      <c r="F325" s="5">
        <f t="shared" ref="F325:F388" ca="1" si="23">LN(E325/$E$3)</f>
        <v>-3.2739738634414678E-2</v>
      </c>
    </row>
    <row r="326" spans="1:6" x14ac:dyDescent="0.3">
      <c r="A326" s="23">
        <v>44665</v>
      </c>
      <c r="B326">
        <v>21.892036437988281</v>
      </c>
      <c r="C326" s="5">
        <f t="shared" si="20"/>
        <v>-2.4550479168837899E-3</v>
      </c>
      <c r="D326" s="13">
        <f t="shared" ca="1" si="21"/>
        <v>1.1351331453607345</v>
      </c>
      <c r="E326" s="13">
        <f t="shared" ca="1" si="22"/>
        <v>12.758485085238943</v>
      </c>
      <c r="F326" s="5">
        <f t="shared" ca="1" si="23"/>
        <v>2.4279249201898861E-2</v>
      </c>
    </row>
    <row r="327" spans="1:6" x14ac:dyDescent="0.3">
      <c r="A327" s="23">
        <v>44669</v>
      </c>
      <c r="B327">
        <v>21.614011764526371</v>
      </c>
      <c r="C327" s="5">
        <f t="shared" si="20"/>
        <v>-1.2781140541346993E-2</v>
      </c>
      <c r="D327" s="13">
        <f t="shared" ca="1" si="21"/>
        <v>-3.1323710481228697</v>
      </c>
      <c r="E327" s="13">
        <f t="shared" ca="1" si="22"/>
        <v>11.607949622239936</v>
      </c>
      <c r="F327" s="5">
        <f t="shared" ca="1" si="23"/>
        <v>-7.0227122284004503E-2</v>
      </c>
    </row>
    <row r="328" spans="1:6" x14ac:dyDescent="0.3">
      <c r="A328" s="23">
        <v>44670</v>
      </c>
      <c r="B328">
        <v>21.901002883911129</v>
      </c>
      <c r="C328" s="5">
        <f t="shared" si="20"/>
        <v>1.3190632377811562E-2</v>
      </c>
      <c r="D328" s="13">
        <f t="shared" ca="1" si="21"/>
        <v>-3.3013129262286257E-2</v>
      </c>
      <c r="E328" s="13">
        <f t="shared" ca="1" si="22"/>
        <v>12.443548378913917</v>
      </c>
      <c r="F328" s="5">
        <f t="shared" ca="1" si="23"/>
        <v>-7.1501183864421613E-4</v>
      </c>
    </row>
    <row r="329" spans="1:6" x14ac:dyDescent="0.3">
      <c r="A329" s="23">
        <v>44671</v>
      </c>
      <c r="B329">
        <v>22.340457916259769</v>
      </c>
      <c r="C329" s="5">
        <f t="shared" si="20"/>
        <v>1.9866861465572819E-2</v>
      </c>
      <c r="D329" s="13">
        <f t="shared" ca="1" si="21"/>
        <v>-1.0102715290526667</v>
      </c>
      <c r="E329" s="13">
        <f t="shared" ca="1" si="22"/>
        <v>12.180075774202859</v>
      </c>
      <c r="F329" s="5">
        <f t="shared" ca="1" si="23"/>
        <v>-2.2115814477849403E-2</v>
      </c>
    </row>
    <row r="330" spans="1:6" x14ac:dyDescent="0.3">
      <c r="A330" s="23">
        <v>44672</v>
      </c>
      <c r="B330">
        <v>20.63644981384277</v>
      </c>
      <c r="C330" s="5">
        <f t="shared" si="20"/>
        <v>-7.934037034991677E-2</v>
      </c>
      <c r="D330" s="13">
        <f t="shared" ca="1" si="21"/>
        <v>0.89374123369095593</v>
      </c>
      <c r="E330" s="13">
        <f t="shared" ca="1" si="22"/>
        <v>12.693404902006483</v>
      </c>
      <c r="F330" s="5">
        <f t="shared" ca="1" si="23"/>
        <v>1.9165261588315888E-2</v>
      </c>
    </row>
    <row r="331" spans="1:6" x14ac:dyDescent="0.3">
      <c r="A331" s="23">
        <v>44673</v>
      </c>
      <c r="B331">
        <v>20.170087814331051</v>
      </c>
      <c r="C331" s="5">
        <f t="shared" si="20"/>
        <v>-2.2858215008843729E-2</v>
      </c>
      <c r="D331" s="13">
        <f t="shared" ca="1" si="21"/>
        <v>-1.2393278977984628</v>
      </c>
      <c r="E331" s="13">
        <f t="shared" ca="1" si="22"/>
        <v>12.118321300552841</v>
      </c>
      <c r="F331" s="5">
        <f t="shared" ca="1" si="23"/>
        <v>-2.7198833445966183E-2</v>
      </c>
    </row>
    <row r="332" spans="1:6" x14ac:dyDescent="0.3">
      <c r="A332" s="23">
        <v>44676</v>
      </c>
      <c r="B332">
        <v>19.802383422851559</v>
      </c>
      <c r="C332" s="5">
        <f t="shared" si="20"/>
        <v>-1.8398400319153872E-2</v>
      </c>
      <c r="D332" s="13">
        <f t="shared" ca="1" si="21"/>
        <v>0.72411692704412034</v>
      </c>
      <c r="E332" s="13">
        <f t="shared" ca="1" si="22"/>
        <v>12.64767353975456</v>
      </c>
      <c r="F332" s="5">
        <f t="shared" ca="1" si="23"/>
        <v>1.5555990420034544E-2</v>
      </c>
    </row>
    <row r="333" spans="1:6" x14ac:dyDescent="0.3">
      <c r="A333" s="23">
        <v>44677</v>
      </c>
      <c r="B333">
        <v>19.138715744018551</v>
      </c>
      <c r="C333" s="5">
        <f t="shared" si="20"/>
        <v>-3.4089019587530606E-2</v>
      </c>
      <c r="D333" s="13">
        <f t="shared" ca="1" si="21"/>
        <v>0.69355008122077455</v>
      </c>
      <c r="E333" s="13">
        <f t="shared" ca="1" si="22"/>
        <v>12.639432601136271</v>
      </c>
      <c r="F333" s="5">
        <f t="shared" ca="1" si="23"/>
        <v>1.4904200621382041E-2</v>
      </c>
    </row>
    <row r="334" spans="1:6" x14ac:dyDescent="0.3">
      <c r="A334" s="23">
        <v>44678</v>
      </c>
      <c r="B334">
        <v>18.9234733581543</v>
      </c>
      <c r="C334" s="5">
        <f t="shared" si="20"/>
        <v>-1.1310157687432152E-2</v>
      </c>
      <c r="D334" s="13">
        <f t="shared" ca="1" si="21"/>
        <v>-1.4622224951304017</v>
      </c>
      <c r="E334" s="13">
        <f t="shared" ca="1" si="22"/>
        <v>12.058228064058108</v>
      </c>
      <c r="F334" s="5">
        <f t="shared" ca="1" si="23"/>
        <v>-3.2170044129930568E-2</v>
      </c>
    </row>
    <row r="335" spans="1:6" x14ac:dyDescent="0.3">
      <c r="A335" s="23">
        <v>44679</v>
      </c>
      <c r="B335">
        <v>19.012027740478519</v>
      </c>
      <c r="C335" s="5">
        <f t="shared" si="20"/>
        <v>4.6686897818006487E-3</v>
      </c>
      <c r="D335" s="13">
        <f t="shared" ca="1" si="21"/>
        <v>-1.1655982541492016</v>
      </c>
      <c r="E335" s="13">
        <f t="shared" ca="1" si="22"/>
        <v>12.138199094656077</v>
      </c>
      <c r="F335" s="5">
        <f t="shared" ca="1" si="23"/>
        <v>-2.5559868068490407E-2</v>
      </c>
    </row>
    <row r="336" spans="1:6" x14ac:dyDescent="0.3">
      <c r="A336" s="23">
        <v>44680</v>
      </c>
      <c r="B336">
        <v>18.451787948608398</v>
      </c>
      <c r="C336" s="5">
        <f t="shared" si="20"/>
        <v>-2.991054427941128E-2</v>
      </c>
      <c r="D336" s="13">
        <f t="shared" ca="1" si="21"/>
        <v>0.41438839083730966</v>
      </c>
      <c r="E336" s="13">
        <f t="shared" ca="1" si="22"/>
        <v>12.564169541011488</v>
      </c>
      <c r="F336" s="5">
        <f t="shared" ca="1" si="23"/>
        <v>8.9317778368473849E-3</v>
      </c>
    </row>
    <row r="337" spans="1:6" x14ac:dyDescent="0.3">
      <c r="A337" s="23">
        <v>44683</v>
      </c>
      <c r="B337">
        <v>18.614439010620121</v>
      </c>
      <c r="C337" s="5">
        <f t="shared" si="20"/>
        <v>8.7762968798489084E-3</v>
      </c>
      <c r="D337" s="13">
        <f t="shared" ca="1" si="21"/>
        <v>-0.44283636083244432</v>
      </c>
      <c r="E337" s="13">
        <f t="shared" ca="1" si="22"/>
        <v>12.333058467222132</v>
      </c>
      <c r="F337" s="5">
        <f t="shared" ca="1" si="23"/>
        <v>-9.6339606528501633E-3</v>
      </c>
    </row>
    <row r="338" spans="1:6" x14ac:dyDescent="0.3">
      <c r="A338" s="23">
        <v>44684</v>
      </c>
      <c r="B338">
        <v>18.722873687744141</v>
      </c>
      <c r="C338" s="5">
        <f t="shared" si="20"/>
        <v>5.8083977740603929E-3</v>
      </c>
      <c r="D338" s="13">
        <f t="shared" ca="1" si="21"/>
        <v>0.15738235747969923</v>
      </c>
      <c r="E338" s="13">
        <f t="shared" ca="1" si="22"/>
        <v>12.494879730814194</v>
      </c>
      <c r="F338" s="5">
        <f t="shared" ca="1" si="23"/>
        <v>3.4016409164030568E-3</v>
      </c>
    </row>
    <row r="339" spans="1:6" x14ac:dyDescent="0.3">
      <c r="A339" s="23">
        <v>44685</v>
      </c>
      <c r="B339">
        <v>19.807207107543949</v>
      </c>
      <c r="C339" s="5">
        <f t="shared" si="20"/>
        <v>5.6299898571920366E-2</v>
      </c>
      <c r="D339" s="13">
        <f t="shared" ca="1" si="21"/>
        <v>0.96704346214306225</v>
      </c>
      <c r="E339" s="13">
        <f t="shared" ca="1" si="22"/>
        <v>12.713167463336777</v>
      </c>
      <c r="F339" s="5">
        <f t="shared" ca="1" si="23"/>
        <v>2.0720966547797984E-2</v>
      </c>
    </row>
    <row r="340" spans="1:6" x14ac:dyDescent="0.3">
      <c r="A340" s="23">
        <v>44686</v>
      </c>
      <c r="B340">
        <v>19.274076461791989</v>
      </c>
      <c r="C340" s="5">
        <f t="shared" si="20"/>
        <v>-2.7284862284382611E-2</v>
      </c>
      <c r="D340" s="13">
        <f t="shared" ca="1" si="21"/>
        <v>-0.60651294590610982</v>
      </c>
      <c r="E340" s="13">
        <f t="shared" ca="1" si="22"/>
        <v>12.288930633469239</v>
      </c>
      <c r="F340" s="5">
        <f t="shared" ca="1" si="23"/>
        <v>-1.3218389256006253E-2</v>
      </c>
    </row>
    <row r="341" spans="1:6" x14ac:dyDescent="0.3">
      <c r="A341" s="23">
        <v>44687</v>
      </c>
      <c r="B341">
        <v>18.92166709899902</v>
      </c>
      <c r="C341" s="5">
        <f t="shared" si="20"/>
        <v>-1.8453331719458833E-2</v>
      </c>
      <c r="D341" s="13">
        <f t="shared" ca="1" si="21"/>
        <v>1.2792447686758361</v>
      </c>
      <c r="E341" s="13">
        <f t="shared" ca="1" si="22"/>
        <v>12.797338130423425</v>
      </c>
      <c r="F341" s="5">
        <f t="shared" ca="1" si="23"/>
        <v>2.7319892799351889E-2</v>
      </c>
    </row>
    <row r="342" spans="1:6" x14ac:dyDescent="0.3">
      <c r="A342" s="23">
        <v>44690</v>
      </c>
      <c r="B342">
        <v>18.12648773193359</v>
      </c>
      <c r="C342" s="5">
        <f t="shared" si="20"/>
        <v>-4.2933393662853314E-2</v>
      </c>
      <c r="D342" s="13">
        <f t="shared" ca="1" si="21"/>
        <v>0.61842690857616223</v>
      </c>
      <c r="E342" s="13">
        <f t="shared" ca="1" si="22"/>
        <v>12.619179106282628</v>
      </c>
      <c r="F342" s="5">
        <f t="shared" ca="1" si="23"/>
        <v>1.3300510012495865E-2</v>
      </c>
    </row>
    <row r="343" spans="1:6" x14ac:dyDescent="0.3">
      <c r="A343" s="23">
        <v>44691</v>
      </c>
      <c r="B343">
        <v>18.0361213684082</v>
      </c>
      <c r="C343" s="5">
        <f t="shared" si="20"/>
        <v>-4.9977893669889781E-3</v>
      </c>
      <c r="D343" s="13">
        <f t="shared" ca="1" si="21"/>
        <v>1.1460196013967681</v>
      </c>
      <c r="E343" s="13">
        <f t="shared" ca="1" si="22"/>
        <v>12.761420115450504</v>
      </c>
      <c r="F343" s="5">
        <f t="shared" ca="1" si="23"/>
        <v>2.4509268099024119E-2</v>
      </c>
    </row>
    <row r="344" spans="1:6" x14ac:dyDescent="0.3">
      <c r="A344" s="23">
        <v>44692</v>
      </c>
      <c r="B344">
        <v>18.0361213684082</v>
      </c>
      <c r="C344" s="5">
        <f t="shared" si="20"/>
        <v>0</v>
      </c>
      <c r="D344" s="13">
        <f t="shared" ca="1" si="21"/>
        <v>5.6650798895646537E-3</v>
      </c>
      <c r="E344" s="13">
        <f t="shared" ca="1" si="22"/>
        <v>12.453976172129083</v>
      </c>
      <c r="F344" s="5">
        <f t="shared" ca="1" si="23"/>
        <v>1.2264523875124718E-4</v>
      </c>
    </row>
    <row r="345" spans="1:6" x14ac:dyDescent="0.3">
      <c r="A345" s="23">
        <v>44693</v>
      </c>
      <c r="B345">
        <v>17.57528114318848</v>
      </c>
      <c r="C345" s="5">
        <f t="shared" si="20"/>
        <v>-2.5883055430816496E-2</v>
      </c>
      <c r="D345" s="13">
        <f t="shared" ca="1" si="21"/>
        <v>-0.43120849455493493</v>
      </c>
      <c r="E345" s="13">
        <f t="shared" ca="1" si="22"/>
        <v>12.336193384472294</v>
      </c>
      <c r="F345" s="5">
        <f t="shared" ca="1" si="23"/>
        <v>-9.3798048084911805E-3</v>
      </c>
    </row>
    <row r="346" spans="1:6" x14ac:dyDescent="0.3">
      <c r="A346" s="23">
        <v>44694</v>
      </c>
      <c r="B346">
        <v>18.289133071899411</v>
      </c>
      <c r="C346" s="5">
        <f t="shared" si="20"/>
        <v>3.9813627921787151E-2</v>
      </c>
      <c r="D346" s="13">
        <f t="shared" ca="1" si="21"/>
        <v>-0.81476990574955277</v>
      </c>
      <c r="E346" s="13">
        <f t="shared" ca="1" si="22"/>
        <v>12.232783760062034</v>
      </c>
      <c r="F346" s="5">
        <f t="shared" ca="1" si="23"/>
        <v>-1.779775680148939E-2</v>
      </c>
    </row>
    <row r="347" spans="1:6" x14ac:dyDescent="0.3">
      <c r="A347" s="23">
        <v>44697</v>
      </c>
      <c r="B347">
        <v>18.12648773193359</v>
      </c>
      <c r="C347" s="5">
        <f t="shared" si="20"/>
        <v>-8.932783123981651E-3</v>
      </c>
      <c r="D347" s="13">
        <f t="shared" ca="1" si="21"/>
        <v>-7.0383202675849188E-2</v>
      </c>
      <c r="E347" s="13">
        <f t="shared" ca="1" si="22"/>
        <v>12.433473264100243</v>
      </c>
      <c r="F347" s="5">
        <f t="shared" ca="1" si="23"/>
        <v>-1.5250055355666239E-3</v>
      </c>
    </row>
    <row r="348" spans="1:6" x14ac:dyDescent="0.3">
      <c r="A348" s="23">
        <v>44698</v>
      </c>
      <c r="B348">
        <v>18.759014129638668</v>
      </c>
      <c r="C348" s="5">
        <f t="shared" si="20"/>
        <v>3.4300111338102471E-2</v>
      </c>
      <c r="D348" s="13">
        <f t="shared" ca="1" si="21"/>
        <v>-0.41584811484311945</v>
      </c>
      <c r="E348" s="13">
        <f t="shared" ca="1" si="22"/>
        <v>12.340334601629284</v>
      </c>
      <c r="F348" s="5">
        <f t="shared" ca="1" si="23"/>
        <v>-9.0441646245723803E-3</v>
      </c>
    </row>
    <row r="349" spans="1:6" x14ac:dyDescent="0.3">
      <c r="A349" s="23">
        <v>44699</v>
      </c>
      <c r="B349">
        <v>18.280097961425781</v>
      </c>
      <c r="C349" s="5">
        <f t="shared" si="20"/>
        <v>-2.5861465520384517E-2</v>
      </c>
      <c r="D349" s="13">
        <f t="shared" ca="1" si="21"/>
        <v>-0.43674498176855209</v>
      </c>
      <c r="E349" s="13">
        <f t="shared" ca="1" si="22"/>
        <v>12.334700726330462</v>
      </c>
      <c r="F349" s="5">
        <f t="shared" ca="1" si="23"/>
        <v>-9.5008104061764104E-3</v>
      </c>
    </row>
    <row r="350" spans="1:6" x14ac:dyDescent="0.3">
      <c r="A350" s="23">
        <v>44700</v>
      </c>
      <c r="B350">
        <v>18.677688598632809</v>
      </c>
      <c r="C350" s="5">
        <f t="shared" si="20"/>
        <v>2.1516763503002301E-2</v>
      </c>
      <c r="D350" s="13">
        <f t="shared" ca="1" si="21"/>
        <v>-2.0754337490864287</v>
      </c>
      <c r="E350" s="13">
        <f t="shared" ca="1" si="22"/>
        <v>11.8929039631319</v>
      </c>
      <c r="F350" s="5">
        <f t="shared" ca="1" si="23"/>
        <v>-4.597538130175978E-2</v>
      </c>
    </row>
    <row r="351" spans="1:6" x14ac:dyDescent="0.3">
      <c r="A351" s="23">
        <v>44701</v>
      </c>
      <c r="B351">
        <v>18.55118370056152</v>
      </c>
      <c r="C351" s="5">
        <f t="shared" si="20"/>
        <v>-6.7960900861765167E-3</v>
      </c>
      <c r="D351" s="13">
        <f t="shared" ca="1" si="21"/>
        <v>-0.93944011629332247</v>
      </c>
      <c r="E351" s="13">
        <f t="shared" ca="1" si="22"/>
        <v>12.199172194166167</v>
      </c>
      <c r="F351" s="5">
        <f t="shared" ca="1" si="23"/>
        <v>-2.0549201439273069E-2</v>
      </c>
    </row>
    <row r="352" spans="1:6" x14ac:dyDescent="0.3">
      <c r="A352" s="23">
        <v>44704</v>
      </c>
      <c r="B352">
        <v>19.093349456787109</v>
      </c>
      <c r="C352" s="5">
        <f t="shared" si="20"/>
        <v>2.880648006994432E-2</v>
      </c>
      <c r="D352" s="13">
        <f t="shared" ca="1" si="21"/>
        <v>-0.92348607561687779</v>
      </c>
      <c r="E352" s="13">
        <f t="shared" ca="1" si="22"/>
        <v>12.203473464591257</v>
      </c>
      <c r="F352" s="5">
        <f t="shared" ca="1" si="23"/>
        <v>-2.0196676509822147E-2</v>
      </c>
    </row>
    <row r="353" spans="1:6" x14ac:dyDescent="0.3">
      <c r="A353" s="23">
        <v>44705</v>
      </c>
      <c r="B353">
        <v>19.192747116088871</v>
      </c>
      <c r="C353" s="5">
        <f t="shared" si="20"/>
        <v>5.1923748576529561E-3</v>
      </c>
      <c r="D353" s="13">
        <f t="shared" ca="1" si="21"/>
        <v>0.75420228016979052</v>
      </c>
      <c r="E353" s="13">
        <f t="shared" ca="1" si="22"/>
        <v>12.655784666098803</v>
      </c>
      <c r="F353" s="5">
        <f t="shared" ca="1" si="23"/>
        <v>1.6197098568657971E-2</v>
      </c>
    </row>
    <row r="354" spans="1:6" x14ac:dyDescent="0.3">
      <c r="A354" s="23">
        <v>44706</v>
      </c>
      <c r="B354">
        <v>19.364437103271481</v>
      </c>
      <c r="C354" s="5">
        <f t="shared" si="20"/>
        <v>8.9057915109534043E-3</v>
      </c>
      <c r="D354" s="13">
        <f t="shared" ca="1" si="21"/>
        <v>1.335954575627837</v>
      </c>
      <c r="E354" s="13">
        <f t="shared" ca="1" si="22"/>
        <v>12.812627311415381</v>
      </c>
      <c r="F354" s="5">
        <f t="shared" ca="1" si="23"/>
        <v>2.8513895410803094E-2</v>
      </c>
    </row>
    <row r="355" spans="1:6" x14ac:dyDescent="0.3">
      <c r="A355" s="23">
        <v>44707</v>
      </c>
      <c r="B355">
        <v>19.879497528076168</v>
      </c>
      <c r="C355" s="5">
        <f t="shared" si="20"/>
        <v>2.6250680854163436E-2</v>
      </c>
      <c r="D355" s="13">
        <f t="shared" ca="1" si="21"/>
        <v>6.9045454929490185E-2</v>
      </c>
      <c r="E355" s="13">
        <f t="shared" ca="1" si="22"/>
        <v>12.471063763806896</v>
      </c>
      <c r="F355" s="5">
        <f t="shared" ca="1" si="23"/>
        <v>1.493763953003424E-3</v>
      </c>
    </row>
    <row r="356" spans="1:6" x14ac:dyDescent="0.3">
      <c r="A356" s="23">
        <v>44708</v>
      </c>
      <c r="B356">
        <v>20.268047332763668</v>
      </c>
      <c r="C356" s="5">
        <f t="shared" si="20"/>
        <v>1.9356697294176755E-2</v>
      </c>
      <c r="D356" s="13">
        <f t="shared" ca="1" si="21"/>
        <v>0.70681690504251193</v>
      </c>
      <c r="E356" s="13">
        <f t="shared" ca="1" si="22"/>
        <v>12.643009387612915</v>
      </c>
      <c r="F356" s="5">
        <f t="shared" ca="1" si="23"/>
        <v>1.5187146904980591E-2</v>
      </c>
    </row>
    <row r="357" spans="1:6" x14ac:dyDescent="0.3">
      <c r="A357" s="23">
        <v>44712</v>
      </c>
      <c r="B357">
        <v>19.9156379699707</v>
      </c>
      <c r="C357" s="5">
        <f t="shared" si="20"/>
        <v>-1.7540372189213907E-2</v>
      </c>
      <c r="D357" s="13">
        <f t="shared" ca="1" si="21"/>
        <v>1.0827330830274102</v>
      </c>
      <c r="E357" s="13">
        <f t="shared" ca="1" si="22"/>
        <v>12.74435782789028</v>
      </c>
      <c r="F357" s="5">
        <f t="shared" ca="1" si="23"/>
        <v>2.3171352420209922E-2</v>
      </c>
    </row>
    <row r="358" spans="1:6" x14ac:dyDescent="0.3">
      <c r="A358" s="23">
        <v>44713</v>
      </c>
      <c r="B358">
        <v>19.771060943603519</v>
      </c>
      <c r="C358" s="5">
        <f t="shared" si="20"/>
        <v>-7.2859507037870723E-3</v>
      </c>
      <c r="D358" s="13">
        <f t="shared" ca="1" si="21"/>
        <v>0.2101925092818264</v>
      </c>
      <c r="E358" s="13">
        <f t="shared" ca="1" si="22"/>
        <v>12.509117549853126</v>
      </c>
      <c r="F358" s="5">
        <f t="shared" ca="1" si="23"/>
        <v>4.5404844715309107E-3</v>
      </c>
    </row>
    <row r="359" spans="1:6" x14ac:dyDescent="0.3">
      <c r="A359" s="23">
        <v>44714</v>
      </c>
      <c r="B359">
        <v>20.006002426147461</v>
      </c>
      <c r="C359" s="5">
        <f t="shared" si="20"/>
        <v>1.1813049771471558E-2</v>
      </c>
      <c r="D359" s="13">
        <f t="shared" ca="1" si="21"/>
        <v>-2.1057901994992627</v>
      </c>
      <c r="E359" s="13">
        <f t="shared" ca="1" si="22"/>
        <v>11.884719747921503</v>
      </c>
      <c r="F359" s="5">
        <f t="shared" ca="1" si="23"/>
        <v>-4.6663777722954103E-2</v>
      </c>
    </row>
    <row r="360" spans="1:6" x14ac:dyDescent="0.3">
      <c r="A360" s="23">
        <v>44715</v>
      </c>
      <c r="B360">
        <v>20.12347412109375</v>
      </c>
      <c r="C360" s="5">
        <f t="shared" si="20"/>
        <v>5.8546505262910813E-3</v>
      </c>
      <c r="D360" s="13">
        <f t="shared" ca="1" si="21"/>
        <v>0.51123932125337879</v>
      </c>
      <c r="E360" s="13">
        <f t="shared" ca="1" si="22"/>
        <v>12.590280922515996</v>
      </c>
      <c r="F360" s="5">
        <f t="shared" ca="1" si="23"/>
        <v>1.1007863014775366E-2</v>
      </c>
    </row>
    <row r="361" spans="1:6" x14ac:dyDescent="0.3">
      <c r="A361" s="23">
        <v>44718</v>
      </c>
      <c r="B361">
        <v>20.52105712890625</v>
      </c>
      <c r="C361" s="5">
        <f t="shared" si="20"/>
        <v>1.9564535618577558E-2</v>
      </c>
      <c r="D361" s="13">
        <f t="shared" ca="1" si="21"/>
        <v>-1.6304399747757095</v>
      </c>
      <c r="E361" s="13">
        <f t="shared" ca="1" si="22"/>
        <v>12.012875987749952</v>
      </c>
      <c r="F361" s="5">
        <f t="shared" ca="1" si="23"/>
        <v>-3.5938224423951788E-2</v>
      </c>
    </row>
    <row r="362" spans="1:6" x14ac:dyDescent="0.3">
      <c r="A362" s="23">
        <v>44719</v>
      </c>
      <c r="B362">
        <v>20.50299072265625</v>
      </c>
      <c r="C362" s="5">
        <f t="shared" si="20"/>
        <v>-8.807715651708174E-4</v>
      </c>
      <c r="D362" s="13">
        <f t="shared" ca="1" si="21"/>
        <v>-1.379375504099692</v>
      </c>
      <c r="E362" s="13">
        <f t="shared" ca="1" si="22"/>
        <v>12.080563929908958</v>
      </c>
      <c r="F362" s="5">
        <f t="shared" ca="1" si="23"/>
        <v>-3.0319423582632111E-2</v>
      </c>
    </row>
    <row r="363" spans="1:6" x14ac:dyDescent="0.3">
      <c r="A363" s="23">
        <v>44720</v>
      </c>
      <c r="B363">
        <v>20.078289031982418</v>
      </c>
      <c r="C363" s="5">
        <f t="shared" si="20"/>
        <v>-2.0931680791110824E-2</v>
      </c>
      <c r="D363" s="13">
        <f t="shared" ca="1" si="21"/>
        <v>0.22990705528941205</v>
      </c>
      <c r="E363" s="13">
        <f t="shared" ca="1" si="22"/>
        <v>12.514432666907561</v>
      </c>
      <c r="F363" s="5">
        <f t="shared" ca="1" si="23"/>
        <v>4.9652936683336609E-3</v>
      </c>
    </row>
    <row r="364" spans="1:6" x14ac:dyDescent="0.3">
      <c r="A364" s="23">
        <v>44721</v>
      </c>
      <c r="B364">
        <v>19.472869873046879</v>
      </c>
      <c r="C364" s="5">
        <f t="shared" si="20"/>
        <v>-3.0616875355124862E-2</v>
      </c>
      <c r="D364" s="13">
        <f t="shared" ca="1" si="21"/>
        <v>8.9300201188870665E-2</v>
      </c>
      <c r="E364" s="13">
        <f t="shared" ca="1" si="22"/>
        <v>12.47652452091665</v>
      </c>
      <c r="F364" s="5">
        <f t="shared" ca="1" si="23"/>
        <v>1.9315423173602096E-3</v>
      </c>
    </row>
    <row r="365" spans="1:6" x14ac:dyDescent="0.3">
      <c r="A365" s="23">
        <v>44722</v>
      </c>
      <c r="B365">
        <v>18.69576263427734</v>
      </c>
      <c r="C365" s="5">
        <f t="shared" si="20"/>
        <v>-4.0725307181364356E-2</v>
      </c>
      <c r="D365" s="13">
        <f t="shared" ca="1" si="21"/>
        <v>-0.44401228505023466</v>
      </c>
      <c r="E365" s="13">
        <f t="shared" ca="1" si="22"/>
        <v>12.332741433552563</v>
      </c>
      <c r="F365" s="5">
        <f t="shared" ca="1" si="23"/>
        <v>-9.6596669888183648E-3</v>
      </c>
    </row>
    <row r="366" spans="1:6" x14ac:dyDescent="0.3">
      <c r="A366" s="23">
        <v>44725</v>
      </c>
      <c r="B366">
        <v>17.493955612182621</v>
      </c>
      <c r="C366" s="5">
        <f t="shared" si="20"/>
        <v>-6.6441473408271598E-2</v>
      </c>
      <c r="D366" s="13">
        <f t="shared" ca="1" si="21"/>
        <v>-0.72537672712024737</v>
      </c>
      <c r="E366" s="13">
        <f t="shared" ca="1" si="22"/>
        <v>12.256884503142794</v>
      </c>
      <c r="F366" s="5">
        <f t="shared" ca="1" si="23"/>
        <v>-1.5829518554880077E-2</v>
      </c>
    </row>
    <row r="367" spans="1:6" x14ac:dyDescent="0.3">
      <c r="A367" s="23">
        <v>44726</v>
      </c>
      <c r="B367">
        <v>17.087326049804691</v>
      </c>
      <c r="C367" s="5">
        <f t="shared" si="20"/>
        <v>-2.3518405647086172E-2</v>
      </c>
      <c r="D367" s="13">
        <f t="shared" ca="1" si="21"/>
        <v>-0.75515757224548596</v>
      </c>
      <c r="E367" s="13">
        <f t="shared" ca="1" si="22"/>
        <v>12.248855473320871</v>
      </c>
      <c r="F367" s="5">
        <f t="shared" ca="1" si="23"/>
        <v>-1.6484796062674809E-2</v>
      </c>
    </row>
    <row r="368" spans="1:6" x14ac:dyDescent="0.3">
      <c r="A368" s="23">
        <v>44727</v>
      </c>
      <c r="B368">
        <v>17.665641784667969</v>
      </c>
      <c r="C368" s="5">
        <f t="shared" si="20"/>
        <v>3.3284588981920889E-2</v>
      </c>
      <c r="D368" s="13">
        <f t="shared" ca="1" si="21"/>
        <v>1.1274283295783114</v>
      </c>
      <c r="E368" s="13">
        <f t="shared" ca="1" si="22"/>
        <v>12.756407837416415</v>
      </c>
      <c r="F368" s="5">
        <f t="shared" ca="1" si="23"/>
        <v>2.4116422900145186E-2</v>
      </c>
    </row>
    <row r="369" spans="1:6" x14ac:dyDescent="0.3">
      <c r="A369" s="23">
        <v>44728</v>
      </c>
      <c r="B369">
        <v>17.114439010620121</v>
      </c>
      <c r="C369" s="5">
        <f t="shared" si="20"/>
        <v>-3.1699117211849238E-2</v>
      </c>
      <c r="D369" s="13">
        <f t="shared" ca="1" si="21"/>
        <v>0.57679245175150951</v>
      </c>
      <c r="E369" s="13">
        <f t="shared" ca="1" si="22"/>
        <v>12.607954297380832</v>
      </c>
      <c r="F369" s="5">
        <f t="shared" ca="1" si="23"/>
        <v>1.2410610279303914E-2</v>
      </c>
    </row>
    <row r="370" spans="1:6" x14ac:dyDescent="0.3">
      <c r="A370" s="23">
        <v>44729</v>
      </c>
      <c r="B370">
        <v>17.394557952880859</v>
      </c>
      <c r="C370" s="5">
        <f t="shared" si="20"/>
        <v>1.6234902170986977E-2</v>
      </c>
      <c r="D370" s="13">
        <f t="shared" ca="1" si="21"/>
        <v>0.39494183933239907</v>
      </c>
      <c r="E370" s="13">
        <f t="shared" ca="1" si="22"/>
        <v>12.558926676300635</v>
      </c>
      <c r="F370" s="5">
        <f t="shared" ca="1" si="23"/>
        <v>8.5144037407874507E-3</v>
      </c>
    </row>
    <row r="371" spans="1:6" x14ac:dyDescent="0.3">
      <c r="A371" s="23">
        <v>44733</v>
      </c>
      <c r="B371">
        <v>17.972869873046879</v>
      </c>
      <c r="C371" s="5">
        <f t="shared" si="20"/>
        <v>3.2705995636538809E-2</v>
      </c>
      <c r="D371" s="13">
        <f t="shared" ca="1" si="21"/>
        <v>0.98234860160850812</v>
      </c>
      <c r="E371" s="13">
        <f t="shared" ca="1" si="22"/>
        <v>12.717293787511929</v>
      </c>
      <c r="F371" s="5">
        <f t="shared" ca="1" si="23"/>
        <v>2.1045484783677557E-2</v>
      </c>
    </row>
    <row r="372" spans="1:6" x14ac:dyDescent="0.3">
      <c r="A372" s="23">
        <v>44734</v>
      </c>
      <c r="B372">
        <v>18.29817008972168</v>
      </c>
      <c r="C372" s="5">
        <f t="shared" si="20"/>
        <v>1.7937668142045168E-2</v>
      </c>
      <c r="D372" s="13">
        <f t="shared" ca="1" si="21"/>
        <v>-0.99872976735565677</v>
      </c>
      <c r="E372" s="13">
        <f t="shared" ca="1" si="22"/>
        <v>12.183187477328579</v>
      </c>
      <c r="F372" s="5">
        <f t="shared" ca="1" si="23"/>
        <v>-2.1860372248250246E-2</v>
      </c>
    </row>
    <row r="373" spans="1:6" x14ac:dyDescent="0.3">
      <c r="A373" s="23">
        <v>44735</v>
      </c>
      <c r="B373">
        <v>18.704799652099609</v>
      </c>
      <c r="C373" s="5">
        <f t="shared" si="20"/>
        <v>2.1979097064810535E-2</v>
      </c>
      <c r="D373" s="13">
        <f t="shared" ca="1" si="21"/>
        <v>0.8629803618021763</v>
      </c>
      <c r="E373" s="13">
        <f t="shared" ca="1" si="22"/>
        <v>12.685111653218385</v>
      </c>
      <c r="F373" s="5">
        <f t="shared" ca="1" si="23"/>
        <v>1.8511697061385828E-2</v>
      </c>
    </row>
    <row r="374" spans="1:6" x14ac:dyDescent="0.3">
      <c r="A374" s="23">
        <v>44736</v>
      </c>
      <c r="B374">
        <v>19.355398178100589</v>
      </c>
      <c r="C374" s="5">
        <f t="shared" si="20"/>
        <v>3.4191199366597279E-2</v>
      </c>
      <c r="D374" s="13">
        <f t="shared" ca="1" si="21"/>
        <v>0.791930615684313</v>
      </c>
      <c r="E374" s="13">
        <f t="shared" ca="1" si="22"/>
        <v>12.665956369746022</v>
      </c>
      <c r="F374" s="5">
        <f t="shared" ca="1" si="23"/>
        <v>1.7000495474101981E-2</v>
      </c>
    </row>
    <row r="375" spans="1:6" x14ac:dyDescent="0.3">
      <c r="A375" s="23">
        <v>44739</v>
      </c>
      <c r="B375">
        <v>19.382509231567379</v>
      </c>
      <c r="C375" s="5">
        <f t="shared" si="20"/>
        <v>1.399717212725614E-3</v>
      </c>
      <c r="D375" s="13">
        <f t="shared" ca="1" si="21"/>
        <v>0.81132616790181367</v>
      </c>
      <c r="E375" s="13">
        <f t="shared" ca="1" si="22"/>
        <v>12.671185484853808</v>
      </c>
      <c r="F375" s="5">
        <f t="shared" ca="1" si="23"/>
        <v>1.7413258303630021E-2</v>
      </c>
    </row>
    <row r="376" spans="1:6" x14ac:dyDescent="0.3">
      <c r="A376" s="23">
        <v>44740</v>
      </c>
      <c r="B376">
        <v>19.14756965637207</v>
      </c>
      <c r="C376" s="5">
        <f t="shared" si="20"/>
        <v>-1.2195276716112318E-2</v>
      </c>
      <c r="D376" s="13">
        <f t="shared" ca="1" si="21"/>
        <v>-2.4546985808359594</v>
      </c>
      <c r="E376" s="13">
        <f t="shared" ca="1" si="22"/>
        <v>11.790652712983746</v>
      </c>
      <c r="F376" s="5">
        <f t="shared" ca="1" si="23"/>
        <v>-5.4610223346056218E-2</v>
      </c>
    </row>
    <row r="377" spans="1:6" x14ac:dyDescent="0.3">
      <c r="A377" s="23">
        <v>44741</v>
      </c>
      <c r="B377">
        <v>18.39756965637207</v>
      </c>
      <c r="C377" s="5">
        <f t="shared" si="20"/>
        <v>-3.9957224680105027E-2</v>
      </c>
      <c r="D377" s="13">
        <f t="shared" ca="1" si="21"/>
        <v>-0.16396451419054422</v>
      </c>
      <c r="E377" s="13">
        <f t="shared" ca="1" si="22"/>
        <v>12.408243384364912</v>
      </c>
      <c r="F377" s="5">
        <f t="shared" ca="1" si="23"/>
        <v>-3.5562571408559729E-3</v>
      </c>
    </row>
    <row r="378" spans="1:6" x14ac:dyDescent="0.3">
      <c r="A378" s="23">
        <v>44742</v>
      </c>
      <c r="B378">
        <v>18.984918594360352</v>
      </c>
      <c r="C378" s="5">
        <f t="shared" si="20"/>
        <v>3.1426333783772367E-2</v>
      </c>
      <c r="D378" s="13">
        <f t="shared" ca="1" si="21"/>
        <v>-0.83848622140614093</v>
      </c>
      <c r="E378" s="13">
        <f t="shared" ca="1" si="22"/>
        <v>12.226389750594803</v>
      </c>
      <c r="F378" s="5">
        <f t="shared" ca="1" si="23"/>
        <v>-1.8320588009183028E-2</v>
      </c>
    </row>
    <row r="379" spans="1:6" x14ac:dyDescent="0.3">
      <c r="A379" s="23">
        <v>44743</v>
      </c>
      <c r="B379">
        <v>19.409614562988281</v>
      </c>
      <c r="C379" s="5">
        <f t="shared" si="20"/>
        <v>2.2123633550409461E-2</v>
      </c>
      <c r="D379" s="13">
        <f t="shared" ca="1" si="21"/>
        <v>2.984839490714112</v>
      </c>
      <c r="E379" s="13">
        <f t="shared" ca="1" si="22"/>
        <v>13.257172995074628</v>
      </c>
      <c r="F379" s="5">
        <f t="shared" ca="1" si="23"/>
        <v>6.2621466130458367E-2</v>
      </c>
    </row>
    <row r="380" spans="1:6" x14ac:dyDescent="0.3">
      <c r="A380" s="23">
        <v>44747</v>
      </c>
      <c r="B380">
        <v>19.138534545898441</v>
      </c>
      <c r="C380" s="5">
        <f t="shared" si="20"/>
        <v>-1.4064721238976298E-2</v>
      </c>
      <c r="D380" s="13">
        <f t="shared" ca="1" si="21"/>
        <v>0.23468634182690859</v>
      </c>
      <c r="E380" s="13">
        <f t="shared" ca="1" si="22"/>
        <v>12.515721180849182</v>
      </c>
      <c r="F380" s="5">
        <f t="shared" ca="1" si="23"/>
        <v>5.0682506018463217E-3</v>
      </c>
    </row>
    <row r="381" spans="1:6" x14ac:dyDescent="0.3">
      <c r="A381" s="23">
        <v>44748</v>
      </c>
      <c r="B381">
        <v>19.012027740478519</v>
      </c>
      <c r="C381" s="5">
        <f t="shared" si="20"/>
        <v>-6.6320002391329564E-3</v>
      </c>
      <c r="D381" s="13">
        <f t="shared" ca="1" si="21"/>
        <v>-0.8868316499864779</v>
      </c>
      <c r="E381" s="13">
        <f t="shared" ca="1" si="22"/>
        <v>12.213355638023689</v>
      </c>
      <c r="F381" s="5">
        <f t="shared" ca="1" si="23"/>
        <v>-1.9387220545619456E-2</v>
      </c>
    </row>
    <row r="382" spans="1:6" x14ac:dyDescent="0.3">
      <c r="A382" s="23">
        <v>44749</v>
      </c>
      <c r="B382">
        <v>19.34636306762695</v>
      </c>
      <c r="C382" s="5">
        <f t="shared" si="20"/>
        <v>1.743262879426323E-2</v>
      </c>
      <c r="D382" s="13">
        <f t="shared" ca="1" si="21"/>
        <v>0.76581759176283448</v>
      </c>
      <c r="E382" s="13">
        <f t="shared" ca="1" si="22"/>
        <v>12.658916198557982</v>
      </c>
      <c r="F382" s="5">
        <f t="shared" ca="1" si="23"/>
        <v>1.6444506783504755E-2</v>
      </c>
    </row>
    <row r="383" spans="1:6" x14ac:dyDescent="0.3">
      <c r="A383" s="23">
        <v>44750</v>
      </c>
      <c r="B383">
        <v>19.42768669128418</v>
      </c>
      <c r="C383" s="5">
        <f t="shared" si="20"/>
        <v>4.1947510466384995E-3</v>
      </c>
      <c r="D383" s="13">
        <f t="shared" ca="1" si="21"/>
        <v>0.78843469226716112</v>
      </c>
      <c r="E383" s="13">
        <f t="shared" ca="1" si="22"/>
        <v>12.665013855413287</v>
      </c>
      <c r="F383" s="5">
        <f t="shared" ca="1" si="23"/>
        <v>1.6926079506234107E-2</v>
      </c>
    </row>
    <row r="384" spans="1:6" x14ac:dyDescent="0.3">
      <c r="A384" s="23">
        <v>44753</v>
      </c>
      <c r="B384">
        <v>19.246967315673832</v>
      </c>
      <c r="C384" s="5">
        <f t="shared" si="20"/>
        <v>-9.3456914154222675E-3</v>
      </c>
      <c r="D384" s="13">
        <f t="shared" ca="1" si="21"/>
        <v>-0.88789380088006975</v>
      </c>
      <c r="E384" s="13">
        <f t="shared" ca="1" si="22"/>
        <v>12.213069278077752</v>
      </c>
      <c r="F384" s="5">
        <f t="shared" ca="1" si="23"/>
        <v>-1.9410667279796401E-2</v>
      </c>
    </row>
    <row r="385" spans="1:6" x14ac:dyDescent="0.3">
      <c r="A385" s="23">
        <v>44754</v>
      </c>
      <c r="B385">
        <v>19.03913497924805</v>
      </c>
      <c r="C385" s="5">
        <f t="shared" si="20"/>
        <v>-1.0856909710840927E-2</v>
      </c>
      <c r="D385" s="13">
        <f t="shared" ca="1" si="21"/>
        <v>0.31013864235642213</v>
      </c>
      <c r="E385" s="13">
        <f t="shared" ca="1" si="22"/>
        <v>12.536063409840221</v>
      </c>
      <c r="F385" s="5">
        <f t="shared" ca="1" si="23"/>
        <v>6.6922653213025108E-3</v>
      </c>
    </row>
    <row r="386" spans="1:6" x14ac:dyDescent="0.3">
      <c r="A386" s="23">
        <v>44755</v>
      </c>
      <c r="B386">
        <v>18.894557952880859</v>
      </c>
      <c r="C386" s="5">
        <f t="shared" si="20"/>
        <v>-7.6226549667927374E-3</v>
      </c>
      <c r="D386" s="13">
        <f t="shared" ca="1" si="21"/>
        <v>-0.16254927919945109</v>
      </c>
      <c r="E386" s="13">
        <f t="shared" ca="1" si="22"/>
        <v>12.408624937134848</v>
      </c>
      <c r="F386" s="5">
        <f t="shared" ca="1" si="23"/>
        <v>-3.525507671178867E-3</v>
      </c>
    </row>
    <row r="387" spans="1:6" x14ac:dyDescent="0.3">
      <c r="A387" s="23">
        <v>44756</v>
      </c>
      <c r="B387">
        <v>18.542144775390621</v>
      </c>
      <c r="C387" s="5">
        <f t="shared" si="20"/>
        <v>-1.882770447729502E-2</v>
      </c>
      <c r="D387" s="13">
        <f t="shared" ca="1" si="21"/>
        <v>-0.88844153191039033</v>
      </c>
      <c r="E387" s="13">
        <f t="shared" ca="1" si="22"/>
        <v>12.212921607695721</v>
      </c>
      <c r="F387" s="5">
        <f t="shared" ca="1" si="23"/>
        <v>-1.9422758529868724E-2</v>
      </c>
    </row>
    <row r="388" spans="1:6" x14ac:dyDescent="0.3">
      <c r="A388" s="23">
        <v>44757</v>
      </c>
      <c r="B388">
        <v>18.388534545898441</v>
      </c>
      <c r="C388" s="5">
        <f t="shared" si="20"/>
        <v>-8.3188892369901613E-3</v>
      </c>
      <c r="D388" s="13">
        <f t="shared" ca="1" si="21"/>
        <v>-1.2227278635883068</v>
      </c>
      <c r="E388" s="13">
        <f t="shared" ca="1" si="22"/>
        <v>12.122796733306943</v>
      </c>
      <c r="F388" s="5">
        <f t="shared" ca="1" si="23"/>
        <v>-2.6829590344332053E-2</v>
      </c>
    </row>
    <row r="389" spans="1:6" x14ac:dyDescent="0.3">
      <c r="A389" s="23">
        <v>44760</v>
      </c>
      <c r="B389">
        <v>18.32528114318848</v>
      </c>
      <c r="C389" s="5">
        <f t="shared" ref="C389:C452" si="24">LN(B389/B388)</f>
        <v>-3.4457581762081428E-3</v>
      </c>
      <c r="D389" s="13">
        <f t="shared" ref="D389:D452" ca="1" si="25">NORMSINV(RAND())</f>
        <v>0.45874063536272108</v>
      </c>
      <c r="E389" s="13">
        <f t="shared" ref="E389:E452" ca="1" si="26">$E$3*(1+D389*$J$8)</f>
        <v>12.576127075878826</v>
      </c>
      <c r="F389" s="5">
        <f t="shared" ref="F389:F452" ca="1" si="27">LN(E389/$E$3)</f>
        <v>9.8830423307600286E-3</v>
      </c>
    </row>
    <row r="390" spans="1:6" x14ac:dyDescent="0.3">
      <c r="A390" s="23">
        <v>44761</v>
      </c>
      <c r="B390">
        <v>18.632509231567379</v>
      </c>
      <c r="C390" s="5">
        <f t="shared" si="24"/>
        <v>1.662627351700427E-2</v>
      </c>
      <c r="D390" s="13">
        <f t="shared" ca="1" si="25"/>
        <v>-0.71373612773968409</v>
      </c>
      <c r="E390" s="13">
        <f t="shared" ca="1" si="26"/>
        <v>12.260022853286271</v>
      </c>
      <c r="F390" s="5">
        <f t="shared" ca="1" si="27"/>
        <v>-1.5573503380128013E-2</v>
      </c>
    </row>
    <row r="391" spans="1:6" x14ac:dyDescent="0.3">
      <c r="A391" s="23">
        <v>44762</v>
      </c>
      <c r="B391">
        <v>18.054195404052731</v>
      </c>
      <c r="C391" s="5">
        <f t="shared" si="24"/>
        <v>-3.1529773100534862E-2</v>
      </c>
      <c r="D391" s="13">
        <f t="shared" ca="1" si="25"/>
        <v>0.93093670451243626</v>
      </c>
      <c r="E391" s="13">
        <f t="shared" ca="1" si="26"/>
        <v>12.7034329432931</v>
      </c>
      <c r="F391" s="5">
        <f t="shared" ca="1" si="27"/>
        <v>1.9954969493595823E-2</v>
      </c>
    </row>
    <row r="392" spans="1:6" x14ac:dyDescent="0.3">
      <c r="A392" s="23">
        <v>44763</v>
      </c>
      <c r="B392">
        <v>17.99094200134277</v>
      </c>
      <c r="C392" s="5">
        <f t="shared" si="24"/>
        <v>-3.5096810383840786E-3</v>
      </c>
      <c r="D392" s="13">
        <f t="shared" ca="1" si="25"/>
        <v>-0.24938471539579479</v>
      </c>
      <c r="E392" s="13">
        <f t="shared" ca="1" si="26"/>
        <v>12.38521377120291</v>
      </c>
      <c r="F392" s="5">
        <f t="shared" ca="1" si="27"/>
        <v>-5.4139746540413144E-3</v>
      </c>
    </row>
    <row r="393" spans="1:6" x14ac:dyDescent="0.3">
      <c r="A393" s="23">
        <v>44764</v>
      </c>
      <c r="B393">
        <v>17.828292846679691</v>
      </c>
      <c r="C393" s="5">
        <f t="shared" si="24"/>
        <v>-9.0817279187255344E-3</v>
      </c>
      <c r="D393" s="13">
        <f t="shared" ca="1" si="25"/>
        <v>-0.36579032656323096</v>
      </c>
      <c r="E393" s="13">
        <f t="shared" ca="1" si="26"/>
        <v>12.353830372928876</v>
      </c>
      <c r="F393" s="5">
        <f t="shared" ca="1" si="27"/>
        <v>-7.9511312981053184E-3</v>
      </c>
    </row>
    <row r="394" spans="1:6" x14ac:dyDescent="0.3">
      <c r="A394" s="23">
        <v>44767</v>
      </c>
      <c r="B394">
        <v>18.072269439697269</v>
      </c>
      <c r="C394" s="5">
        <f t="shared" si="24"/>
        <v>1.3592007118633773E-2</v>
      </c>
      <c r="D394" s="13">
        <f t="shared" ca="1" si="25"/>
        <v>-0.32347840699194885</v>
      </c>
      <c r="E394" s="13">
        <f t="shared" ca="1" si="26"/>
        <v>12.365237828379923</v>
      </c>
      <c r="F394" s="5">
        <f t="shared" ca="1" si="27"/>
        <v>-7.0281631531935928E-3</v>
      </c>
    </row>
    <row r="395" spans="1:6" x14ac:dyDescent="0.3">
      <c r="A395" s="23">
        <v>44768</v>
      </c>
      <c r="B395">
        <v>18.198770523071289</v>
      </c>
      <c r="C395" s="5">
        <f t="shared" si="24"/>
        <v>6.9753498338049969E-3</v>
      </c>
      <c r="D395" s="13">
        <f t="shared" ca="1" si="25"/>
        <v>-0.85713479066798037</v>
      </c>
      <c r="E395" s="13">
        <f t="shared" ca="1" si="26"/>
        <v>12.221362024950688</v>
      </c>
      <c r="F395" s="5">
        <f t="shared" ca="1" si="27"/>
        <v>-1.8731891736507533E-2</v>
      </c>
    </row>
    <row r="396" spans="1:6" x14ac:dyDescent="0.3">
      <c r="A396" s="23">
        <v>44769</v>
      </c>
      <c r="B396">
        <v>18.388534545898441</v>
      </c>
      <c r="C396" s="5">
        <f t="shared" si="24"/>
        <v>1.037330976440981E-2</v>
      </c>
      <c r="D396" s="13">
        <f t="shared" ca="1" si="25"/>
        <v>-0.13925597917375929</v>
      </c>
      <c r="E396" s="13">
        <f t="shared" ca="1" si="26"/>
        <v>12.414904899969038</v>
      </c>
      <c r="F396" s="5">
        <f t="shared" ca="1" si="27"/>
        <v>-3.0195390994749256E-3</v>
      </c>
    </row>
    <row r="397" spans="1:6" x14ac:dyDescent="0.3">
      <c r="A397" s="23">
        <v>44770</v>
      </c>
      <c r="B397">
        <v>20.132511138916019</v>
      </c>
      <c r="C397" s="5">
        <f t="shared" si="24"/>
        <v>9.0608630079823352E-2</v>
      </c>
      <c r="D397" s="13">
        <f t="shared" ca="1" si="25"/>
        <v>8.5369068911679405E-2</v>
      </c>
      <c r="E397" s="13">
        <f t="shared" ca="1" si="26"/>
        <v>12.475464672609634</v>
      </c>
      <c r="F397" s="5">
        <f t="shared" ca="1" si="27"/>
        <v>1.8465913100931858E-3</v>
      </c>
    </row>
    <row r="398" spans="1:6" x14ac:dyDescent="0.3">
      <c r="A398" s="23">
        <v>44771</v>
      </c>
      <c r="B398">
        <v>20.2216911315918</v>
      </c>
      <c r="C398" s="5">
        <f t="shared" si="24"/>
        <v>4.4198687044936054E-3</v>
      </c>
      <c r="D398" s="13">
        <f t="shared" ca="1" si="25"/>
        <v>-0.11621703038354192</v>
      </c>
      <c r="E398" s="13">
        <f t="shared" ca="1" si="26"/>
        <v>12.421116288736702</v>
      </c>
      <c r="F398" s="5">
        <f t="shared" ca="1" si="27"/>
        <v>-2.5193471524659812E-3</v>
      </c>
    </row>
    <row r="399" spans="1:6" x14ac:dyDescent="0.3">
      <c r="A399" s="23">
        <v>44774</v>
      </c>
      <c r="B399">
        <v>20.349105834960941</v>
      </c>
      <c r="C399" s="5">
        <f t="shared" si="24"/>
        <v>6.2811249370631128E-3</v>
      </c>
      <c r="D399" s="13">
        <f t="shared" ca="1" si="25"/>
        <v>0.64386767309716419</v>
      </c>
      <c r="E399" s="13">
        <f t="shared" ca="1" si="26"/>
        <v>12.626038033763454</v>
      </c>
      <c r="F399" s="5">
        <f t="shared" ca="1" si="27"/>
        <v>1.3843894338449127E-2</v>
      </c>
    </row>
    <row r="400" spans="1:6" x14ac:dyDescent="0.3">
      <c r="A400" s="23">
        <v>44775</v>
      </c>
      <c r="B400">
        <v>20.230792999267582</v>
      </c>
      <c r="C400" s="5">
        <f t="shared" si="24"/>
        <v>-5.8311220250079543E-3</v>
      </c>
      <c r="D400" s="13">
        <f t="shared" ca="1" si="25"/>
        <v>0.72697178237539462</v>
      </c>
      <c r="E400" s="13">
        <f t="shared" ca="1" si="26"/>
        <v>12.648443219677867</v>
      </c>
      <c r="F400" s="5">
        <f t="shared" ca="1" si="27"/>
        <v>1.5616844023049251E-2</v>
      </c>
    </row>
    <row r="401" spans="1:6" x14ac:dyDescent="0.3">
      <c r="A401" s="23">
        <v>44776</v>
      </c>
      <c r="B401">
        <v>20.522016525268551</v>
      </c>
      <c r="C401" s="5">
        <f t="shared" si="24"/>
        <v>1.4292437101909925E-2</v>
      </c>
      <c r="D401" s="13">
        <f t="shared" ca="1" si="25"/>
        <v>-1.7516022394267092</v>
      </c>
      <c r="E401" s="13">
        <f t="shared" ca="1" si="26"/>
        <v>11.98021017749226</v>
      </c>
      <c r="F401" s="5">
        <f t="shared" ca="1" si="27"/>
        <v>-3.866116137468769E-2</v>
      </c>
    </row>
    <row r="402" spans="1:6" x14ac:dyDescent="0.3">
      <c r="A402" s="23">
        <v>44777</v>
      </c>
      <c r="B402">
        <v>20.931545257568359</v>
      </c>
      <c r="C402" s="5">
        <f t="shared" si="24"/>
        <v>1.9759076839477682E-2</v>
      </c>
      <c r="D402" s="13">
        <f t="shared" ca="1" si="25"/>
        <v>2.5886184690570812E-2</v>
      </c>
      <c r="E402" s="13">
        <f t="shared" ca="1" si="26"/>
        <v>12.459427859372907</v>
      </c>
      <c r="F402" s="5">
        <f t="shared" ca="1" si="27"/>
        <v>5.6029617749474888E-4</v>
      </c>
    </row>
    <row r="403" spans="1:6" x14ac:dyDescent="0.3">
      <c r="A403" s="23">
        <v>44778</v>
      </c>
      <c r="B403">
        <v>22.041826248168949</v>
      </c>
      <c r="C403" s="5">
        <f t="shared" si="24"/>
        <v>5.1684477951022295E-2</v>
      </c>
      <c r="D403" s="13">
        <f t="shared" ca="1" si="25"/>
        <v>-0.90243940169160741</v>
      </c>
      <c r="E403" s="13">
        <f t="shared" ca="1" si="26"/>
        <v>12.209147728430569</v>
      </c>
      <c r="F403" s="5">
        <f t="shared" ca="1" si="27"/>
        <v>-1.9731813364104921E-2</v>
      </c>
    </row>
    <row r="404" spans="1:6" x14ac:dyDescent="0.3">
      <c r="A404" s="23">
        <v>44781</v>
      </c>
      <c r="B404">
        <v>21.723306655883789</v>
      </c>
      <c r="C404" s="5">
        <f t="shared" si="24"/>
        <v>-1.4556117856327737E-2</v>
      </c>
      <c r="D404" s="13">
        <f t="shared" ca="1" si="25"/>
        <v>0.5716841300317238</v>
      </c>
      <c r="E404" s="13">
        <f t="shared" ca="1" si="26"/>
        <v>12.606577074294796</v>
      </c>
      <c r="F404" s="5">
        <f t="shared" ca="1" si="27"/>
        <v>1.2301369852257714E-2</v>
      </c>
    </row>
    <row r="405" spans="1:6" x14ac:dyDescent="0.3">
      <c r="A405" s="23">
        <v>44782</v>
      </c>
      <c r="B405">
        <v>21.696002960205082</v>
      </c>
      <c r="C405" s="5">
        <f t="shared" si="24"/>
        <v>-1.2576754222528269E-3</v>
      </c>
      <c r="D405" s="13">
        <f t="shared" ca="1" si="25"/>
        <v>0.13292112480356874</v>
      </c>
      <c r="E405" s="13">
        <f t="shared" ca="1" si="26"/>
        <v>12.488284888867575</v>
      </c>
      <c r="F405" s="5">
        <f t="shared" ca="1" si="27"/>
        <v>2.8736980236439055E-3</v>
      </c>
    </row>
    <row r="406" spans="1:6" x14ac:dyDescent="0.3">
      <c r="A406" s="23">
        <v>44783</v>
      </c>
      <c r="B406">
        <v>22.232940673828121</v>
      </c>
      <c r="C406" s="5">
        <f t="shared" si="24"/>
        <v>2.4446955052096066E-2</v>
      </c>
      <c r="D406" s="13">
        <f t="shared" ca="1" si="25"/>
        <v>-0.17075692645427115</v>
      </c>
      <c r="E406" s="13">
        <f t="shared" ca="1" si="26"/>
        <v>12.406412124022941</v>
      </c>
      <c r="F406" s="5">
        <f t="shared" ca="1" si="27"/>
        <v>-3.7038522057705001E-3</v>
      </c>
    </row>
    <row r="407" spans="1:6" x14ac:dyDescent="0.3">
      <c r="A407" s="23">
        <v>44784</v>
      </c>
      <c r="B407">
        <v>22.160135269165039</v>
      </c>
      <c r="C407" s="5">
        <f t="shared" si="24"/>
        <v>-3.2800371855518542E-3</v>
      </c>
      <c r="D407" s="13">
        <f t="shared" ca="1" si="25"/>
        <v>-0.8203732613719138</v>
      </c>
      <c r="E407" s="13">
        <f t="shared" ca="1" si="26"/>
        <v>12.231273073941287</v>
      </c>
      <c r="F407" s="5">
        <f t="shared" ca="1" si="27"/>
        <v>-1.7921259304195161E-2</v>
      </c>
    </row>
    <row r="408" spans="1:6" x14ac:dyDescent="0.3">
      <c r="A408" s="23">
        <v>44785</v>
      </c>
      <c r="B408">
        <v>22.65157508850098</v>
      </c>
      <c r="C408" s="5">
        <f t="shared" si="24"/>
        <v>2.193442377774437E-2</v>
      </c>
      <c r="D408" s="13">
        <f t="shared" ca="1" si="25"/>
        <v>-0.59135660422867398</v>
      </c>
      <c r="E408" s="13">
        <f t="shared" ca="1" si="26"/>
        <v>12.293016841191273</v>
      </c>
      <c r="F408" s="5">
        <f t="shared" ca="1" si="27"/>
        <v>-1.2885933272697048E-2</v>
      </c>
    </row>
    <row r="409" spans="1:6" x14ac:dyDescent="0.3">
      <c r="A409" s="23">
        <v>44788</v>
      </c>
      <c r="B409">
        <v>22.915494918823239</v>
      </c>
      <c r="C409" s="5">
        <f t="shared" si="24"/>
        <v>1.1583925913964869E-2</v>
      </c>
      <c r="D409" s="13">
        <f t="shared" ca="1" si="25"/>
        <v>-1.0468873465803188</v>
      </c>
      <c r="E409" s="13">
        <f t="shared" ca="1" si="26"/>
        <v>12.170204009662687</v>
      </c>
      <c r="F409" s="5">
        <f t="shared" ca="1" si="27"/>
        <v>-2.292662775544765E-2</v>
      </c>
    </row>
    <row r="410" spans="1:6" x14ac:dyDescent="0.3">
      <c r="A410" s="23">
        <v>44789</v>
      </c>
      <c r="B410">
        <v>22.806282043457031</v>
      </c>
      <c r="C410" s="5">
        <f t="shared" si="24"/>
        <v>-4.7772895250953219E-3</v>
      </c>
      <c r="D410" s="13">
        <f t="shared" ca="1" si="25"/>
        <v>8.0813462640918293E-2</v>
      </c>
      <c r="E410" s="13">
        <f t="shared" ca="1" si="26"/>
        <v>12.474236463723988</v>
      </c>
      <c r="F410" s="5">
        <f t="shared" ca="1" si="27"/>
        <v>1.7481365125845941E-3</v>
      </c>
    </row>
    <row r="411" spans="1:6" x14ac:dyDescent="0.3">
      <c r="A411" s="23">
        <v>44790</v>
      </c>
      <c r="B411">
        <v>22.760782241821289</v>
      </c>
      <c r="C411" s="5">
        <f t="shared" si="24"/>
        <v>-1.9970484151777372E-3</v>
      </c>
      <c r="D411" s="13">
        <f t="shared" ca="1" si="25"/>
        <v>-0.93953970536999309</v>
      </c>
      <c r="E411" s="13">
        <f t="shared" ca="1" si="26"/>
        <v>12.199145344569953</v>
      </c>
      <c r="F411" s="5">
        <f t="shared" ca="1" si="27"/>
        <v>-2.0551402377610002E-2</v>
      </c>
    </row>
    <row r="412" spans="1:6" x14ac:dyDescent="0.3">
      <c r="A412" s="23">
        <v>44791</v>
      </c>
      <c r="B412">
        <v>23.679950714111332</v>
      </c>
      <c r="C412" s="5">
        <f t="shared" si="24"/>
        <v>3.9589750867793629E-2</v>
      </c>
      <c r="D412" s="13">
        <f t="shared" ca="1" si="25"/>
        <v>1.4506618976881722</v>
      </c>
      <c r="E412" s="13">
        <f t="shared" ca="1" si="26"/>
        <v>12.843552844446512</v>
      </c>
      <c r="F412" s="5">
        <f t="shared" ca="1" si="27"/>
        <v>3.0924663328787069E-2</v>
      </c>
    </row>
    <row r="413" spans="1:6" x14ac:dyDescent="0.3">
      <c r="A413" s="23">
        <v>44792</v>
      </c>
      <c r="B413">
        <v>23.27951812744141</v>
      </c>
      <c r="C413" s="5">
        <f t="shared" si="24"/>
        <v>-1.7054805027937631E-2</v>
      </c>
      <c r="D413" s="13">
        <f t="shared" ca="1" si="25"/>
        <v>0.31067831101114768</v>
      </c>
      <c r="E413" s="13">
        <f t="shared" ca="1" si="26"/>
        <v>12.536208906574936</v>
      </c>
      <c r="F413" s="5">
        <f t="shared" ca="1" si="27"/>
        <v>6.7038715078403749E-3</v>
      </c>
    </row>
    <row r="414" spans="1:6" x14ac:dyDescent="0.3">
      <c r="A414" s="23">
        <v>44795</v>
      </c>
      <c r="B414">
        <v>22.7243766784668</v>
      </c>
      <c r="C414" s="5">
        <f t="shared" si="24"/>
        <v>-2.4135712858929591E-2</v>
      </c>
      <c r="D414" s="13">
        <f t="shared" ca="1" si="25"/>
        <v>-0.78284655247912438</v>
      </c>
      <c r="E414" s="13">
        <f t="shared" ca="1" si="26"/>
        <v>12.24139041827963</v>
      </c>
      <c r="F414" s="5">
        <f t="shared" ca="1" si="27"/>
        <v>-1.7094431041881221E-2</v>
      </c>
    </row>
    <row r="415" spans="1:6" x14ac:dyDescent="0.3">
      <c r="A415" s="23">
        <v>44796</v>
      </c>
      <c r="B415">
        <v>22.578767776489261</v>
      </c>
      <c r="C415" s="5">
        <f t="shared" si="24"/>
        <v>-6.4282250220912248E-3</v>
      </c>
      <c r="D415" s="13">
        <f t="shared" ca="1" si="25"/>
        <v>0.14570439746301575</v>
      </c>
      <c r="E415" s="13">
        <f t="shared" ca="1" si="26"/>
        <v>12.491731308100235</v>
      </c>
      <c r="F415" s="5">
        <f t="shared" ca="1" si="27"/>
        <v>3.149632132521295E-3</v>
      </c>
    </row>
    <row r="416" spans="1:6" x14ac:dyDescent="0.3">
      <c r="A416" s="23">
        <v>44797</v>
      </c>
      <c r="B416">
        <v>23.270418167114261</v>
      </c>
      <c r="C416" s="5">
        <f t="shared" si="24"/>
        <v>3.0172961601891708E-2</v>
      </c>
      <c r="D416" s="13">
        <f t="shared" ca="1" si="25"/>
        <v>-0.7280939193346887</v>
      </c>
      <c r="E416" s="13">
        <f t="shared" ca="1" si="26"/>
        <v>12.256151937722644</v>
      </c>
      <c r="F416" s="5">
        <f t="shared" ca="1" si="27"/>
        <v>-1.5889288010380771E-2</v>
      </c>
    </row>
    <row r="417" spans="1:6" x14ac:dyDescent="0.3">
      <c r="A417" s="23">
        <v>44798</v>
      </c>
      <c r="B417">
        <v>23.907464981079102</v>
      </c>
      <c r="C417" s="5">
        <f t="shared" si="24"/>
        <v>2.7007805096512592E-2</v>
      </c>
      <c r="D417" s="13">
        <f t="shared" ca="1" si="25"/>
        <v>0.61492304792448016</v>
      </c>
      <c r="E417" s="13">
        <f t="shared" ca="1" si="26"/>
        <v>12.618234452041087</v>
      </c>
      <c r="F417" s="5">
        <f t="shared" ca="1" si="27"/>
        <v>1.3225648597731751E-2</v>
      </c>
    </row>
    <row r="418" spans="1:6" x14ac:dyDescent="0.3">
      <c r="A418" s="23">
        <v>44799</v>
      </c>
      <c r="B418">
        <v>23.325021743774411</v>
      </c>
      <c r="C418" s="5">
        <f t="shared" si="24"/>
        <v>-2.4664073531376132E-2</v>
      </c>
      <c r="D418" s="13">
        <f t="shared" ca="1" si="25"/>
        <v>-0.64437857331040482</v>
      </c>
      <c r="E418" s="13">
        <f t="shared" ca="1" si="26"/>
        <v>12.278721915403096</v>
      </c>
      <c r="F418" s="5">
        <f t="shared" ca="1" si="27"/>
        <v>-1.4049459186958043E-2</v>
      </c>
    </row>
    <row r="419" spans="1:6" x14ac:dyDescent="0.3">
      <c r="A419" s="23">
        <v>44802</v>
      </c>
      <c r="B419">
        <v>23.188510894775391</v>
      </c>
      <c r="C419" s="5">
        <f t="shared" si="24"/>
        <v>-5.8697429844200445E-3</v>
      </c>
      <c r="D419" s="13">
        <f t="shared" ca="1" si="25"/>
        <v>-0.24126087074363647</v>
      </c>
      <c r="E419" s="13">
        <f t="shared" ca="1" si="26"/>
        <v>12.387403990812413</v>
      </c>
      <c r="F419" s="5">
        <f t="shared" ca="1" si="27"/>
        <v>-5.2371488025103287E-3</v>
      </c>
    </row>
    <row r="420" spans="1:6" x14ac:dyDescent="0.3">
      <c r="A420" s="23">
        <v>44803</v>
      </c>
      <c r="B420">
        <v>23.1521110534668</v>
      </c>
      <c r="C420" s="5">
        <f t="shared" si="24"/>
        <v>-1.5709693683141381E-3</v>
      </c>
      <c r="D420" s="13">
        <f t="shared" ca="1" si="25"/>
        <v>0.52382815777048441</v>
      </c>
      <c r="E420" s="13">
        <f t="shared" ca="1" si="26"/>
        <v>12.593674921020542</v>
      </c>
      <c r="F420" s="5">
        <f t="shared" ca="1" si="27"/>
        <v>1.1277399583706776E-2</v>
      </c>
    </row>
    <row r="421" spans="1:6" x14ac:dyDescent="0.3">
      <c r="A421" s="23">
        <v>44804</v>
      </c>
      <c r="B421">
        <v>23.161211013793949</v>
      </c>
      <c r="C421" s="5">
        <f t="shared" si="24"/>
        <v>3.9297377247258229E-4</v>
      </c>
      <c r="D421" s="13">
        <f t="shared" ca="1" si="25"/>
        <v>-1.079473390828114</v>
      </c>
      <c r="E421" s="13">
        <f t="shared" ca="1" si="26"/>
        <v>12.161418687421365</v>
      </c>
      <c r="F421" s="5">
        <f t="shared" ca="1" si="27"/>
        <v>-2.3648759832906673E-2</v>
      </c>
    </row>
    <row r="422" spans="1:6" x14ac:dyDescent="0.3">
      <c r="A422" s="23">
        <v>44805</v>
      </c>
      <c r="B422">
        <v>23.525239944458011</v>
      </c>
      <c r="C422" s="5">
        <f t="shared" si="24"/>
        <v>1.5594944609620224E-2</v>
      </c>
      <c r="D422" s="13">
        <f t="shared" ca="1" si="25"/>
        <v>0.38105654482425555</v>
      </c>
      <c r="E422" s="13">
        <f t="shared" ca="1" si="26"/>
        <v>12.555183147759948</v>
      </c>
      <c r="F422" s="5">
        <f t="shared" ca="1" si="27"/>
        <v>8.2162821991809201E-3</v>
      </c>
    </row>
    <row r="423" spans="1:6" x14ac:dyDescent="0.3">
      <c r="A423" s="23">
        <v>44806</v>
      </c>
      <c r="B423">
        <v>23.798257827758789</v>
      </c>
      <c r="C423" s="5">
        <f t="shared" si="24"/>
        <v>1.1538492512494402E-2</v>
      </c>
      <c r="D423" s="13">
        <f t="shared" ca="1" si="25"/>
        <v>-1.8236924047154119</v>
      </c>
      <c r="E423" s="13">
        <f t="shared" ca="1" si="26"/>
        <v>11.960774393029583</v>
      </c>
      <c r="F423" s="5">
        <f t="shared" ca="1" si="27"/>
        <v>-4.0284802931714277E-2</v>
      </c>
    </row>
    <row r="424" spans="1:6" x14ac:dyDescent="0.3">
      <c r="A424" s="23">
        <v>44810</v>
      </c>
      <c r="B424">
        <v>23.70725059509277</v>
      </c>
      <c r="C424" s="5">
        <f t="shared" si="24"/>
        <v>-3.8314438480615454E-3</v>
      </c>
      <c r="D424" s="13">
        <f t="shared" ca="1" si="25"/>
        <v>0.45420362433140887</v>
      </c>
      <c r="E424" s="13">
        <f t="shared" ca="1" si="26"/>
        <v>12.5749038803409</v>
      </c>
      <c r="F424" s="5">
        <f t="shared" ca="1" si="27"/>
        <v>9.785774306954589E-3</v>
      </c>
    </row>
    <row r="425" spans="1:6" x14ac:dyDescent="0.3">
      <c r="A425" s="23">
        <v>44811</v>
      </c>
      <c r="B425">
        <v>24.735626220703121</v>
      </c>
      <c r="C425" s="5">
        <f t="shared" si="24"/>
        <v>4.2463627913797319E-2</v>
      </c>
      <c r="D425" s="13">
        <f t="shared" ca="1" si="25"/>
        <v>-4.8285115312369967E-2</v>
      </c>
      <c r="E425" s="13">
        <f t="shared" ca="1" si="26"/>
        <v>12.439430993026429</v>
      </c>
      <c r="F425" s="5">
        <f t="shared" ca="1" si="27"/>
        <v>-1.045951784662887E-3</v>
      </c>
    </row>
    <row r="426" spans="1:6" x14ac:dyDescent="0.3">
      <c r="A426" s="23">
        <v>44812</v>
      </c>
      <c r="B426">
        <v>24.908540725708011</v>
      </c>
      <c r="C426" s="5">
        <f t="shared" si="24"/>
        <v>6.9661841421660604E-3</v>
      </c>
      <c r="D426" s="13">
        <f t="shared" ca="1" si="25"/>
        <v>-0.44416662673822316</v>
      </c>
      <c r="E426" s="13">
        <f t="shared" ca="1" si="26"/>
        <v>12.332699822442791</v>
      </c>
      <c r="F426" s="5">
        <f t="shared" ca="1" si="27"/>
        <v>-9.6630410302020846E-3</v>
      </c>
    </row>
    <row r="427" spans="1:6" x14ac:dyDescent="0.3">
      <c r="A427" s="23">
        <v>44813</v>
      </c>
      <c r="B427">
        <v>24.96314811706543</v>
      </c>
      <c r="C427" s="5">
        <f t="shared" si="24"/>
        <v>2.189916341237897E-3</v>
      </c>
      <c r="D427" s="13">
        <f t="shared" ca="1" si="25"/>
        <v>2.621510090130351</v>
      </c>
      <c r="E427" s="13">
        <f t="shared" ca="1" si="26"/>
        <v>13.159217998156263</v>
      </c>
      <c r="F427" s="5">
        <f t="shared" ca="1" si="27"/>
        <v>5.5205203559903979E-2</v>
      </c>
    </row>
    <row r="428" spans="1:6" x14ac:dyDescent="0.3">
      <c r="A428" s="23">
        <v>44816</v>
      </c>
      <c r="B428">
        <v>25.108755111694339</v>
      </c>
      <c r="C428" s="5">
        <f t="shared" si="24"/>
        <v>5.8159325158475689E-3</v>
      </c>
      <c r="D428" s="13">
        <f t="shared" ca="1" si="25"/>
        <v>0.63820735832757947</v>
      </c>
      <c r="E428" s="13">
        <f t="shared" ca="1" si="26"/>
        <v>12.624511991238625</v>
      </c>
      <c r="F428" s="5">
        <f t="shared" ca="1" si="27"/>
        <v>1.3723022315845617E-2</v>
      </c>
    </row>
    <row r="429" spans="1:6" x14ac:dyDescent="0.3">
      <c r="A429" s="23">
        <v>44817</v>
      </c>
      <c r="B429">
        <v>24.4171028137207</v>
      </c>
      <c r="C429" s="5">
        <f t="shared" si="24"/>
        <v>-2.7932772801279045E-2</v>
      </c>
      <c r="D429" s="13">
        <f t="shared" ca="1" si="25"/>
        <v>-0.43487473154147482</v>
      </c>
      <c r="E429" s="13">
        <f t="shared" ca="1" si="26"/>
        <v>12.335204952949434</v>
      </c>
      <c r="F429" s="5">
        <f t="shared" ca="1" si="27"/>
        <v>-9.459932534521924E-3</v>
      </c>
    </row>
    <row r="430" spans="1:6" x14ac:dyDescent="0.3">
      <c r="A430" s="23">
        <v>44818</v>
      </c>
      <c r="B430">
        <v>24.599115371704102</v>
      </c>
      <c r="C430" s="5">
        <f t="shared" si="24"/>
        <v>7.4266600443774321E-3</v>
      </c>
      <c r="D430" s="13">
        <f t="shared" ca="1" si="25"/>
        <v>9.6801365685710461E-2</v>
      </c>
      <c r="E430" s="13">
        <f t="shared" ca="1" si="26"/>
        <v>12.478546863573182</v>
      </c>
      <c r="F430" s="5">
        <f t="shared" ca="1" si="27"/>
        <v>2.0936210090858132E-3</v>
      </c>
    </row>
    <row r="431" spans="1:6" x14ac:dyDescent="0.3">
      <c r="A431" s="23">
        <v>44819</v>
      </c>
      <c r="B431">
        <v>24.28969573974609</v>
      </c>
      <c r="C431" s="5">
        <f t="shared" si="24"/>
        <v>-1.2658265009160121E-2</v>
      </c>
      <c r="D431" s="13">
        <f t="shared" ca="1" si="25"/>
        <v>-0.723357019369678</v>
      </c>
      <c r="E431" s="13">
        <f t="shared" ca="1" si="26"/>
        <v>12.2574290240821</v>
      </c>
      <c r="F431" s="5">
        <f t="shared" ca="1" si="27"/>
        <v>-1.5785093820017283E-2</v>
      </c>
    </row>
    <row r="432" spans="1:6" x14ac:dyDescent="0.3">
      <c r="A432" s="23">
        <v>44820</v>
      </c>
      <c r="B432">
        <v>23.588943481445309</v>
      </c>
      <c r="C432" s="5">
        <f t="shared" si="24"/>
        <v>-2.9274111078889574E-2</v>
      </c>
      <c r="D432" s="13">
        <f t="shared" ca="1" si="25"/>
        <v>1.6678117762673508</v>
      </c>
      <c r="E432" s="13">
        <f t="shared" ca="1" si="26"/>
        <v>12.902097282779524</v>
      </c>
      <c r="F432" s="5">
        <f t="shared" ca="1" si="27"/>
        <v>3.5472580274179134E-2</v>
      </c>
    </row>
    <row r="433" spans="1:6" x14ac:dyDescent="0.3">
      <c r="A433" s="23">
        <v>44823</v>
      </c>
      <c r="B433">
        <v>24.207790374755859</v>
      </c>
      <c r="C433" s="5">
        <f t="shared" si="24"/>
        <v>2.589639196708764E-2</v>
      </c>
      <c r="D433" s="13">
        <f t="shared" ca="1" si="25"/>
        <v>0.27543966311173662</v>
      </c>
      <c r="E433" s="13">
        <f t="shared" ca="1" si="26"/>
        <v>12.526708432237189</v>
      </c>
      <c r="F433" s="5">
        <f t="shared" ca="1" si="27"/>
        <v>5.9457415053066247E-3</v>
      </c>
    </row>
    <row r="434" spans="1:6" x14ac:dyDescent="0.3">
      <c r="A434" s="23">
        <v>44824</v>
      </c>
      <c r="B434">
        <v>23.561639785766602</v>
      </c>
      <c r="C434" s="5">
        <f t="shared" si="24"/>
        <v>-2.7054540894996568E-2</v>
      </c>
      <c r="D434" s="13">
        <f t="shared" ca="1" si="25"/>
        <v>-8.8001526854005446E-2</v>
      </c>
      <c r="E434" s="13">
        <f t="shared" ca="1" si="26"/>
        <v>12.428723296473608</v>
      </c>
      <c r="F434" s="5">
        <f t="shared" ca="1" si="27"/>
        <v>-1.9071091580567365E-3</v>
      </c>
    </row>
    <row r="435" spans="1:6" x14ac:dyDescent="0.3">
      <c r="A435" s="23">
        <v>44825</v>
      </c>
      <c r="B435">
        <v>23.11570930480957</v>
      </c>
      <c r="C435" s="5">
        <f t="shared" si="24"/>
        <v>-1.9107513896548745E-2</v>
      </c>
      <c r="D435" s="13">
        <f t="shared" ca="1" si="25"/>
        <v>-3.6570850874548602E-2</v>
      </c>
      <c r="E435" s="13">
        <f t="shared" ca="1" si="26"/>
        <v>12.44258920355127</v>
      </c>
      <c r="F435" s="5">
        <f t="shared" ca="1" si="27"/>
        <v>-7.9209695158663832E-4</v>
      </c>
    </row>
    <row r="436" spans="1:6" x14ac:dyDescent="0.3">
      <c r="A436" s="23">
        <v>44826</v>
      </c>
      <c r="B436">
        <v>22.77898025512695</v>
      </c>
      <c r="C436" s="5">
        <f t="shared" si="24"/>
        <v>-1.4674250782125536E-2</v>
      </c>
      <c r="D436" s="13">
        <f t="shared" ca="1" si="25"/>
        <v>1.1699951783312259</v>
      </c>
      <c r="E436" s="13">
        <f t="shared" ca="1" si="26"/>
        <v>12.767884022750485</v>
      </c>
      <c r="F436" s="5">
        <f t="shared" ca="1" si="27"/>
        <v>2.5015659295832188E-2</v>
      </c>
    </row>
    <row r="437" spans="1:6" x14ac:dyDescent="0.3">
      <c r="A437" s="23">
        <v>44827</v>
      </c>
      <c r="B437">
        <v>22.105533599853519</v>
      </c>
      <c r="C437" s="5">
        <f t="shared" si="24"/>
        <v>-3.0010225782033731E-2</v>
      </c>
      <c r="D437" s="13">
        <f t="shared" ca="1" si="25"/>
        <v>0.97816865073693127</v>
      </c>
      <c r="E437" s="13">
        <f t="shared" ca="1" si="26"/>
        <v>12.7161668567596</v>
      </c>
      <c r="F437" s="5">
        <f t="shared" ca="1" si="27"/>
        <v>2.0956866819427211E-2</v>
      </c>
    </row>
    <row r="438" spans="1:6" x14ac:dyDescent="0.3">
      <c r="A438" s="23">
        <v>44830</v>
      </c>
      <c r="B438">
        <v>20.895145416259769</v>
      </c>
      <c r="C438" s="5">
        <f t="shared" si="24"/>
        <v>-5.631111105885879E-2</v>
      </c>
      <c r="D438" s="13">
        <f t="shared" ca="1" si="25"/>
        <v>1.3737770164201308</v>
      </c>
      <c r="E438" s="13">
        <f t="shared" ca="1" si="26"/>
        <v>12.822824386205644</v>
      </c>
      <c r="F438" s="5">
        <f t="shared" ca="1" si="27"/>
        <v>2.9309440224941381E-2</v>
      </c>
    </row>
    <row r="439" spans="1:6" x14ac:dyDescent="0.3">
      <c r="A439" s="23">
        <v>44831</v>
      </c>
      <c r="B439">
        <v>20.239896774291989</v>
      </c>
      <c r="C439" s="5">
        <f t="shared" si="24"/>
        <v>-3.1861110934493016E-2</v>
      </c>
      <c r="D439" s="13">
        <f t="shared" ca="1" si="25"/>
        <v>0.48832851386659742</v>
      </c>
      <c r="E439" s="13">
        <f t="shared" ca="1" si="26"/>
        <v>12.584104081161117</v>
      </c>
      <c r="F439" s="5">
        <f t="shared" ca="1" si="27"/>
        <v>1.0517138694961375E-2</v>
      </c>
    </row>
    <row r="440" spans="1:6" x14ac:dyDescent="0.3">
      <c r="A440" s="23">
        <v>44832</v>
      </c>
      <c r="B440">
        <v>20.958845138549801</v>
      </c>
      <c r="C440" s="5">
        <f t="shared" si="24"/>
        <v>3.4905015261368418E-2</v>
      </c>
      <c r="D440" s="13">
        <f t="shared" ca="1" si="25"/>
        <v>0.30831300141761725</v>
      </c>
      <c r="E440" s="13">
        <f t="shared" ca="1" si="26"/>
        <v>12.535571210056093</v>
      </c>
      <c r="F440" s="5">
        <f t="shared" ca="1" si="27"/>
        <v>6.6530018435394514E-3</v>
      </c>
    </row>
    <row r="441" spans="1:6" x14ac:dyDescent="0.3">
      <c r="A441" s="23">
        <v>44833</v>
      </c>
      <c r="B441">
        <v>20.704030990600589</v>
      </c>
      <c r="C441" s="5">
        <f t="shared" si="24"/>
        <v>-1.2232344424651504E-2</v>
      </c>
      <c r="D441" s="13">
        <f t="shared" ca="1" si="25"/>
        <v>-0.55060774804147117</v>
      </c>
      <c r="E441" s="13">
        <f t="shared" ca="1" si="26"/>
        <v>12.304002888771873</v>
      </c>
      <c r="F441" s="5">
        <f t="shared" ca="1" si="27"/>
        <v>-1.1992650392759662E-2</v>
      </c>
    </row>
    <row r="442" spans="1:6" x14ac:dyDescent="0.3">
      <c r="A442" s="23">
        <v>44834</v>
      </c>
      <c r="B442">
        <v>20.567522048950199</v>
      </c>
      <c r="C442" s="5">
        <f t="shared" si="24"/>
        <v>-6.6151830695189272E-3</v>
      </c>
      <c r="D442" s="13">
        <f t="shared" ca="1" si="25"/>
        <v>0.5309838925161644</v>
      </c>
      <c r="E442" s="13">
        <f t="shared" ca="1" si="26"/>
        <v>12.595604134494144</v>
      </c>
      <c r="F442" s="5">
        <f t="shared" ca="1" si="27"/>
        <v>1.1430576931349298E-2</v>
      </c>
    </row>
    <row r="443" spans="1:6" x14ac:dyDescent="0.3">
      <c r="A443" s="23">
        <v>44837</v>
      </c>
      <c r="B443">
        <v>21.44118499755859</v>
      </c>
      <c r="C443" s="5">
        <f t="shared" si="24"/>
        <v>4.1600372994695517E-2</v>
      </c>
      <c r="D443" s="13">
        <f t="shared" ca="1" si="25"/>
        <v>0.27271319004458794</v>
      </c>
      <c r="E443" s="13">
        <f t="shared" ca="1" si="26"/>
        <v>12.525973364663628</v>
      </c>
      <c r="F443" s="5">
        <f t="shared" ca="1" si="27"/>
        <v>5.88705975780096E-3</v>
      </c>
    </row>
    <row r="444" spans="1:6" x14ac:dyDescent="0.3">
      <c r="A444" s="23">
        <v>44838</v>
      </c>
      <c r="B444">
        <v>22.997402191162109</v>
      </c>
      <c r="C444" s="5">
        <f t="shared" si="24"/>
        <v>7.0067656255912311E-2</v>
      </c>
      <c r="D444" s="13">
        <f t="shared" ca="1" si="25"/>
        <v>-0.75431563374627397</v>
      </c>
      <c r="E444" s="13">
        <f t="shared" ca="1" si="26"/>
        <v>12.249082463162495</v>
      </c>
      <c r="F444" s="5">
        <f t="shared" ca="1" si="27"/>
        <v>-1.6466264719978287E-2</v>
      </c>
    </row>
    <row r="445" spans="1:6" x14ac:dyDescent="0.3">
      <c r="A445" s="23">
        <v>44839</v>
      </c>
      <c r="B445">
        <v>23.133909225463871</v>
      </c>
      <c r="C445" s="5">
        <f t="shared" si="24"/>
        <v>5.9182116676114302E-3</v>
      </c>
      <c r="D445" s="13">
        <f t="shared" ca="1" si="25"/>
        <v>0.3879184128413945</v>
      </c>
      <c r="E445" s="13">
        <f t="shared" ca="1" si="26"/>
        <v>12.557033133638861</v>
      </c>
      <c r="F445" s="5">
        <f t="shared" ca="1" si="27"/>
        <v>8.3636197230003134E-3</v>
      </c>
    </row>
    <row r="446" spans="1:6" x14ac:dyDescent="0.3">
      <c r="A446" s="23">
        <v>44840</v>
      </c>
      <c r="B446">
        <v>23.11570930480957</v>
      </c>
      <c r="C446" s="5">
        <f t="shared" si="24"/>
        <v>-7.8703012790607471E-4</v>
      </c>
      <c r="D446" s="13">
        <f t="shared" ca="1" si="25"/>
        <v>0.41266005891148255</v>
      </c>
      <c r="E446" s="13">
        <f t="shared" ca="1" si="26"/>
        <v>12.563703576109676</v>
      </c>
      <c r="F446" s="5">
        <f t="shared" ca="1" si="27"/>
        <v>8.8946903444286161E-3</v>
      </c>
    </row>
    <row r="447" spans="1:6" x14ac:dyDescent="0.3">
      <c r="A447" s="23">
        <v>44841</v>
      </c>
      <c r="B447">
        <v>22.678876876831051</v>
      </c>
      <c r="C447" s="5">
        <f t="shared" si="24"/>
        <v>-1.9078485667918945E-2</v>
      </c>
      <c r="D447" s="13">
        <f t="shared" ca="1" si="25"/>
        <v>-1.0058228371626539</v>
      </c>
      <c r="E447" s="13">
        <f t="shared" ca="1" si="26"/>
        <v>12.181275158562276</v>
      </c>
      <c r="F447" s="5">
        <f t="shared" ca="1" si="27"/>
        <v>-2.2017348316124903E-2</v>
      </c>
    </row>
    <row r="448" spans="1:6" x14ac:dyDescent="0.3">
      <c r="A448" s="23">
        <v>44844</v>
      </c>
      <c r="B448">
        <v>22.65157508850098</v>
      </c>
      <c r="C448" s="5">
        <f t="shared" si="24"/>
        <v>-1.2045673690680157E-3</v>
      </c>
      <c r="D448" s="13">
        <f t="shared" ca="1" si="25"/>
        <v>-0.17221216146166804</v>
      </c>
      <c r="E448" s="13">
        <f t="shared" ca="1" si="26"/>
        <v>12.406019787095524</v>
      </c>
      <c r="F448" s="5">
        <f t="shared" ca="1" si="27"/>
        <v>-3.7354764277616592E-3</v>
      </c>
    </row>
    <row r="449" spans="1:6" x14ac:dyDescent="0.3">
      <c r="A449" s="23">
        <v>44845</v>
      </c>
      <c r="B449">
        <v>22.4604606628418</v>
      </c>
      <c r="C449" s="5">
        <f t="shared" si="24"/>
        <v>-8.4729303754784106E-3</v>
      </c>
      <c r="D449" s="13">
        <f t="shared" ca="1" si="25"/>
        <v>-1.9981479503798867</v>
      </c>
      <c r="E449" s="13">
        <f t="shared" ca="1" si="26"/>
        <v>11.913740510248564</v>
      </c>
      <c r="F449" s="5">
        <f t="shared" ca="1" si="27"/>
        <v>-4.4224899207523156E-2</v>
      </c>
    </row>
    <row r="450" spans="1:6" x14ac:dyDescent="0.3">
      <c r="A450" s="23">
        <v>44846</v>
      </c>
      <c r="B450">
        <v>21.959920883178711</v>
      </c>
      <c r="C450" s="5">
        <f t="shared" si="24"/>
        <v>-2.2537445601716923E-2</v>
      </c>
      <c r="D450" s="13">
        <f t="shared" ca="1" si="25"/>
        <v>1.4745397573164578</v>
      </c>
      <c r="E450" s="13">
        <f t="shared" ca="1" si="26"/>
        <v>12.849990406786768</v>
      </c>
      <c r="F450" s="5">
        <f t="shared" ca="1" si="27"/>
        <v>3.1425766848221348E-2</v>
      </c>
    </row>
    <row r="451" spans="1:6" x14ac:dyDescent="0.3">
      <c r="A451" s="23">
        <v>44847</v>
      </c>
      <c r="B451">
        <v>22.20563888549805</v>
      </c>
      <c r="C451" s="5">
        <f t="shared" si="24"/>
        <v>1.112724661078042E-2</v>
      </c>
      <c r="D451" s="13">
        <f t="shared" ca="1" si="25"/>
        <v>-1.4003093713927188</v>
      </c>
      <c r="E451" s="13">
        <f t="shared" ca="1" si="26"/>
        <v>12.074920079169427</v>
      </c>
      <c r="F451" s="5">
        <f t="shared" ca="1" si="27"/>
        <v>-3.078671712476198E-2</v>
      </c>
    </row>
    <row r="452" spans="1:6" x14ac:dyDescent="0.3">
      <c r="A452" s="23">
        <v>44848</v>
      </c>
      <c r="B452">
        <v>21.213666915893551</v>
      </c>
      <c r="C452" s="5">
        <f t="shared" si="24"/>
        <v>-4.5700620661740361E-2</v>
      </c>
      <c r="D452" s="13">
        <f t="shared" ca="1" si="25"/>
        <v>-0.56243278056649948</v>
      </c>
      <c r="E452" s="13">
        <f t="shared" ca="1" si="26"/>
        <v>12.300814814746792</v>
      </c>
      <c r="F452" s="5">
        <f t="shared" ca="1" si="27"/>
        <v>-1.2251792653542606E-2</v>
      </c>
    </row>
    <row r="453" spans="1:6" x14ac:dyDescent="0.3">
      <c r="A453" s="23">
        <v>44851</v>
      </c>
      <c r="B453">
        <v>21.732406616210941</v>
      </c>
      <c r="C453" s="5">
        <f t="shared" ref="C453:C516" si="28">LN(B453/B452)</f>
        <v>2.4158899182739044E-2</v>
      </c>
      <c r="D453" s="13">
        <f t="shared" ref="D453:D516" ca="1" si="29">NORMSINV(RAND())</f>
        <v>0.5364593819950324</v>
      </c>
      <c r="E453" s="13">
        <f t="shared" ref="E453:E516" ca="1" si="30">$E$3*(1+D453*$J$8)</f>
        <v>12.59708034741324</v>
      </c>
      <c r="F453" s="5">
        <f t="shared" ref="F453:F516" ca="1" si="31">LN(E453/$E$3)</f>
        <v>1.1547770708125588E-2</v>
      </c>
    </row>
    <row r="454" spans="1:6" x14ac:dyDescent="0.3">
      <c r="A454" s="23">
        <v>44852</v>
      </c>
      <c r="B454">
        <v>22.20563888549805</v>
      </c>
      <c r="C454" s="5">
        <f t="shared" si="28"/>
        <v>2.1541721479001307E-2</v>
      </c>
      <c r="D454" s="13">
        <f t="shared" ca="1" si="29"/>
        <v>-0.9303950867126658</v>
      </c>
      <c r="E454" s="13">
        <f t="shared" ca="1" si="30"/>
        <v>12.201610768757918</v>
      </c>
      <c r="F454" s="5">
        <f t="shared" ca="1" si="31"/>
        <v>-2.0349324689123302E-2</v>
      </c>
    </row>
    <row r="455" spans="1:6" x14ac:dyDescent="0.3">
      <c r="A455" s="23">
        <v>44853</v>
      </c>
      <c r="B455">
        <v>21.959920883178711</v>
      </c>
      <c r="C455" s="5">
        <f t="shared" si="28"/>
        <v>-1.1127246610780512E-2</v>
      </c>
      <c r="D455" s="13">
        <f t="shared" ca="1" si="29"/>
        <v>9.3074409950512388E-2</v>
      </c>
      <c r="E455" s="13">
        <f t="shared" ca="1" si="30"/>
        <v>12.477542062043304</v>
      </c>
      <c r="F455" s="5">
        <f t="shared" ca="1" si="31"/>
        <v>2.0130954480961773E-3</v>
      </c>
    </row>
    <row r="456" spans="1:6" x14ac:dyDescent="0.3">
      <c r="A456" s="23">
        <v>44854</v>
      </c>
      <c r="B456">
        <v>21.368375778198239</v>
      </c>
      <c r="C456" s="5">
        <f t="shared" si="28"/>
        <v>-2.7306952186422161E-2</v>
      </c>
      <c r="D456" s="13">
        <f t="shared" ca="1" si="29"/>
        <v>0.48865418557881463</v>
      </c>
      <c r="E456" s="13">
        <f t="shared" ca="1" si="30"/>
        <v>12.584191883501129</v>
      </c>
      <c r="F456" s="5">
        <f t="shared" ca="1" si="31"/>
        <v>1.0524115912659055E-2</v>
      </c>
    </row>
    <row r="457" spans="1:6" x14ac:dyDescent="0.3">
      <c r="A457" s="23">
        <v>44855</v>
      </c>
      <c r="B457">
        <v>22.278448104858398</v>
      </c>
      <c r="C457" s="5">
        <f t="shared" si="28"/>
        <v>4.1707696773837344E-2</v>
      </c>
      <c r="D457" s="13">
        <f t="shared" ca="1" si="29"/>
        <v>-1.3918503035063117</v>
      </c>
      <c r="E457" s="13">
        <f t="shared" ca="1" si="30"/>
        <v>12.077200676245839</v>
      </c>
      <c r="F457" s="5">
        <f t="shared" ca="1" si="31"/>
        <v>-3.059786438538677E-2</v>
      </c>
    </row>
    <row r="458" spans="1:6" x14ac:dyDescent="0.3">
      <c r="A458" s="23">
        <v>44858</v>
      </c>
      <c r="B458">
        <v>22.387655258178711</v>
      </c>
      <c r="C458" s="5">
        <f t="shared" si="28"/>
        <v>4.8899439488592957E-3</v>
      </c>
      <c r="D458" s="13">
        <f t="shared" ca="1" si="29"/>
        <v>0.47428621535217019</v>
      </c>
      <c r="E458" s="13">
        <f t="shared" ca="1" si="30"/>
        <v>12.580318223739457</v>
      </c>
      <c r="F458" s="5">
        <f t="shared" ca="1" si="31"/>
        <v>1.0216249017912394E-2</v>
      </c>
    </row>
    <row r="459" spans="1:6" x14ac:dyDescent="0.3">
      <c r="A459" s="23">
        <v>44859</v>
      </c>
      <c r="B459">
        <v>22.924591064453121</v>
      </c>
      <c r="C459" s="5">
        <f t="shared" si="28"/>
        <v>2.3700477608263916E-2</v>
      </c>
      <c r="D459" s="13">
        <f t="shared" ca="1" si="29"/>
        <v>0.83858061262773187</v>
      </c>
      <c r="E459" s="13">
        <f t="shared" ca="1" si="30"/>
        <v>12.67853338745913</v>
      </c>
      <c r="F459" s="5">
        <f t="shared" ca="1" si="31"/>
        <v>1.7992980930782006E-2</v>
      </c>
    </row>
    <row r="460" spans="1:6" x14ac:dyDescent="0.3">
      <c r="A460" s="23">
        <v>44860</v>
      </c>
      <c r="B460">
        <v>23.161211013793949</v>
      </c>
      <c r="C460" s="5">
        <f t="shared" si="28"/>
        <v>1.0268760351950979E-2</v>
      </c>
      <c r="D460" s="13">
        <f t="shared" ca="1" si="29"/>
        <v>-0.44961652046409439</v>
      </c>
      <c r="E460" s="13">
        <f t="shared" ca="1" si="30"/>
        <v>12.331230510236663</v>
      </c>
      <c r="F460" s="5">
        <f t="shared" ca="1" si="31"/>
        <v>-9.7821876696912238E-3</v>
      </c>
    </row>
    <row r="461" spans="1:6" x14ac:dyDescent="0.3">
      <c r="A461" s="23">
        <v>44861</v>
      </c>
      <c r="B461">
        <v>23.452432632446289</v>
      </c>
      <c r="C461" s="5">
        <f t="shared" si="28"/>
        <v>1.2495286141602184E-2</v>
      </c>
      <c r="D461" s="13">
        <f t="shared" ca="1" si="29"/>
        <v>-0.87075987888870054</v>
      </c>
      <c r="E461" s="13">
        <f t="shared" ca="1" si="30"/>
        <v>12.217688649020944</v>
      </c>
      <c r="F461" s="5">
        <f t="shared" ca="1" si="31"/>
        <v>-1.9032507010513976E-2</v>
      </c>
    </row>
    <row r="462" spans="1:6" x14ac:dyDescent="0.3">
      <c r="A462" s="23">
        <v>44862</v>
      </c>
      <c r="B462">
        <v>24.080379486083981</v>
      </c>
      <c r="C462" s="5">
        <f t="shared" si="28"/>
        <v>2.6423153202020214E-2</v>
      </c>
      <c r="D462" s="13">
        <f t="shared" ca="1" si="29"/>
        <v>-1.4606918866824896</v>
      </c>
      <c r="E462" s="13">
        <f t="shared" ca="1" si="30"/>
        <v>12.058640721953553</v>
      </c>
      <c r="F462" s="5">
        <f t="shared" ca="1" si="31"/>
        <v>-3.2135822614762277E-2</v>
      </c>
    </row>
    <row r="463" spans="1:6" x14ac:dyDescent="0.3">
      <c r="A463" s="23">
        <v>44865</v>
      </c>
      <c r="B463">
        <v>23.950372695922852</v>
      </c>
      <c r="C463" s="5">
        <f t="shared" si="28"/>
        <v>-5.4134945530624271E-3</v>
      </c>
      <c r="D463" s="13">
        <f t="shared" ca="1" si="29"/>
        <v>-0.36212030213351126</v>
      </c>
      <c r="E463" s="13">
        <f t="shared" ca="1" si="30"/>
        <v>12.354819825560911</v>
      </c>
      <c r="F463" s="5">
        <f t="shared" ca="1" si="31"/>
        <v>-7.871041724242224E-3</v>
      </c>
    </row>
    <row r="464" spans="1:6" x14ac:dyDescent="0.3">
      <c r="A464" s="23">
        <v>44866</v>
      </c>
      <c r="B464">
        <v>24.115169525146481</v>
      </c>
      <c r="C464" s="5">
        <f t="shared" si="28"/>
        <v>6.8571982069859684E-3</v>
      </c>
      <c r="D464" s="13">
        <f t="shared" ca="1" si="29"/>
        <v>-2.4587568389262655</v>
      </c>
      <c r="E464" s="13">
        <f t="shared" ca="1" si="30"/>
        <v>11.789558591070982</v>
      </c>
      <c r="F464" s="5">
        <f t="shared" ca="1" si="31"/>
        <v>-5.4703023355304713E-2</v>
      </c>
    </row>
    <row r="465" spans="1:6" x14ac:dyDescent="0.3">
      <c r="A465" s="23">
        <v>44867</v>
      </c>
      <c r="B465">
        <v>23.648246765136719</v>
      </c>
      <c r="C465" s="5">
        <f t="shared" si="28"/>
        <v>-1.9552103721605769E-2</v>
      </c>
      <c r="D465" s="13">
        <f t="shared" ca="1" si="29"/>
        <v>0.8548992796375946</v>
      </c>
      <c r="E465" s="13">
        <f t="shared" ca="1" si="30"/>
        <v>12.682932962539194</v>
      </c>
      <c r="F465" s="5">
        <f t="shared" ca="1" si="31"/>
        <v>1.8339930516699528E-2</v>
      </c>
    </row>
    <row r="466" spans="1:6" x14ac:dyDescent="0.3">
      <c r="A466" s="23">
        <v>44868</v>
      </c>
      <c r="B466">
        <v>23.977840423583981</v>
      </c>
      <c r="C466" s="5">
        <f t="shared" si="28"/>
        <v>1.3841108507827708E-2</v>
      </c>
      <c r="D466" s="13">
        <f t="shared" ca="1" si="29"/>
        <v>0.67990623907128567</v>
      </c>
      <c r="E466" s="13">
        <f t="shared" ca="1" si="30"/>
        <v>12.635754169075557</v>
      </c>
      <c r="F466" s="5">
        <f t="shared" ca="1" si="31"/>
        <v>1.4613130005752076E-2</v>
      </c>
    </row>
    <row r="467" spans="1:6" x14ac:dyDescent="0.3">
      <c r="A467" s="23">
        <v>44869</v>
      </c>
      <c r="B467">
        <v>24.225032806396481</v>
      </c>
      <c r="C467" s="5">
        <f t="shared" si="28"/>
        <v>1.025642386766807E-2</v>
      </c>
      <c r="D467" s="13">
        <f t="shared" ca="1" si="29"/>
        <v>0.40086711474012016</v>
      </c>
      <c r="E467" s="13">
        <f t="shared" ca="1" si="30"/>
        <v>12.560524153227554</v>
      </c>
      <c r="F467" s="5">
        <f t="shared" ca="1" si="31"/>
        <v>8.6415941749983845E-3</v>
      </c>
    </row>
    <row r="468" spans="1:6" x14ac:dyDescent="0.3">
      <c r="A468" s="23">
        <v>44872</v>
      </c>
      <c r="B468">
        <v>24.51800537109375</v>
      </c>
      <c r="C468" s="5">
        <f t="shared" si="28"/>
        <v>1.2021248727021556E-2</v>
      </c>
      <c r="D468" s="13">
        <f t="shared" ca="1" si="29"/>
        <v>0.78369761413569827</v>
      </c>
      <c r="E468" s="13">
        <f t="shared" ca="1" si="30"/>
        <v>12.663736721019474</v>
      </c>
      <c r="F468" s="5">
        <f t="shared" ca="1" si="31"/>
        <v>1.6825234864012863E-2</v>
      </c>
    </row>
    <row r="469" spans="1:6" x14ac:dyDescent="0.3">
      <c r="A469" s="23">
        <v>44873</v>
      </c>
      <c r="B469">
        <v>24.252498626708981</v>
      </c>
      <c r="C469" s="5">
        <f t="shared" si="28"/>
        <v>-1.088811251156727E-2</v>
      </c>
      <c r="D469" s="13">
        <f t="shared" ca="1" si="29"/>
        <v>0.6396422669643157</v>
      </c>
      <c r="E469" s="13">
        <f t="shared" ca="1" si="30"/>
        <v>12.624898848098718</v>
      </c>
      <c r="F469" s="5">
        <f t="shared" ca="1" si="31"/>
        <v>1.3753665158372551E-2</v>
      </c>
    </row>
    <row r="470" spans="1:6" x14ac:dyDescent="0.3">
      <c r="A470" s="23">
        <v>44874</v>
      </c>
      <c r="B470">
        <v>24.032772064208981</v>
      </c>
      <c r="C470" s="5">
        <f t="shared" si="28"/>
        <v>-9.1012466562023463E-3</v>
      </c>
      <c r="D470" s="13">
        <f t="shared" ca="1" si="29"/>
        <v>0.84585128320415348</v>
      </c>
      <c r="E470" s="13">
        <f t="shared" ca="1" si="30"/>
        <v>12.680493588072578</v>
      </c>
      <c r="F470" s="5">
        <f t="shared" ca="1" si="31"/>
        <v>1.8147576816439803E-2</v>
      </c>
    </row>
    <row r="471" spans="1:6" x14ac:dyDescent="0.3">
      <c r="A471" s="23">
        <v>44875</v>
      </c>
      <c r="B471">
        <v>25.836372375488281</v>
      </c>
      <c r="C471" s="5">
        <f t="shared" si="28"/>
        <v>7.2364879541213387E-2</v>
      </c>
      <c r="D471" s="13">
        <f t="shared" ca="1" si="29"/>
        <v>0.42692135319854668</v>
      </c>
      <c r="E471" s="13">
        <f t="shared" ca="1" si="30"/>
        <v>12.567548475629774</v>
      </c>
      <c r="F471" s="5">
        <f t="shared" ca="1" si="31"/>
        <v>9.2006758593707622E-3</v>
      </c>
    </row>
    <row r="472" spans="1:6" x14ac:dyDescent="0.3">
      <c r="A472" s="23">
        <v>44876</v>
      </c>
      <c r="B472">
        <v>25.708196640014648</v>
      </c>
      <c r="C472" s="5">
        <f t="shared" si="28"/>
        <v>-4.9734046523729255E-3</v>
      </c>
      <c r="D472" s="13">
        <f t="shared" ca="1" si="29"/>
        <v>0.68134165300371574</v>
      </c>
      <c r="E472" s="13">
        <f t="shared" ca="1" si="30"/>
        <v>12.636141162165304</v>
      </c>
      <c r="F472" s="5">
        <f t="shared" ca="1" si="31"/>
        <v>1.4643756366355724E-2</v>
      </c>
    </row>
    <row r="473" spans="1:6" x14ac:dyDescent="0.3">
      <c r="A473" s="23">
        <v>44879</v>
      </c>
      <c r="B473">
        <v>25.204652786254879</v>
      </c>
      <c r="C473" s="5">
        <f t="shared" si="28"/>
        <v>-1.9781264611475492E-2</v>
      </c>
      <c r="D473" s="13">
        <f t="shared" ca="1" si="29"/>
        <v>-0.54857077628290762</v>
      </c>
      <c r="E473" s="13">
        <f t="shared" ca="1" si="30"/>
        <v>12.304552064153803</v>
      </c>
      <c r="F473" s="5">
        <f t="shared" ca="1" si="31"/>
        <v>-1.1948017509351967E-2</v>
      </c>
    </row>
    <row r="474" spans="1:6" x14ac:dyDescent="0.3">
      <c r="A474" s="23">
        <v>44880</v>
      </c>
      <c r="B474">
        <v>25.433540344238281</v>
      </c>
      <c r="C474" s="5">
        <f t="shared" si="28"/>
        <v>9.0401770934952688E-3</v>
      </c>
      <c r="D474" s="13">
        <f t="shared" ca="1" si="29"/>
        <v>-1.377993160175967</v>
      </c>
      <c r="E474" s="13">
        <f t="shared" ca="1" si="30"/>
        <v>12.080936615121249</v>
      </c>
      <c r="F474" s="5">
        <f t="shared" ca="1" si="31"/>
        <v>-3.0288574073792603E-2</v>
      </c>
    </row>
    <row r="475" spans="1:6" x14ac:dyDescent="0.3">
      <c r="A475" s="23">
        <v>44881</v>
      </c>
      <c r="B475">
        <v>25.598333358764648</v>
      </c>
      <c r="C475" s="5">
        <f t="shared" si="28"/>
        <v>6.4584572497192591E-3</v>
      </c>
      <c r="D475" s="13">
        <f t="shared" ca="1" si="29"/>
        <v>5.1976538611527975E-3</v>
      </c>
      <c r="E475" s="13">
        <f t="shared" ca="1" si="30"/>
        <v>12.453850152282909</v>
      </c>
      <c r="F475" s="5">
        <f t="shared" ca="1" si="31"/>
        <v>1.1252634322547488E-4</v>
      </c>
    </row>
    <row r="476" spans="1:6" x14ac:dyDescent="0.3">
      <c r="A476" s="23">
        <v>44882</v>
      </c>
      <c r="B476">
        <v>25.149723052978519</v>
      </c>
      <c r="C476" s="5">
        <f t="shared" si="28"/>
        <v>-1.7680361517838746E-2</v>
      </c>
      <c r="D476" s="13">
        <f t="shared" ca="1" si="29"/>
        <v>1.4478829072719941</v>
      </c>
      <c r="E476" s="13">
        <f t="shared" ca="1" si="30"/>
        <v>12.84280361799466</v>
      </c>
      <c r="F476" s="5">
        <f t="shared" ca="1" si="31"/>
        <v>3.0866326798796185E-2</v>
      </c>
    </row>
    <row r="477" spans="1:6" x14ac:dyDescent="0.3">
      <c r="A477" s="23">
        <v>44883</v>
      </c>
      <c r="B477">
        <v>25.323671340942379</v>
      </c>
      <c r="C477" s="5">
        <f t="shared" si="28"/>
        <v>6.8926997572617173E-3</v>
      </c>
      <c r="D477" s="13">
        <f t="shared" ca="1" si="29"/>
        <v>0.26847003847093004</v>
      </c>
      <c r="E477" s="13">
        <f t="shared" ca="1" si="30"/>
        <v>12.524829394760134</v>
      </c>
      <c r="F477" s="5">
        <f t="shared" ca="1" si="31"/>
        <v>5.7957277621540565E-3</v>
      </c>
    </row>
    <row r="478" spans="1:6" x14ac:dyDescent="0.3">
      <c r="A478" s="23">
        <v>44886</v>
      </c>
      <c r="B478">
        <v>25.699041366577148</v>
      </c>
      <c r="C478" s="5">
        <f t="shared" si="28"/>
        <v>1.4714105861702549E-2</v>
      </c>
      <c r="D478" s="13">
        <f t="shared" ca="1" si="29"/>
        <v>0.41427785548582052</v>
      </c>
      <c r="E478" s="13">
        <f t="shared" ca="1" si="30"/>
        <v>12.564139740257691</v>
      </c>
      <c r="F478" s="5">
        <f t="shared" ca="1" si="31"/>
        <v>8.9294059499476653E-3</v>
      </c>
    </row>
    <row r="479" spans="1:6" x14ac:dyDescent="0.3">
      <c r="A479" s="23">
        <v>44887</v>
      </c>
      <c r="B479">
        <v>25.708196640014648</v>
      </c>
      <c r="C479" s="5">
        <f t="shared" si="28"/>
        <v>3.5618616713544023E-4</v>
      </c>
      <c r="D479" s="13">
        <f t="shared" ca="1" si="29"/>
        <v>-0.44398251683059164</v>
      </c>
      <c r="E479" s="13">
        <f t="shared" ca="1" si="30"/>
        <v>12.332749459178507</v>
      </c>
      <c r="F479" s="5">
        <f t="shared" ca="1" si="31"/>
        <v>-9.6590162313712237E-3</v>
      </c>
    </row>
    <row r="480" spans="1:6" x14ac:dyDescent="0.3">
      <c r="A480" s="23">
        <v>44888</v>
      </c>
      <c r="B480">
        <v>26.074411392211911</v>
      </c>
      <c r="C480" s="5">
        <f t="shared" si="28"/>
        <v>1.4144550526032102E-2</v>
      </c>
      <c r="D480" s="13">
        <f t="shared" ca="1" si="29"/>
        <v>-0.30107274016021984</v>
      </c>
      <c r="E480" s="13">
        <f t="shared" ca="1" si="30"/>
        <v>12.371278481907906</v>
      </c>
      <c r="F480" s="5">
        <f t="shared" ca="1" si="31"/>
        <v>-6.539763447084272E-3</v>
      </c>
    </row>
    <row r="481" spans="1:6" x14ac:dyDescent="0.3">
      <c r="A481" s="23">
        <v>44890</v>
      </c>
      <c r="B481">
        <v>26.193429946899411</v>
      </c>
      <c r="C481" s="5">
        <f t="shared" si="28"/>
        <v>4.5541869473855207E-3</v>
      </c>
      <c r="D481" s="13">
        <f t="shared" ca="1" si="29"/>
        <v>-0.31133782333489951</v>
      </c>
      <c r="E481" s="13">
        <f t="shared" ca="1" si="30"/>
        <v>12.368510976197861</v>
      </c>
      <c r="F481" s="5">
        <f t="shared" ca="1" si="31"/>
        <v>-6.7634925718834281E-3</v>
      </c>
    </row>
    <row r="482" spans="1:6" x14ac:dyDescent="0.3">
      <c r="A482" s="23">
        <v>44893</v>
      </c>
      <c r="B482">
        <v>25.671577453613281</v>
      </c>
      <c r="C482" s="5">
        <f t="shared" si="28"/>
        <v>-2.0124169688633269E-2</v>
      </c>
      <c r="D482" s="13">
        <f t="shared" ca="1" si="29"/>
        <v>0.46756969791649361</v>
      </c>
      <c r="E482" s="13">
        <f t="shared" ca="1" si="30"/>
        <v>12.578507424933587</v>
      </c>
      <c r="F482" s="5">
        <f t="shared" ca="1" si="31"/>
        <v>1.0072299627405634E-2</v>
      </c>
    </row>
    <row r="483" spans="1:6" x14ac:dyDescent="0.3">
      <c r="A483" s="23">
        <v>44894</v>
      </c>
      <c r="B483">
        <v>25.872991561889648</v>
      </c>
      <c r="C483" s="5">
        <f t="shared" si="28"/>
        <v>7.8151835303452745E-3</v>
      </c>
      <c r="D483" s="13">
        <f t="shared" ca="1" si="29"/>
        <v>-1.7282622132818477</v>
      </c>
      <c r="E483" s="13">
        <f t="shared" ca="1" si="30"/>
        <v>11.986502737867006</v>
      </c>
      <c r="F483" s="5">
        <f t="shared" ca="1" si="31"/>
        <v>-3.8136053026157843E-2</v>
      </c>
    </row>
    <row r="484" spans="1:6" x14ac:dyDescent="0.3">
      <c r="A484" s="23">
        <v>44895</v>
      </c>
      <c r="B484">
        <v>26.47724723815918</v>
      </c>
      <c r="C484" s="5">
        <f t="shared" si="28"/>
        <v>2.3086141625761832E-2</v>
      </c>
      <c r="D484" s="13">
        <f t="shared" ca="1" si="29"/>
        <v>0.58593344069210918</v>
      </c>
      <c r="E484" s="13">
        <f t="shared" ca="1" si="30"/>
        <v>12.610418742983278</v>
      </c>
      <c r="F484" s="5">
        <f t="shared" ca="1" si="31"/>
        <v>1.2606058701479709E-2</v>
      </c>
    </row>
    <row r="485" spans="1:6" x14ac:dyDescent="0.3">
      <c r="A485" s="23">
        <v>44896</v>
      </c>
      <c r="B485">
        <v>26.29414176940918</v>
      </c>
      <c r="C485" s="5">
        <f t="shared" si="28"/>
        <v>-6.9396014403544318E-3</v>
      </c>
      <c r="D485" s="13">
        <f t="shared" ca="1" si="29"/>
        <v>1.3759105733220434</v>
      </c>
      <c r="E485" s="13">
        <f t="shared" ca="1" si="30"/>
        <v>12.823399601311872</v>
      </c>
      <c r="F485" s="5">
        <f t="shared" ca="1" si="31"/>
        <v>2.935429790898899E-2</v>
      </c>
    </row>
    <row r="486" spans="1:6" x14ac:dyDescent="0.3">
      <c r="A486" s="23">
        <v>44897</v>
      </c>
      <c r="B486">
        <v>26.24836349487305</v>
      </c>
      <c r="C486" s="5">
        <f t="shared" si="28"/>
        <v>-1.7425239199866426E-3</v>
      </c>
      <c r="D486" s="13">
        <f t="shared" ca="1" si="29"/>
        <v>0.27484653091777927</v>
      </c>
      <c r="E486" s="13">
        <f t="shared" ca="1" si="30"/>
        <v>12.526548521527683</v>
      </c>
      <c r="F486" s="5">
        <f t="shared" ca="1" si="31"/>
        <v>5.9329758429576031E-3</v>
      </c>
    </row>
    <row r="487" spans="1:6" x14ac:dyDescent="0.3">
      <c r="A487" s="23">
        <v>44900</v>
      </c>
      <c r="B487">
        <v>25.973701477050781</v>
      </c>
      <c r="C487" s="5">
        <f t="shared" si="28"/>
        <v>-1.0519099564954901E-2</v>
      </c>
      <c r="D487" s="13">
        <f t="shared" ca="1" si="29"/>
        <v>-0.13528646705333636</v>
      </c>
      <c r="E487" s="13">
        <f t="shared" ca="1" si="30"/>
        <v>12.415975095628676</v>
      </c>
      <c r="F487" s="5">
        <f t="shared" ca="1" si="31"/>
        <v>-2.9333403291944686E-3</v>
      </c>
    </row>
    <row r="488" spans="1:6" x14ac:dyDescent="0.3">
      <c r="A488" s="23">
        <v>44901</v>
      </c>
      <c r="B488">
        <v>25.753973007202148</v>
      </c>
      <c r="C488" s="5">
        <f t="shared" si="28"/>
        <v>-8.4956377269533711E-3</v>
      </c>
      <c r="D488" s="13">
        <f t="shared" ca="1" si="29"/>
        <v>0.12560447467535954</v>
      </c>
      <c r="E488" s="13">
        <f t="shared" ca="1" si="30"/>
        <v>12.486312291990995</v>
      </c>
      <c r="F488" s="5">
        <f t="shared" ca="1" si="31"/>
        <v>2.715729759619655E-3</v>
      </c>
    </row>
    <row r="489" spans="1:6" x14ac:dyDescent="0.3">
      <c r="A489" s="23">
        <v>44902</v>
      </c>
      <c r="B489">
        <v>25.616641998291019</v>
      </c>
      <c r="C489" s="5">
        <f t="shared" si="28"/>
        <v>-5.3466884153115435E-3</v>
      </c>
      <c r="D489" s="13">
        <f t="shared" ca="1" si="29"/>
        <v>1.0462524530300676</v>
      </c>
      <c r="E489" s="13">
        <f t="shared" ca="1" si="30"/>
        <v>12.734522510425665</v>
      </c>
      <c r="F489" s="5">
        <f t="shared" ca="1" si="31"/>
        <v>2.2399315515719578E-2</v>
      </c>
    </row>
    <row r="490" spans="1:6" x14ac:dyDescent="0.3">
      <c r="A490" s="23">
        <v>44903</v>
      </c>
      <c r="B490">
        <v>25.946235656738281</v>
      </c>
      <c r="C490" s="5">
        <f t="shared" si="28"/>
        <v>1.2784319357557963E-2</v>
      </c>
      <c r="D490" s="13">
        <f t="shared" ca="1" si="29"/>
        <v>0.74384920475601612</v>
      </c>
      <c r="E490" s="13">
        <f t="shared" ca="1" si="30"/>
        <v>12.652993437344337</v>
      </c>
      <c r="F490" s="5">
        <f t="shared" ca="1" si="31"/>
        <v>1.5976524603816756E-2</v>
      </c>
    </row>
    <row r="491" spans="1:6" x14ac:dyDescent="0.3">
      <c r="A491" s="23">
        <v>44904</v>
      </c>
      <c r="B491">
        <v>26.11103439331055</v>
      </c>
      <c r="C491" s="5">
        <f t="shared" si="28"/>
        <v>6.3314609829843533E-3</v>
      </c>
      <c r="D491" s="13">
        <f t="shared" ca="1" si="29"/>
        <v>-1.5229221234411656</v>
      </c>
      <c r="E491" s="13">
        <f t="shared" ca="1" si="30"/>
        <v>12.04186321195813</v>
      </c>
      <c r="F491" s="5">
        <f t="shared" ca="1" si="31"/>
        <v>-3.3528118207558091E-2</v>
      </c>
    </row>
    <row r="492" spans="1:6" x14ac:dyDescent="0.3">
      <c r="A492" s="23">
        <v>44907</v>
      </c>
      <c r="B492">
        <v>26.651199340820309</v>
      </c>
      <c r="C492" s="5">
        <f t="shared" si="28"/>
        <v>2.0476154332030833E-2</v>
      </c>
      <c r="D492" s="13">
        <f t="shared" ca="1" si="29"/>
        <v>0.31879110913556491</v>
      </c>
      <c r="E492" s="13">
        <f t="shared" ca="1" si="30"/>
        <v>12.538396147998281</v>
      </c>
      <c r="F492" s="5">
        <f t="shared" ca="1" si="31"/>
        <v>6.8783302021354223E-3</v>
      </c>
    </row>
    <row r="493" spans="1:6" x14ac:dyDescent="0.3">
      <c r="A493" s="23">
        <v>44908</v>
      </c>
      <c r="B493">
        <v>26.797687530517582</v>
      </c>
      <c r="C493" s="5">
        <f t="shared" si="28"/>
        <v>5.4814446121057344E-3</v>
      </c>
      <c r="D493" s="13">
        <f t="shared" ca="1" si="29"/>
        <v>-0.93455202666261628</v>
      </c>
      <c r="E493" s="13">
        <f t="shared" ca="1" si="30"/>
        <v>12.200490041838123</v>
      </c>
      <c r="F493" s="5">
        <f t="shared" ca="1" si="31"/>
        <v>-2.0441179642865345E-2</v>
      </c>
    </row>
    <row r="494" spans="1:6" x14ac:dyDescent="0.3">
      <c r="A494" s="23">
        <v>44909</v>
      </c>
      <c r="B494">
        <v>26.77021598815918</v>
      </c>
      <c r="C494" s="5">
        <f t="shared" si="28"/>
        <v>-1.0256718281748123E-3</v>
      </c>
      <c r="D494" s="13">
        <f t="shared" ca="1" si="29"/>
        <v>0.66931964613263162</v>
      </c>
      <c r="E494" s="13">
        <f t="shared" ca="1" si="30"/>
        <v>12.632899983102673</v>
      </c>
      <c r="F494" s="5">
        <f t="shared" ca="1" si="31"/>
        <v>1.4387222763693721E-2</v>
      </c>
    </row>
    <row r="495" spans="1:6" x14ac:dyDescent="0.3">
      <c r="A495" s="23">
        <v>44910</v>
      </c>
      <c r="B495">
        <v>26.284982681274411</v>
      </c>
      <c r="C495" s="5">
        <f t="shared" si="28"/>
        <v>-1.8292150402323515E-2</v>
      </c>
      <c r="D495" s="13">
        <f t="shared" ca="1" si="29"/>
        <v>-0.55103924178770447</v>
      </c>
      <c r="E495" s="13">
        <f t="shared" ca="1" si="30"/>
        <v>12.303886556406491</v>
      </c>
      <c r="F495" s="5">
        <f t="shared" ca="1" si="31"/>
        <v>-1.2002105276376693E-2</v>
      </c>
    </row>
    <row r="496" spans="1:6" x14ac:dyDescent="0.3">
      <c r="A496" s="23">
        <v>44911</v>
      </c>
      <c r="B496">
        <v>25.946235656738281</v>
      </c>
      <c r="C496" s="5">
        <f t="shared" si="28"/>
        <v>-1.297123769662259E-2</v>
      </c>
      <c r="D496" s="13">
        <f t="shared" ca="1" si="29"/>
        <v>1.7450158253746439</v>
      </c>
      <c r="E496" s="13">
        <f t="shared" ca="1" si="30"/>
        <v>12.92291178989136</v>
      </c>
      <c r="F496" s="5">
        <f t="shared" ca="1" si="31"/>
        <v>3.70845457577424E-2</v>
      </c>
    </row>
    <row r="497" spans="1:6" x14ac:dyDescent="0.3">
      <c r="A497" s="23">
        <v>44914</v>
      </c>
      <c r="B497">
        <v>25.818061828613281</v>
      </c>
      <c r="C497" s="5">
        <f t="shared" si="28"/>
        <v>-4.9522198233592539E-3</v>
      </c>
      <c r="D497" s="13">
        <f t="shared" ca="1" si="29"/>
        <v>-0.61357279832571188</v>
      </c>
      <c r="E497" s="13">
        <f t="shared" ca="1" si="30"/>
        <v>12.287027270237706</v>
      </c>
      <c r="F497" s="5">
        <f t="shared" ca="1" si="31"/>
        <v>-1.3373285617954337E-2</v>
      </c>
    </row>
    <row r="498" spans="1:6" x14ac:dyDescent="0.3">
      <c r="A498" s="23">
        <v>44915</v>
      </c>
      <c r="B498">
        <v>25.964546203613281</v>
      </c>
      <c r="C498" s="5">
        <f t="shared" si="28"/>
        <v>5.6576820405786349E-3</v>
      </c>
      <c r="D498" s="13">
        <f t="shared" ca="1" si="29"/>
        <v>0.97503278472658539</v>
      </c>
      <c r="E498" s="13">
        <f t="shared" ca="1" si="30"/>
        <v>12.715321415281737</v>
      </c>
      <c r="F498" s="5">
        <f t="shared" ca="1" si="31"/>
        <v>2.0890379048901946E-2</v>
      </c>
    </row>
    <row r="499" spans="1:6" x14ac:dyDescent="0.3">
      <c r="A499" s="23">
        <v>44916</v>
      </c>
      <c r="B499">
        <v>26.31245040893555</v>
      </c>
      <c r="C499" s="5">
        <f t="shared" si="28"/>
        <v>1.3310226835462033E-2</v>
      </c>
      <c r="D499" s="13">
        <f t="shared" ca="1" si="29"/>
        <v>0.53752367776049215</v>
      </c>
      <c r="E499" s="13">
        <f t="shared" ca="1" si="30"/>
        <v>12.59736728562484</v>
      </c>
      <c r="F499" s="5">
        <f t="shared" ca="1" si="31"/>
        <v>1.1570548600762311E-2</v>
      </c>
    </row>
    <row r="500" spans="1:6" x14ac:dyDescent="0.3">
      <c r="A500" s="23">
        <v>44917</v>
      </c>
      <c r="B500">
        <v>25.918771743774411</v>
      </c>
      <c r="C500" s="5">
        <f t="shared" si="28"/>
        <v>-1.507474281194271E-2</v>
      </c>
      <c r="D500" s="13">
        <f t="shared" ca="1" si="29"/>
        <v>0.320320754367099</v>
      </c>
      <c r="E500" s="13">
        <f t="shared" ca="1" si="30"/>
        <v>12.538808546206905</v>
      </c>
      <c r="F500" s="5">
        <f t="shared" ca="1" si="31"/>
        <v>6.911220487451547E-3</v>
      </c>
    </row>
    <row r="501" spans="1:6" x14ac:dyDescent="0.3">
      <c r="A501" s="23">
        <v>44918</v>
      </c>
      <c r="B501">
        <v>26.25751876831055</v>
      </c>
      <c r="C501" s="5">
        <f t="shared" si="28"/>
        <v>1.2984893360729072E-2</v>
      </c>
      <c r="D501" s="13">
        <f t="shared" ca="1" si="29"/>
        <v>-0.86705139311368495</v>
      </c>
      <c r="E501" s="13">
        <f t="shared" ca="1" si="30"/>
        <v>12.218688470978869</v>
      </c>
      <c r="F501" s="5">
        <f t="shared" ca="1" si="31"/>
        <v>-1.8950676389422161E-2</v>
      </c>
    </row>
    <row r="502" spans="1:6" x14ac:dyDescent="0.3">
      <c r="A502" s="23">
        <v>44922</v>
      </c>
      <c r="B502">
        <v>26.38569450378418</v>
      </c>
      <c r="C502" s="5">
        <f t="shared" si="28"/>
        <v>4.869611134797793E-3</v>
      </c>
      <c r="D502" s="13">
        <f t="shared" ca="1" si="29"/>
        <v>-0.99851373636802587</v>
      </c>
      <c r="E502" s="13">
        <f t="shared" ca="1" si="30"/>
        <v>12.183245720109632</v>
      </c>
      <c r="F502" s="5">
        <f t="shared" ca="1" si="31"/>
        <v>-2.1855591673220539E-2</v>
      </c>
    </row>
    <row r="503" spans="1:6" x14ac:dyDescent="0.3">
      <c r="A503" s="23">
        <v>44923</v>
      </c>
      <c r="B503">
        <v>25.927925109863281</v>
      </c>
      <c r="C503" s="5">
        <f t="shared" si="28"/>
        <v>-1.7501410981785575E-2</v>
      </c>
      <c r="D503" s="13">
        <f t="shared" ca="1" si="29"/>
        <v>6.0414996752356252E-2</v>
      </c>
      <c r="E503" s="13">
        <f t="shared" ca="1" si="30"/>
        <v>12.468736959252169</v>
      </c>
      <c r="F503" s="5">
        <f t="shared" ca="1" si="31"/>
        <v>1.3071702759073866E-3</v>
      </c>
    </row>
    <row r="504" spans="1:6" x14ac:dyDescent="0.3">
      <c r="A504" s="23">
        <v>44924</v>
      </c>
      <c r="B504">
        <v>26.37653732299805</v>
      </c>
      <c r="C504" s="5">
        <f t="shared" si="28"/>
        <v>1.7154299778903325E-2</v>
      </c>
      <c r="D504" s="13">
        <f t="shared" ca="1" si="29"/>
        <v>-0.20309155573562787</v>
      </c>
      <c r="E504" s="13">
        <f t="shared" ca="1" si="30"/>
        <v>12.397694584218778</v>
      </c>
      <c r="F504" s="5">
        <f t="shared" ca="1" si="31"/>
        <v>-4.406763241078946E-3</v>
      </c>
    </row>
    <row r="505" spans="1:6" x14ac:dyDescent="0.3">
      <c r="A505" s="23">
        <v>44925</v>
      </c>
      <c r="B505">
        <v>26.33076095581055</v>
      </c>
      <c r="C505" s="5">
        <f t="shared" si="28"/>
        <v>-1.7370034204745462E-3</v>
      </c>
      <c r="D505" s="13">
        <f t="shared" ca="1" si="29"/>
        <v>0.8923517227400537</v>
      </c>
      <c r="E505" s="13">
        <f t="shared" ca="1" si="30"/>
        <v>12.693030284536237</v>
      </c>
      <c r="F505" s="5">
        <f t="shared" ca="1" si="31"/>
        <v>1.9135748388252771E-2</v>
      </c>
    </row>
    <row r="506" spans="1:6" x14ac:dyDescent="0.3">
      <c r="A506" s="23">
        <v>44929</v>
      </c>
      <c r="B506">
        <v>25.735662460327148</v>
      </c>
      <c r="C506" s="5">
        <f t="shared" si="28"/>
        <v>-2.2860199421848283E-2</v>
      </c>
      <c r="D506" s="13">
        <f t="shared" ca="1" si="29"/>
        <v>5.4367422964003521E-2</v>
      </c>
      <c r="E506" s="13">
        <f t="shared" ca="1" si="30"/>
        <v>12.467106510213775</v>
      </c>
      <c r="F506" s="5">
        <f t="shared" ca="1" si="31"/>
        <v>1.1763987587767517E-3</v>
      </c>
    </row>
    <row r="507" spans="1:6" x14ac:dyDescent="0.3">
      <c r="A507" s="23">
        <v>44930</v>
      </c>
      <c r="B507">
        <v>24.975770950317379</v>
      </c>
      <c r="C507" s="5">
        <f t="shared" si="28"/>
        <v>-2.9971481443407506E-2</v>
      </c>
      <c r="D507" s="13">
        <f t="shared" ca="1" si="29"/>
        <v>0.25012323472379355</v>
      </c>
      <c r="E507" s="13">
        <f t="shared" ca="1" si="30"/>
        <v>12.519883026253691</v>
      </c>
      <c r="F507" s="5">
        <f t="shared" ca="1" si="31"/>
        <v>5.4007247381538687E-3</v>
      </c>
    </row>
    <row r="508" spans="1:6" x14ac:dyDescent="0.3">
      <c r="A508" s="23">
        <v>44931</v>
      </c>
      <c r="B508">
        <v>23.684867858886719</v>
      </c>
      <c r="C508" s="5">
        <f t="shared" si="28"/>
        <v>-5.3069835685087531E-2</v>
      </c>
      <c r="D508" s="13">
        <f t="shared" ca="1" si="29"/>
        <v>0.15027987868041764</v>
      </c>
      <c r="E508" s="13">
        <f t="shared" ca="1" si="30"/>
        <v>12.49296487534756</v>
      </c>
      <c r="F508" s="5">
        <f t="shared" ca="1" si="31"/>
        <v>3.2483779599086901E-3</v>
      </c>
    </row>
    <row r="509" spans="1:6" x14ac:dyDescent="0.3">
      <c r="A509" s="23">
        <v>44932</v>
      </c>
      <c r="B509">
        <v>24.197565078735352</v>
      </c>
      <c r="C509" s="5">
        <f t="shared" si="28"/>
        <v>2.1415654264596792E-2</v>
      </c>
      <c r="D509" s="13">
        <f t="shared" ca="1" si="29"/>
        <v>0.16430254074359663</v>
      </c>
      <c r="E509" s="13">
        <f t="shared" ca="1" si="30"/>
        <v>12.496745438706812</v>
      </c>
      <c r="F509" s="5">
        <f t="shared" ca="1" si="31"/>
        <v>3.5509475648046475E-3</v>
      </c>
    </row>
    <row r="510" spans="1:6" x14ac:dyDescent="0.3">
      <c r="A510" s="23">
        <v>44935</v>
      </c>
      <c r="B510">
        <v>24.948305130004879</v>
      </c>
      <c r="C510" s="5">
        <f t="shared" si="28"/>
        <v>3.0553877709739632E-2</v>
      </c>
      <c r="D510" s="13">
        <f t="shared" ca="1" si="29"/>
        <v>-1.1257889550072777</v>
      </c>
      <c r="E510" s="13">
        <f t="shared" ca="1" si="30"/>
        <v>12.148931834061431</v>
      </c>
      <c r="F510" s="5">
        <f t="shared" ca="1" si="31"/>
        <v>-2.4676046909416285E-2</v>
      </c>
    </row>
    <row r="511" spans="1:6" x14ac:dyDescent="0.3">
      <c r="A511" s="23">
        <v>44936</v>
      </c>
      <c r="B511">
        <v>24.92999267578125</v>
      </c>
      <c r="C511" s="5">
        <f t="shared" si="28"/>
        <v>-7.3428548495117459E-4</v>
      </c>
      <c r="D511" s="13">
        <f t="shared" ca="1" si="29"/>
        <v>1.1752775360256134</v>
      </c>
      <c r="E511" s="13">
        <f t="shared" ca="1" si="30"/>
        <v>12.769308166601338</v>
      </c>
      <c r="F511" s="5">
        <f t="shared" ca="1" si="31"/>
        <v>2.5127194177331284E-2</v>
      </c>
    </row>
    <row r="512" spans="1:6" x14ac:dyDescent="0.3">
      <c r="A512" s="23">
        <v>44937</v>
      </c>
      <c r="B512">
        <v>25.387760162353519</v>
      </c>
      <c r="C512" s="5">
        <f t="shared" si="28"/>
        <v>1.8195570765419389E-2</v>
      </c>
      <c r="D512" s="13">
        <f t="shared" ca="1" si="29"/>
        <v>-0.64852060171746817</v>
      </c>
      <c r="E512" s="13">
        <f t="shared" ca="1" si="30"/>
        <v>12.277605208692334</v>
      </c>
      <c r="F512" s="5">
        <f t="shared" ca="1" si="31"/>
        <v>-1.4140409816984148E-2</v>
      </c>
    </row>
    <row r="513" spans="1:6" x14ac:dyDescent="0.3">
      <c r="A513" s="23">
        <v>44938</v>
      </c>
      <c r="B513">
        <v>25.351137161254879</v>
      </c>
      <c r="C513" s="5">
        <f t="shared" si="28"/>
        <v>-1.4435870462490914E-3</v>
      </c>
      <c r="D513" s="13">
        <f t="shared" ca="1" si="29"/>
        <v>-0.33066547541419111</v>
      </c>
      <c r="E513" s="13">
        <f t="shared" ca="1" si="30"/>
        <v>12.363300167227202</v>
      </c>
      <c r="F513" s="5">
        <f t="shared" ca="1" si="31"/>
        <v>-7.1848777278305997E-3</v>
      </c>
    </row>
    <row r="514" spans="1:6" x14ac:dyDescent="0.3">
      <c r="A514" s="23">
        <v>44939</v>
      </c>
      <c r="B514">
        <v>25.506782531738281</v>
      </c>
      <c r="C514" s="5">
        <f t="shared" si="28"/>
        <v>6.1208109711033834E-3</v>
      </c>
      <c r="D514" s="13">
        <f t="shared" ca="1" si="29"/>
        <v>0.29394623688222449</v>
      </c>
      <c r="E514" s="13">
        <f t="shared" ca="1" si="30"/>
        <v>12.531697875353395</v>
      </c>
      <c r="F514" s="5">
        <f t="shared" ca="1" si="31"/>
        <v>6.3439666055702107E-3</v>
      </c>
    </row>
    <row r="515" spans="1:6" x14ac:dyDescent="0.3">
      <c r="A515" s="23">
        <v>44943</v>
      </c>
      <c r="B515">
        <v>25.268739700317379</v>
      </c>
      <c r="C515" s="5">
        <f t="shared" si="28"/>
        <v>-9.3763516330157611E-3</v>
      </c>
      <c r="D515" s="13">
        <f t="shared" ca="1" si="29"/>
        <v>-0.35785806939501963</v>
      </c>
      <c r="E515" s="13">
        <f t="shared" ca="1" si="30"/>
        <v>12.355968939819469</v>
      </c>
      <c r="F515" s="5">
        <f t="shared" ca="1" si="31"/>
        <v>-7.7780366591027562E-3</v>
      </c>
    </row>
    <row r="516" spans="1:6" x14ac:dyDescent="0.3">
      <c r="A516" s="23">
        <v>44944</v>
      </c>
      <c r="B516">
        <v>24.64617919921875</v>
      </c>
      <c r="C516" s="5">
        <f t="shared" si="28"/>
        <v>-2.4946160386768598E-2</v>
      </c>
      <c r="D516" s="13">
        <f t="shared" ca="1" si="29"/>
        <v>0.62893608646271004</v>
      </c>
      <c r="E516" s="13">
        <f t="shared" ca="1" si="30"/>
        <v>12.622012420861184</v>
      </c>
      <c r="F516" s="5">
        <f t="shared" ca="1" si="31"/>
        <v>1.3525009286819694E-2</v>
      </c>
    </row>
    <row r="517" spans="1:6" x14ac:dyDescent="0.3">
      <c r="A517" s="23">
        <v>44945</v>
      </c>
      <c r="B517">
        <v>24.389827728271481</v>
      </c>
      <c r="C517" s="5">
        <f t="shared" ref="C517:C580" si="32">LN(B517/B516)</f>
        <v>-1.0455737423164151E-2</v>
      </c>
      <c r="D517" s="13">
        <f t="shared" ref="D517:D580" ca="1" si="33">NORMSINV(RAND())</f>
        <v>0.23314420971675515</v>
      </c>
      <c r="E517" s="13">
        <f t="shared" ref="E517:E580" ca="1" si="34">$E$3*(1+D517*$J$8)</f>
        <v>12.515305416130291</v>
      </c>
      <c r="F517" s="5">
        <f t="shared" ref="F517:F580" ca="1" si="35">LN(E517/$E$3)</f>
        <v>5.0350306524114046E-3</v>
      </c>
    </row>
    <row r="518" spans="1:6" x14ac:dyDescent="0.3">
      <c r="A518" s="23">
        <v>44946</v>
      </c>
      <c r="B518">
        <v>24.65533447265625</v>
      </c>
      <c r="C518" s="5">
        <f t="shared" si="32"/>
        <v>1.0827136711375383E-2</v>
      </c>
      <c r="D518" s="13">
        <f t="shared" ca="1" si="33"/>
        <v>-1.5498728405665925</v>
      </c>
      <c r="E518" s="13">
        <f t="shared" ca="1" si="34"/>
        <v>12.034597195476318</v>
      </c>
      <c r="F518" s="5">
        <f t="shared" ca="1" si="35"/>
        <v>-3.4131696688733712E-2</v>
      </c>
    </row>
    <row r="519" spans="1:6" x14ac:dyDescent="0.3">
      <c r="A519" s="23">
        <v>44949</v>
      </c>
      <c r="B519">
        <v>24.63702392578125</v>
      </c>
      <c r="C519" s="5">
        <f t="shared" si="32"/>
        <v>-7.4293656510444634E-4</v>
      </c>
      <c r="D519" s="13">
        <f t="shared" ca="1" si="33"/>
        <v>0.35666827597722711</v>
      </c>
      <c r="E519" s="13">
        <f t="shared" ca="1" si="34"/>
        <v>12.548607977140898</v>
      </c>
      <c r="F519" s="5">
        <f t="shared" ca="1" si="35"/>
        <v>7.6924433306458442E-3</v>
      </c>
    </row>
    <row r="520" spans="1:6" x14ac:dyDescent="0.3">
      <c r="A520" s="23">
        <v>44950</v>
      </c>
      <c r="B520">
        <v>24.710262298583981</v>
      </c>
      <c r="C520" s="5">
        <f t="shared" si="32"/>
        <v>2.9682858847924561E-3</v>
      </c>
      <c r="D520" s="13">
        <f t="shared" ca="1" si="33"/>
        <v>-0.38813946887681344</v>
      </c>
      <c r="E520" s="13">
        <f t="shared" ca="1" si="34"/>
        <v>12.347804958627314</v>
      </c>
      <c r="F520" s="5">
        <f t="shared" ca="1" si="35"/>
        <v>-8.4389868056610941E-3</v>
      </c>
    </row>
    <row r="521" spans="1:6" x14ac:dyDescent="0.3">
      <c r="A521" s="23">
        <v>44951</v>
      </c>
      <c r="B521">
        <v>24.72857666015625</v>
      </c>
      <c r="C521" s="5">
        <f t="shared" si="32"/>
        <v>7.4088966471527956E-4</v>
      </c>
      <c r="D521" s="13">
        <f t="shared" ca="1" si="33"/>
        <v>-0.66029643960814655</v>
      </c>
      <c r="E521" s="13">
        <f t="shared" ca="1" si="34"/>
        <v>12.274430397728951</v>
      </c>
      <c r="F521" s="5">
        <f t="shared" ca="1" si="35"/>
        <v>-1.4399028778928631E-2</v>
      </c>
    </row>
    <row r="522" spans="1:6" x14ac:dyDescent="0.3">
      <c r="A522" s="23">
        <v>44952</v>
      </c>
      <c r="B522">
        <v>25.287054061889648</v>
      </c>
      <c r="C522" s="5">
        <f t="shared" si="32"/>
        <v>2.233304292613298E-2</v>
      </c>
      <c r="D522" s="13">
        <f t="shared" ca="1" si="33"/>
        <v>-1.0925178029167892</v>
      </c>
      <c r="E522" s="13">
        <f t="shared" ca="1" si="34"/>
        <v>12.157901863999163</v>
      </c>
      <c r="F522" s="5">
        <f t="shared" ca="1" si="35"/>
        <v>-2.3937980367607237E-2</v>
      </c>
    </row>
    <row r="523" spans="1:6" x14ac:dyDescent="0.3">
      <c r="A523" s="23">
        <v>44953</v>
      </c>
      <c r="B523">
        <v>24.691953659057621</v>
      </c>
      <c r="C523" s="5">
        <f t="shared" si="32"/>
        <v>-2.3815139842776889E-2</v>
      </c>
      <c r="D523" s="13">
        <f t="shared" ca="1" si="33"/>
        <v>-0.12714158659570082</v>
      </c>
      <c r="E523" s="13">
        <f t="shared" ca="1" si="34"/>
        <v>12.418170986571843</v>
      </c>
      <c r="F523" s="5">
        <f t="shared" ca="1" si="35"/>
        <v>-2.7564958392232849E-3</v>
      </c>
    </row>
    <row r="524" spans="1:6" x14ac:dyDescent="0.3">
      <c r="A524" s="23">
        <v>44956</v>
      </c>
      <c r="B524">
        <v>24.215875625610352</v>
      </c>
      <c r="C524" s="5">
        <f t="shared" si="32"/>
        <v>-1.9468992106148327E-2</v>
      </c>
      <c r="D524" s="13">
        <f t="shared" ca="1" si="33"/>
        <v>-1.1375479549400824</v>
      </c>
      <c r="E524" s="13">
        <f t="shared" ca="1" si="34"/>
        <v>12.145761562675933</v>
      </c>
      <c r="F524" s="5">
        <f t="shared" ca="1" si="35"/>
        <v>-2.4937031590451054E-2</v>
      </c>
    </row>
    <row r="525" spans="1:6" x14ac:dyDescent="0.3">
      <c r="A525" s="23">
        <v>44957</v>
      </c>
      <c r="B525">
        <v>25.253280639648441</v>
      </c>
      <c r="C525" s="5">
        <f t="shared" si="32"/>
        <v>4.1947637940016297E-2</v>
      </c>
      <c r="D525" s="13">
        <f t="shared" ca="1" si="33"/>
        <v>-0.92461802237919255</v>
      </c>
      <c r="E525" s="13">
        <f t="shared" ca="1" si="34"/>
        <v>12.203168287411993</v>
      </c>
      <c r="F525" s="5">
        <f t="shared" ca="1" si="35"/>
        <v>-2.0221684225539965E-2</v>
      </c>
    </row>
    <row r="526" spans="1:6" x14ac:dyDescent="0.3">
      <c r="A526" s="23">
        <v>44958</v>
      </c>
      <c r="B526">
        <v>24.691276550292969</v>
      </c>
      <c r="C526" s="5">
        <f t="shared" si="32"/>
        <v>-2.2506068453320899E-2</v>
      </c>
      <c r="D526" s="13">
        <f t="shared" ca="1" si="33"/>
        <v>0.68697237603898886</v>
      </c>
      <c r="E526" s="13">
        <f t="shared" ca="1" si="34"/>
        <v>12.637659226645312</v>
      </c>
      <c r="F526" s="5">
        <f t="shared" ca="1" si="35"/>
        <v>1.4763885864767458E-2</v>
      </c>
    </row>
    <row r="527" spans="1:6" x14ac:dyDescent="0.3">
      <c r="A527" s="23">
        <v>44959</v>
      </c>
      <c r="B527">
        <v>24.43331336975098</v>
      </c>
      <c r="C527" s="5">
        <f t="shared" si="32"/>
        <v>-1.0502501990300206E-2</v>
      </c>
      <c r="D527" s="13">
        <f t="shared" ca="1" si="33"/>
        <v>-0.55415442417512062</v>
      </c>
      <c r="E527" s="13">
        <f t="shared" ca="1" si="34"/>
        <v>12.303046691312531</v>
      </c>
      <c r="F527" s="5">
        <f t="shared" ca="1" si="35"/>
        <v>-1.2070367752308282E-2</v>
      </c>
    </row>
    <row r="528" spans="1:6" x14ac:dyDescent="0.3">
      <c r="A528" s="23">
        <v>44960</v>
      </c>
      <c r="B528">
        <v>24.175336837768551</v>
      </c>
      <c r="C528" s="5">
        <f t="shared" si="32"/>
        <v>-1.0614528608503105E-2</v>
      </c>
      <c r="D528" s="13">
        <f t="shared" ca="1" si="33"/>
        <v>0.80716101157182296</v>
      </c>
      <c r="E528" s="13">
        <f t="shared" ca="1" si="34"/>
        <v>12.670062542766509</v>
      </c>
      <c r="F528" s="5">
        <f t="shared" ca="1" si="35"/>
        <v>1.7324632669501013E-2</v>
      </c>
    </row>
    <row r="529" spans="1:6" x14ac:dyDescent="0.3">
      <c r="A529" s="23">
        <v>44963</v>
      </c>
      <c r="B529">
        <v>24.147697448730469</v>
      </c>
      <c r="C529" s="5">
        <f t="shared" si="32"/>
        <v>-1.1439427370516916E-3</v>
      </c>
      <c r="D529" s="13">
        <f t="shared" ca="1" si="33"/>
        <v>-1.9719771309723377</v>
      </c>
      <c r="E529" s="13">
        <f t="shared" ca="1" si="34"/>
        <v>11.92079626332084</v>
      </c>
      <c r="F529" s="5">
        <f t="shared" ca="1" si="35"/>
        <v>-4.3632837918863403E-2</v>
      </c>
    </row>
    <row r="530" spans="1:6" x14ac:dyDescent="0.3">
      <c r="A530" s="23">
        <v>44964</v>
      </c>
      <c r="B530">
        <v>24.3411750793457</v>
      </c>
      <c r="C530" s="5">
        <f t="shared" si="32"/>
        <v>7.9803322840868423E-3</v>
      </c>
      <c r="D530" s="13">
        <f t="shared" ca="1" si="33"/>
        <v>-1.2970234996333856</v>
      </c>
      <c r="E530" s="13">
        <f t="shared" ca="1" si="34"/>
        <v>12.102766345487652</v>
      </c>
      <c r="F530" s="5">
        <f t="shared" ca="1" si="35"/>
        <v>-2.8483247872844873E-2</v>
      </c>
    </row>
    <row r="531" spans="1:6" x14ac:dyDescent="0.3">
      <c r="A531" s="23">
        <v>44965</v>
      </c>
      <c r="B531">
        <v>24.10163497924805</v>
      </c>
      <c r="C531" s="5">
        <f t="shared" si="32"/>
        <v>-9.8896844412406579E-3</v>
      </c>
      <c r="D531" s="13">
        <f t="shared" ca="1" si="33"/>
        <v>-0.18437891789658459</v>
      </c>
      <c r="E531" s="13">
        <f t="shared" ca="1" si="34"/>
        <v>12.402739582996507</v>
      </c>
      <c r="F531" s="5">
        <f t="shared" ca="1" si="35"/>
        <v>-3.9999156179041E-3</v>
      </c>
    </row>
    <row r="532" spans="1:6" x14ac:dyDescent="0.3">
      <c r="A532" s="23">
        <v>44966</v>
      </c>
      <c r="B532">
        <v>23.567270278930661</v>
      </c>
      <c r="C532" s="5">
        <f t="shared" si="32"/>
        <v>-2.2420782784290331E-2</v>
      </c>
      <c r="D532" s="13">
        <f t="shared" ca="1" si="33"/>
        <v>0.37532661972045994</v>
      </c>
      <c r="E532" s="13">
        <f t="shared" ca="1" si="34"/>
        <v>12.553638338022605</v>
      </c>
      <c r="F532" s="5">
        <f t="shared" ca="1" si="35"/>
        <v>8.0932330357491415E-3</v>
      </c>
    </row>
    <row r="533" spans="1:6" x14ac:dyDescent="0.3">
      <c r="A533" s="23">
        <v>44967</v>
      </c>
      <c r="B533">
        <v>24.055568695068359</v>
      </c>
      <c r="C533" s="5">
        <f t="shared" si="32"/>
        <v>2.0507619447723217E-2</v>
      </c>
      <c r="D533" s="13">
        <f t="shared" ca="1" si="33"/>
        <v>-0.41053408558807186</v>
      </c>
      <c r="E533" s="13">
        <f t="shared" ca="1" si="34"/>
        <v>12.341767284254102</v>
      </c>
      <c r="F533" s="5">
        <f t="shared" ca="1" si="35"/>
        <v>-8.9280738124484955E-3</v>
      </c>
    </row>
    <row r="534" spans="1:6" x14ac:dyDescent="0.3">
      <c r="A534" s="23">
        <v>44970</v>
      </c>
      <c r="B534">
        <v>24.27668380737305</v>
      </c>
      <c r="C534" s="5">
        <f t="shared" si="32"/>
        <v>9.1498592968090806E-3</v>
      </c>
      <c r="D534" s="13">
        <f t="shared" ca="1" si="33"/>
        <v>1.1367738730030355</v>
      </c>
      <c r="E534" s="13">
        <f t="shared" ca="1" si="34"/>
        <v>12.758927431690642</v>
      </c>
      <c r="F534" s="5">
        <f t="shared" ca="1" si="35"/>
        <v>2.4313919366943968E-2</v>
      </c>
    </row>
    <row r="535" spans="1:6" x14ac:dyDescent="0.3">
      <c r="A535" s="23">
        <v>44971</v>
      </c>
      <c r="B535">
        <v>24.221406936645511</v>
      </c>
      <c r="C535" s="5">
        <f t="shared" si="32"/>
        <v>-2.2795493107459841E-3</v>
      </c>
      <c r="D535" s="13">
        <f t="shared" ca="1" si="33"/>
        <v>-1.6393681908656155</v>
      </c>
      <c r="E535" s="13">
        <f t="shared" ca="1" si="34"/>
        <v>12.010468906522371</v>
      </c>
      <c r="F535" s="5">
        <f t="shared" ca="1" si="35"/>
        <v>-3.6138619601744797E-2</v>
      </c>
    </row>
    <row r="536" spans="1:6" x14ac:dyDescent="0.3">
      <c r="A536" s="23">
        <v>44972</v>
      </c>
      <c r="B536">
        <v>24.589931488037109</v>
      </c>
      <c r="C536" s="5">
        <f t="shared" si="32"/>
        <v>1.5100243744935949E-2</v>
      </c>
      <c r="D536" s="13">
        <f t="shared" ca="1" si="33"/>
        <v>0.62219582836317788</v>
      </c>
      <c r="E536" s="13">
        <f t="shared" ca="1" si="34"/>
        <v>12.620195221481479</v>
      </c>
      <c r="F536" s="5">
        <f t="shared" ca="1" si="35"/>
        <v>1.3381028268313581E-2</v>
      </c>
    </row>
    <row r="537" spans="1:6" x14ac:dyDescent="0.3">
      <c r="A537" s="23">
        <v>44973</v>
      </c>
      <c r="B537">
        <v>24.295112609863281</v>
      </c>
      <c r="C537" s="5">
        <f t="shared" si="32"/>
        <v>-1.2061867100886034E-2</v>
      </c>
      <c r="D537" s="13">
        <f t="shared" ca="1" si="33"/>
        <v>-0.37590412327173456</v>
      </c>
      <c r="E537" s="13">
        <f t="shared" ca="1" si="34"/>
        <v>12.35110365462911</v>
      </c>
      <c r="F537" s="5">
        <f t="shared" ca="1" si="35"/>
        <v>-8.1718741106784412E-3</v>
      </c>
    </row>
    <row r="538" spans="1:6" x14ac:dyDescent="0.3">
      <c r="A538" s="23">
        <v>44974</v>
      </c>
      <c r="B538">
        <v>24.1661262512207</v>
      </c>
      <c r="C538" s="5">
        <f t="shared" si="32"/>
        <v>-5.3232920275698755E-3</v>
      </c>
      <c r="D538" s="13">
        <f t="shared" ca="1" si="33"/>
        <v>-0.64147107675756465</v>
      </c>
      <c r="E538" s="13">
        <f t="shared" ca="1" si="34"/>
        <v>12.279505787601208</v>
      </c>
      <c r="F538" s="5">
        <f t="shared" ca="1" si="35"/>
        <v>-1.3985621339385535E-2</v>
      </c>
    </row>
    <row r="539" spans="1:6" x14ac:dyDescent="0.3">
      <c r="A539" s="23">
        <v>44978</v>
      </c>
      <c r="B539">
        <v>23.55805778503418</v>
      </c>
      <c r="C539" s="5">
        <f t="shared" si="32"/>
        <v>-2.5483992506748585E-2</v>
      </c>
      <c r="D539" s="13">
        <f t="shared" ca="1" si="33"/>
        <v>0.88243935115831118</v>
      </c>
      <c r="E539" s="13">
        <f t="shared" ca="1" si="34"/>
        <v>12.690357871221531</v>
      </c>
      <c r="F539" s="5">
        <f t="shared" ca="1" si="35"/>
        <v>1.8925184431370441E-2</v>
      </c>
    </row>
    <row r="540" spans="1:6" x14ac:dyDescent="0.3">
      <c r="A540" s="23">
        <v>44979</v>
      </c>
      <c r="B540">
        <v>23.3922233581543</v>
      </c>
      <c r="C540" s="5">
        <f t="shared" si="32"/>
        <v>-7.0642864107934335E-3</v>
      </c>
      <c r="D540" s="13">
        <f t="shared" ca="1" si="33"/>
        <v>-0.60219163975769896</v>
      </c>
      <c r="E540" s="13">
        <f t="shared" ca="1" si="34"/>
        <v>12.290095674145194</v>
      </c>
      <c r="F540" s="5">
        <f t="shared" ca="1" si="35"/>
        <v>-1.3123589676702489E-2</v>
      </c>
    </row>
    <row r="541" spans="1:6" x14ac:dyDescent="0.3">
      <c r="A541" s="23">
        <v>44980</v>
      </c>
      <c r="B541">
        <v>23.3922233581543</v>
      </c>
      <c r="C541" s="5">
        <f t="shared" si="32"/>
        <v>0</v>
      </c>
      <c r="D541" s="13">
        <f t="shared" ca="1" si="33"/>
        <v>-0.6291509972617122</v>
      </c>
      <c r="E541" s="13">
        <f t="shared" ca="1" si="34"/>
        <v>12.282827328184247</v>
      </c>
      <c r="F541" s="5">
        <f t="shared" ca="1" si="35"/>
        <v>-1.3715163269492134E-2</v>
      </c>
    </row>
    <row r="542" spans="1:6" x14ac:dyDescent="0.3">
      <c r="A542" s="23">
        <v>44981</v>
      </c>
      <c r="B542">
        <v>23.327730178833011</v>
      </c>
      <c r="C542" s="5">
        <f t="shared" si="32"/>
        <v>-2.7608426551836871E-3</v>
      </c>
      <c r="D542" s="13">
        <f t="shared" ca="1" si="33"/>
        <v>0.63433987015319304</v>
      </c>
      <c r="E542" s="13">
        <f t="shared" ca="1" si="34"/>
        <v>12.623469301625301</v>
      </c>
      <c r="F542" s="5">
        <f t="shared" ca="1" si="35"/>
        <v>1.3640426436054419E-2</v>
      </c>
    </row>
    <row r="543" spans="1:6" x14ac:dyDescent="0.3">
      <c r="A543" s="23">
        <v>44984</v>
      </c>
      <c r="B543">
        <v>22.922346115112301</v>
      </c>
      <c r="C543" s="5">
        <f t="shared" si="32"/>
        <v>-1.7530541700007451E-2</v>
      </c>
      <c r="D543" s="13">
        <f t="shared" ca="1" si="33"/>
        <v>-0.49613327825094855</v>
      </c>
      <c r="E543" s="13">
        <f t="shared" ca="1" si="34"/>
        <v>12.318689414310093</v>
      </c>
      <c r="F543" s="5">
        <f t="shared" ca="1" si="35"/>
        <v>-1.0799724201008529E-2</v>
      </c>
    </row>
    <row r="544" spans="1:6" x14ac:dyDescent="0.3">
      <c r="A544" s="23">
        <v>44985</v>
      </c>
      <c r="B544">
        <v>22.73808670043945</v>
      </c>
      <c r="C544" s="5">
        <f t="shared" si="32"/>
        <v>-8.0709009320630281E-3</v>
      </c>
      <c r="D544" s="13">
        <f t="shared" ca="1" si="33"/>
        <v>-0.45950620535270353</v>
      </c>
      <c r="E544" s="13">
        <f t="shared" ca="1" si="34"/>
        <v>12.328564213341252</v>
      </c>
      <c r="F544" s="5">
        <f t="shared" ca="1" si="35"/>
        <v>-9.9984341498982714E-3</v>
      </c>
    </row>
    <row r="545" spans="1:6" x14ac:dyDescent="0.3">
      <c r="A545" s="23">
        <v>44986</v>
      </c>
      <c r="B545">
        <v>22.692020416259769</v>
      </c>
      <c r="C545" s="5">
        <f t="shared" si="32"/>
        <v>-2.0280075435372825E-3</v>
      </c>
      <c r="D545" s="13">
        <f t="shared" ca="1" si="33"/>
        <v>1.7943976905424104</v>
      </c>
      <c r="E545" s="13">
        <f t="shared" ca="1" si="34"/>
        <v>12.936225329733057</v>
      </c>
      <c r="F545" s="5">
        <f t="shared" ca="1" si="35"/>
        <v>3.8114242994463303E-2</v>
      </c>
    </row>
    <row r="546" spans="1:6" x14ac:dyDescent="0.3">
      <c r="A546" s="23">
        <v>44987</v>
      </c>
      <c r="B546">
        <v>22.701236724853519</v>
      </c>
      <c r="C546" s="5">
        <f t="shared" si="32"/>
        <v>4.060650986881122E-4</v>
      </c>
      <c r="D546" s="13">
        <f t="shared" ca="1" si="33"/>
        <v>0.5199852983549127</v>
      </c>
      <c r="E546" s="13">
        <f t="shared" ca="1" si="34"/>
        <v>12.592638871414852</v>
      </c>
      <c r="F546" s="5">
        <f t="shared" ca="1" si="35"/>
        <v>1.1195128742899263E-2</v>
      </c>
    </row>
    <row r="547" spans="1:6" x14ac:dyDescent="0.3">
      <c r="A547" s="23">
        <v>44988</v>
      </c>
      <c r="B547">
        <v>23.12503814697266</v>
      </c>
      <c r="C547" s="5">
        <f t="shared" si="32"/>
        <v>1.8496528721559387E-2</v>
      </c>
      <c r="D547" s="13">
        <f t="shared" ca="1" si="33"/>
        <v>-1.337961789187089</v>
      </c>
      <c r="E547" s="13">
        <f t="shared" ca="1" si="34"/>
        <v>12.09172922594645</v>
      </c>
      <c r="F547" s="5">
        <f t="shared" ca="1" si="35"/>
        <v>-2.9395614098810162E-2</v>
      </c>
    </row>
    <row r="548" spans="1:6" x14ac:dyDescent="0.3">
      <c r="A548" s="23">
        <v>44991</v>
      </c>
      <c r="B548">
        <v>23.032907485961911</v>
      </c>
      <c r="C548" s="5">
        <f t="shared" si="32"/>
        <v>-3.9919793697977702E-3</v>
      </c>
      <c r="D548" s="13">
        <f t="shared" ca="1" si="33"/>
        <v>0.40659019709697758</v>
      </c>
      <c r="E548" s="13">
        <f t="shared" ca="1" si="34"/>
        <v>12.562067118134133</v>
      </c>
      <c r="F548" s="5">
        <f t="shared" ca="1" si="35"/>
        <v>8.7644290284457898E-3</v>
      </c>
    </row>
    <row r="549" spans="1:6" x14ac:dyDescent="0.3">
      <c r="A549" s="23">
        <v>44992</v>
      </c>
      <c r="B549">
        <v>22.581462860107418</v>
      </c>
      <c r="C549" s="5">
        <f t="shared" si="32"/>
        <v>-1.9794611347356376E-2</v>
      </c>
      <c r="D549" s="13">
        <f t="shared" ca="1" si="33"/>
        <v>-1.1721623860768011</v>
      </c>
      <c r="E549" s="13">
        <f t="shared" ca="1" si="34"/>
        <v>12.136429379566389</v>
      </c>
      <c r="F549" s="5">
        <f t="shared" ca="1" si="35"/>
        <v>-2.5705675868984892E-2</v>
      </c>
    </row>
    <row r="550" spans="1:6" x14ac:dyDescent="0.3">
      <c r="A550" s="23">
        <v>44993</v>
      </c>
      <c r="B550">
        <v>22.77493858337402</v>
      </c>
      <c r="C550" s="5">
        <f t="shared" si="32"/>
        <v>8.5314041950550357E-3</v>
      </c>
      <c r="D550" s="13">
        <f t="shared" ca="1" si="33"/>
        <v>-1.1304031889673258</v>
      </c>
      <c r="E550" s="13">
        <f t="shared" ca="1" si="34"/>
        <v>12.147687818926375</v>
      </c>
      <c r="F550" s="5">
        <f t="shared" ca="1" si="35"/>
        <v>-2.4778449231542606E-2</v>
      </c>
    </row>
    <row r="551" spans="1:6" x14ac:dyDescent="0.3">
      <c r="A551" s="23">
        <v>44994</v>
      </c>
      <c r="B551">
        <v>22.3787727355957</v>
      </c>
      <c r="C551" s="5">
        <f t="shared" si="32"/>
        <v>-1.7547882645278495E-2</v>
      </c>
      <c r="D551" s="13">
        <f t="shared" ca="1" si="33"/>
        <v>0.20281043410887645</v>
      </c>
      <c r="E551" s="13">
        <f t="shared" ca="1" si="34"/>
        <v>12.507127314134092</v>
      </c>
      <c r="F551" s="5">
        <f t="shared" ca="1" si="35"/>
        <v>4.3813690060360826E-3</v>
      </c>
    </row>
    <row r="552" spans="1:6" x14ac:dyDescent="0.3">
      <c r="A552" s="23">
        <v>44995</v>
      </c>
      <c r="B552">
        <v>21.429817199707031</v>
      </c>
      <c r="C552" s="5">
        <f t="shared" si="32"/>
        <v>-4.3329584491128691E-2</v>
      </c>
      <c r="D552" s="13">
        <f t="shared" ca="1" si="33"/>
        <v>0.11225693336594034</v>
      </c>
      <c r="E552" s="13">
        <f t="shared" ca="1" si="34"/>
        <v>12.482713743770754</v>
      </c>
      <c r="F552" s="5">
        <f t="shared" ca="1" si="35"/>
        <v>2.4274887813770692E-3</v>
      </c>
    </row>
    <row r="553" spans="1:6" x14ac:dyDescent="0.3">
      <c r="A553" s="23">
        <v>44998</v>
      </c>
      <c r="B553">
        <v>21.098142623901371</v>
      </c>
      <c r="C553" s="5">
        <f t="shared" si="32"/>
        <v>-1.5598270033301781E-2</v>
      </c>
      <c r="D553" s="13">
        <f t="shared" ca="1" si="33"/>
        <v>0.83961816815859214</v>
      </c>
      <c r="E553" s="13">
        <f t="shared" ca="1" si="34"/>
        <v>12.678813116401143</v>
      </c>
      <c r="F553" s="5">
        <f t="shared" ca="1" si="35"/>
        <v>1.8015043881413017E-2</v>
      </c>
    </row>
    <row r="554" spans="1:6" x14ac:dyDescent="0.3">
      <c r="A554" s="23">
        <v>44999</v>
      </c>
      <c r="B554">
        <v>21.392965316772461</v>
      </c>
      <c r="C554" s="5">
        <f t="shared" si="32"/>
        <v>1.3877135166944147E-2</v>
      </c>
      <c r="D554" s="13">
        <f t="shared" ca="1" si="33"/>
        <v>0.59831080155173999</v>
      </c>
      <c r="E554" s="13">
        <f t="shared" ca="1" si="34"/>
        <v>12.613755726841218</v>
      </c>
      <c r="F554" s="5">
        <f t="shared" ca="1" si="35"/>
        <v>1.28706448730826E-2</v>
      </c>
    </row>
    <row r="555" spans="1:6" x14ac:dyDescent="0.3">
      <c r="A555" s="23">
        <v>45000</v>
      </c>
      <c r="B555">
        <v>21.23634147644043</v>
      </c>
      <c r="C555" s="5">
        <f t="shared" si="32"/>
        <v>-7.3482098054595364E-3</v>
      </c>
      <c r="D555" s="13">
        <f t="shared" ca="1" si="33"/>
        <v>0.58616045530316063</v>
      </c>
      <c r="E555" s="13">
        <f t="shared" ca="1" si="34"/>
        <v>12.610479946991239</v>
      </c>
      <c r="F555" s="5">
        <f t="shared" ca="1" si="35"/>
        <v>1.2610912137411149E-2</v>
      </c>
    </row>
    <row r="556" spans="1:6" x14ac:dyDescent="0.3">
      <c r="A556" s="23">
        <v>45001</v>
      </c>
      <c r="B556">
        <v>21.42060470581055</v>
      </c>
      <c r="C556" s="5">
        <f t="shared" si="32"/>
        <v>8.6393608523471933E-3</v>
      </c>
      <c r="D556" s="13">
        <f t="shared" ca="1" si="33"/>
        <v>-0.12578503597293939</v>
      </c>
      <c r="E556" s="13">
        <f t="shared" ca="1" si="34"/>
        <v>12.418536717811481</v>
      </c>
      <c r="F556" s="5">
        <f t="shared" ca="1" si="35"/>
        <v>-2.7270449760880507E-3</v>
      </c>
    </row>
    <row r="557" spans="1:6" x14ac:dyDescent="0.3">
      <c r="A557" s="23">
        <v>45002</v>
      </c>
      <c r="B557">
        <v>20.628269195556641</v>
      </c>
      <c r="C557" s="5">
        <f t="shared" si="32"/>
        <v>-3.769086940681398E-2</v>
      </c>
      <c r="D557" s="13">
        <f t="shared" ca="1" si="33"/>
        <v>-3.1248546691148982</v>
      </c>
      <c r="E557" s="13">
        <f t="shared" ca="1" si="34"/>
        <v>11.609976066786896</v>
      </c>
      <c r="F557" s="5">
        <f t="shared" ca="1" si="35"/>
        <v>-7.0052563662425071E-2</v>
      </c>
    </row>
    <row r="558" spans="1:6" x14ac:dyDescent="0.3">
      <c r="A558" s="23">
        <v>45005</v>
      </c>
      <c r="B558">
        <v>20.867813110351559</v>
      </c>
      <c r="C558" s="5">
        <f t="shared" si="32"/>
        <v>1.1545503208214436E-2</v>
      </c>
      <c r="D558" s="13">
        <f t="shared" ca="1" si="33"/>
        <v>-0.18949264039660926</v>
      </c>
      <c r="E558" s="13">
        <f t="shared" ca="1" si="34"/>
        <v>12.401360903839448</v>
      </c>
      <c r="F558" s="5">
        <f t="shared" ca="1" si="35"/>
        <v>-4.1110810406703663E-3</v>
      </c>
    </row>
    <row r="559" spans="1:6" x14ac:dyDescent="0.3">
      <c r="A559" s="23">
        <v>45006</v>
      </c>
      <c r="B559">
        <v>21.16263389587402</v>
      </c>
      <c r="C559" s="5">
        <f t="shared" si="32"/>
        <v>1.402914515467118E-2</v>
      </c>
      <c r="D559" s="13">
        <f t="shared" ca="1" si="33"/>
        <v>-1.3421002342725075</v>
      </c>
      <c r="E559" s="13">
        <f t="shared" ca="1" si="34"/>
        <v>12.090613485312916</v>
      </c>
      <c r="F559" s="5">
        <f t="shared" ca="1" si="35"/>
        <v>-2.9487891397800385E-2</v>
      </c>
    </row>
    <row r="560" spans="1:6" x14ac:dyDescent="0.3">
      <c r="A560" s="23">
        <v>45007</v>
      </c>
      <c r="B560">
        <v>20.48085975646973</v>
      </c>
      <c r="C560" s="5">
        <f t="shared" si="32"/>
        <v>-3.274629488750859E-2</v>
      </c>
      <c r="D560" s="13">
        <f t="shared" ca="1" si="33"/>
        <v>-0.14853372380335442</v>
      </c>
      <c r="E560" s="13">
        <f t="shared" ca="1" si="34"/>
        <v>12.412403584509455</v>
      </c>
      <c r="F560" s="5">
        <f t="shared" ca="1" si="35"/>
        <v>-3.2210362105782155E-3</v>
      </c>
    </row>
    <row r="561" spans="1:6" x14ac:dyDescent="0.3">
      <c r="A561" s="23">
        <v>45008</v>
      </c>
      <c r="B561">
        <v>20.232107162475589</v>
      </c>
      <c r="C561" s="5">
        <f t="shared" si="32"/>
        <v>-1.2219973550630777E-2</v>
      </c>
      <c r="D561" s="13">
        <f t="shared" ca="1" si="33"/>
        <v>-0.38682357152648117</v>
      </c>
      <c r="E561" s="13">
        <f t="shared" ca="1" si="34"/>
        <v>12.348159729589117</v>
      </c>
      <c r="F561" s="5">
        <f t="shared" ca="1" si="35"/>
        <v>-8.4102557181084114E-3</v>
      </c>
    </row>
    <row r="562" spans="1:6" x14ac:dyDescent="0.3">
      <c r="A562" s="23">
        <v>45009</v>
      </c>
      <c r="B562">
        <v>20.462432861328121</v>
      </c>
      <c r="C562" s="5">
        <f t="shared" si="32"/>
        <v>1.1319855596866598E-2</v>
      </c>
      <c r="D562" s="13">
        <f t="shared" ca="1" si="33"/>
        <v>0.9998495557058098</v>
      </c>
      <c r="E562" s="13">
        <f t="shared" ca="1" si="34"/>
        <v>12.722012111715573</v>
      </c>
      <c r="F562" s="5">
        <f t="shared" ca="1" si="35"/>
        <v>2.1416432346196602E-2</v>
      </c>
    </row>
    <row r="563" spans="1:6" x14ac:dyDescent="0.3">
      <c r="A563" s="23">
        <v>45012</v>
      </c>
      <c r="B563">
        <v>20.821748733520511</v>
      </c>
      <c r="C563" s="5">
        <f t="shared" si="32"/>
        <v>1.740739099132476E-2</v>
      </c>
      <c r="D563" s="13">
        <f t="shared" ca="1" si="33"/>
        <v>-1.8082669640121218</v>
      </c>
      <c r="E563" s="13">
        <f t="shared" ca="1" si="34"/>
        <v>11.964933150878872</v>
      </c>
      <c r="F563" s="5">
        <f t="shared" ca="1" si="35"/>
        <v>-3.9937163650113856E-2</v>
      </c>
    </row>
    <row r="564" spans="1:6" x14ac:dyDescent="0.3">
      <c r="A564" s="23">
        <v>45013</v>
      </c>
      <c r="B564">
        <v>21.12578201293945</v>
      </c>
      <c r="C564" s="5">
        <f t="shared" si="32"/>
        <v>1.4496138297979399E-2</v>
      </c>
      <c r="D564" s="13">
        <f t="shared" ca="1" si="33"/>
        <v>-0.66365345158948374</v>
      </c>
      <c r="E564" s="13">
        <f t="shared" ca="1" si="34"/>
        <v>12.27352533445095</v>
      </c>
      <c r="F564" s="5">
        <f t="shared" ca="1" si="35"/>
        <v>-1.4472767161732118E-2</v>
      </c>
    </row>
    <row r="565" spans="1:6" x14ac:dyDescent="0.3">
      <c r="A565" s="23">
        <v>45014</v>
      </c>
      <c r="B565">
        <v>21.614080429077148</v>
      </c>
      <c r="C565" s="5">
        <f t="shared" si="32"/>
        <v>2.2850783108503726E-2</v>
      </c>
      <c r="D565" s="13">
        <f t="shared" ca="1" si="33"/>
        <v>-0.20563918817921648</v>
      </c>
      <c r="E565" s="13">
        <f t="shared" ca="1" si="34"/>
        <v>12.397007732761779</v>
      </c>
      <c r="F565" s="5">
        <f t="shared" ca="1" si="35"/>
        <v>-4.4621663226238036E-3</v>
      </c>
    </row>
    <row r="566" spans="1:6" x14ac:dyDescent="0.3">
      <c r="A566" s="23">
        <v>45015</v>
      </c>
      <c r="B566">
        <v>21.715425491333011</v>
      </c>
      <c r="C566" s="5">
        <f t="shared" si="32"/>
        <v>4.6778861152903415E-3</v>
      </c>
      <c r="D566" s="13">
        <f t="shared" ca="1" si="33"/>
        <v>1.1067829946398109</v>
      </c>
      <c r="E566" s="13">
        <f t="shared" ca="1" si="34"/>
        <v>12.750841776103925</v>
      </c>
      <c r="F566" s="5">
        <f t="shared" ca="1" si="35"/>
        <v>2.3679993141141588E-2</v>
      </c>
    </row>
    <row r="567" spans="1:6" x14ac:dyDescent="0.3">
      <c r="A567" s="23">
        <v>45016</v>
      </c>
      <c r="B567">
        <v>22.185297012329102</v>
      </c>
      <c r="C567" s="5">
        <f t="shared" si="32"/>
        <v>2.1406912575063528E-2</v>
      </c>
      <c r="D567" s="13">
        <f t="shared" ca="1" si="33"/>
        <v>-2.8304408929978382E-2</v>
      </c>
      <c r="E567" s="13">
        <f t="shared" ca="1" si="34"/>
        <v>12.44481786793655</v>
      </c>
      <c r="F567" s="5">
        <f t="shared" ca="1" si="35"/>
        <v>-6.12997185601674E-4</v>
      </c>
    </row>
    <row r="568" spans="1:6" x14ac:dyDescent="0.3">
      <c r="A568" s="23">
        <v>45019</v>
      </c>
      <c r="B568">
        <v>21.94575119018555</v>
      </c>
      <c r="C568" s="5">
        <f t="shared" si="32"/>
        <v>-1.0856219581689587E-2</v>
      </c>
      <c r="D568" s="13">
        <f t="shared" ca="1" si="33"/>
        <v>-0.95339602758773911</v>
      </c>
      <c r="E568" s="13">
        <f t="shared" ca="1" si="34"/>
        <v>12.19540962706964</v>
      </c>
      <c r="F568" s="5">
        <f t="shared" ca="1" si="35"/>
        <v>-2.0857677079801358E-2</v>
      </c>
    </row>
    <row r="569" spans="1:6" x14ac:dyDescent="0.3">
      <c r="A569" s="23">
        <v>45020</v>
      </c>
      <c r="B569">
        <v>21.94575119018555</v>
      </c>
      <c r="C569" s="5">
        <f t="shared" si="32"/>
        <v>0</v>
      </c>
      <c r="D569" s="13">
        <f t="shared" ca="1" si="33"/>
        <v>2.9010515468057405</v>
      </c>
      <c r="E569" s="13">
        <f t="shared" ca="1" si="34"/>
        <v>13.234583444726777</v>
      </c>
      <c r="F569" s="5">
        <f t="shared" ca="1" si="35"/>
        <v>6.0916063480080503E-2</v>
      </c>
    </row>
    <row r="570" spans="1:6" x14ac:dyDescent="0.3">
      <c r="A570" s="23">
        <v>45021</v>
      </c>
      <c r="B570">
        <v>22.20372200012207</v>
      </c>
      <c r="C570" s="5">
        <f t="shared" si="32"/>
        <v>1.1686379349174098E-2</v>
      </c>
      <c r="D570" s="13">
        <f t="shared" ca="1" si="33"/>
        <v>2.3159023921585697E-2</v>
      </c>
      <c r="E570" s="13">
        <f t="shared" ca="1" si="34"/>
        <v>12.458692606392299</v>
      </c>
      <c r="F570" s="5">
        <f t="shared" ca="1" si="35"/>
        <v>5.0128265905284857E-4</v>
      </c>
    </row>
    <row r="571" spans="1:6" x14ac:dyDescent="0.3">
      <c r="A571" s="23">
        <v>45022</v>
      </c>
      <c r="B571">
        <v>22.480117797851559</v>
      </c>
      <c r="C571" s="5">
        <f t="shared" si="32"/>
        <v>1.237133264129818E-2</v>
      </c>
      <c r="D571" s="13">
        <f t="shared" ca="1" si="33"/>
        <v>1.5773316803335919</v>
      </c>
      <c r="E571" s="13">
        <f t="shared" ca="1" si="34"/>
        <v>12.87770350263367</v>
      </c>
      <c r="F571" s="5">
        <f t="shared" ca="1" si="35"/>
        <v>3.3580107354831419E-2</v>
      </c>
    </row>
    <row r="572" spans="1:6" x14ac:dyDescent="0.3">
      <c r="A572" s="23">
        <v>45026</v>
      </c>
      <c r="B572">
        <v>22.940776824951168</v>
      </c>
      <c r="C572" s="5">
        <f t="shared" si="32"/>
        <v>2.0284709335178917E-2</v>
      </c>
      <c r="D572" s="13">
        <f t="shared" ca="1" si="33"/>
        <v>0.4816179735186577</v>
      </c>
      <c r="E572" s="13">
        <f t="shared" ca="1" si="34"/>
        <v>12.582294893800977</v>
      </c>
      <c r="F572" s="5">
        <f t="shared" ca="1" si="35"/>
        <v>1.0373360686430555E-2</v>
      </c>
    </row>
    <row r="573" spans="1:6" x14ac:dyDescent="0.3">
      <c r="A573" s="23">
        <v>45027</v>
      </c>
      <c r="B573">
        <v>23.35536956787109</v>
      </c>
      <c r="C573" s="5">
        <f t="shared" si="32"/>
        <v>1.7910943293380607E-2</v>
      </c>
      <c r="D573" s="13">
        <f t="shared" ca="1" si="33"/>
        <v>0.53797007251236217</v>
      </c>
      <c r="E573" s="13">
        <f t="shared" ca="1" si="34"/>
        <v>12.59748763535837</v>
      </c>
      <c r="F573" s="5">
        <f t="shared" ca="1" si="35"/>
        <v>1.1580102117455178E-2</v>
      </c>
    </row>
    <row r="574" spans="1:6" x14ac:dyDescent="0.3">
      <c r="A574" s="23">
        <v>45028</v>
      </c>
      <c r="B574">
        <v>23.318515777587891</v>
      </c>
      <c r="C574" s="5">
        <f t="shared" si="32"/>
        <v>-1.5792042025008608E-3</v>
      </c>
      <c r="D574" s="13">
        <f t="shared" ca="1" si="33"/>
        <v>-1.703366860572648</v>
      </c>
      <c r="E574" s="13">
        <f t="shared" ca="1" si="34"/>
        <v>11.993214620235991</v>
      </c>
      <c r="F574" s="5">
        <f t="shared" ca="1" si="35"/>
        <v>-3.7576256391024153E-2</v>
      </c>
    </row>
    <row r="575" spans="1:6" x14ac:dyDescent="0.3">
      <c r="A575" s="23">
        <v>45029</v>
      </c>
      <c r="B575">
        <v>23.53041839599609</v>
      </c>
      <c r="C575" s="5">
        <f t="shared" si="32"/>
        <v>9.0462704107118503E-3</v>
      </c>
      <c r="D575" s="13">
        <f t="shared" ca="1" si="33"/>
        <v>3.2626286508158229</v>
      </c>
      <c r="E575" s="13">
        <f t="shared" ca="1" si="34"/>
        <v>13.332066015782553</v>
      </c>
      <c r="F575" s="5">
        <f t="shared" ca="1" si="35"/>
        <v>6.8254814172923256E-2</v>
      </c>
    </row>
    <row r="576" spans="1:6" x14ac:dyDescent="0.3">
      <c r="A576" s="23">
        <v>45030</v>
      </c>
      <c r="B576">
        <v>22.903921127319339</v>
      </c>
      <c r="C576" s="5">
        <f t="shared" si="32"/>
        <v>-2.6985859796955902E-2</v>
      </c>
      <c r="D576" s="13">
        <f t="shared" ca="1" si="33"/>
        <v>-0.80037318972731519</v>
      </c>
      <c r="E576" s="13">
        <f t="shared" ca="1" si="34"/>
        <v>12.236665169800213</v>
      </c>
      <c r="F576" s="5">
        <f t="shared" ca="1" si="35"/>
        <v>-1.7480511424868259E-2</v>
      </c>
    </row>
    <row r="577" spans="1:6" x14ac:dyDescent="0.3">
      <c r="A577" s="23">
        <v>45033</v>
      </c>
      <c r="B577">
        <v>22.41562652587891</v>
      </c>
      <c r="C577" s="5">
        <f t="shared" si="32"/>
        <v>-2.1549795764756813E-2</v>
      </c>
      <c r="D577" s="13">
        <f t="shared" ca="1" si="33"/>
        <v>-2.1035075625707447</v>
      </c>
      <c r="E577" s="13">
        <f t="shared" ca="1" si="34"/>
        <v>11.885335155573458</v>
      </c>
      <c r="F577" s="5">
        <f t="shared" ca="1" si="35"/>
        <v>-4.6611997644650467E-2</v>
      </c>
    </row>
    <row r="578" spans="1:6" x14ac:dyDescent="0.3">
      <c r="A578" s="23">
        <v>45034</v>
      </c>
      <c r="B578">
        <v>22.498542785644531</v>
      </c>
      <c r="C578" s="5">
        <f t="shared" si="32"/>
        <v>3.6922136257899018E-3</v>
      </c>
      <c r="D578" s="13">
        <f t="shared" ca="1" si="33"/>
        <v>1.1388100251223636</v>
      </c>
      <c r="E578" s="13">
        <f t="shared" ca="1" si="34"/>
        <v>12.759476386094699</v>
      </c>
      <c r="F578" s="5">
        <f t="shared" ca="1" si="35"/>
        <v>2.4356943562976057E-2</v>
      </c>
    </row>
    <row r="579" spans="1:6" x14ac:dyDescent="0.3">
      <c r="A579" s="23">
        <v>45035</v>
      </c>
      <c r="B579">
        <v>22.572250366210941</v>
      </c>
      <c r="C579" s="5">
        <f t="shared" si="32"/>
        <v>3.2707499079133191E-3</v>
      </c>
      <c r="D579" s="13">
        <f t="shared" ca="1" si="33"/>
        <v>-0.68309219558548473</v>
      </c>
      <c r="E579" s="13">
        <f t="shared" ca="1" si="34"/>
        <v>12.268284574674379</v>
      </c>
      <c r="F579" s="5">
        <f t="shared" ca="1" si="35"/>
        <v>-1.4899855455190356E-2</v>
      </c>
    </row>
    <row r="580" spans="1:6" x14ac:dyDescent="0.3">
      <c r="A580" s="23">
        <v>45036</v>
      </c>
      <c r="B580">
        <v>21.991823196411129</v>
      </c>
      <c r="C580" s="5">
        <f t="shared" si="32"/>
        <v>-2.6050580558049395E-2</v>
      </c>
      <c r="D580" s="13">
        <f t="shared" ca="1" si="33"/>
        <v>-1.0485402895167935</v>
      </c>
      <c r="E580" s="13">
        <f t="shared" ca="1" si="34"/>
        <v>12.169758369920929</v>
      </c>
      <c r="F580" s="5">
        <f t="shared" ca="1" si="35"/>
        <v>-2.2963245703730092E-2</v>
      </c>
    </row>
    <row r="581" spans="1:6" x14ac:dyDescent="0.3">
      <c r="A581" s="23">
        <v>45037</v>
      </c>
      <c r="B581">
        <v>22.111591339111332</v>
      </c>
      <c r="C581" s="5">
        <f t="shared" ref="C581:C644" si="36">LN(B581/B580)</f>
        <v>5.4312546262787311E-3</v>
      </c>
      <c r="D581" s="13">
        <f t="shared" ref="D581:D644" ca="1" si="37">NORMSINV(RAND())</f>
        <v>-5.3969724648426413E-2</v>
      </c>
      <c r="E581" s="13">
        <f t="shared" ref="E581:E644" ca="1" si="38">$E$3*(1+D581*$J$8)</f>
        <v>12.437898400593498</v>
      </c>
      <c r="F581" s="5">
        <f t="shared" ref="F581:F644" ca="1" si="39">LN(E581/$E$3)</f>
        <v>-1.1691637589563598E-3</v>
      </c>
    </row>
    <row r="582" spans="1:6" x14ac:dyDescent="0.3">
      <c r="A582" s="23">
        <v>45040</v>
      </c>
      <c r="B582">
        <v>22.259000778198239</v>
      </c>
      <c r="C582" s="5">
        <f t="shared" si="36"/>
        <v>6.6444901628290821E-3</v>
      </c>
      <c r="D582" s="13">
        <f t="shared" ca="1" si="37"/>
        <v>1.5675327994401997</v>
      </c>
      <c r="E582" s="13">
        <f t="shared" ca="1" si="38"/>
        <v>12.875061686842894</v>
      </c>
      <c r="F582" s="5">
        <f t="shared" ca="1" si="39"/>
        <v>3.3374939810250775E-2</v>
      </c>
    </row>
    <row r="583" spans="1:6" x14ac:dyDescent="0.3">
      <c r="A583" s="23">
        <v>45041</v>
      </c>
      <c r="B583">
        <v>21.991823196411129</v>
      </c>
      <c r="C583" s="5">
        <f t="shared" si="36"/>
        <v>-1.2075744789107883E-2</v>
      </c>
      <c r="D583" s="13">
        <f t="shared" ca="1" si="37"/>
        <v>-2.7321233375821926E-3</v>
      </c>
      <c r="E583" s="13">
        <f t="shared" ca="1" si="38"/>
        <v>12.451712254001576</v>
      </c>
      <c r="F583" s="5">
        <f t="shared" ca="1" si="39"/>
        <v>-5.9154043003795569E-5</v>
      </c>
    </row>
    <row r="584" spans="1:6" x14ac:dyDescent="0.3">
      <c r="A584" s="23">
        <v>45042</v>
      </c>
      <c r="B584">
        <v>21.245553970336911</v>
      </c>
      <c r="C584" s="5">
        <f t="shared" si="36"/>
        <v>-3.4523062825908848E-2</v>
      </c>
      <c r="D584" s="13">
        <f t="shared" ca="1" si="37"/>
        <v>-0.60856541724060242</v>
      </c>
      <c r="E584" s="13">
        <f t="shared" ca="1" si="38"/>
        <v>12.288377279342315</v>
      </c>
      <c r="F584" s="5">
        <f t="shared" ca="1" si="39"/>
        <v>-1.3263418933705598E-2</v>
      </c>
    </row>
    <row r="585" spans="1:6" x14ac:dyDescent="0.3">
      <c r="A585" s="23">
        <v>45043</v>
      </c>
      <c r="B585">
        <v>21.715425491333011</v>
      </c>
      <c r="C585" s="5">
        <f t="shared" si="36"/>
        <v>2.1875211591350658E-2</v>
      </c>
      <c r="D585" s="13">
        <f t="shared" ca="1" si="37"/>
        <v>0.26439731760456459</v>
      </c>
      <c r="E585" s="13">
        <f t="shared" ca="1" si="38"/>
        <v>12.523731373627594</v>
      </c>
      <c r="F585" s="5">
        <f t="shared" ca="1" si="39"/>
        <v>5.7080563671069555E-3</v>
      </c>
    </row>
    <row r="586" spans="1:6" x14ac:dyDescent="0.3">
      <c r="A586" s="23">
        <v>45044</v>
      </c>
      <c r="B586">
        <v>21.95295524597168</v>
      </c>
      <c r="C586" s="5">
        <f t="shared" si="36"/>
        <v>1.0878905664573117E-2</v>
      </c>
      <c r="D586" s="13">
        <f t="shared" ca="1" si="37"/>
        <v>-0.87448832395210119</v>
      </c>
      <c r="E586" s="13">
        <f t="shared" ca="1" si="38"/>
        <v>12.216683445962483</v>
      </c>
      <c r="F586" s="5">
        <f t="shared" ca="1" si="39"/>
        <v>-1.9114784799779187E-2</v>
      </c>
    </row>
    <row r="587" spans="1:6" x14ac:dyDescent="0.3">
      <c r="A587" s="23">
        <v>45047</v>
      </c>
      <c r="B587">
        <v>21.489028930664059</v>
      </c>
      <c r="C587" s="5">
        <f t="shared" si="36"/>
        <v>-2.1359243209835083E-2</v>
      </c>
      <c r="D587" s="13">
        <f t="shared" ca="1" si="37"/>
        <v>2.6039926061940468</v>
      </c>
      <c r="E587" s="13">
        <f t="shared" ca="1" si="38"/>
        <v>13.154495217444763</v>
      </c>
      <c r="F587" s="5">
        <f t="shared" ca="1" si="39"/>
        <v>5.4846243900845956E-2</v>
      </c>
    </row>
    <row r="588" spans="1:6" x14ac:dyDescent="0.3">
      <c r="A588" s="23">
        <v>45048</v>
      </c>
      <c r="B588">
        <v>20.96943283081055</v>
      </c>
      <c r="C588" s="5">
        <f t="shared" si="36"/>
        <v>-2.4476724747320291E-2</v>
      </c>
      <c r="D588" s="13">
        <f t="shared" ca="1" si="37"/>
        <v>-0.32734553732236105</v>
      </c>
      <c r="E588" s="13">
        <f t="shared" ca="1" si="38"/>
        <v>12.364195235242704</v>
      </c>
      <c r="F588" s="5">
        <f t="shared" ca="1" si="39"/>
        <v>-7.1124831725936167E-3</v>
      </c>
    </row>
    <row r="589" spans="1:6" x14ac:dyDescent="0.3">
      <c r="A589" s="23">
        <v>45049</v>
      </c>
      <c r="B589">
        <v>20.830255508422852</v>
      </c>
      <c r="C589" s="5">
        <f t="shared" si="36"/>
        <v>-6.6592762887192868E-3</v>
      </c>
      <c r="D589" s="13">
        <f t="shared" ca="1" si="37"/>
        <v>-3.2072895776815202</v>
      </c>
      <c r="E589" s="13">
        <f t="shared" ca="1" si="38"/>
        <v>11.58775129994547</v>
      </c>
      <c r="F589" s="5">
        <f t="shared" ca="1" si="39"/>
        <v>-7.196868012417415E-2</v>
      </c>
    </row>
    <row r="590" spans="1:6" x14ac:dyDescent="0.3">
      <c r="A590" s="23">
        <v>45050</v>
      </c>
      <c r="B590">
        <v>20.858089447021481</v>
      </c>
      <c r="C590" s="5">
        <f t="shared" si="36"/>
        <v>1.3353345048507873E-3</v>
      </c>
      <c r="D590" s="13">
        <f t="shared" ca="1" si="37"/>
        <v>-0.45380743557412234</v>
      </c>
      <c r="E590" s="13">
        <f t="shared" ca="1" si="38"/>
        <v>12.330100623483682</v>
      </c>
      <c r="F590" s="5">
        <f t="shared" ca="1" si="39"/>
        <v>-9.8738199297378343E-3</v>
      </c>
    </row>
    <row r="591" spans="1:6" x14ac:dyDescent="0.3">
      <c r="A591" s="23">
        <v>45051</v>
      </c>
      <c r="B591">
        <v>21.034383773803711</v>
      </c>
      <c r="C591" s="5">
        <f t="shared" si="36"/>
        <v>8.4165652648333939E-3</v>
      </c>
      <c r="D591" s="13">
        <f t="shared" ca="1" si="37"/>
        <v>-0.45701771972375677</v>
      </c>
      <c r="E591" s="13">
        <f t="shared" ca="1" si="38"/>
        <v>12.329235118590658</v>
      </c>
      <c r="F591" s="5">
        <f t="shared" ca="1" si="39"/>
        <v>-9.9440168646782699E-3</v>
      </c>
    </row>
    <row r="592" spans="1:6" x14ac:dyDescent="0.3">
      <c r="A592" s="23">
        <v>45054</v>
      </c>
      <c r="B592">
        <v>20.143644332885739</v>
      </c>
      <c r="C592" s="5">
        <f t="shared" si="36"/>
        <v>-4.3269600418981799E-2</v>
      </c>
      <c r="D592" s="13">
        <f t="shared" ca="1" si="37"/>
        <v>0.19283136526964409</v>
      </c>
      <c r="E592" s="13">
        <f t="shared" ca="1" si="38"/>
        <v>12.504436918983506</v>
      </c>
      <c r="F592" s="5">
        <f t="shared" ca="1" si="39"/>
        <v>4.1662369066690769E-3</v>
      </c>
    </row>
    <row r="593" spans="1:6" x14ac:dyDescent="0.3">
      <c r="A593" s="23">
        <v>45055</v>
      </c>
      <c r="B593">
        <v>20.663242340087891</v>
      </c>
      <c r="C593" s="5">
        <f t="shared" si="36"/>
        <v>2.5467568511522425E-2</v>
      </c>
      <c r="D593" s="13">
        <f t="shared" ca="1" si="37"/>
        <v>0.69056295301728787</v>
      </c>
      <c r="E593" s="13">
        <f t="shared" ca="1" si="38"/>
        <v>12.638627259940385</v>
      </c>
      <c r="F593" s="5">
        <f t="shared" ca="1" si="39"/>
        <v>1.4840482029007136E-2</v>
      </c>
    </row>
    <row r="594" spans="1:6" x14ac:dyDescent="0.3">
      <c r="A594" s="23">
        <v>45056</v>
      </c>
      <c r="B594">
        <v>21.006546020507809</v>
      </c>
      <c r="C594" s="5">
        <f t="shared" si="36"/>
        <v>1.6477714985801133E-2</v>
      </c>
      <c r="D594" s="13">
        <f t="shared" ca="1" si="37"/>
        <v>-1.1859155582568734</v>
      </c>
      <c r="E594" s="13">
        <f t="shared" ca="1" si="38"/>
        <v>12.132721471711005</v>
      </c>
      <c r="F594" s="5">
        <f t="shared" ca="1" si="39"/>
        <v>-2.6011241391813211E-2</v>
      </c>
    </row>
    <row r="595" spans="1:6" x14ac:dyDescent="0.3">
      <c r="A595" s="23">
        <v>45057</v>
      </c>
      <c r="B595">
        <v>20.440559387207031</v>
      </c>
      <c r="C595" s="5">
        <f t="shared" si="36"/>
        <v>-2.7312972171377018E-2</v>
      </c>
      <c r="D595" s="13">
        <f t="shared" ca="1" si="37"/>
        <v>-1.6971512086031357</v>
      </c>
      <c r="E595" s="13">
        <f t="shared" ca="1" si="38"/>
        <v>11.994890383795287</v>
      </c>
      <c r="F595" s="5">
        <f t="shared" ca="1" si="39"/>
        <v>-3.7436540180699092E-2</v>
      </c>
    </row>
    <row r="596" spans="1:6" x14ac:dyDescent="0.3">
      <c r="A596" s="23">
        <v>45058</v>
      </c>
      <c r="B596">
        <v>20.514787673950199</v>
      </c>
      <c r="C596" s="5">
        <f t="shared" si="36"/>
        <v>3.6248438041139525E-3</v>
      </c>
      <c r="D596" s="13">
        <f t="shared" ca="1" si="37"/>
        <v>-0.18533367363050898</v>
      </c>
      <c r="E596" s="13">
        <f t="shared" ca="1" si="38"/>
        <v>12.402482177196633</v>
      </c>
      <c r="F596" s="5">
        <f t="shared" ca="1" si="39"/>
        <v>-4.0206697802632118E-3</v>
      </c>
    </row>
    <row r="597" spans="1:6" x14ac:dyDescent="0.3">
      <c r="A597" s="23">
        <v>45061</v>
      </c>
      <c r="B597">
        <v>20.403446197509769</v>
      </c>
      <c r="C597" s="5">
        <f t="shared" si="36"/>
        <v>-5.4421582119551512E-3</v>
      </c>
      <c r="D597" s="13">
        <f t="shared" ca="1" si="37"/>
        <v>-0.85050809855575271</v>
      </c>
      <c r="E597" s="13">
        <f t="shared" ca="1" si="38"/>
        <v>12.223148606505578</v>
      </c>
      <c r="F597" s="5">
        <f t="shared" ca="1" si="39"/>
        <v>-1.8585717277545558E-2</v>
      </c>
    </row>
    <row r="598" spans="1:6" x14ac:dyDescent="0.3">
      <c r="A598" s="23">
        <v>45062</v>
      </c>
      <c r="B598">
        <v>19.345695495605469</v>
      </c>
      <c r="C598" s="5">
        <f t="shared" si="36"/>
        <v>-5.3233878111836427E-2</v>
      </c>
      <c r="D598" s="13">
        <f t="shared" ca="1" si="37"/>
        <v>-0.94073361371518316</v>
      </c>
      <c r="E598" s="13">
        <f t="shared" ca="1" si="38"/>
        <v>12.198823462310807</v>
      </c>
      <c r="F598" s="5">
        <f t="shared" ca="1" si="39"/>
        <v>-2.0577788365862739E-2</v>
      </c>
    </row>
    <row r="599" spans="1:6" x14ac:dyDescent="0.3">
      <c r="A599" s="23">
        <v>45063</v>
      </c>
      <c r="B599">
        <v>19.438478469848629</v>
      </c>
      <c r="C599" s="5">
        <f t="shared" si="36"/>
        <v>4.7845882357543858E-3</v>
      </c>
      <c r="D599" s="13">
        <f t="shared" ca="1" si="37"/>
        <v>0.19794359128530867</v>
      </c>
      <c r="E599" s="13">
        <f t="shared" ca="1" si="38"/>
        <v>12.505815194682654</v>
      </c>
      <c r="F599" s="5">
        <f t="shared" ca="1" si="39"/>
        <v>4.2764537644823476E-3</v>
      </c>
    </row>
    <row r="600" spans="1:6" x14ac:dyDescent="0.3">
      <c r="A600" s="23">
        <v>45064</v>
      </c>
      <c r="B600">
        <v>19.354972839355469</v>
      </c>
      <c r="C600" s="5">
        <f t="shared" si="36"/>
        <v>-4.3051472169370998E-3</v>
      </c>
      <c r="D600" s="13">
        <f t="shared" ca="1" si="37"/>
        <v>0.4604492691025861</v>
      </c>
      <c r="E600" s="13">
        <f t="shared" ca="1" si="38"/>
        <v>12.576587730074316</v>
      </c>
      <c r="F600" s="5">
        <f t="shared" ca="1" si="39"/>
        <v>9.9196709173038113E-3</v>
      </c>
    </row>
    <row r="601" spans="1:6" x14ac:dyDescent="0.3">
      <c r="A601" s="23">
        <v>45065</v>
      </c>
      <c r="B601">
        <v>19.30858039855957</v>
      </c>
      <c r="C601" s="5">
        <f t="shared" si="36"/>
        <v>-2.3998033897787547E-3</v>
      </c>
      <c r="D601" s="13">
        <f t="shared" ca="1" si="37"/>
        <v>8.7077836469595868E-2</v>
      </c>
      <c r="E601" s="13">
        <f t="shared" ca="1" si="38"/>
        <v>12.475925362882981</v>
      </c>
      <c r="F601" s="5">
        <f t="shared" ca="1" si="39"/>
        <v>1.883518332815636E-3</v>
      </c>
    </row>
    <row r="602" spans="1:6" x14ac:dyDescent="0.3">
      <c r="A602" s="23">
        <v>45068</v>
      </c>
      <c r="B602">
        <v>19.63332557678223</v>
      </c>
      <c r="C602" s="5">
        <f t="shared" si="36"/>
        <v>1.6678829568264015E-2</v>
      </c>
      <c r="D602" s="13">
        <f t="shared" ca="1" si="37"/>
        <v>-0.15728447353164518</v>
      </c>
      <c r="E602" s="13">
        <f t="shared" ca="1" si="38"/>
        <v>12.410044348892159</v>
      </c>
      <c r="F602" s="5">
        <f t="shared" ca="1" si="39"/>
        <v>-3.4111250874472735E-3</v>
      </c>
    </row>
    <row r="603" spans="1:6" x14ac:dyDescent="0.3">
      <c r="A603" s="23">
        <v>45069</v>
      </c>
      <c r="B603">
        <v>19.262186050415039</v>
      </c>
      <c r="C603" s="5">
        <f t="shared" si="36"/>
        <v>-1.9084504891342478E-2</v>
      </c>
      <c r="D603" s="13">
        <f t="shared" ca="1" si="37"/>
        <v>0.39334409425055494</v>
      </c>
      <c r="E603" s="13">
        <f t="shared" ca="1" si="38"/>
        <v>12.558495918111738</v>
      </c>
      <c r="F603" s="5">
        <f t="shared" ca="1" si="39"/>
        <v>8.4801041873743249E-3</v>
      </c>
    </row>
    <row r="604" spans="1:6" x14ac:dyDescent="0.3">
      <c r="A604" s="23">
        <v>45070</v>
      </c>
      <c r="B604">
        <v>18.798261642456051</v>
      </c>
      <c r="C604" s="5">
        <f t="shared" si="36"/>
        <v>-2.4379502293626495E-2</v>
      </c>
      <c r="D604" s="13">
        <f t="shared" ca="1" si="37"/>
        <v>3.2886045726449091</v>
      </c>
      <c r="E604" s="13">
        <f t="shared" ca="1" si="38"/>
        <v>13.339069223721772</v>
      </c>
      <c r="F604" s="5">
        <f t="shared" ca="1" si="39"/>
        <v>6.8779966779835527E-2</v>
      </c>
    </row>
    <row r="605" spans="1:6" x14ac:dyDescent="0.3">
      <c r="A605" s="23">
        <v>45071</v>
      </c>
      <c r="B605">
        <v>18.510629653930661</v>
      </c>
      <c r="C605" s="5">
        <f t="shared" si="36"/>
        <v>-1.5419256766969888E-2</v>
      </c>
      <c r="D605" s="13">
        <f t="shared" ca="1" si="37"/>
        <v>-0.25000621295506803</v>
      </c>
      <c r="E605" s="13">
        <f t="shared" ca="1" si="38"/>
        <v>12.385046213082356</v>
      </c>
      <c r="F605" s="5">
        <f t="shared" ca="1" si="39"/>
        <v>-5.4275036295677332E-3</v>
      </c>
    </row>
    <row r="606" spans="1:6" x14ac:dyDescent="0.3">
      <c r="A606" s="23">
        <v>45072</v>
      </c>
      <c r="B606">
        <v>18.436399459838871</v>
      </c>
      <c r="C606" s="5">
        <f t="shared" si="36"/>
        <v>-4.0182009622228287E-3</v>
      </c>
      <c r="D606" s="13">
        <f t="shared" ca="1" si="37"/>
        <v>1.0128365177811736</v>
      </c>
      <c r="E606" s="13">
        <f t="shared" ca="1" si="38"/>
        <v>12.72551344639432</v>
      </c>
      <c r="F606" s="5">
        <f t="shared" ca="1" si="39"/>
        <v>2.1691613105351028E-2</v>
      </c>
    </row>
    <row r="607" spans="1:6" x14ac:dyDescent="0.3">
      <c r="A607" s="23">
        <v>45076</v>
      </c>
      <c r="B607">
        <v>18.464231491088871</v>
      </c>
      <c r="C607" s="5">
        <f t="shared" si="36"/>
        <v>1.5084856714092276E-3</v>
      </c>
      <c r="D607" s="13">
        <f t="shared" ca="1" si="37"/>
        <v>0.39146579655618852</v>
      </c>
      <c r="E607" s="13">
        <f t="shared" ca="1" si="38"/>
        <v>12.557989521864785</v>
      </c>
      <c r="F607" s="5">
        <f t="shared" ca="1" si="39"/>
        <v>8.4397803731024734E-3</v>
      </c>
    </row>
    <row r="608" spans="1:6" x14ac:dyDescent="0.3">
      <c r="A608" s="23">
        <v>45077</v>
      </c>
      <c r="B608">
        <v>18.315776824951168</v>
      </c>
      <c r="C608" s="5">
        <f t="shared" si="36"/>
        <v>-8.0726176600372287E-3</v>
      </c>
      <c r="D608" s="13">
        <f t="shared" ca="1" si="37"/>
        <v>0.45476240810642526</v>
      </c>
      <c r="E608" s="13">
        <f t="shared" ca="1" si="38"/>
        <v>12.575054530585204</v>
      </c>
      <c r="F608" s="5">
        <f t="shared" ca="1" si="39"/>
        <v>9.7977544654776101E-3</v>
      </c>
    </row>
    <row r="609" spans="1:6" x14ac:dyDescent="0.3">
      <c r="A609" s="23">
        <v>45078</v>
      </c>
      <c r="B609">
        <v>18.445676803588871</v>
      </c>
      <c r="C609" s="5">
        <f t="shared" si="36"/>
        <v>7.067213424684189E-3</v>
      </c>
      <c r="D609" s="13">
        <f t="shared" ca="1" si="37"/>
        <v>0.39469007906243092</v>
      </c>
      <c r="E609" s="13">
        <f t="shared" ca="1" si="38"/>
        <v>12.558858800768322</v>
      </c>
      <c r="F609" s="5">
        <f t="shared" ca="1" si="39"/>
        <v>8.5089991614408032E-3</v>
      </c>
    </row>
    <row r="610" spans="1:6" x14ac:dyDescent="0.3">
      <c r="A610" s="23">
        <v>45079</v>
      </c>
      <c r="B610">
        <v>18.73331260681152</v>
      </c>
      <c r="C610" s="5">
        <f t="shared" si="36"/>
        <v>1.5473338392229129E-2</v>
      </c>
      <c r="D610" s="13">
        <f t="shared" ca="1" si="37"/>
        <v>1.4836083270431926</v>
      </c>
      <c r="E610" s="13">
        <f t="shared" ca="1" si="38"/>
        <v>12.852435327891994</v>
      </c>
      <c r="F610" s="5">
        <f t="shared" ca="1" si="39"/>
        <v>3.1616015125783908E-2</v>
      </c>
    </row>
    <row r="611" spans="1:6" x14ac:dyDescent="0.3">
      <c r="A611" s="23">
        <v>45082</v>
      </c>
      <c r="B611">
        <v>18.63124847412109</v>
      </c>
      <c r="C611" s="5">
        <f t="shared" si="36"/>
        <v>-5.4631652876224812E-3</v>
      </c>
      <c r="D611" s="13">
        <f t="shared" ca="1" si="37"/>
        <v>-9.7134861561173166E-2</v>
      </c>
      <c r="E611" s="13">
        <f t="shared" ca="1" si="38"/>
        <v>12.426260914481791</v>
      </c>
      <c r="F611" s="5">
        <f t="shared" ca="1" si="39"/>
        <v>-2.1052490545839741E-3</v>
      </c>
    </row>
    <row r="612" spans="1:6" x14ac:dyDescent="0.3">
      <c r="A612" s="23">
        <v>45083</v>
      </c>
      <c r="B612">
        <v>18.677639007568359</v>
      </c>
      <c r="C612" s="5">
        <f t="shared" si="36"/>
        <v>2.4868368094870222E-3</v>
      </c>
      <c r="D612" s="13">
        <f t="shared" ca="1" si="37"/>
        <v>-2.6251243716614616</v>
      </c>
      <c r="E612" s="13">
        <f t="shared" ca="1" si="38"/>
        <v>11.744705267529843</v>
      </c>
      <c r="F612" s="5">
        <f t="shared" ca="1" si="39"/>
        <v>-5.8514774436064697E-2</v>
      </c>
    </row>
    <row r="613" spans="1:6" x14ac:dyDescent="0.3">
      <c r="A613" s="23">
        <v>45084</v>
      </c>
      <c r="B613">
        <v>19.187959671020511</v>
      </c>
      <c r="C613" s="5">
        <f t="shared" si="36"/>
        <v>2.6955948501487168E-2</v>
      </c>
      <c r="D613" s="13">
        <f t="shared" ca="1" si="37"/>
        <v>-0.20435375671191261</v>
      </c>
      <c r="E613" s="13">
        <f t="shared" ca="1" si="38"/>
        <v>12.397354290004921</v>
      </c>
      <c r="F613" s="5">
        <f t="shared" ca="1" si="39"/>
        <v>-4.4342118027336317E-3</v>
      </c>
    </row>
    <row r="614" spans="1:6" x14ac:dyDescent="0.3">
      <c r="A614" s="23">
        <v>45085</v>
      </c>
      <c r="B614">
        <v>18.937440872192379</v>
      </c>
      <c r="C614" s="5">
        <f t="shared" si="36"/>
        <v>-1.3142020852068477E-2</v>
      </c>
      <c r="D614" s="13">
        <f t="shared" ca="1" si="37"/>
        <v>-0.96602567155157582</v>
      </c>
      <c r="E614" s="13">
        <f t="shared" ca="1" si="38"/>
        <v>12.192004626721278</v>
      </c>
      <c r="F614" s="5">
        <f t="shared" ca="1" si="39"/>
        <v>-2.1136919506657498E-2</v>
      </c>
    </row>
    <row r="615" spans="1:6" x14ac:dyDescent="0.3">
      <c r="A615" s="23">
        <v>45086</v>
      </c>
      <c r="B615">
        <v>18.64052772521973</v>
      </c>
      <c r="C615" s="5">
        <f t="shared" si="36"/>
        <v>-1.5802840708734625E-2</v>
      </c>
      <c r="D615" s="13">
        <f t="shared" ca="1" si="37"/>
        <v>-1.6446666717982097</v>
      </c>
      <c r="E615" s="13">
        <f t="shared" ca="1" si="38"/>
        <v>12.009040415784792</v>
      </c>
      <c r="F615" s="5">
        <f t="shared" ca="1" si="39"/>
        <v>-3.6257563808314151E-2</v>
      </c>
    </row>
    <row r="616" spans="1:6" x14ac:dyDescent="0.3">
      <c r="A616" s="23">
        <v>45089</v>
      </c>
      <c r="B616">
        <v>18.82609748840332</v>
      </c>
      <c r="C616" s="5">
        <f t="shared" si="36"/>
        <v>9.9059512078725452E-3</v>
      </c>
      <c r="D616" s="13">
        <f t="shared" ca="1" si="37"/>
        <v>0.72241248302341665</v>
      </c>
      <c r="E616" s="13">
        <f t="shared" ca="1" si="38"/>
        <v>12.647214015123392</v>
      </c>
      <c r="F616" s="5">
        <f t="shared" ca="1" si="39"/>
        <v>1.5519657020234223E-2</v>
      </c>
    </row>
    <row r="617" spans="1:6" x14ac:dyDescent="0.3">
      <c r="A617" s="23">
        <v>45090</v>
      </c>
      <c r="B617">
        <v>19.327138900756839</v>
      </c>
      <c r="C617" s="5">
        <f t="shared" si="36"/>
        <v>2.6266197350349137E-2</v>
      </c>
      <c r="D617" s="13">
        <f t="shared" ca="1" si="37"/>
        <v>0.19547218816716433</v>
      </c>
      <c r="E617" s="13">
        <f t="shared" ca="1" si="38"/>
        <v>12.50514889494354</v>
      </c>
      <c r="F617" s="5">
        <f t="shared" ca="1" si="39"/>
        <v>4.2231731522769204E-3</v>
      </c>
    </row>
    <row r="618" spans="1:6" x14ac:dyDescent="0.3">
      <c r="A618" s="23">
        <v>45091</v>
      </c>
      <c r="B618">
        <v>19.24362945556641</v>
      </c>
      <c r="C618" s="5">
        <f t="shared" si="36"/>
        <v>-4.3302002649694043E-3</v>
      </c>
      <c r="D618" s="13">
        <f t="shared" ca="1" si="37"/>
        <v>-0.12928249457956165</v>
      </c>
      <c r="E618" s="13">
        <f t="shared" ca="1" si="38"/>
        <v>12.417593789585789</v>
      </c>
      <c r="F618" s="5">
        <f t="shared" ca="1" si="39"/>
        <v>-2.8029769515513815E-3</v>
      </c>
    </row>
    <row r="619" spans="1:6" x14ac:dyDescent="0.3">
      <c r="A619" s="23">
        <v>45092</v>
      </c>
      <c r="B619">
        <v>19.939517974853519</v>
      </c>
      <c r="C619" s="5">
        <f t="shared" si="36"/>
        <v>3.5523521874078791E-2</v>
      </c>
      <c r="D619" s="13">
        <f t="shared" ca="1" si="37"/>
        <v>0.16356492806642894</v>
      </c>
      <c r="E619" s="13">
        <f t="shared" ca="1" si="38"/>
        <v>12.496546575506084</v>
      </c>
      <c r="F619" s="5">
        <f t="shared" ca="1" si="39"/>
        <v>3.5350342388914633E-3</v>
      </c>
    </row>
    <row r="620" spans="1:6" x14ac:dyDescent="0.3">
      <c r="A620" s="23">
        <v>45093</v>
      </c>
      <c r="B620">
        <v>19.80034065246582</v>
      </c>
      <c r="C620" s="5">
        <f t="shared" si="36"/>
        <v>-7.0044482403599333E-3</v>
      </c>
      <c r="D620" s="13">
        <f t="shared" ca="1" si="37"/>
        <v>0.72360736165660444</v>
      </c>
      <c r="E620" s="13">
        <f t="shared" ca="1" si="38"/>
        <v>12.647536158975896</v>
      </c>
      <c r="F620" s="5">
        <f t="shared" ca="1" si="39"/>
        <v>1.5545128222780577E-2</v>
      </c>
    </row>
    <row r="621" spans="1:6" x14ac:dyDescent="0.3">
      <c r="A621" s="23">
        <v>45097</v>
      </c>
      <c r="B621">
        <v>19.4941520690918</v>
      </c>
      <c r="C621" s="5">
        <f t="shared" si="36"/>
        <v>-1.5584615522674844E-2</v>
      </c>
      <c r="D621" s="13">
        <f t="shared" ca="1" si="37"/>
        <v>0.3228793963850598</v>
      </c>
      <c r="E621" s="13">
        <f t="shared" ca="1" si="38"/>
        <v>12.539498365887289</v>
      </c>
      <c r="F621" s="5">
        <f t="shared" ca="1" si="39"/>
        <v>6.9662337451627462E-3</v>
      </c>
    </row>
    <row r="622" spans="1:6" x14ac:dyDescent="0.3">
      <c r="A622" s="23">
        <v>45098</v>
      </c>
      <c r="B622">
        <v>19.466314315795898</v>
      </c>
      <c r="C622" s="5">
        <f t="shared" si="36"/>
        <v>-1.4290259135103574E-3</v>
      </c>
      <c r="D622" s="13">
        <f t="shared" ca="1" si="37"/>
        <v>-0.80990574182024933</v>
      </c>
      <c r="E622" s="13">
        <f t="shared" ca="1" si="38"/>
        <v>12.234095157273323</v>
      </c>
      <c r="F622" s="5">
        <f t="shared" ca="1" si="39"/>
        <v>-1.7690559049215675E-2</v>
      </c>
    </row>
    <row r="623" spans="1:6" x14ac:dyDescent="0.3">
      <c r="A623" s="23">
        <v>45099</v>
      </c>
      <c r="B623">
        <v>19.401363372802731</v>
      </c>
      <c r="C623" s="5">
        <f t="shared" si="36"/>
        <v>-3.342160237728964E-3</v>
      </c>
      <c r="D623" s="13">
        <f t="shared" ca="1" si="37"/>
        <v>0.30637835501317101</v>
      </c>
      <c r="E623" s="13">
        <f t="shared" ca="1" si="38"/>
        <v>12.535049621981246</v>
      </c>
      <c r="F623" s="5">
        <f t="shared" ca="1" si="39"/>
        <v>6.6113923374632256E-3</v>
      </c>
    </row>
    <row r="624" spans="1:6" x14ac:dyDescent="0.3">
      <c r="A624" s="23">
        <v>45100</v>
      </c>
      <c r="B624">
        <v>18.955995559692379</v>
      </c>
      <c r="C624" s="5">
        <f t="shared" si="36"/>
        <v>-2.3223070686111617E-2</v>
      </c>
      <c r="D624" s="13">
        <f t="shared" ca="1" si="37"/>
        <v>-0.18760772745166626</v>
      </c>
      <c r="E624" s="13">
        <f t="shared" ca="1" si="38"/>
        <v>12.401869083583273</v>
      </c>
      <c r="F624" s="5">
        <f t="shared" ca="1" si="39"/>
        <v>-4.0701041401493623E-3</v>
      </c>
    </row>
    <row r="625" spans="1:6" x14ac:dyDescent="0.3">
      <c r="A625" s="23">
        <v>45103</v>
      </c>
      <c r="B625">
        <v>19.215791702270511</v>
      </c>
      <c r="C625" s="5">
        <f t="shared" si="36"/>
        <v>1.3612155609515343E-2</v>
      </c>
      <c r="D625" s="13">
        <f t="shared" ca="1" si="37"/>
        <v>-0.31777114822415031</v>
      </c>
      <c r="E625" s="13">
        <f t="shared" ca="1" si="38"/>
        <v>12.366776527186333</v>
      </c>
      <c r="F625" s="5">
        <f t="shared" ca="1" si="39"/>
        <v>-6.9037334333759632E-3</v>
      </c>
    </row>
    <row r="626" spans="1:6" x14ac:dyDescent="0.3">
      <c r="A626" s="23">
        <v>45104</v>
      </c>
      <c r="B626">
        <v>19.401363372802731</v>
      </c>
      <c r="C626" s="5">
        <f t="shared" si="36"/>
        <v>9.6109150765963831E-3</v>
      </c>
      <c r="D626" s="13">
        <f t="shared" ca="1" si="37"/>
        <v>0.36710628602955697</v>
      </c>
      <c r="E626" s="13">
        <f t="shared" ca="1" si="38"/>
        <v>12.551422104598979</v>
      </c>
      <c r="F626" s="5">
        <f t="shared" ca="1" si="39"/>
        <v>7.9166763264395916E-3</v>
      </c>
    </row>
    <row r="627" spans="1:6" x14ac:dyDescent="0.3">
      <c r="A627" s="23">
        <v>45105</v>
      </c>
      <c r="B627">
        <v>18.74258995056152</v>
      </c>
      <c r="C627" s="5">
        <f t="shared" si="36"/>
        <v>-3.4544868882009964E-2</v>
      </c>
      <c r="D627" s="13">
        <f t="shared" ca="1" si="37"/>
        <v>-0.26755013581916048</v>
      </c>
      <c r="E627" s="13">
        <f t="shared" ca="1" si="38"/>
        <v>12.380316304334738</v>
      </c>
      <c r="F627" s="5">
        <f t="shared" ca="1" si="39"/>
        <v>-5.809481385944529E-3</v>
      </c>
    </row>
    <row r="628" spans="1:6" x14ac:dyDescent="0.3">
      <c r="A628" s="23">
        <v>45106</v>
      </c>
      <c r="B628">
        <v>18.955995559692379</v>
      </c>
      <c r="C628" s="5">
        <f t="shared" si="36"/>
        <v>1.1321798195898463E-2</v>
      </c>
      <c r="D628" s="13">
        <f t="shared" ca="1" si="37"/>
        <v>2.0284877742677305</v>
      </c>
      <c r="E628" s="13">
        <f t="shared" ca="1" si="38"/>
        <v>12.999336912206402</v>
      </c>
      <c r="F628" s="5">
        <f t="shared" ca="1" si="39"/>
        <v>4.2981051468124587E-2</v>
      </c>
    </row>
    <row r="629" spans="1:6" x14ac:dyDescent="0.3">
      <c r="A629" s="23">
        <v>45107</v>
      </c>
      <c r="B629">
        <v>19.23435020446777</v>
      </c>
      <c r="C629" s="5">
        <f t="shared" si="36"/>
        <v>1.4577483835529684E-2</v>
      </c>
      <c r="D629" s="13">
        <f t="shared" ca="1" si="37"/>
        <v>0.82318744356336726</v>
      </c>
      <c r="E629" s="13">
        <f t="shared" ca="1" si="38"/>
        <v>12.674383330167204</v>
      </c>
      <c r="F629" s="5">
        <f t="shared" ca="1" si="39"/>
        <v>1.7665597902216515E-2</v>
      </c>
    </row>
    <row r="630" spans="1:6" x14ac:dyDescent="0.3">
      <c r="A630" s="23">
        <v>45110</v>
      </c>
      <c r="B630">
        <v>19.54981803894043</v>
      </c>
      <c r="C630" s="5">
        <f t="shared" si="36"/>
        <v>1.6268225218996436E-2</v>
      </c>
      <c r="D630" s="13">
        <f t="shared" ca="1" si="37"/>
        <v>-1.8586941853757453</v>
      </c>
      <c r="E630" s="13">
        <f t="shared" ca="1" si="38"/>
        <v>11.951337779006025</v>
      </c>
      <c r="F630" s="5">
        <f t="shared" ca="1" si="39"/>
        <v>-4.1074077793386718E-2</v>
      </c>
    </row>
    <row r="631" spans="1:6" x14ac:dyDescent="0.3">
      <c r="A631" s="23">
        <v>45112</v>
      </c>
      <c r="B631">
        <v>19.902402877807621</v>
      </c>
      <c r="C631" s="5">
        <f t="shared" si="36"/>
        <v>1.7874493152580124E-2</v>
      </c>
      <c r="D631" s="13">
        <f t="shared" ca="1" si="37"/>
        <v>0.54234840683125018</v>
      </c>
      <c r="E631" s="13">
        <f t="shared" ca="1" si="38"/>
        <v>12.598668051047344</v>
      </c>
      <c r="F631" s="5">
        <f t="shared" ca="1" si="39"/>
        <v>1.1673800196204176E-2</v>
      </c>
    </row>
    <row r="632" spans="1:6" x14ac:dyDescent="0.3">
      <c r="A632" s="23">
        <v>45113</v>
      </c>
      <c r="B632">
        <v>19.577655792236332</v>
      </c>
      <c r="C632" s="5">
        <f t="shared" si="36"/>
        <v>-1.6451566739646536E-2</v>
      </c>
      <c r="D632" s="13">
        <f t="shared" ca="1" si="37"/>
        <v>-1.9815433442754593</v>
      </c>
      <c r="E632" s="13">
        <f t="shared" ca="1" si="38"/>
        <v>11.918217175602857</v>
      </c>
      <c r="F632" s="5">
        <f t="shared" ca="1" si="39"/>
        <v>-4.3849213293176023E-2</v>
      </c>
    </row>
    <row r="633" spans="1:6" x14ac:dyDescent="0.3">
      <c r="A633" s="23">
        <v>45114</v>
      </c>
      <c r="B633">
        <v>19.568378448486332</v>
      </c>
      <c r="C633" s="5">
        <f t="shared" si="36"/>
        <v>-4.7398640008537447E-4</v>
      </c>
      <c r="D633" s="13">
        <f t="shared" ca="1" si="37"/>
        <v>-0.263839414645615</v>
      </c>
      <c r="E633" s="13">
        <f t="shared" ca="1" si="38"/>
        <v>12.381316728964663</v>
      </c>
      <c r="F633" s="5">
        <f t="shared" ca="1" si="39"/>
        <v>-5.7286769713790521E-3</v>
      </c>
    </row>
    <row r="634" spans="1:6" x14ac:dyDescent="0.3">
      <c r="A634" s="23">
        <v>45117</v>
      </c>
      <c r="B634">
        <v>19.5034294128418</v>
      </c>
      <c r="C634" s="5">
        <f t="shared" si="36"/>
        <v>-3.3246014977538168E-3</v>
      </c>
      <c r="D634" s="13">
        <f t="shared" ca="1" si="37"/>
        <v>-1.0509096476438045</v>
      </c>
      <c r="E634" s="13">
        <f t="shared" ca="1" si="38"/>
        <v>12.169119581901969</v>
      </c>
      <c r="F634" s="5">
        <f t="shared" ca="1" si="39"/>
        <v>-2.3015736867897384E-2</v>
      </c>
    </row>
    <row r="635" spans="1:6" x14ac:dyDescent="0.3">
      <c r="A635" s="23">
        <v>45118</v>
      </c>
      <c r="B635">
        <v>19.856012344360352</v>
      </c>
      <c r="C635" s="5">
        <f t="shared" si="36"/>
        <v>1.7916532724197649E-2</v>
      </c>
      <c r="D635" s="13">
        <f t="shared" ca="1" si="37"/>
        <v>0.76259952104797968</v>
      </c>
      <c r="E635" s="13">
        <f t="shared" ca="1" si="38"/>
        <v>12.658048594377174</v>
      </c>
      <c r="F635" s="5">
        <f t="shared" ca="1" si="39"/>
        <v>1.6375967431474004E-2</v>
      </c>
    </row>
    <row r="636" spans="1:6" x14ac:dyDescent="0.3">
      <c r="A636" s="23">
        <v>45119</v>
      </c>
      <c r="B636">
        <v>20.032302856445309</v>
      </c>
      <c r="C636" s="5">
        <f t="shared" si="36"/>
        <v>8.8392632795821855E-3</v>
      </c>
      <c r="D636" s="13">
        <f t="shared" ca="1" si="37"/>
        <v>-1.0696074952555454</v>
      </c>
      <c r="E636" s="13">
        <f t="shared" ca="1" si="38"/>
        <v>12.164078570626124</v>
      </c>
      <c r="F636" s="5">
        <f t="shared" ca="1" si="39"/>
        <v>-2.3430068869499561E-2</v>
      </c>
    </row>
    <row r="637" spans="1:6" x14ac:dyDescent="0.3">
      <c r="A637" s="23">
        <v>45120</v>
      </c>
      <c r="B637">
        <v>20.254985809326168</v>
      </c>
      <c r="C637" s="5">
        <f t="shared" si="36"/>
        <v>1.1054862617523885E-2</v>
      </c>
      <c r="D637" s="13">
        <f t="shared" ca="1" si="37"/>
        <v>0.27998705585618622</v>
      </c>
      <c r="E637" s="13">
        <f t="shared" ca="1" si="38"/>
        <v>12.527934426724707</v>
      </c>
      <c r="F637" s="5">
        <f t="shared" ca="1" si="39"/>
        <v>6.0436071580240577E-3</v>
      </c>
    </row>
    <row r="638" spans="1:6" x14ac:dyDescent="0.3">
      <c r="A638" s="23">
        <v>45121</v>
      </c>
      <c r="B638">
        <v>20.041584014892582</v>
      </c>
      <c r="C638" s="5">
        <f t="shared" si="36"/>
        <v>-1.0591660301111918E-2</v>
      </c>
      <c r="D638" s="13">
        <f t="shared" ca="1" si="37"/>
        <v>-2.4029145707509549</v>
      </c>
      <c r="E638" s="13">
        <f t="shared" ca="1" si="38"/>
        <v>11.80461388028853</v>
      </c>
      <c r="F638" s="5">
        <f t="shared" ca="1" si="39"/>
        <v>-5.342683608667783E-2</v>
      </c>
    </row>
    <row r="639" spans="1:6" x14ac:dyDescent="0.3">
      <c r="A639" s="23">
        <v>45124</v>
      </c>
      <c r="B639">
        <v>19.83745193481445</v>
      </c>
      <c r="C639" s="5">
        <f t="shared" si="36"/>
        <v>-1.0237652848387431E-2</v>
      </c>
      <c r="D639" s="13">
        <f t="shared" ca="1" si="37"/>
        <v>-0.42923831581357902</v>
      </c>
      <c r="E639" s="13">
        <f t="shared" ca="1" si="38"/>
        <v>12.33672455220116</v>
      </c>
      <c r="F639" s="5">
        <f t="shared" ca="1" si="39"/>
        <v>-9.3367480666569792E-3</v>
      </c>
    </row>
    <row r="640" spans="1:6" x14ac:dyDescent="0.3">
      <c r="A640" s="23">
        <v>45125</v>
      </c>
      <c r="B640">
        <v>20.180757522583011</v>
      </c>
      <c r="C640" s="5">
        <f t="shared" si="36"/>
        <v>1.7157889601627629E-2</v>
      </c>
      <c r="D640" s="13">
        <f t="shared" ca="1" si="37"/>
        <v>-1.21787469380163</v>
      </c>
      <c r="E640" s="13">
        <f t="shared" ca="1" si="38"/>
        <v>12.124105166455305</v>
      </c>
      <c r="F640" s="5">
        <f t="shared" ca="1" si="39"/>
        <v>-2.6721664543746027E-2</v>
      </c>
    </row>
    <row r="641" spans="1:6" x14ac:dyDescent="0.3">
      <c r="A641" s="23">
        <v>45126</v>
      </c>
      <c r="B641">
        <v>20.505508422851559</v>
      </c>
      <c r="C641" s="5">
        <f t="shared" si="36"/>
        <v>1.5964001098254337E-2</v>
      </c>
      <c r="D641" s="13">
        <f t="shared" ca="1" si="37"/>
        <v>0.17578289448285064</v>
      </c>
      <c r="E641" s="13">
        <f t="shared" ca="1" si="38"/>
        <v>12.499840586012105</v>
      </c>
      <c r="F641" s="5">
        <f t="shared" ca="1" si="39"/>
        <v>3.7985931687323756E-3</v>
      </c>
    </row>
    <row r="642" spans="1:6" x14ac:dyDescent="0.3">
      <c r="A642" s="23">
        <v>45127</v>
      </c>
      <c r="B642">
        <v>20.254985809326168</v>
      </c>
      <c r="C642" s="5">
        <f t="shared" si="36"/>
        <v>-1.2292577550382858E-2</v>
      </c>
      <c r="D642" s="13">
        <f t="shared" ca="1" si="37"/>
        <v>1.2004340955411208</v>
      </c>
      <c r="E642" s="13">
        <f t="shared" ca="1" si="38"/>
        <v>12.776090471324981</v>
      </c>
      <c r="F642" s="5">
        <f t="shared" ca="1" si="39"/>
        <v>2.5658194298263878E-2</v>
      </c>
    </row>
    <row r="643" spans="1:6" x14ac:dyDescent="0.3">
      <c r="A643" s="23">
        <v>45128</v>
      </c>
      <c r="B643">
        <v>20.867368698120121</v>
      </c>
      <c r="C643" s="5">
        <f t="shared" si="36"/>
        <v>2.9785656498505217E-2</v>
      </c>
      <c r="D643" s="13">
        <f t="shared" ca="1" si="37"/>
        <v>0.44432608135890578</v>
      </c>
      <c r="E643" s="13">
        <f t="shared" ca="1" si="38"/>
        <v>12.572240856952543</v>
      </c>
      <c r="F643" s="5">
        <f t="shared" ca="1" si="39"/>
        <v>9.57397901757822E-3</v>
      </c>
    </row>
    <row r="644" spans="1:6" x14ac:dyDescent="0.3">
      <c r="A644" s="23">
        <v>45131</v>
      </c>
      <c r="B644">
        <v>20.060138702392582</v>
      </c>
      <c r="C644" s="5">
        <f t="shared" si="36"/>
        <v>-3.9451935665500315E-2</v>
      </c>
      <c r="D644" s="13">
        <f t="shared" ca="1" si="37"/>
        <v>0.12400926204386885</v>
      </c>
      <c r="E644" s="13">
        <f t="shared" ca="1" si="38"/>
        <v>12.485882216560405</v>
      </c>
      <c r="F644" s="5">
        <f t="shared" ca="1" si="39"/>
        <v>2.6812854154924458E-3</v>
      </c>
    </row>
    <row r="645" spans="1:6" x14ac:dyDescent="0.3">
      <c r="A645" s="23">
        <v>45132</v>
      </c>
      <c r="B645">
        <v>20.292098999023441</v>
      </c>
      <c r="C645" s="5">
        <f t="shared" ref="C645:C708" si="40">LN(B645/B644)</f>
        <v>1.1496901527991064E-2</v>
      </c>
      <c r="D645" s="13">
        <f t="shared" ref="D645:D708" ca="1" si="41">NORMSINV(RAND())</f>
        <v>-0.93763110439387021</v>
      </c>
      <c r="E645" s="13">
        <f t="shared" ref="E645:E708" ca="1" si="42">$E$3*(1+D645*$J$8)</f>
        <v>12.199659910697644</v>
      </c>
      <c r="F645" s="5">
        <f t="shared" ref="F645:F708" ca="1" si="43">LN(E645/$E$3)</f>
        <v>-2.0509222760830899E-2</v>
      </c>
    </row>
    <row r="646" spans="1:6" x14ac:dyDescent="0.3">
      <c r="A646" s="23">
        <v>45133</v>
      </c>
      <c r="B646">
        <v>20.319938659667969</v>
      </c>
      <c r="C646" s="5">
        <f t="shared" si="40"/>
        <v>1.3710055742213209E-3</v>
      </c>
      <c r="D646" s="13">
        <f t="shared" ca="1" si="41"/>
        <v>-0.94253905394192272</v>
      </c>
      <c r="E646" s="13">
        <f t="shared" ca="1" si="42"/>
        <v>12.198336708715964</v>
      </c>
      <c r="F646" s="5">
        <f t="shared" ca="1" si="43"/>
        <v>-2.0617690845618201E-2</v>
      </c>
    </row>
    <row r="647" spans="1:6" x14ac:dyDescent="0.3">
      <c r="A647" s="23">
        <v>45134</v>
      </c>
      <c r="B647">
        <v>19.83745193481445</v>
      </c>
      <c r="C647" s="5">
        <f t="shared" si="40"/>
        <v>-2.4030941084716591E-2</v>
      </c>
      <c r="D647" s="13">
        <f t="shared" ca="1" si="41"/>
        <v>0.72932008389770897</v>
      </c>
      <c r="E647" s="13">
        <f t="shared" ca="1" si="42"/>
        <v>12.649076330755619</v>
      </c>
      <c r="F647" s="5">
        <f t="shared" ca="1" si="43"/>
        <v>1.5666897236892713E-2</v>
      </c>
    </row>
    <row r="648" spans="1:6" x14ac:dyDescent="0.3">
      <c r="A648" s="23">
        <v>45135</v>
      </c>
      <c r="B648">
        <v>20.134366989135739</v>
      </c>
      <c r="C648" s="5">
        <f t="shared" si="40"/>
        <v>1.4856492570886531E-2</v>
      </c>
      <c r="D648" s="13">
        <f t="shared" ca="1" si="41"/>
        <v>0.85264436071789718</v>
      </c>
      <c r="E648" s="13">
        <f t="shared" ca="1" si="42"/>
        <v>12.682325027768497</v>
      </c>
      <c r="F648" s="5">
        <f t="shared" ca="1" si="43"/>
        <v>1.8291996072583555E-2</v>
      </c>
    </row>
    <row r="649" spans="1:6" x14ac:dyDescent="0.3">
      <c r="A649" s="23">
        <v>45138</v>
      </c>
      <c r="B649">
        <v>20.224124908447269</v>
      </c>
      <c r="C649" s="5">
        <f t="shared" si="40"/>
        <v>4.4480387189883078E-3</v>
      </c>
      <c r="D649" s="13">
        <f t="shared" ca="1" si="41"/>
        <v>0.12098699554857259</v>
      </c>
      <c r="E649" s="13">
        <f t="shared" ca="1" si="42"/>
        <v>12.485067401946564</v>
      </c>
      <c r="F649" s="5">
        <f t="shared" ca="1" si="43"/>
        <v>2.6160244120802295E-3</v>
      </c>
    </row>
    <row r="650" spans="1:6" x14ac:dyDescent="0.3">
      <c r="A650" s="23">
        <v>45139</v>
      </c>
      <c r="B650">
        <v>19.644424438476559</v>
      </c>
      <c r="C650" s="5">
        <f t="shared" si="40"/>
        <v>-2.9082639730293014E-2</v>
      </c>
      <c r="D650" s="13">
        <f t="shared" ca="1" si="41"/>
        <v>0.62750103539110325</v>
      </c>
      <c r="E650" s="13">
        <f t="shared" ca="1" si="42"/>
        <v>12.621625525600102</v>
      </c>
      <c r="F650" s="5">
        <f t="shared" ca="1" si="43"/>
        <v>1.3494356394242809E-2</v>
      </c>
    </row>
    <row r="651" spans="1:6" x14ac:dyDescent="0.3">
      <c r="A651" s="23">
        <v>45140</v>
      </c>
      <c r="B651">
        <v>19.672475814819339</v>
      </c>
      <c r="C651" s="5">
        <f t="shared" si="40"/>
        <v>1.4269375724840195E-3</v>
      </c>
      <c r="D651" s="13">
        <f t="shared" ca="1" si="41"/>
        <v>0.68653444766283012</v>
      </c>
      <c r="E651" s="13">
        <f t="shared" ca="1" si="42"/>
        <v>12.637541159479076</v>
      </c>
      <c r="F651" s="5">
        <f t="shared" ca="1" si="43"/>
        <v>1.4754543334189454E-2</v>
      </c>
    </row>
    <row r="652" spans="1:6" x14ac:dyDescent="0.3">
      <c r="A652" s="23">
        <v>45141</v>
      </c>
      <c r="B652">
        <v>19.30782318115234</v>
      </c>
      <c r="C652" s="5">
        <f t="shared" si="40"/>
        <v>-1.8710132081977034E-2</v>
      </c>
      <c r="D652" s="13">
        <f t="shared" ca="1" si="41"/>
        <v>-0.47891782463900018</v>
      </c>
      <c r="E652" s="13">
        <f t="shared" ca="1" si="42"/>
        <v>12.32333076649023</v>
      </c>
      <c r="F652" s="5">
        <f t="shared" ca="1" si="43"/>
        <v>-1.0423021950059239E-2</v>
      </c>
    </row>
    <row r="653" spans="1:6" x14ac:dyDescent="0.3">
      <c r="A653" s="23">
        <v>45142</v>
      </c>
      <c r="B653">
        <v>18.363470077514648</v>
      </c>
      <c r="C653" s="5">
        <f t="shared" si="40"/>
        <v>-5.0146990576979508E-2</v>
      </c>
      <c r="D653" s="13">
        <f t="shared" ca="1" si="41"/>
        <v>-7.8788399901718723E-2</v>
      </c>
      <c r="E653" s="13">
        <f t="shared" ca="1" si="42"/>
        <v>12.431207190760087</v>
      </c>
      <c r="F653" s="5">
        <f t="shared" ca="1" si="43"/>
        <v>-1.7072780043839357E-3</v>
      </c>
    </row>
    <row r="654" spans="1:6" x14ac:dyDescent="0.3">
      <c r="A654" s="23">
        <v>45145</v>
      </c>
      <c r="B654">
        <v>18.419570922851559</v>
      </c>
      <c r="C654" s="5">
        <f t="shared" si="40"/>
        <v>3.050367088281668E-3</v>
      </c>
      <c r="D654" s="13">
        <f t="shared" ca="1" si="41"/>
        <v>-2.3075829277789892</v>
      </c>
      <c r="E654" s="13">
        <f t="shared" ca="1" si="42"/>
        <v>11.830315656083547</v>
      </c>
      <c r="F654" s="5">
        <f t="shared" ca="1" si="43"/>
        <v>-5.1251937626613481E-2</v>
      </c>
    </row>
    <row r="655" spans="1:6" x14ac:dyDescent="0.3">
      <c r="A655" s="23">
        <v>45146</v>
      </c>
      <c r="B655">
        <v>18.344770431518551</v>
      </c>
      <c r="C655" s="5">
        <f t="shared" si="40"/>
        <v>-4.0691926900712251E-3</v>
      </c>
      <c r="D655" s="13">
        <f t="shared" ca="1" si="41"/>
        <v>-0.90708705847427074</v>
      </c>
      <c r="E655" s="13">
        <f t="shared" ca="1" si="42"/>
        <v>12.207894702374622</v>
      </c>
      <c r="F655" s="5">
        <f t="shared" ca="1" si="43"/>
        <v>-1.9834448731234057E-2</v>
      </c>
    </row>
    <row r="656" spans="1:6" x14ac:dyDescent="0.3">
      <c r="A656" s="23">
        <v>45147</v>
      </c>
      <c r="B656">
        <v>18.335422515869141</v>
      </c>
      <c r="C656" s="5">
        <f t="shared" si="40"/>
        <v>-5.0969829221974379E-4</v>
      </c>
      <c r="D656" s="13">
        <f t="shared" ca="1" si="41"/>
        <v>1.1313942888389538E-3</v>
      </c>
      <c r="E656" s="13">
        <f t="shared" ca="1" si="42"/>
        <v>12.452753873139972</v>
      </c>
      <c r="F656" s="5">
        <f t="shared" ca="1" si="43"/>
        <v>2.4495141338215002E-5</v>
      </c>
    </row>
    <row r="657" spans="1:6" x14ac:dyDescent="0.3">
      <c r="A657" s="23">
        <v>45148</v>
      </c>
      <c r="B657">
        <v>18.335422515869141</v>
      </c>
      <c r="C657" s="5">
        <f t="shared" si="40"/>
        <v>0</v>
      </c>
      <c r="D657" s="13">
        <f t="shared" ca="1" si="41"/>
        <v>1.1001874035254418</v>
      </c>
      <c r="E657" s="13">
        <f t="shared" ca="1" si="42"/>
        <v>12.749063579497085</v>
      </c>
      <c r="F657" s="5">
        <f t="shared" ca="1" si="43"/>
        <v>2.3540526222741297E-2</v>
      </c>
    </row>
    <row r="658" spans="1:6" x14ac:dyDescent="0.3">
      <c r="A658" s="23">
        <v>45149</v>
      </c>
      <c r="B658">
        <v>18.19516754150391</v>
      </c>
      <c r="C658" s="5">
        <f t="shared" si="40"/>
        <v>-7.6788063544142278E-3</v>
      </c>
      <c r="D658" s="13">
        <f t="shared" ca="1" si="41"/>
        <v>0.83850465391425999</v>
      </c>
      <c r="E658" s="13">
        <f t="shared" ca="1" si="42"/>
        <v>12.67851290869927</v>
      </c>
      <c r="F658" s="5">
        <f t="shared" ca="1" si="43"/>
        <v>1.7991365698501367E-2</v>
      </c>
    </row>
    <row r="659" spans="1:6" x14ac:dyDescent="0.3">
      <c r="A659" s="23">
        <v>45152</v>
      </c>
      <c r="B659">
        <v>17.783769607543949</v>
      </c>
      <c r="C659" s="5">
        <f t="shared" si="40"/>
        <v>-2.2869817591976607E-2</v>
      </c>
      <c r="D659" s="13">
        <f t="shared" ca="1" si="41"/>
        <v>0.49621245284094923</v>
      </c>
      <c r="E659" s="13">
        <f t="shared" ca="1" si="42"/>
        <v>12.586229621281726</v>
      </c>
      <c r="F659" s="5">
        <f t="shared" ca="1" si="43"/>
        <v>1.0686031181710952E-2</v>
      </c>
    </row>
    <row r="660" spans="1:6" x14ac:dyDescent="0.3">
      <c r="A660" s="23">
        <v>45153</v>
      </c>
      <c r="B660">
        <v>16.8300666809082</v>
      </c>
      <c r="C660" s="5">
        <f t="shared" si="40"/>
        <v>-5.5119251315092974E-2</v>
      </c>
      <c r="D660" s="13">
        <f t="shared" ca="1" si="41"/>
        <v>-2.7882222506488583</v>
      </c>
      <c r="E660" s="13">
        <f t="shared" ca="1" si="42"/>
        <v>11.700733455152609</v>
      </c>
      <c r="F660" s="5">
        <f t="shared" ca="1" si="43"/>
        <v>-6.2265769625717719E-2</v>
      </c>
    </row>
    <row r="661" spans="1:6" x14ac:dyDescent="0.3">
      <c r="A661" s="23">
        <v>45154</v>
      </c>
      <c r="B661">
        <v>17.21341514587402</v>
      </c>
      <c r="C661" s="5">
        <f t="shared" si="40"/>
        <v>2.2522059936216938E-2</v>
      </c>
      <c r="D661" s="13">
        <f t="shared" ca="1" si="41"/>
        <v>-2.0597608495439319</v>
      </c>
      <c r="E661" s="13">
        <f t="shared" ca="1" si="42"/>
        <v>11.897129436831305</v>
      </c>
      <c r="F661" s="5">
        <f t="shared" ca="1" si="43"/>
        <v>-4.5620150716514311E-2</v>
      </c>
    </row>
    <row r="662" spans="1:6" x14ac:dyDescent="0.3">
      <c r="A662" s="23">
        <v>45155</v>
      </c>
      <c r="B662">
        <v>16.876813888549801</v>
      </c>
      <c r="C662" s="5">
        <f t="shared" si="40"/>
        <v>-1.9748309483883262E-2</v>
      </c>
      <c r="D662" s="13">
        <f t="shared" ca="1" si="41"/>
        <v>-2.0694729927494819</v>
      </c>
      <c r="E662" s="13">
        <f t="shared" ca="1" si="42"/>
        <v>11.894511005853129</v>
      </c>
      <c r="F662" s="5">
        <f t="shared" ca="1" si="43"/>
        <v>-4.5840264247151666E-2</v>
      </c>
    </row>
    <row r="663" spans="1:6" x14ac:dyDescent="0.3">
      <c r="A663" s="23">
        <v>45156</v>
      </c>
      <c r="B663">
        <v>16.839414596557621</v>
      </c>
      <c r="C663" s="5">
        <f t="shared" si="40"/>
        <v>-2.2184751386113469E-3</v>
      </c>
      <c r="D663" s="13">
        <f t="shared" ca="1" si="41"/>
        <v>0.79707004615823862</v>
      </c>
      <c r="E663" s="13">
        <f t="shared" ca="1" si="42"/>
        <v>12.667341979871232</v>
      </c>
      <c r="F663" s="5">
        <f t="shared" ca="1" si="43"/>
        <v>1.7109885898315254E-2</v>
      </c>
    </row>
    <row r="664" spans="1:6" x14ac:dyDescent="0.3">
      <c r="A664" s="23">
        <v>45159</v>
      </c>
      <c r="B664">
        <v>16.745914459228519</v>
      </c>
      <c r="C664" s="5">
        <f t="shared" si="40"/>
        <v>-5.5679298976082621E-3</v>
      </c>
      <c r="D664" s="13">
        <f t="shared" ca="1" si="41"/>
        <v>0.21085223055791774</v>
      </c>
      <c r="E664" s="13">
        <f t="shared" ca="1" si="42"/>
        <v>12.509295413234023</v>
      </c>
      <c r="F664" s="5">
        <f t="shared" ca="1" si="43"/>
        <v>4.5547030697420006E-3</v>
      </c>
    </row>
    <row r="665" spans="1:6" x14ac:dyDescent="0.3">
      <c r="A665" s="23">
        <v>45160</v>
      </c>
      <c r="B665">
        <v>16.792665481567379</v>
      </c>
      <c r="C665" s="5">
        <f t="shared" si="40"/>
        <v>2.7878969653396539E-3</v>
      </c>
      <c r="D665" s="13">
        <f t="shared" ca="1" si="41"/>
        <v>-1.9376670979803419</v>
      </c>
      <c r="E665" s="13">
        <f t="shared" ca="1" si="42"/>
        <v>11.930046379525585</v>
      </c>
      <c r="F665" s="5">
        <f t="shared" ca="1" si="43"/>
        <v>-4.2857174198546108E-2</v>
      </c>
    </row>
    <row r="666" spans="1:6" x14ac:dyDescent="0.3">
      <c r="A666" s="23">
        <v>45161</v>
      </c>
      <c r="B666">
        <v>17.129262924194339</v>
      </c>
      <c r="C666" s="5">
        <f t="shared" si="40"/>
        <v>1.9846070447397755E-2</v>
      </c>
      <c r="D666" s="13">
        <f t="shared" ca="1" si="41"/>
        <v>-0.14444574484121064</v>
      </c>
      <c r="E666" s="13">
        <f t="shared" ca="1" si="42"/>
        <v>12.413505719283012</v>
      </c>
      <c r="F666" s="5">
        <f t="shared" ca="1" si="43"/>
        <v>-3.1322471345532612E-3</v>
      </c>
    </row>
    <row r="667" spans="1:6" x14ac:dyDescent="0.3">
      <c r="A667" s="23">
        <v>45162</v>
      </c>
      <c r="B667">
        <v>16.56826210021973</v>
      </c>
      <c r="C667" s="5">
        <f t="shared" si="40"/>
        <v>-3.3299339416591002E-2</v>
      </c>
      <c r="D667" s="13">
        <f t="shared" ca="1" si="41"/>
        <v>-0.38006691849522301</v>
      </c>
      <c r="E667" s="13">
        <f t="shared" ca="1" si="42"/>
        <v>12.34998134910516</v>
      </c>
      <c r="F667" s="5">
        <f t="shared" ca="1" si="43"/>
        <v>-8.2627450602381219E-3</v>
      </c>
    </row>
    <row r="668" spans="1:6" x14ac:dyDescent="0.3">
      <c r="A668" s="23">
        <v>45163</v>
      </c>
      <c r="B668">
        <v>16.886165618896481</v>
      </c>
      <c r="C668" s="5">
        <f t="shared" si="40"/>
        <v>1.9005740625174641E-2</v>
      </c>
      <c r="D668" s="13">
        <f t="shared" ca="1" si="41"/>
        <v>-0.29036031955464003</v>
      </c>
      <c r="E668" s="13">
        <f t="shared" ca="1" si="42"/>
        <v>12.374166591501353</v>
      </c>
      <c r="F668" s="5">
        <f t="shared" ca="1" si="43"/>
        <v>-6.3063378935737796E-3</v>
      </c>
    </row>
    <row r="669" spans="1:6" x14ac:dyDescent="0.3">
      <c r="A669" s="23">
        <v>45166</v>
      </c>
      <c r="B669">
        <v>16.755264282226559</v>
      </c>
      <c r="C669" s="5">
        <f t="shared" si="40"/>
        <v>-7.7821898591379727E-3</v>
      </c>
      <c r="D669" s="13">
        <f t="shared" ca="1" si="41"/>
        <v>-1.6095871313531933</v>
      </c>
      <c r="E669" s="13">
        <f t="shared" ca="1" si="42"/>
        <v>12.018497994143903</v>
      </c>
      <c r="F669" s="5">
        <f t="shared" ca="1" si="43"/>
        <v>-3.5470335529979191E-2</v>
      </c>
    </row>
    <row r="670" spans="1:6" x14ac:dyDescent="0.3">
      <c r="A670" s="23">
        <v>45167</v>
      </c>
      <c r="B670">
        <v>17.02641677856445</v>
      </c>
      <c r="C670" s="5">
        <f t="shared" si="40"/>
        <v>1.6053571710219611E-2</v>
      </c>
      <c r="D670" s="13">
        <f t="shared" ca="1" si="41"/>
        <v>-1.2638787181880156</v>
      </c>
      <c r="E670" s="13">
        <f t="shared" ca="1" si="42"/>
        <v>12.111702305415818</v>
      </c>
      <c r="F670" s="5">
        <f t="shared" ca="1" si="43"/>
        <v>-2.7745180028974713E-2</v>
      </c>
    </row>
    <row r="671" spans="1:6" x14ac:dyDescent="0.3">
      <c r="A671" s="23">
        <v>45168</v>
      </c>
      <c r="B671">
        <v>17.035764694213871</v>
      </c>
      <c r="C671" s="5">
        <f t="shared" si="40"/>
        <v>5.4887358823886329E-4</v>
      </c>
      <c r="D671" s="13">
        <f t="shared" ca="1" si="41"/>
        <v>-0.39236028598659095</v>
      </c>
      <c r="E671" s="13">
        <f t="shared" ca="1" si="42"/>
        <v>12.346667010180761</v>
      </c>
      <c r="F671" s="5">
        <f t="shared" ca="1" si="43"/>
        <v>-8.5311490068854402E-3</v>
      </c>
    </row>
    <row r="672" spans="1:6" x14ac:dyDescent="0.3">
      <c r="A672" s="23">
        <v>45169</v>
      </c>
      <c r="B672">
        <v>16.764614105224609</v>
      </c>
      <c r="C672" s="5">
        <f t="shared" si="40"/>
        <v>-1.6044577926002012E-2</v>
      </c>
      <c r="D672" s="13">
        <f t="shared" ca="1" si="41"/>
        <v>-4.7940696273919475E-2</v>
      </c>
      <c r="E672" s="13">
        <f t="shared" ca="1" si="42"/>
        <v>12.439523849717343</v>
      </c>
      <c r="F672" s="5">
        <f t="shared" ca="1" si="43"/>
        <v>-1.0384871068657531E-3</v>
      </c>
    </row>
    <row r="673" spans="1:6" x14ac:dyDescent="0.3">
      <c r="A673" s="23">
        <v>45170</v>
      </c>
      <c r="B673">
        <v>16.727212905883789</v>
      </c>
      <c r="C673" s="5">
        <f t="shared" si="40"/>
        <v>-2.2334532467173699E-3</v>
      </c>
      <c r="D673" s="13">
        <f t="shared" ca="1" si="41"/>
        <v>0.90476135187528584</v>
      </c>
      <c r="E673" s="13">
        <f t="shared" ca="1" si="42"/>
        <v>12.696375968044773</v>
      </c>
      <c r="F673" s="5">
        <f t="shared" ca="1" si="43"/>
        <v>1.9399297956495355E-2</v>
      </c>
    </row>
    <row r="674" spans="1:6" x14ac:dyDescent="0.3">
      <c r="A674" s="23">
        <v>45174</v>
      </c>
      <c r="B674">
        <v>16.306463241577148</v>
      </c>
      <c r="C674" s="5">
        <f t="shared" si="40"/>
        <v>-2.5475361417091395E-2</v>
      </c>
      <c r="D674" s="13">
        <f t="shared" ca="1" si="41"/>
        <v>-0.33750959921083529</v>
      </c>
      <c r="E674" s="13">
        <f t="shared" ca="1" si="42"/>
        <v>12.361454965258046</v>
      </c>
      <c r="F674" s="5">
        <f t="shared" ca="1" si="43"/>
        <v>-7.3341372018026442E-3</v>
      </c>
    </row>
    <row r="675" spans="1:6" x14ac:dyDescent="0.3">
      <c r="A675" s="23">
        <v>45175</v>
      </c>
      <c r="B675">
        <v>16.297111511230469</v>
      </c>
      <c r="C675" s="5">
        <f t="shared" si="40"/>
        <v>-5.7366289887194504E-4</v>
      </c>
      <c r="D675" s="13">
        <f t="shared" ca="1" si="41"/>
        <v>-0.43301277572709745</v>
      </c>
      <c r="E675" s="13">
        <f t="shared" ca="1" si="42"/>
        <v>12.335706943363</v>
      </c>
      <c r="F675" s="5">
        <f t="shared" ca="1" si="43"/>
        <v>-9.4192376128470184E-3</v>
      </c>
    </row>
    <row r="676" spans="1:6" x14ac:dyDescent="0.3">
      <c r="A676" s="23">
        <v>45176</v>
      </c>
      <c r="B676">
        <v>15.88571071624756</v>
      </c>
      <c r="C676" s="5">
        <f t="shared" si="40"/>
        <v>-2.5567876145073217E-2</v>
      </c>
      <c r="D676" s="13">
        <f t="shared" ca="1" si="41"/>
        <v>-0.52070117259739146</v>
      </c>
      <c r="E676" s="13">
        <f t="shared" ca="1" si="42"/>
        <v>12.312065815968946</v>
      </c>
      <c r="F676" s="5">
        <f t="shared" ca="1" si="43"/>
        <v>-1.1337555740389728E-2</v>
      </c>
    </row>
    <row r="677" spans="1:6" x14ac:dyDescent="0.3">
      <c r="A677" s="23">
        <v>45177</v>
      </c>
      <c r="B677">
        <v>16.147512435913089</v>
      </c>
      <c r="C677" s="5">
        <f t="shared" si="40"/>
        <v>1.6346001004492874E-2</v>
      </c>
      <c r="D677" s="13">
        <f t="shared" ca="1" si="41"/>
        <v>-1.0923840335205823</v>
      </c>
      <c r="E677" s="13">
        <f t="shared" ca="1" si="42"/>
        <v>12.157937928740337</v>
      </c>
      <c r="F677" s="5">
        <f t="shared" ca="1" si="43"/>
        <v>-2.3935014009753116E-2</v>
      </c>
    </row>
    <row r="678" spans="1:6" x14ac:dyDescent="0.3">
      <c r="A678" s="23">
        <v>45180</v>
      </c>
      <c r="B678">
        <v>16.119461059570309</v>
      </c>
      <c r="C678" s="5">
        <f t="shared" si="40"/>
        <v>-1.7387055785410587E-3</v>
      </c>
      <c r="D678" s="13">
        <f t="shared" ca="1" si="41"/>
        <v>-2.0655743923582985</v>
      </c>
      <c r="E678" s="13">
        <f t="shared" ca="1" si="42"/>
        <v>11.895562083439172</v>
      </c>
      <c r="F678" s="5">
        <f t="shared" ca="1" si="43"/>
        <v>-4.5751901543701241E-2</v>
      </c>
    </row>
    <row r="679" spans="1:6" x14ac:dyDescent="0.3">
      <c r="A679" s="23">
        <v>45181</v>
      </c>
      <c r="B679">
        <v>15.923111915588381</v>
      </c>
      <c r="C679" s="5">
        <f t="shared" si="40"/>
        <v>-1.2255670091693302E-2</v>
      </c>
      <c r="D679" s="13">
        <f t="shared" ca="1" si="41"/>
        <v>0.52099677056015614</v>
      </c>
      <c r="E679" s="13">
        <f t="shared" ca="1" si="42"/>
        <v>12.592911568192456</v>
      </c>
      <c r="F679" s="5">
        <f t="shared" ca="1" si="43"/>
        <v>1.1216783761181869E-2</v>
      </c>
    </row>
    <row r="680" spans="1:6" x14ac:dyDescent="0.3">
      <c r="A680" s="23">
        <v>45182</v>
      </c>
      <c r="B680">
        <v>15.88571071624756</v>
      </c>
      <c r="C680" s="5">
        <f t="shared" si="40"/>
        <v>-2.3516253342584495E-3</v>
      </c>
      <c r="D680" s="13">
        <f t="shared" ca="1" si="41"/>
        <v>-0.80864820722250241</v>
      </c>
      <c r="E680" s="13">
        <f t="shared" ca="1" si="42"/>
        <v>12.234434193413666</v>
      </c>
      <c r="F680" s="5">
        <f t="shared" ca="1" si="43"/>
        <v>-1.7662847033057764E-2</v>
      </c>
    </row>
    <row r="681" spans="1:6" x14ac:dyDescent="0.3">
      <c r="A681" s="23">
        <v>45183</v>
      </c>
      <c r="B681">
        <v>16.259712219238281</v>
      </c>
      <c r="C681" s="5">
        <f t="shared" si="40"/>
        <v>2.3270397204711114E-2</v>
      </c>
      <c r="D681" s="13">
        <f t="shared" ca="1" si="41"/>
        <v>0.34918215134196062</v>
      </c>
      <c r="E681" s="13">
        <f t="shared" ca="1" si="42"/>
        <v>12.546589689288609</v>
      </c>
      <c r="F681" s="5">
        <f t="shared" ca="1" si="43"/>
        <v>7.5315928058984905E-3</v>
      </c>
    </row>
    <row r="682" spans="1:6" x14ac:dyDescent="0.3">
      <c r="A682" s="23">
        <v>45184</v>
      </c>
      <c r="B682">
        <v>16.119461059570309</v>
      </c>
      <c r="C682" s="5">
        <f t="shared" si="40"/>
        <v>-8.6631017787592128E-3</v>
      </c>
      <c r="D682" s="13">
        <f t="shared" ca="1" si="41"/>
        <v>0.75883253314381072</v>
      </c>
      <c r="E682" s="13">
        <f t="shared" ca="1" si="42"/>
        <v>12.657033000021332</v>
      </c>
      <c r="F682" s="5">
        <f t="shared" ca="1" si="43"/>
        <v>1.6295731122331601E-2</v>
      </c>
    </row>
    <row r="683" spans="1:6" x14ac:dyDescent="0.3">
      <c r="A683" s="23">
        <v>45187</v>
      </c>
      <c r="B683">
        <v>15.96986103057861</v>
      </c>
      <c r="C683" s="5">
        <f t="shared" si="40"/>
        <v>-9.3240432062982551E-3</v>
      </c>
      <c r="D683" s="13">
        <f t="shared" ca="1" si="41"/>
        <v>-2.2083210055361309</v>
      </c>
      <c r="E683" s="13">
        <f t="shared" ca="1" si="42"/>
        <v>11.857077050211817</v>
      </c>
      <c r="F683" s="5">
        <f t="shared" ca="1" si="43"/>
        <v>-4.8992389195422301E-2</v>
      </c>
    </row>
    <row r="684" spans="1:6" x14ac:dyDescent="0.3">
      <c r="A684" s="23">
        <v>45188</v>
      </c>
      <c r="B684">
        <v>15.67066097259521</v>
      </c>
      <c r="C684" s="5">
        <f t="shared" si="40"/>
        <v>-1.8913024040315914E-2</v>
      </c>
      <c r="D684" s="13">
        <f t="shared" ca="1" si="41"/>
        <v>1.2966351938063447</v>
      </c>
      <c r="E684" s="13">
        <f t="shared" ca="1" si="42"/>
        <v>12.802026655594608</v>
      </c>
      <c r="F684" s="5">
        <f t="shared" ca="1" si="43"/>
        <v>2.7686192921468105E-2</v>
      </c>
    </row>
    <row r="685" spans="1:6" x14ac:dyDescent="0.3">
      <c r="A685" s="23">
        <v>45189</v>
      </c>
      <c r="B685">
        <v>15.698710441589361</v>
      </c>
      <c r="C685" s="5">
        <f t="shared" si="40"/>
        <v>1.7883352585754487E-3</v>
      </c>
      <c r="D685" s="13">
        <f t="shared" ca="1" si="41"/>
        <v>0.47218632486575907</v>
      </c>
      <c r="E685" s="13">
        <f t="shared" ca="1" si="42"/>
        <v>12.579752085227696</v>
      </c>
      <c r="F685" s="5">
        <f t="shared" ca="1" si="43"/>
        <v>1.0171246082316121E-2</v>
      </c>
    </row>
    <row r="686" spans="1:6" x14ac:dyDescent="0.3">
      <c r="A686" s="23">
        <v>45190</v>
      </c>
      <c r="B686">
        <v>15.36210823059082</v>
      </c>
      <c r="C686" s="5">
        <f t="shared" si="40"/>
        <v>-2.1674598605677834E-2</v>
      </c>
      <c r="D686" s="13">
        <f t="shared" ca="1" si="41"/>
        <v>-0.648943543546317</v>
      </c>
      <c r="E686" s="13">
        <f t="shared" ca="1" si="42"/>
        <v>12.277491181956609</v>
      </c>
      <c r="F686" s="5">
        <f t="shared" ca="1" si="43"/>
        <v>-1.4149697236093507E-2</v>
      </c>
    </row>
    <row r="687" spans="1:6" x14ac:dyDescent="0.3">
      <c r="A687" s="23">
        <v>45191</v>
      </c>
      <c r="B687">
        <v>14.92265701293945</v>
      </c>
      <c r="C687" s="5">
        <f t="shared" si="40"/>
        <v>-2.9023309999011891E-2</v>
      </c>
      <c r="D687" s="13">
        <f t="shared" ca="1" si="41"/>
        <v>-0.22937816440247019</v>
      </c>
      <c r="E687" s="13">
        <f t="shared" ca="1" si="42"/>
        <v>12.39060761391905</v>
      </c>
      <c r="F687" s="5">
        <f t="shared" ca="1" si="43"/>
        <v>-4.9785628291405589E-3</v>
      </c>
    </row>
    <row r="688" spans="1:6" x14ac:dyDescent="0.3">
      <c r="A688" s="23">
        <v>45194</v>
      </c>
      <c r="B688">
        <v>15.18445873260498</v>
      </c>
      <c r="C688" s="5">
        <f t="shared" si="40"/>
        <v>1.7391790091795718E-2</v>
      </c>
      <c r="D688" s="13">
        <f t="shared" ca="1" si="41"/>
        <v>0.36263188636299437</v>
      </c>
      <c r="E688" s="13">
        <f t="shared" ca="1" si="42"/>
        <v>12.550215789324614</v>
      </c>
      <c r="F688" s="5">
        <f t="shared" ca="1" si="43"/>
        <v>7.8205618592967398E-3</v>
      </c>
    </row>
    <row r="689" spans="1:6" x14ac:dyDescent="0.3">
      <c r="A689" s="23">
        <v>45195</v>
      </c>
      <c r="B689">
        <v>14.82915687561035</v>
      </c>
      <c r="C689" s="5">
        <f t="shared" si="40"/>
        <v>-2.367715107821064E-2</v>
      </c>
      <c r="D689" s="13">
        <f t="shared" ca="1" si="41"/>
        <v>-1.4944018936312582</v>
      </c>
      <c r="E689" s="13">
        <f t="shared" ca="1" si="42"/>
        <v>12.049552375066462</v>
      </c>
      <c r="F689" s="5">
        <f t="shared" ca="1" si="43"/>
        <v>-3.2889785989872827E-2</v>
      </c>
    </row>
    <row r="690" spans="1:6" x14ac:dyDescent="0.3">
      <c r="A690" s="23">
        <v>45196</v>
      </c>
      <c r="B690">
        <v>14.894607543945311</v>
      </c>
      <c r="C690" s="5">
        <f t="shared" si="40"/>
        <v>4.4039357326219287E-3</v>
      </c>
      <c r="D690" s="13">
        <f t="shared" ca="1" si="41"/>
        <v>-1.2213662961000766</v>
      </c>
      <c r="E690" s="13">
        <f t="shared" ca="1" si="42"/>
        <v>12.123163817112712</v>
      </c>
      <c r="F690" s="5">
        <f t="shared" ca="1" si="43"/>
        <v>-2.6799310347378997E-2</v>
      </c>
    </row>
    <row r="691" spans="1:6" x14ac:dyDescent="0.3">
      <c r="A691" s="23">
        <v>45197</v>
      </c>
      <c r="B691">
        <v>13.9128532409668</v>
      </c>
      <c r="C691" s="5">
        <f t="shared" si="40"/>
        <v>-6.8186131178296902E-2</v>
      </c>
      <c r="D691" s="13">
        <f t="shared" ca="1" si="41"/>
        <v>0.28980705506799853</v>
      </c>
      <c r="E691" s="13">
        <f t="shared" ca="1" si="42"/>
        <v>12.530581936094954</v>
      </c>
      <c r="F691" s="5">
        <f t="shared" ca="1" si="43"/>
        <v>6.2549133137249947E-3</v>
      </c>
    </row>
    <row r="692" spans="1:6" x14ac:dyDescent="0.3">
      <c r="A692" s="23">
        <v>45198</v>
      </c>
      <c r="B692">
        <v>14.21205520629883</v>
      </c>
      <c r="C692" s="5">
        <f t="shared" si="40"/>
        <v>2.1277456170465264E-2</v>
      </c>
      <c r="D692" s="13">
        <f t="shared" ca="1" si="41"/>
        <v>0.1242640736877112</v>
      </c>
      <c r="E692" s="13">
        <f t="shared" ca="1" si="42"/>
        <v>12.48595091475479</v>
      </c>
      <c r="F692" s="5">
        <f t="shared" ca="1" si="43"/>
        <v>2.6867874700691762E-3</v>
      </c>
    </row>
    <row r="693" spans="1:6" x14ac:dyDescent="0.3">
      <c r="A693" s="23">
        <v>45201</v>
      </c>
      <c r="B693">
        <v>13.239649772644039</v>
      </c>
      <c r="C693" s="5">
        <f t="shared" si="40"/>
        <v>-7.0874464694317518E-2</v>
      </c>
      <c r="D693" s="13">
        <f t="shared" ca="1" si="41"/>
        <v>1.0084572229529778</v>
      </c>
      <c r="E693" s="13">
        <f t="shared" ca="1" si="42"/>
        <v>12.72433277174836</v>
      </c>
      <c r="F693" s="5">
        <f t="shared" ca="1" si="43"/>
        <v>2.1598828682475826E-2</v>
      </c>
    </row>
    <row r="694" spans="1:6" x14ac:dyDescent="0.3">
      <c r="A694" s="23">
        <v>45202</v>
      </c>
      <c r="B694">
        <v>12.659946441650391</v>
      </c>
      <c r="C694" s="5">
        <f t="shared" si="40"/>
        <v>-4.4772911752043787E-2</v>
      </c>
      <c r="D694" s="13">
        <f t="shared" ca="1" si="41"/>
        <v>0.35296388508516124</v>
      </c>
      <c r="E694" s="13">
        <f t="shared" ca="1" si="42"/>
        <v>12.547609259179088</v>
      </c>
      <c r="F694" s="5">
        <f t="shared" ca="1" si="43"/>
        <v>7.6128522151455288E-3</v>
      </c>
    </row>
    <row r="695" spans="1:6" x14ac:dyDescent="0.3">
      <c r="A695" s="23">
        <v>45203</v>
      </c>
      <c r="B695">
        <v>12.3420467376709</v>
      </c>
      <c r="C695" s="5">
        <f t="shared" si="40"/>
        <v>-2.5431319418196697E-2</v>
      </c>
      <c r="D695" s="13">
        <f t="shared" ca="1" si="41"/>
        <v>0.45429250933864967</v>
      </c>
      <c r="E695" s="13">
        <f t="shared" ca="1" si="42"/>
        <v>12.574927844079031</v>
      </c>
      <c r="F695" s="5">
        <f t="shared" ca="1" si="43"/>
        <v>9.7876799847653496E-3</v>
      </c>
    </row>
    <row r="696" spans="1:6" x14ac:dyDescent="0.3">
      <c r="A696" s="23">
        <v>45204</v>
      </c>
      <c r="B696">
        <v>11.79039478302002</v>
      </c>
      <c r="C696" s="5">
        <f t="shared" si="40"/>
        <v>-4.5726668217966872E-2</v>
      </c>
      <c r="D696" s="13">
        <f t="shared" ca="1" si="41"/>
        <v>-0.98904287167753702</v>
      </c>
      <c r="E696" s="13">
        <f t="shared" ca="1" si="42"/>
        <v>12.185799101476732</v>
      </c>
      <c r="F696" s="5">
        <f t="shared" ca="1" si="43"/>
        <v>-2.1646032259206669E-2</v>
      </c>
    </row>
    <row r="697" spans="1:6" x14ac:dyDescent="0.3">
      <c r="A697" s="23">
        <v>45205</v>
      </c>
      <c r="B697">
        <v>11.640793800354</v>
      </c>
      <c r="C697" s="5">
        <f t="shared" si="40"/>
        <v>-1.2769562668813458E-2</v>
      </c>
      <c r="D697" s="13">
        <f t="shared" ca="1" si="41"/>
        <v>4.2664442038091471E-2</v>
      </c>
      <c r="E697" s="13">
        <f t="shared" ca="1" si="42"/>
        <v>12.463951341766929</v>
      </c>
      <c r="F697" s="5">
        <f t="shared" ca="1" si="43"/>
        <v>9.2328727971927136E-4</v>
      </c>
    </row>
    <row r="698" spans="1:6" x14ac:dyDescent="0.3">
      <c r="A698" s="23">
        <v>45208</v>
      </c>
      <c r="B698">
        <v>11.8558464050293</v>
      </c>
      <c r="C698" s="5">
        <f t="shared" si="40"/>
        <v>1.830547754366783E-2</v>
      </c>
      <c r="D698" s="13">
        <f t="shared" ca="1" si="41"/>
        <v>-1.4597589768909063</v>
      </c>
      <c r="E698" s="13">
        <f t="shared" ca="1" si="42"/>
        <v>12.058892238003763</v>
      </c>
      <c r="F698" s="5">
        <f t="shared" ca="1" si="43"/>
        <v>-3.2114965087532199E-2</v>
      </c>
    </row>
    <row r="699" spans="1:6" x14ac:dyDescent="0.3">
      <c r="A699" s="23">
        <v>45209</v>
      </c>
      <c r="B699">
        <v>12.155046463012701</v>
      </c>
      <c r="C699" s="5">
        <f t="shared" si="40"/>
        <v>2.4923316875563806E-2</v>
      </c>
      <c r="D699" s="13">
        <f t="shared" ca="1" si="41"/>
        <v>0.1989065544426962</v>
      </c>
      <c r="E699" s="13">
        <f t="shared" ca="1" si="42"/>
        <v>12.506074813235305</v>
      </c>
      <c r="F699" s="5">
        <f t="shared" ca="1" si="43"/>
        <v>4.297213375417646E-3</v>
      </c>
    </row>
    <row r="700" spans="1:6" x14ac:dyDescent="0.3">
      <c r="A700" s="23">
        <v>45210</v>
      </c>
      <c r="B700">
        <v>12.519698143005369</v>
      </c>
      <c r="C700" s="5">
        <f t="shared" si="40"/>
        <v>2.9558825093716101E-2</v>
      </c>
      <c r="D700" s="13">
        <f t="shared" ca="1" si="41"/>
        <v>-0.21249016863703776</v>
      </c>
      <c r="E700" s="13">
        <f t="shared" ca="1" si="42"/>
        <v>12.39516068221053</v>
      </c>
      <c r="F700" s="5">
        <f t="shared" ca="1" si="43"/>
        <v>-4.6111690660507283E-3</v>
      </c>
    </row>
    <row r="701" spans="1:6" x14ac:dyDescent="0.3">
      <c r="A701" s="23">
        <v>45211</v>
      </c>
      <c r="B701">
        <v>12.20179653167725</v>
      </c>
      <c r="C701" s="5">
        <f t="shared" si="40"/>
        <v>-2.5720057804840834E-2</v>
      </c>
      <c r="D701" s="13">
        <f t="shared" ca="1" si="41"/>
        <v>1.4959258256227415</v>
      </c>
      <c r="E701" s="13">
        <f t="shared" ca="1" si="42"/>
        <v>12.855756172650119</v>
      </c>
      <c r="F701" s="5">
        <f t="shared" ca="1" si="43"/>
        <v>3.1874364280879211E-2</v>
      </c>
    </row>
    <row r="702" spans="1:6" x14ac:dyDescent="0.3">
      <c r="A702" s="23">
        <v>45212</v>
      </c>
      <c r="B702">
        <v>12.304646492004389</v>
      </c>
      <c r="C702" s="5">
        <f t="shared" si="40"/>
        <v>8.3937570284041991E-3</v>
      </c>
      <c r="D702" s="13">
        <f t="shared" ca="1" si="41"/>
        <v>0.98994301322784461</v>
      </c>
      <c r="E702" s="13">
        <f t="shared" ca="1" si="42"/>
        <v>12.719341269949558</v>
      </c>
      <c r="F702" s="5">
        <f t="shared" ca="1" si="43"/>
        <v>2.1206471678164616E-2</v>
      </c>
    </row>
    <row r="703" spans="1:6" x14ac:dyDescent="0.3">
      <c r="A703" s="23">
        <v>45215</v>
      </c>
      <c r="B703">
        <v>12.81889820098877</v>
      </c>
      <c r="C703" s="5">
        <f t="shared" si="40"/>
        <v>4.0943549417252263E-2</v>
      </c>
      <c r="D703" s="13">
        <f t="shared" ca="1" si="41"/>
        <v>-0.34253802867763811</v>
      </c>
      <c r="E703" s="13">
        <f t="shared" ca="1" si="42"/>
        <v>12.360099281429175</v>
      </c>
      <c r="F703" s="5">
        <f t="shared" ca="1" si="43"/>
        <v>-7.4438134637966761E-3</v>
      </c>
    </row>
    <row r="704" spans="1:6" x14ac:dyDescent="0.3">
      <c r="A704" s="23">
        <v>45216</v>
      </c>
      <c r="B704">
        <v>12.85629844665527</v>
      </c>
      <c r="C704" s="5">
        <f t="shared" si="40"/>
        <v>2.9133387083866025E-3</v>
      </c>
      <c r="D704" s="13">
        <f t="shared" ca="1" si="41"/>
        <v>-0.41494755241332859</v>
      </c>
      <c r="E704" s="13">
        <f t="shared" ca="1" si="42"/>
        <v>12.340577396706955</v>
      </c>
      <c r="F704" s="5">
        <f t="shared" ca="1" si="43"/>
        <v>-9.0244898996111027E-3</v>
      </c>
    </row>
    <row r="705" spans="1:6" x14ac:dyDescent="0.3">
      <c r="A705" s="23">
        <v>45217</v>
      </c>
      <c r="B705">
        <v>12.9685001373291</v>
      </c>
      <c r="C705" s="5">
        <f t="shared" si="40"/>
        <v>8.6895079792603212E-3</v>
      </c>
      <c r="D705" s="13">
        <f t="shared" ca="1" si="41"/>
        <v>-0.72466597820482148</v>
      </c>
      <c r="E705" s="13">
        <f t="shared" ca="1" si="42"/>
        <v>12.257076123770545</v>
      </c>
      <c r="F705" s="5">
        <f t="shared" ca="1" si="43"/>
        <v>-1.581388496301208E-2</v>
      </c>
    </row>
    <row r="706" spans="1:6" x14ac:dyDescent="0.3">
      <c r="A706" s="23">
        <v>45218</v>
      </c>
      <c r="B706">
        <v>12.940449714660639</v>
      </c>
      <c r="C706" s="5">
        <f t="shared" si="40"/>
        <v>-2.1653084195522704E-3</v>
      </c>
      <c r="D706" s="13">
        <f t="shared" ca="1" si="41"/>
        <v>-2.2671878229055142</v>
      </c>
      <c r="E706" s="13">
        <f t="shared" ca="1" si="42"/>
        <v>11.841206330956103</v>
      </c>
      <c r="F706" s="5">
        <f t="shared" ca="1" si="43"/>
        <v>-5.0331787612860703E-2</v>
      </c>
    </row>
    <row r="707" spans="1:6" x14ac:dyDescent="0.3">
      <c r="A707" s="23">
        <v>45219</v>
      </c>
      <c r="B707">
        <v>12.931098937988279</v>
      </c>
      <c r="C707" s="5">
        <f t="shared" si="40"/>
        <v>-7.2286179734151789E-4</v>
      </c>
      <c r="D707" s="13">
        <f t="shared" ca="1" si="41"/>
        <v>0.86023527364406183</v>
      </c>
      <c r="E707" s="13">
        <f t="shared" ca="1" si="42"/>
        <v>12.684371566945057</v>
      </c>
      <c r="F707" s="5">
        <f t="shared" ca="1" si="43"/>
        <v>1.8453352453644684E-2</v>
      </c>
    </row>
    <row r="708" spans="1:6" x14ac:dyDescent="0.3">
      <c r="A708" s="23">
        <v>45222</v>
      </c>
      <c r="B708">
        <v>13.09005069732666</v>
      </c>
      <c r="C708" s="5">
        <f t="shared" si="40"/>
        <v>1.2217272386444643E-2</v>
      </c>
      <c r="D708" s="13">
        <f t="shared" ca="1" si="41"/>
        <v>-0.983288601765823</v>
      </c>
      <c r="E708" s="13">
        <f t="shared" ca="1" si="42"/>
        <v>12.187350474667463</v>
      </c>
      <c r="F708" s="5">
        <f t="shared" ca="1" si="43"/>
        <v>-2.1518730435699723E-2</v>
      </c>
    </row>
    <row r="709" spans="1:6" x14ac:dyDescent="0.3">
      <c r="A709" s="23">
        <v>45223</v>
      </c>
      <c r="B709">
        <v>13.58560276031494</v>
      </c>
      <c r="C709" s="5">
        <f t="shared" ref="C709:C772" si="44">LN(B709/B708)</f>
        <v>3.715815854668756E-2</v>
      </c>
      <c r="D709" s="13">
        <f t="shared" ref="D709:D772" ca="1" si="45">NORMSINV(RAND())</f>
        <v>-0.37112975912182711</v>
      </c>
      <c r="E709" s="13">
        <f t="shared" ref="E709:E772" ca="1" si="46">$E$3*(1+D709*$J$8)</f>
        <v>12.352390841476197</v>
      </c>
      <c r="F709" s="5">
        <f t="shared" ref="F709:F772" ca="1" si="47">LN(E709/$E$3)</f>
        <v>-8.0676631984566635E-3</v>
      </c>
    </row>
    <row r="710" spans="1:6" x14ac:dyDescent="0.3">
      <c r="A710" s="23">
        <v>45224</v>
      </c>
      <c r="B710">
        <v>13.72585296630859</v>
      </c>
      <c r="C710" s="5">
        <f t="shared" si="44"/>
        <v>1.0270520929878712E-2</v>
      </c>
      <c r="D710" s="13">
        <f t="shared" ca="1" si="45"/>
        <v>0.38677032008685153</v>
      </c>
      <c r="E710" s="13">
        <f t="shared" ca="1" si="46"/>
        <v>12.556723603438297</v>
      </c>
      <c r="F710" s="5">
        <f t="shared" ca="1" si="47"/>
        <v>8.3389694722377158E-3</v>
      </c>
    </row>
    <row r="711" spans="1:6" x14ac:dyDescent="0.3">
      <c r="A711" s="23">
        <v>45225</v>
      </c>
      <c r="B711">
        <v>13.931552886962891</v>
      </c>
      <c r="C711" s="5">
        <f t="shared" si="44"/>
        <v>1.4875127093014662E-2</v>
      </c>
      <c r="D711" s="13">
        <f t="shared" ca="1" si="45"/>
        <v>1.0236776931420719</v>
      </c>
      <c r="E711" s="13">
        <f t="shared" ca="1" si="46"/>
        <v>12.728436268762565</v>
      </c>
      <c r="F711" s="5">
        <f t="shared" ca="1" si="47"/>
        <v>2.192126881016692E-2</v>
      </c>
    </row>
    <row r="712" spans="1:6" x14ac:dyDescent="0.3">
      <c r="A712" s="23">
        <v>45226</v>
      </c>
      <c r="B712">
        <v>13.79130268096924</v>
      </c>
      <c r="C712" s="5">
        <f t="shared" si="44"/>
        <v>-1.0118106496649884E-2</v>
      </c>
      <c r="D712" s="13">
        <f t="shared" ca="1" si="45"/>
        <v>-1.2892413280369779</v>
      </c>
      <c r="E712" s="13">
        <f t="shared" ca="1" si="46"/>
        <v>12.104864448733686</v>
      </c>
      <c r="F712" s="5">
        <f t="shared" ca="1" si="47"/>
        <v>-2.8309905568583649E-2</v>
      </c>
    </row>
    <row r="713" spans="1:6" x14ac:dyDescent="0.3">
      <c r="A713" s="23">
        <v>45229</v>
      </c>
      <c r="B713">
        <v>13.97830200195312</v>
      </c>
      <c r="C713" s="5">
        <f t="shared" si="44"/>
        <v>1.3468117372502414E-2</v>
      </c>
      <c r="D713" s="13">
        <f t="shared" ca="1" si="45"/>
        <v>1.1970325927993566</v>
      </c>
      <c r="E713" s="13">
        <f t="shared" ca="1" si="46"/>
        <v>12.775173413167696</v>
      </c>
      <c r="F713" s="5">
        <f t="shared" ca="1" si="47"/>
        <v>2.5586412474724818E-2</v>
      </c>
    </row>
    <row r="714" spans="1:6" x14ac:dyDescent="0.3">
      <c r="A714" s="23">
        <v>45230</v>
      </c>
      <c r="B714">
        <v>14.08798217773438</v>
      </c>
      <c r="C714" s="5">
        <f t="shared" si="44"/>
        <v>7.8158357848301906E-3</v>
      </c>
      <c r="D714" s="13">
        <f t="shared" ca="1" si="45"/>
        <v>1.5683779247195275</v>
      </c>
      <c r="E714" s="13">
        <f t="shared" ca="1" si="46"/>
        <v>12.875289535852634</v>
      </c>
      <c r="F714" s="5">
        <f t="shared" ca="1" si="47"/>
        <v>3.3392636579337574E-2</v>
      </c>
    </row>
    <row r="715" spans="1:6" x14ac:dyDescent="0.3">
      <c r="A715" s="23">
        <v>45231</v>
      </c>
      <c r="B715">
        <v>14.040706634521481</v>
      </c>
      <c r="C715" s="5">
        <f t="shared" si="44"/>
        <v>-3.3613787007115547E-3</v>
      </c>
      <c r="D715" s="13">
        <f t="shared" ca="1" si="45"/>
        <v>-1.6169054659668864</v>
      </c>
      <c r="E715" s="13">
        <f t="shared" ca="1" si="46"/>
        <v>12.016524943123589</v>
      </c>
      <c r="F715" s="5">
        <f t="shared" ca="1" si="47"/>
        <v>-3.5634516860689462E-2</v>
      </c>
    </row>
    <row r="716" spans="1:6" x14ac:dyDescent="0.3">
      <c r="A716" s="23">
        <v>45232</v>
      </c>
      <c r="B716">
        <v>14.655282974243161</v>
      </c>
      <c r="C716" s="5">
        <f t="shared" si="44"/>
        <v>4.2840155609042578E-2</v>
      </c>
      <c r="D716" s="13">
        <f t="shared" ca="1" si="45"/>
        <v>-0.19486273485913427</v>
      </c>
      <c r="E716" s="13">
        <f t="shared" ca="1" si="46"/>
        <v>12.399913105820122</v>
      </c>
      <c r="F716" s="5">
        <f t="shared" ca="1" si="47"/>
        <v>-4.2278329478833837E-3</v>
      </c>
    </row>
    <row r="717" spans="1:6" x14ac:dyDescent="0.3">
      <c r="A717" s="23">
        <v>45233</v>
      </c>
      <c r="B717">
        <v>15.87498188018799</v>
      </c>
      <c r="C717" s="5">
        <f t="shared" si="44"/>
        <v>7.994352033830962E-2</v>
      </c>
      <c r="D717" s="13">
        <f t="shared" ca="1" si="45"/>
        <v>1.9397194150743904</v>
      </c>
      <c r="E717" s="13">
        <f t="shared" ca="1" si="46"/>
        <v>12.975404622836864</v>
      </c>
      <c r="F717" s="5">
        <f t="shared" ca="1" si="47"/>
        <v>4.1138315430929231E-2</v>
      </c>
    </row>
    <row r="718" spans="1:6" x14ac:dyDescent="0.3">
      <c r="A718" s="23">
        <v>45236</v>
      </c>
      <c r="B718">
        <v>15.44950485229492</v>
      </c>
      <c r="C718" s="5">
        <f t="shared" si="44"/>
        <v>-2.7167448937580135E-2</v>
      </c>
      <c r="D718" s="13">
        <f t="shared" ca="1" si="45"/>
        <v>-0.40578590989819696</v>
      </c>
      <c r="E718" s="13">
        <f t="shared" ca="1" si="46"/>
        <v>12.343047410592135</v>
      </c>
      <c r="F718" s="5">
        <f t="shared" ca="1" si="47"/>
        <v>-8.8243560932754345E-3</v>
      </c>
    </row>
    <row r="719" spans="1:6" x14ac:dyDescent="0.3">
      <c r="A719" s="23">
        <v>45237</v>
      </c>
      <c r="B719">
        <v>15.260403633117679</v>
      </c>
      <c r="C719" s="5">
        <f t="shared" si="44"/>
        <v>-1.2315478527641198E-2</v>
      </c>
      <c r="D719" s="13">
        <f t="shared" ca="1" si="45"/>
        <v>-1.3817946366779315</v>
      </c>
      <c r="E719" s="13">
        <f t="shared" ca="1" si="46"/>
        <v>12.07991172250745</v>
      </c>
      <c r="F719" s="5">
        <f t="shared" ca="1" si="47"/>
        <v>-3.0373413198652006E-2</v>
      </c>
    </row>
    <row r="720" spans="1:6" x14ac:dyDescent="0.3">
      <c r="A720" s="23">
        <v>45238</v>
      </c>
      <c r="B720">
        <v>15.336043357849119</v>
      </c>
      <c r="C720" s="5">
        <f t="shared" si="44"/>
        <v>4.9443570260714262E-3</v>
      </c>
      <c r="D720" s="13">
        <f t="shared" ca="1" si="45"/>
        <v>-0.28186279048222934</v>
      </c>
      <c r="E720" s="13">
        <f t="shared" ca="1" si="46"/>
        <v>12.376457557860707</v>
      </c>
      <c r="F720" s="5">
        <f t="shared" ca="1" si="47"/>
        <v>-6.1212139668338364E-3</v>
      </c>
    </row>
    <row r="721" spans="1:6" x14ac:dyDescent="0.3">
      <c r="A721" s="23">
        <v>45239</v>
      </c>
      <c r="B721">
        <v>14.7781982421875</v>
      </c>
      <c r="C721" s="5">
        <f t="shared" si="44"/>
        <v>-3.7052829973849351E-2</v>
      </c>
      <c r="D721" s="13">
        <f t="shared" ca="1" si="45"/>
        <v>-0.24874209881205536</v>
      </c>
      <c r="E721" s="13">
        <f t="shared" ca="1" si="46"/>
        <v>12.385387023093285</v>
      </c>
      <c r="F721" s="5">
        <f t="shared" ca="1" si="47"/>
        <v>-5.3999861446937048E-3</v>
      </c>
    </row>
    <row r="722" spans="1:6" x14ac:dyDescent="0.3">
      <c r="A722" s="23">
        <v>45240</v>
      </c>
      <c r="B722">
        <v>14.84438419342041</v>
      </c>
      <c r="C722" s="5">
        <f t="shared" si="44"/>
        <v>4.4686219719959602E-3</v>
      </c>
      <c r="D722" s="13">
        <f t="shared" ca="1" si="45"/>
        <v>1.0430732519663635</v>
      </c>
      <c r="E722" s="13">
        <f t="shared" ca="1" si="46"/>
        <v>12.733665385651566</v>
      </c>
      <c r="F722" s="5">
        <f t="shared" ca="1" si="47"/>
        <v>2.2332006072431427E-2</v>
      </c>
    </row>
    <row r="723" spans="1:6" x14ac:dyDescent="0.3">
      <c r="A723" s="23">
        <v>45243</v>
      </c>
      <c r="B723">
        <v>14.6931037902832</v>
      </c>
      <c r="C723" s="5">
        <f t="shared" si="44"/>
        <v>-1.0243371135501866E-2</v>
      </c>
      <c r="D723" s="13">
        <f t="shared" ca="1" si="45"/>
        <v>-0.11702225147213398</v>
      </c>
      <c r="E723" s="13">
        <f t="shared" ca="1" si="46"/>
        <v>12.420899198049506</v>
      </c>
      <c r="F723" s="5">
        <f t="shared" ca="1" si="47"/>
        <v>-2.536824855699637E-3</v>
      </c>
    </row>
    <row r="724" spans="1:6" x14ac:dyDescent="0.3">
      <c r="A724" s="23">
        <v>45244</v>
      </c>
      <c r="B724">
        <v>16.01680755615234</v>
      </c>
      <c r="C724" s="5">
        <f t="shared" si="44"/>
        <v>8.6260389343292457E-2</v>
      </c>
      <c r="D724" s="13">
        <f t="shared" ca="1" si="45"/>
        <v>0.41374949234330932</v>
      </c>
      <c r="E724" s="13">
        <f t="shared" ca="1" si="46"/>
        <v>12.563997291532338</v>
      </c>
      <c r="F724" s="5">
        <f t="shared" ca="1" si="47"/>
        <v>8.9180681635313216E-3</v>
      </c>
    </row>
    <row r="725" spans="1:6" x14ac:dyDescent="0.3">
      <c r="A725" s="23">
        <v>45245</v>
      </c>
      <c r="B725">
        <v>16.082990646362301</v>
      </c>
      <c r="C725" s="5">
        <f t="shared" si="44"/>
        <v>4.1235887885490395E-3</v>
      </c>
      <c r="D725" s="13">
        <f t="shared" ca="1" si="45"/>
        <v>1.6505033319449312</v>
      </c>
      <c r="E725" s="13">
        <f t="shared" ca="1" si="46"/>
        <v>12.897430859947955</v>
      </c>
      <c r="F725" s="5">
        <f t="shared" ca="1" si="47"/>
        <v>3.5110835450270571E-2</v>
      </c>
    </row>
    <row r="726" spans="1:6" x14ac:dyDescent="0.3">
      <c r="A726" s="23">
        <v>45246</v>
      </c>
      <c r="B726">
        <v>15.98844146728516</v>
      </c>
      <c r="C726" s="5">
        <f t="shared" si="44"/>
        <v>-5.8961790454643628E-3</v>
      </c>
      <c r="D726" s="13">
        <f t="shared" ca="1" si="45"/>
        <v>1.8484237554218941</v>
      </c>
      <c r="E726" s="13">
        <f t="shared" ca="1" si="46"/>
        <v>12.950790963591142</v>
      </c>
      <c r="F726" s="5">
        <f t="shared" ca="1" si="47"/>
        <v>3.9239566610761736E-2</v>
      </c>
    </row>
    <row r="727" spans="1:6" x14ac:dyDescent="0.3">
      <c r="A727" s="23">
        <v>45247</v>
      </c>
      <c r="B727">
        <v>16.082990646362301</v>
      </c>
      <c r="C727" s="5">
        <f t="shared" si="44"/>
        <v>5.8961790454644981E-3</v>
      </c>
      <c r="D727" s="13">
        <f t="shared" ca="1" si="45"/>
        <v>0.46228977267965432</v>
      </c>
      <c r="E727" s="13">
        <f t="shared" ca="1" si="46"/>
        <v>12.577083936882598</v>
      </c>
      <c r="F727" s="5">
        <f t="shared" ca="1" si="47"/>
        <v>9.9591249433336922E-3</v>
      </c>
    </row>
    <row r="728" spans="1:6" x14ac:dyDescent="0.3">
      <c r="A728" s="23">
        <v>45250</v>
      </c>
      <c r="B728">
        <v>16.272090911865231</v>
      </c>
      <c r="C728" s="5">
        <f t="shared" si="44"/>
        <v>1.168919437500435E-2</v>
      </c>
      <c r="D728" s="13">
        <f t="shared" ca="1" si="45"/>
        <v>0.39895697380826423</v>
      </c>
      <c r="E728" s="13">
        <f t="shared" ca="1" si="46"/>
        <v>12.560009171921902</v>
      </c>
      <c r="F728" s="5">
        <f t="shared" ca="1" si="47"/>
        <v>8.6005933491752808E-3</v>
      </c>
    </row>
    <row r="729" spans="1:6" x14ac:dyDescent="0.3">
      <c r="A729" s="23">
        <v>45251</v>
      </c>
      <c r="B729">
        <v>15.827707290649411</v>
      </c>
      <c r="C729" s="5">
        <f t="shared" si="44"/>
        <v>-2.7689396086405561E-2</v>
      </c>
      <c r="D729" s="13">
        <f t="shared" ca="1" si="45"/>
        <v>0.24028161498431228</v>
      </c>
      <c r="E729" s="13">
        <f t="shared" ca="1" si="46"/>
        <v>12.517229687906442</v>
      </c>
      <c r="F729" s="5">
        <f t="shared" ca="1" si="47"/>
        <v>5.1887723147674529E-3</v>
      </c>
    </row>
    <row r="730" spans="1:6" x14ac:dyDescent="0.3">
      <c r="A730" s="23">
        <v>45252</v>
      </c>
      <c r="B730">
        <v>15.98844146728516</v>
      </c>
      <c r="C730" s="5">
        <f t="shared" si="44"/>
        <v>1.0104022665936862E-2</v>
      </c>
      <c r="D730" s="13">
        <f t="shared" ca="1" si="45"/>
        <v>0.92826222194364783</v>
      </c>
      <c r="E730" s="13">
        <f t="shared" ca="1" si="46"/>
        <v>12.702711892556872</v>
      </c>
      <c r="F730" s="5">
        <f t="shared" ca="1" si="47"/>
        <v>1.9898207577053146E-2</v>
      </c>
    </row>
    <row r="731" spans="1:6" x14ac:dyDescent="0.3">
      <c r="A731" s="23">
        <v>45254</v>
      </c>
      <c r="B731">
        <v>16.007352828979489</v>
      </c>
      <c r="C731" s="5">
        <f t="shared" si="44"/>
        <v>1.1821156069101849E-3</v>
      </c>
      <c r="D731" s="13">
        <f t="shared" ca="1" si="45"/>
        <v>-1.3741959170706513</v>
      </c>
      <c r="E731" s="13">
        <f t="shared" ca="1" si="46"/>
        <v>12.081960366395114</v>
      </c>
      <c r="F731" s="5">
        <f t="shared" ca="1" si="47"/>
        <v>-3.0203836612447587E-2</v>
      </c>
    </row>
    <row r="732" spans="1:6" x14ac:dyDescent="0.3">
      <c r="A732" s="23">
        <v>45257</v>
      </c>
      <c r="B732">
        <v>15.98844146728516</v>
      </c>
      <c r="C732" s="5">
        <f t="shared" si="44"/>
        <v>-1.1821156069102751E-3</v>
      </c>
      <c r="D732" s="13">
        <f t="shared" ca="1" si="45"/>
        <v>-0.25589983055614479</v>
      </c>
      <c r="E732" s="13">
        <f t="shared" ca="1" si="46"/>
        <v>12.383457271221269</v>
      </c>
      <c r="F732" s="5">
        <f t="shared" ca="1" si="47"/>
        <v>-5.5558070504243221E-3</v>
      </c>
    </row>
    <row r="733" spans="1:6" x14ac:dyDescent="0.3">
      <c r="A733" s="23">
        <v>45258</v>
      </c>
      <c r="B733">
        <v>16.234270095825199</v>
      </c>
      <c r="C733" s="5">
        <f t="shared" si="44"/>
        <v>1.5258392981334728E-2</v>
      </c>
      <c r="D733" s="13">
        <f t="shared" ca="1" si="45"/>
        <v>0.84007579451042902</v>
      </c>
      <c r="E733" s="13">
        <f t="shared" ca="1" si="46"/>
        <v>12.678936494217011</v>
      </c>
      <c r="F733" s="5">
        <f t="shared" ca="1" si="47"/>
        <v>1.8024774856579447E-2</v>
      </c>
    </row>
    <row r="734" spans="1:6" x14ac:dyDescent="0.3">
      <c r="A734" s="23">
        <v>45259</v>
      </c>
      <c r="B734">
        <v>16.281545639038089</v>
      </c>
      <c r="C734" s="5">
        <f t="shared" si="44"/>
        <v>2.9078511768114313E-3</v>
      </c>
      <c r="D734" s="13">
        <f t="shared" ca="1" si="45"/>
        <v>-1.0142926610932805</v>
      </c>
      <c r="E734" s="13">
        <f t="shared" ca="1" si="46"/>
        <v>12.17899166161518</v>
      </c>
      <c r="F734" s="5">
        <f t="shared" ca="1" si="47"/>
        <v>-2.2204825487096732E-2</v>
      </c>
    </row>
    <row r="735" spans="1:6" x14ac:dyDescent="0.3">
      <c r="A735" s="23">
        <v>45260</v>
      </c>
      <c r="B735">
        <v>16.272090911865231</v>
      </c>
      <c r="C735" s="5">
        <f t="shared" si="44"/>
        <v>-5.8087073767744781E-4</v>
      </c>
      <c r="D735" s="13">
        <f t="shared" ca="1" si="45"/>
        <v>-1.6994671166864961</v>
      </c>
      <c r="E735" s="13">
        <f t="shared" ca="1" si="46"/>
        <v>11.994266006112655</v>
      </c>
      <c r="F735" s="5">
        <f t="shared" ca="1" si="47"/>
        <v>-3.748859517359876E-2</v>
      </c>
    </row>
    <row r="736" spans="1:6" x14ac:dyDescent="0.3">
      <c r="A736" s="23">
        <v>45261</v>
      </c>
      <c r="B736">
        <v>17.14195442199707</v>
      </c>
      <c r="C736" s="5">
        <f t="shared" si="44"/>
        <v>5.2077507320412594E-2</v>
      </c>
      <c r="D736" s="13">
        <f t="shared" ca="1" si="45"/>
        <v>1.1163549518810472</v>
      </c>
      <c r="E736" s="13">
        <f t="shared" ca="1" si="46"/>
        <v>12.753422412409604</v>
      </c>
      <c r="F736" s="5">
        <f t="shared" ca="1" si="47"/>
        <v>2.3882362148568096E-2</v>
      </c>
    </row>
    <row r="737" spans="1:6" x14ac:dyDescent="0.3">
      <c r="A737" s="23">
        <v>45264</v>
      </c>
      <c r="B737">
        <v>17.000127792358398</v>
      </c>
      <c r="C737" s="5">
        <f t="shared" si="44"/>
        <v>-8.3080723978613095E-3</v>
      </c>
      <c r="D737" s="13">
        <f t="shared" ca="1" si="45"/>
        <v>1.3678485503912108</v>
      </c>
      <c r="E737" s="13">
        <f t="shared" ca="1" si="46"/>
        <v>12.82122604907504</v>
      </c>
      <c r="F737" s="5">
        <f t="shared" ca="1" si="47"/>
        <v>2.9184784633835829E-2</v>
      </c>
    </row>
    <row r="738" spans="1:6" x14ac:dyDescent="0.3">
      <c r="A738" s="23">
        <v>45265</v>
      </c>
      <c r="B738">
        <v>16.962306976318359</v>
      </c>
      <c r="C738" s="5">
        <f t="shared" si="44"/>
        <v>-2.227215565184684E-3</v>
      </c>
      <c r="D738" s="13">
        <f t="shared" ca="1" si="45"/>
        <v>-0.14792602588886072</v>
      </c>
      <c r="E738" s="13">
        <f t="shared" ca="1" si="46"/>
        <v>12.412567422192962</v>
      </c>
      <c r="F738" s="5">
        <f t="shared" ca="1" si="47"/>
        <v>-3.2078367846078426E-3</v>
      </c>
    </row>
    <row r="739" spans="1:6" x14ac:dyDescent="0.3">
      <c r="A739" s="23">
        <v>45266</v>
      </c>
      <c r="B739">
        <v>16.962306976318359</v>
      </c>
      <c r="C739" s="5">
        <f t="shared" si="44"/>
        <v>0</v>
      </c>
      <c r="D739" s="13">
        <f t="shared" ca="1" si="45"/>
        <v>-1.9524919811960781</v>
      </c>
      <c r="E739" s="13">
        <f t="shared" ca="1" si="46"/>
        <v>11.926049534273371</v>
      </c>
      <c r="F739" s="5">
        <f t="shared" ca="1" si="47"/>
        <v>-4.3192253777707162E-2</v>
      </c>
    </row>
    <row r="740" spans="1:6" x14ac:dyDescent="0.3">
      <c r="A740" s="23">
        <v>45267</v>
      </c>
      <c r="B740">
        <v>17.179775238037109</v>
      </c>
      <c r="C740" s="5">
        <f t="shared" si="44"/>
        <v>1.2739188041695439E-2</v>
      </c>
      <c r="D740" s="13">
        <f t="shared" ca="1" si="45"/>
        <v>1.4105370556589418</v>
      </c>
      <c r="E740" s="13">
        <f t="shared" ca="1" si="46"/>
        <v>12.832735033471103</v>
      </c>
      <c r="F740" s="5">
        <f t="shared" ca="1" si="47"/>
        <v>3.0082032831191763E-2</v>
      </c>
    </row>
    <row r="741" spans="1:6" x14ac:dyDescent="0.3">
      <c r="A741" s="23">
        <v>45268</v>
      </c>
      <c r="B741">
        <v>17.227048873901371</v>
      </c>
      <c r="C741" s="5">
        <f t="shared" si="44"/>
        <v>2.7479238105633423E-3</v>
      </c>
      <c r="D741" s="13">
        <f t="shared" ca="1" si="45"/>
        <v>0.95716627156859169</v>
      </c>
      <c r="E741" s="13">
        <f t="shared" ca="1" si="46"/>
        <v>12.710504534956277</v>
      </c>
      <c r="F741" s="5">
        <f t="shared" ca="1" si="47"/>
        <v>2.0511482379624513E-2</v>
      </c>
    </row>
    <row r="742" spans="1:6" x14ac:dyDescent="0.3">
      <c r="A742" s="23">
        <v>45271</v>
      </c>
      <c r="B742">
        <v>17.066314697265621</v>
      </c>
      <c r="C742" s="5">
        <f t="shared" si="44"/>
        <v>-9.3741375549902632E-3</v>
      </c>
      <c r="D742" s="13">
        <f t="shared" ca="1" si="45"/>
        <v>-0.98843285754729127</v>
      </c>
      <c r="E742" s="13">
        <f t="shared" ca="1" si="46"/>
        <v>12.18596356362087</v>
      </c>
      <c r="F742" s="5">
        <f t="shared" ca="1" si="47"/>
        <v>-2.1632536136960683E-2</v>
      </c>
    </row>
    <row r="743" spans="1:6" x14ac:dyDescent="0.3">
      <c r="A743" s="23">
        <v>45272</v>
      </c>
      <c r="B743">
        <v>17.217594146728519</v>
      </c>
      <c r="C743" s="5">
        <f t="shared" si="44"/>
        <v>8.8251565477175369E-3</v>
      </c>
      <c r="D743" s="13">
        <f t="shared" ca="1" si="45"/>
        <v>0.97553334771424172</v>
      </c>
      <c r="E743" s="13">
        <f t="shared" ca="1" si="46"/>
        <v>12.715456368978945</v>
      </c>
      <c r="F743" s="5">
        <f t="shared" ca="1" si="47"/>
        <v>2.0900992463745566E-2</v>
      </c>
    </row>
    <row r="744" spans="1:6" x14ac:dyDescent="0.3">
      <c r="A744" s="23">
        <v>45273</v>
      </c>
      <c r="B744">
        <v>18.276556015014648</v>
      </c>
      <c r="C744" s="5">
        <f t="shared" si="44"/>
        <v>5.9687369966388168E-2</v>
      </c>
      <c r="D744" s="13">
        <f t="shared" ca="1" si="45"/>
        <v>-1.5204625357765096</v>
      </c>
      <c r="E744" s="13">
        <f t="shared" ca="1" si="46"/>
        <v>12.042526326205765</v>
      </c>
      <c r="F744" s="5">
        <f t="shared" ca="1" si="47"/>
        <v>-3.3473052311305963E-2</v>
      </c>
    </row>
    <row r="745" spans="1:6" x14ac:dyDescent="0.3">
      <c r="A745" s="23">
        <v>45274</v>
      </c>
      <c r="B745">
        <v>18.56020545959473</v>
      </c>
      <c r="C745" s="5">
        <f t="shared" si="44"/>
        <v>1.5400650846345787E-2</v>
      </c>
      <c r="D745" s="13">
        <f t="shared" ca="1" si="45"/>
        <v>0.61403291990774134</v>
      </c>
      <c r="E745" s="13">
        <f t="shared" ca="1" si="46"/>
        <v>12.61799447012111</v>
      </c>
      <c r="F745" s="5">
        <f t="shared" ca="1" si="47"/>
        <v>1.3206629756150888E-2</v>
      </c>
    </row>
    <row r="746" spans="1:6" x14ac:dyDescent="0.3">
      <c r="A746" s="23">
        <v>45275</v>
      </c>
      <c r="B746">
        <v>18.295467376708981</v>
      </c>
      <c r="C746" s="5">
        <f t="shared" si="44"/>
        <v>-1.4366452482347641E-2</v>
      </c>
      <c r="D746" s="13">
        <f t="shared" ca="1" si="45"/>
        <v>-0.64818773163559085</v>
      </c>
      <c r="E746" s="13">
        <f t="shared" ca="1" si="46"/>
        <v>12.277694951740356</v>
      </c>
      <c r="F746" s="5">
        <f t="shared" ca="1" si="47"/>
        <v>-1.4133100352433809E-2</v>
      </c>
    </row>
    <row r="747" spans="1:6" x14ac:dyDescent="0.3">
      <c r="A747" s="23">
        <v>45278</v>
      </c>
      <c r="B747">
        <v>17.983451843261719</v>
      </c>
      <c r="C747" s="5">
        <f t="shared" si="44"/>
        <v>-1.7201351834632471E-2</v>
      </c>
      <c r="D747" s="13">
        <f t="shared" ca="1" si="45"/>
        <v>0.44663204180967153</v>
      </c>
      <c r="E747" s="13">
        <f t="shared" ca="1" si="46"/>
        <v>12.572862552715359</v>
      </c>
      <c r="F747" s="5">
        <f t="shared" ca="1" si="47"/>
        <v>9.6234276718799132E-3</v>
      </c>
    </row>
    <row r="748" spans="1:6" x14ac:dyDescent="0.3">
      <c r="A748" s="23">
        <v>45279</v>
      </c>
      <c r="B748">
        <v>18.304922103881839</v>
      </c>
      <c r="C748" s="5">
        <f t="shared" si="44"/>
        <v>1.7717998106289209E-2</v>
      </c>
      <c r="D748" s="13">
        <f t="shared" ca="1" si="45"/>
        <v>-1.0178292646731317</v>
      </c>
      <c r="E748" s="13">
        <f t="shared" ca="1" si="46"/>
        <v>12.178038179754891</v>
      </c>
      <c r="F748" s="5">
        <f t="shared" ca="1" si="47"/>
        <v>-2.2283117616062092E-2</v>
      </c>
    </row>
    <row r="749" spans="1:6" x14ac:dyDescent="0.3">
      <c r="A749" s="23">
        <v>45280</v>
      </c>
      <c r="B749">
        <v>17.36887359619141</v>
      </c>
      <c r="C749" s="5">
        <f t="shared" si="44"/>
        <v>-5.2490260614420067E-2</v>
      </c>
      <c r="D749" s="13">
        <f t="shared" ca="1" si="45"/>
        <v>-1.6544228472872631</v>
      </c>
      <c r="E749" s="13">
        <f t="shared" ca="1" si="46"/>
        <v>12.006410113534466</v>
      </c>
      <c r="F749" s="5">
        <f t="shared" ca="1" si="47"/>
        <v>-3.6476614644577514E-2</v>
      </c>
    </row>
    <row r="750" spans="1:6" x14ac:dyDescent="0.3">
      <c r="A750" s="23">
        <v>45281</v>
      </c>
      <c r="B750">
        <v>17.82271575927734</v>
      </c>
      <c r="C750" s="5">
        <f t="shared" si="44"/>
        <v>2.5794079448611323E-2</v>
      </c>
      <c r="D750" s="13">
        <f t="shared" ca="1" si="45"/>
        <v>0.75289921518570557</v>
      </c>
      <c r="E750" s="13">
        <f t="shared" ca="1" si="46"/>
        <v>12.655433354792052</v>
      </c>
      <c r="F750" s="5">
        <f t="shared" ca="1" si="47"/>
        <v>1.6169339232344426E-2</v>
      </c>
    </row>
    <row r="751" spans="1:6" x14ac:dyDescent="0.3">
      <c r="A751" s="23">
        <v>45282</v>
      </c>
      <c r="B751">
        <v>18.059091567993161</v>
      </c>
      <c r="C751" s="5">
        <f t="shared" si="44"/>
        <v>1.3175436006589865E-2</v>
      </c>
      <c r="D751" s="13">
        <f t="shared" ca="1" si="45"/>
        <v>-1.2490110263655307</v>
      </c>
      <c r="E751" s="13">
        <f t="shared" ca="1" si="46"/>
        <v>12.115710692032245</v>
      </c>
      <c r="F751" s="5">
        <f t="shared" ca="1" si="47"/>
        <v>-2.7414283234222191E-2</v>
      </c>
    </row>
    <row r="752" spans="1:6" x14ac:dyDescent="0.3">
      <c r="A752" s="23">
        <v>45286</v>
      </c>
      <c r="B752">
        <v>18.304922103881839</v>
      </c>
      <c r="C752" s="5">
        <f t="shared" si="44"/>
        <v>1.3520745159218819E-2</v>
      </c>
      <c r="D752" s="13">
        <f t="shared" ca="1" si="45"/>
        <v>-0.62755353323845919</v>
      </c>
      <c r="E752" s="13">
        <f t="shared" ca="1" si="46"/>
        <v>12.283258010598672</v>
      </c>
      <c r="F752" s="5">
        <f t="shared" ca="1" si="47"/>
        <v>-1.3680100099391664E-2</v>
      </c>
    </row>
    <row r="753" spans="1:6" x14ac:dyDescent="0.3">
      <c r="A753" s="23">
        <v>45287</v>
      </c>
      <c r="B753">
        <v>18.229282379150391</v>
      </c>
      <c r="C753" s="5">
        <f t="shared" si="44"/>
        <v>-4.1407680215319025E-3</v>
      </c>
      <c r="D753" s="13">
        <f t="shared" ca="1" si="45"/>
        <v>-2.429095730820208E-2</v>
      </c>
      <c r="E753" s="13">
        <f t="shared" ca="1" si="46"/>
        <v>12.445899909853916</v>
      </c>
      <c r="F753" s="5">
        <f t="shared" ca="1" si="47"/>
        <v>-5.2605377740368316E-4</v>
      </c>
    </row>
    <row r="754" spans="1:6" x14ac:dyDescent="0.3">
      <c r="A754" s="23">
        <v>45288</v>
      </c>
      <c r="B754">
        <v>18.295467376708981</v>
      </c>
      <c r="C754" s="5">
        <f t="shared" si="44"/>
        <v>3.6241217498751157E-3</v>
      </c>
      <c r="D754" s="13">
        <f t="shared" ca="1" si="45"/>
        <v>0.12077826226040921</v>
      </c>
      <c r="E754" s="13">
        <f t="shared" ca="1" si="46"/>
        <v>12.485011126653221</v>
      </c>
      <c r="F754" s="5">
        <f t="shared" ca="1" si="47"/>
        <v>2.6115169938693023E-3</v>
      </c>
    </row>
    <row r="755" spans="1:6" x14ac:dyDescent="0.3">
      <c r="A755" s="23">
        <v>45289</v>
      </c>
      <c r="B755">
        <v>18.2009162902832</v>
      </c>
      <c r="C755" s="5">
        <f t="shared" si="44"/>
        <v>-5.1814064002949729E-3</v>
      </c>
      <c r="D755" s="13">
        <f t="shared" ca="1" si="45"/>
        <v>0.87062100511165674</v>
      </c>
      <c r="E755" s="13">
        <f t="shared" ca="1" si="46"/>
        <v>12.687171599896612</v>
      </c>
      <c r="F755" s="5">
        <f t="shared" ca="1" si="47"/>
        <v>1.8674074775854952E-2</v>
      </c>
    </row>
    <row r="756" spans="1:6" x14ac:dyDescent="0.3">
      <c r="A756" s="23">
        <v>45293</v>
      </c>
      <c r="B756">
        <v>18.286012649536129</v>
      </c>
      <c r="C756" s="5">
        <f t="shared" si="44"/>
        <v>4.6644930672864295E-3</v>
      </c>
      <c r="D756" s="13">
        <f t="shared" ca="1" si="45"/>
        <v>0.2621981806474446</v>
      </c>
      <c r="E756" s="13">
        <f t="shared" ca="1" si="46"/>
        <v>12.5231384778875</v>
      </c>
      <c r="F756" s="5">
        <f t="shared" ca="1" si="47"/>
        <v>5.660713466080108E-3</v>
      </c>
    </row>
    <row r="757" spans="1:6" x14ac:dyDescent="0.3">
      <c r="A757" s="23">
        <v>45294</v>
      </c>
      <c r="B757">
        <v>17.898357391357418</v>
      </c>
      <c r="C757" s="5">
        <f t="shared" si="44"/>
        <v>-2.1427488712681721E-2</v>
      </c>
      <c r="D757" s="13">
        <f t="shared" ca="1" si="45"/>
        <v>1.4694184984726485E-2</v>
      </c>
      <c r="E757" s="13">
        <f t="shared" ca="1" si="46"/>
        <v>12.456410453418599</v>
      </c>
      <c r="F757" s="5">
        <f t="shared" ca="1" si="47"/>
        <v>3.180883150756727E-4</v>
      </c>
    </row>
    <row r="758" spans="1:6" x14ac:dyDescent="0.3">
      <c r="A758" s="23">
        <v>45295</v>
      </c>
      <c r="B758">
        <v>17.84162712097168</v>
      </c>
      <c r="C758" s="5">
        <f t="shared" si="44"/>
        <v>-3.1746134647003123E-3</v>
      </c>
      <c r="D758" s="13">
        <f t="shared" ca="1" si="45"/>
        <v>0.91492254306670051</v>
      </c>
      <c r="E758" s="13">
        <f t="shared" ca="1" si="46"/>
        <v>12.699115464078515</v>
      </c>
      <c r="F758" s="5">
        <f t="shared" ca="1" si="47"/>
        <v>1.9615044602051844E-2</v>
      </c>
    </row>
    <row r="759" spans="1:6" x14ac:dyDescent="0.3">
      <c r="A759" s="23">
        <v>45296</v>
      </c>
      <c r="B759">
        <v>17.77544021606445</v>
      </c>
      <c r="C759" s="5">
        <f t="shared" si="44"/>
        <v>-3.7165879193637691E-3</v>
      </c>
      <c r="D759" s="13">
        <f t="shared" ca="1" si="45"/>
        <v>0.29862928330722088</v>
      </c>
      <c r="E759" s="13">
        <f t="shared" ca="1" si="46"/>
        <v>12.532960442592358</v>
      </c>
      <c r="F759" s="5">
        <f t="shared" ca="1" si="47"/>
        <v>6.4447114251497085E-3</v>
      </c>
    </row>
    <row r="760" spans="1:6" x14ac:dyDescent="0.3">
      <c r="A760" s="23">
        <v>45299</v>
      </c>
      <c r="B760">
        <v>18.03072357177734</v>
      </c>
      <c r="C760" s="5">
        <f t="shared" si="44"/>
        <v>1.425942655019294E-2</v>
      </c>
      <c r="D760" s="13">
        <f t="shared" ca="1" si="45"/>
        <v>0.99675291856938086</v>
      </c>
      <c r="E760" s="13">
        <f t="shared" ca="1" si="46"/>
        <v>12.721177246492257</v>
      </c>
      <c r="F760" s="5">
        <f t="shared" ca="1" si="47"/>
        <v>2.1350806515105829E-2</v>
      </c>
    </row>
    <row r="761" spans="1:6" x14ac:dyDescent="0.3">
      <c r="A761" s="23">
        <v>45300</v>
      </c>
      <c r="B761">
        <v>17.832172393798832</v>
      </c>
      <c r="C761" s="5">
        <f t="shared" si="44"/>
        <v>-1.1072904254498321E-2</v>
      </c>
      <c r="D761" s="13">
        <f t="shared" ca="1" si="45"/>
        <v>0.53149345378790824</v>
      </c>
      <c r="E761" s="13">
        <f t="shared" ca="1" si="46"/>
        <v>12.59574151416318</v>
      </c>
      <c r="F761" s="5">
        <f t="shared" ca="1" si="47"/>
        <v>1.1441483825403529E-2</v>
      </c>
    </row>
    <row r="762" spans="1:6" x14ac:dyDescent="0.3">
      <c r="A762" s="23">
        <v>45301</v>
      </c>
      <c r="B762">
        <v>17.851078033447269</v>
      </c>
      <c r="C762" s="5">
        <f t="shared" si="44"/>
        <v>1.0596367310184882E-3</v>
      </c>
      <c r="D762" s="13">
        <f t="shared" ca="1" si="45"/>
        <v>0.56056804908559998</v>
      </c>
      <c r="E762" s="13">
        <f t="shared" ca="1" si="46"/>
        <v>12.603580136328665</v>
      </c>
      <c r="F762" s="5">
        <f t="shared" ca="1" si="47"/>
        <v>1.2063613462623956E-2</v>
      </c>
    </row>
    <row r="763" spans="1:6" x14ac:dyDescent="0.3">
      <c r="A763" s="23">
        <v>45302</v>
      </c>
      <c r="B763">
        <v>17.047403335571289</v>
      </c>
      <c r="C763" s="5">
        <f t="shared" si="44"/>
        <v>-4.6066005335448496E-2</v>
      </c>
      <c r="D763" s="13">
        <f t="shared" ca="1" si="45"/>
        <v>-0.46081545876837166</v>
      </c>
      <c r="E763" s="13">
        <f t="shared" ca="1" si="46"/>
        <v>12.328211233609661</v>
      </c>
      <c r="F763" s="5">
        <f t="shared" ca="1" si="47"/>
        <v>-1.0027065609220672E-2</v>
      </c>
    </row>
    <row r="764" spans="1:6" x14ac:dyDescent="0.3">
      <c r="A764" s="23">
        <v>45303</v>
      </c>
      <c r="B764">
        <v>17.435060501098629</v>
      </c>
      <c r="C764" s="5">
        <f t="shared" si="44"/>
        <v>2.2485255118939389E-2</v>
      </c>
      <c r="D764" s="13">
        <f t="shared" ca="1" si="45"/>
        <v>-1.8566936097374254</v>
      </c>
      <c r="E764" s="13">
        <f t="shared" ca="1" si="46"/>
        <v>11.951877141854645</v>
      </c>
      <c r="F764" s="5">
        <f t="shared" ca="1" si="47"/>
        <v>-4.1028948897504046E-2</v>
      </c>
    </row>
    <row r="765" spans="1:6" x14ac:dyDescent="0.3">
      <c r="A765" s="23">
        <v>45307</v>
      </c>
      <c r="B765">
        <v>16.915033340454102</v>
      </c>
      <c r="C765" s="5">
        <f t="shared" si="44"/>
        <v>-3.028037692694829E-2</v>
      </c>
      <c r="D765" s="13">
        <f t="shared" ca="1" si="45"/>
        <v>0.50865378598430089</v>
      </c>
      <c r="E765" s="13">
        <f t="shared" ca="1" si="46"/>
        <v>12.589583852312186</v>
      </c>
      <c r="F765" s="5">
        <f t="shared" ca="1" si="47"/>
        <v>1.0952495743328926E-2</v>
      </c>
    </row>
    <row r="766" spans="1:6" x14ac:dyDescent="0.3">
      <c r="A766" s="23">
        <v>45308</v>
      </c>
      <c r="B766">
        <v>16.451736450195309</v>
      </c>
      <c r="C766" s="5">
        <f t="shared" si="44"/>
        <v>-2.7771742366422568E-2</v>
      </c>
      <c r="D766" s="13">
        <f t="shared" ca="1" si="45"/>
        <v>-0.94854531053725444</v>
      </c>
      <c r="E766" s="13">
        <f t="shared" ca="1" si="46"/>
        <v>12.196717398950936</v>
      </c>
      <c r="F766" s="5">
        <f t="shared" ca="1" si="47"/>
        <v>-2.0750448064377317E-2</v>
      </c>
    </row>
    <row r="767" spans="1:6" x14ac:dyDescent="0.3">
      <c r="A767" s="23">
        <v>45309</v>
      </c>
      <c r="B767">
        <v>16.432828903198239</v>
      </c>
      <c r="C767" s="5">
        <f t="shared" si="44"/>
        <v>-1.1499345591108293E-3</v>
      </c>
      <c r="D767" s="13">
        <f t="shared" ca="1" si="45"/>
        <v>-0.48502979697955961</v>
      </c>
      <c r="E767" s="13">
        <f t="shared" ca="1" si="46"/>
        <v>12.321682955355698</v>
      </c>
      <c r="F767" s="5">
        <f t="shared" ca="1" si="47"/>
        <v>-1.0556745644075903E-2</v>
      </c>
    </row>
    <row r="768" spans="1:6" x14ac:dyDescent="0.3">
      <c r="A768" s="23">
        <v>45310</v>
      </c>
      <c r="B768">
        <v>15.96953010559082</v>
      </c>
      <c r="C768" s="5">
        <f t="shared" si="44"/>
        <v>-2.8598558139398385E-2</v>
      </c>
      <c r="D768" s="13">
        <f t="shared" ca="1" si="45"/>
        <v>0.71005433745914615</v>
      </c>
      <c r="E768" s="13">
        <f t="shared" ca="1" si="46"/>
        <v>12.643882211782623</v>
      </c>
      <c r="F768" s="5">
        <f t="shared" ca="1" si="47"/>
        <v>1.5256180630745112E-2</v>
      </c>
    </row>
    <row r="769" spans="1:6" x14ac:dyDescent="0.3">
      <c r="A769" s="23">
        <v>45313</v>
      </c>
      <c r="B769">
        <v>15.86552810668945</v>
      </c>
      <c r="C769" s="5">
        <f t="shared" si="44"/>
        <v>-6.5338262114922061E-3</v>
      </c>
      <c r="D769" s="13">
        <f t="shared" ca="1" si="45"/>
        <v>-0.62656775575875445</v>
      </c>
      <c r="E769" s="13">
        <f t="shared" ca="1" si="46"/>
        <v>12.283523779979932</v>
      </c>
      <c r="F769" s="5">
        <f t="shared" ca="1" si="47"/>
        <v>-1.3658463616148848E-2</v>
      </c>
    </row>
    <row r="770" spans="1:6" x14ac:dyDescent="0.3">
      <c r="A770" s="23">
        <v>45314</v>
      </c>
      <c r="B770">
        <v>15.89389133453369</v>
      </c>
      <c r="C770" s="5">
        <f t="shared" si="44"/>
        <v>1.7861305958217033E-3</v>
      </c>
      <c r="D770" s="13">
        <f t="shared" ca="1" si="45"/>
        <v>-0.27580551401629094</v>
      </c>
      <c r="E770" s="13">
        <f t="shared" ca="1" si="46"/>
        <v>12.37809062277811</v>
      </c>
      <c r="F770" s="5">
        <f t="shared" ca="1" si="47"/>
        <v>-5.9892733708791371E-3</v>
      </c>
    </row>
    <row r="771" spans="1:6" x14ac:dyDescent="0.3">
      <c r="A771" s="23">
        <v>45315</v>
      </c>
      <c r="B771">
        <v>15.600784301757811</v>
      </c>
      <c r="C771" s="5">
        <f t="shared" si="44"/>
        <v>-1.8613653863188005E-2</v>
      </c>
      <c r="D771" s="13">
        <f t="shared" ca="1" si="45"/>
        <v>-3.6147176312089302E-2</v>
      </c>
      <c r="E771" s="13">
        <f t="shared" ca="1" si="46"/>
        <v>12.442703427834781</v>
      </c>
      <c r="F771" s="5">
        <f t="shared" ca="1" si="47"/>
        <v>-7.8291688806843914E-4</v>
      </c>
    </row>
    <row r="772" spans="1:6" x14ac:dyDescent="0.3">
      <c r="A772" s="23">
        <v>45316</v>
      </c>
      <c r="B772">
        <v>16.19644927978516</v>
      </c>
      <c r="C772" s="5">
        <f t="shared" si="44"/>
        <v>3.7470849209245607E-2</v>
      </c>
      <c r="D772" s="13">
        <f t="shared" ca="1" si="45"/>
        <v>-0.47106130703674814</v>
      </c>
      <c r="E772" s="13">
        <f t="shared" ca="1" si="46"/>
        <v>12.325448913703973</v>
      </c>
      <c r="F772" s="5">
        <f t="shared" ca="1" si="47"/>
        <v>-1.0251155655140192E-2</v>
      </c>
    </row>
    <row r="773" spans="1:6" x14ac:dyDescent="0.3">
      <c r="A773" s="23">
        <v>45317</v>
      </c>
      <c r="B773">
        <v>16.215360641479489</v>
      </c>
      <c r="C773" s="5">
        <f t="shared" ref="C773:C836" si="48">LN(B773/B772)</f>
        <v>1.1669427832831469E-3</v>
      </c>
      <c r="D773" s="13">
        <f t="shared" ref="D773:D836" ca="1" si="49">NORMSINV(RAND())</f>
        <v>0.25785811571627248</v>
      </c>
      <c r="E773" s="13">
        <f t="shared" ref="E773:E836" ca="1" si="50">$E$3*(1+D773*$J$8)</f>
        <v>12.521968379771918</v>
      </c>
      <c r="F773" s="5">
        <f t="shared" ref="F773:F836" ca="1" si="51">LN(E773/$E$3)</f>
        <v>5.5672742068202767E-3</v>
      </c>
    </row>
    <row r="774" spans="1:6" x14ac:dyDescent="0.3">
      <c r="A774" s="23">
        <v>45320</v>
      </c>
      <c r="B774">
        <v>16.338275909423832</v>
      </c>
      <c r="C774" s="5">
        <f t="shared" si="48"/>
        <v>7.5515896278197953E-3</v>
      </c>
      <c r="D774" s="13">
        <f t="shared" ca="1" si="49"/>
        <v>0.66487604459721816</v>
      </c>
      <c r="E774" s="13">
        <f t="shared" ca="1" si="50"/>
        <v>12.63170197112234</v>
      </c>
      <c r="F774" s="5">
        <f t="shared" ca="1" si="51"/>
        <v>1.429238556947208E-2</v>
      </c>
    </row>
    <row r="775" spans="1:6" x14ac:dyDescent="0.3">
      <c r="A775" s="23">
        <v>45321</v>
      </c>
      <c r="B775">
        <v>16.045169830322269</v>
      </c>
      <c r="C775" s="5">
        <f t="shared" si="48"/>
        <v>-1.8102711234077532E-2</v>
      </c>
      <c r="D775" s="13">
        <f t="shared" ca="1" si="49"/>
        <v>-0.30956244069700589</v>
      </c>
      <c r="E775" s="13">
        <f t="shared" ca="1" si="50"/>
        <v>12.368989626151716</v>
      </c>
      <c r="F775" s="5">
        <f t="shared" ca="1" si="51"/>
        <v>-6.7247942440604993E-3</v>
      </c>
    </row>
    <row r="776" spans="1:6" x14ac:dyDescent="0.3">
      <c r="A776" s="23">
        <v>45322</v>
      </c>
      <c r="B776">
        <v>15.933407783508301</v>
      </c>
      <c r="C776" s="5">
        <f t="shared" si="48"/>
        <v>-6.98983570817746E-3</v>
      </c>
      <c r="D776" s="13">
        <f t="shared" ca="1" si="49"/>
        <v>-0.54955781945522508</v>
      </c>
      <c r="E776" s="13">
        <f t="shared" ca="1" si="50"/>
        <v>12.304285953536972</v>
      </c>
      <c r="F776" s="5">
        <f t="shared" ca="1" si="51"/>
        <v>-1.1969644748854353E-2</v>
      </c>
    </row>
    <row r="777" spans="1:6" x14ac:dyDescent="0.3">
      <c r="A777" s="23">
        <v>45323</v>
      </c>
      <c r="B777">
        <v>16.391923904418949</v>
      </c>
      <c r="C777" s="5">
        <f t="shared" si="48"/>
        <v>2.8370745263354841E-2</v>
      </c>
      <c r="D777" s="13">
        <f t="shared" ca="1" si="49"/>
        <v>0.54266868143830771</v>
      </c>
      <c r="E777" s="13">
        <f t="shared" ca="1" si="50"/>
        <v>12.59875439830715</v>
      </c>
      <c r="F777" s="5">
        <f t="shared" ca="1" si="51"/>
        <v>1.1680653854349516E-2</v>
      </c>
    </row>
    <row r="778" spans="1:6" x14ac:dyDescent="0.3">
      <c r="A778" s="23">
        <v>45324</v>
      </c>
      <c r="B778">
        <v>16.258188247680661</v>
      </c>
      <c r="C778" s="5">
        <f t="shared" si="48"/>
        <v>-8.1920946571778543E-3</v>
      </c>
      <c r="D778" s="13">
        <f t="shared" ca="1" si="49"/>
        <v>0.23502964324132564</v>
      </c>
      <c r="E778" s="13">
        <f t="shared" ca="1" si="50"/>
        <v>12.515813736224377</v>
      </c>
      <c r="F778" s="5">
        <f t="shared" ca="1" si="51"/>
        <v>5.0756457037051074E-3</v>
      </c>
    </row>
    <row r="779" spans="1:6" x14ac:dyDescent="0.3">
      <c r="A779" s="23">
        <v>45327</v>
      </c>
      <c r="B779">
        <v>15.771016120910639</v>
      </c>
      <c r="C779" s="5">
        <f t="shared" si="48"/>
        <v>-3.0422841337820288E-2</v>
      </c>
      <c r="D779" s="13">
        <f t="shared" ca="1" si="49"/>
        <v>0.83684572097219667</v>
      </c>
      <c r="E779" s="13">
        <f t="shared" ca="1" si="50"/>
        <v>12.678065654029083</v>
      </c>
      <c r="F779" s="5">
        <f t="shared" ca="1" si="51"/>
        <v>1.7956088488752717E-2</v>
      </c>
    </row>
    <row r="780" spans="1:6" x14ac:dyDescent="0.3">
      <c r="A780" s="23">
        <v>45328</v>
      </c>
      <c r="B780">
        <v>15.761465072631839</v>
      </c>
      <c r="C780" s="5">
        <f t="shared" si="48"/>
        <v>-6.0579112136885274E-4</v>
      </c>
      <c r="D780" s="13">
        <f t="shared" ca="1" si="49"/>
        <v>1.9603573932153506</v>
      </c>
      <c r="E780" s="13">
        <f t="shared" ca="1" si="50"/>
        <v>12.980968700728582</v>
      </c>
      <c r="F780" s="5">
        <f t="shared" ca="1" si="51"/>
        <v>4.1567040808514338E-2</v>
      </c>
    </row>
    <row r="781" spans="1:6" x14ac:dyDescent="0.3">
      <c r="A781" s="23">
        <v>45329</v>
      </c>
      <c r="B781">
        <v>15.589522361755369</v>
      </c>
      <c r="C781" s="5">
        <f t="shared" si="48"/>
        <v>-1.096899644574887E-2</v>
      </c>
      <c r="D781" s="13">
        <f t="shared" ca="1" si="49"/>
        <v>-1.7539380481920899</v>
      </c>
      <c r="E781" s="13">
        <f t="shared" ca="1" si="50"/>
        <v>11.979580434509591</v>
      </c>
      <c r="F781" s="5">
        <f t="shared" ca="1" si="51"/>
        <v>-3.8713728026292721E-2</v>
      </c>
    </row>
    <row r="782" spans="1:6" x14ac:dyDescent="0.3">
      <c r="A782" s="23">
        <v>45330</v>
      </c>
      <c r="B782">
        <v>15.474894523620611</v>
      </c>
      <c r="C782" s="5">
        <f t="shared" si="48"/>
        <v>-7.3800424984387701E-3</v>
      </c>
      <c r="D782" s="13">
        <f t="shared" ca="1" si="49"/>
        <v>-0.13007435248465538</v>
      </c>
      <c r="E782" s="13">
        <f t="shared" ca="1" si="50"/>
        <v>12.417380301664007</v>
      </c>
      <c r="F782" s="5">
        <f t="shared" ca="1" si="51"/>
        <v>-2.820169473758306E-3</v>
      </c>
    </row>
    <row r="783" spans="1:6" x14ac:dyDescent="0.3">
      <c r="A783" s="23">
        <v>45331</v>
      </c>
      <c r="B783">
        <v>15.72325420379639</v>
      </c>
      <c r="C783" s="5">
        <f t="shared" si="48"/>
        <v>1.5921773370670127E-2</v>
      </c>
      <c r="D783" s="13">
        <f t="shared" ca="1" si="49"/>
        <v>1.1251542830083627</v>
      </c>
      <c r="E783" s="13">
        <f t="shared" ca="1" si="50"/>
        <v>12.755794745758008</v>
      </c>
      <c r="F783" s="5">
        <f t="shared" ca="1" si="51"/>
        <v>2.4068360279403254E-2</v>
      </c>
    </row>
    <row r="784" spans="1:6" x14ac:dyDescent="0.3">
      <c r="A784" s="23">
        <v>45334</v>
      </c>
      <c r="B784">
        <v>16.124456405639648</v>
      </c>
      <c r="C784" s="5">
        <f t="shared" si="48"/>
        <v>2.5196374838459084E-2</v>
      </c>
      <c r="D784" s="13">
        <f t="shared" ca="1" si="49"/>
        <v>-0.65982088278423667</v>
      </c>
      <c r="E784" s="13">
        <f t="shared" ca="1" si="50"/>
        <v>12.274558609668711</v>
      </c>
      <c r="F784" s="5">
        <f t="shared" ca="1" si="51"/>
        <v>-1.4388583384234594E-2</v>
      </c>
    </row>
    <row r="785" spans="1:6" x14ac:dyDescent="0.3">
      <c r="A785" s="23">
        <v>45335</v>
      </c>
      <c r="B785">
        <v>15.28384590148926</v>
      </c>
      <c r="C785" s="5">
        <f t="shared" si="48"/>
        <v>-5.3540703643323549E-2</v>
      </c>
      <c r="D785" s="13">
        <f t="shared" ca="1" si="49"/>
        <v>-1.9742434135824714</v>
      </c>
      <c r="E785" s="13">
        <f t="shared" ca="1" si="50"/>
        <v>11.920185264855714</v>
      </c>
      <c r="F785" s="5">
        <f t="shared" ca="1" si="51"/>
        <v>-4.3684094069079929E-2</v>
      </c>
    </row>
    <row r="786" spans="1:6" x14ac:dyDescent="0.3">
      <c r="A786" s="23">
        <v>45336</v>
      </c>
      <c r="B786">
        <v>15.41757774353027</v>
      </c>
      <c r="C786" s="5">
        <f t="shared" si="48"/>
        <v>8.7118232296985142E-3</v>
      </c>
      <c r="D786" s="13">
        <f t="shared" ca="1" si="49"/>
        <v>-0.55261194220534693</v>
      </c>
      <c r="E786" s="13">
        <f t="shared" ca="1" si="50"/>
        <v>12.303462550354912</v>
      </c>
      <c r="F786" s="5">
        <f t="shared" ca="1" si="51"/>
        <v>-1.2036567017849196E-2</v>
      </c>
    </row>
    <row r="787" spans="1:6" x14ac:dyDescent="0.3">
      <c r="A787" s="23">
        <v>45337</v>
      </c>
      <c r="B787">
        <v>16.028934478759769</v>
      </c>
      <c r="C787" s="5">
        <f t="shared" si="48"/>
        <v>3.8887223544962393E-2</v>
      </c>
      <c r="D787" s="13">
        <f t="shared" ca="1" si="49"/>
        <v>-0.54857822741458262</v>
      </c>
      <c r="E787" s="13">
        <f t="shared" ca="1" si="50"/>
        <v>12.304550055300188</v>
      </c>
      <c r="F787" s="5">
        <f t="shared" ca="1" si="51"/>
        <v>-1.1948180770376708E-2</v>
      </c>
    </row>
    <row r="788" spans="1:6" x14ac:dyDescent="0.3">
      <c r="A788" s="23">
        <v>45338</v>
      </c>
      <c r="B788">
        <v>16.019382476806641</v>
      </c>
      <c r="C788" s="5">
        <f t="shared" si="48"/>
        <v>-5.9610008533168824E-4</v>
      </c>
      <c r="D788" s="13">
        <f t="shared" ca="1" si="49"/>
        <v>1.8717847626413169</v>
      </c>
      <c r="E788" s="13">
        <f t="shared" ca="1" si="50"/>
        <v>12.957089180543891</v>
      </c>
      <c r="F788" s="5">
        <f t="shared" ca="1" si="51"/>
        <v>3.9725767491866529E-2</v>
      </c>
    </row>
    <row r="789" spans="1:6" x14ac:dyDescent="0.3">
      <c r="A789" s="23">
        <v>45342</v>
      </c>
      <c r="B789">
        <v>15.6850471496582</v>
      </c>
      <c r="C789" s="5">
        <f t="shared" si="48"/>
        <v>-2.1091546208368717E-2</v>
      </c>
      <c r="D789" s="13">
        <f t="shared" ca="1" si="49"/>
        <v>0.88961839707174184</v>
      </c>
      <c r="E789" s="13">
        <f t="shared" ca="1" si="50"/>
        <v>12.692293369475175</v>
      </c>
      <c r="F789" s="5">
        <f t="shared" ca="1" si="51"/>
        <v>1.9077690033645019E-2</v>
      </c>
    </row>
    <row r="790" spans="1:6" x14ac:dyDescent="0.3">
      <c r="A790" s="23">
        <v>45343</v>
      </c>
      <c r="B790">
        <v>15.809226036071779</v>
      </c>
      <c r="C790" s="5">
        <f t="shared" si="48"/>
        <v>7.8858482748606976E-3</v>
      </c>
      <c r="D790" s="13">
        <f t="shared" ca="1" si="49"/>
        <v>-1.3452335992256792</v>
      </c>
      <c r="E790" s="13">
        <f t="shared" ca="1" si="50"/>
        <v>12.08976871812964</v>
      </c>
      <c r="F790" s="5">
        <f t="shared" ca="1" si="51"/>
        <v>-2.9557763509540556E-2</v>
      </c>
    </row>
    <row r="791" spans="1:6" x14ac:dyDescent="0.3">
      <c r="A791" s="23">
        <v>45344</v>
      </c>
      <c r="B791">
        <v>15.28384590148926</v>
      </c>
      <c r="C791" s="5">
        <f t="shared" si="48"/>
        <v>-3.3797248755821081E-2</v>
      </c>
      <c r="D791" s="13">
        <f t="shared" ca="1" si="49"/>
        <v>-0.42320628041295616</v>
      </c>
      <c r="E791" s="13">
        <f t="shared" ca="1" si="50"/>
        <v>12.338350812030752</v>
      </c>
      <c r="F791" s="5">
        <f t="shared" ca="1" si="51"/>
        <v>-9.2049340958429288E-3</v>
      </c>
    </row>
    <row r="792" spans="1:6" x14ac:dyDescent="0.3">
      <c r="A792" s="23">
        <v>45345</v>
      </c>
      <c r="B792">
        <v>15.28384590148926</v>
      </c>
      <c r="C792" s="5">
        <f t="shared" si="48"/>
        <v>0</v>
      </c>
      <c r="D792" s="13">
        <f t="shared" ca="1" si="49"/>
        <v>-0.78496981353676065</v>
      </c>
      <c r="E792" s="13">
        <f t="shared" ca="1" si="50"/>
        <v>12.240817978972425</v>
      </c>
      <c r="F792" s="5">
        <f t="shared" ca="1" si="51"/>
        <v>-1.7141194740483999E-2</v>
      </c>
    </row>
    <row r="793" spans="1:6" x14ac:dyDescent="0.3">
      <c r="A793" s="23">
        <v>45348</v>
      </c>
      <c r="B793">
        <v>14.853986740112299</v>
      </c>
      <c r="C793" s="5">
        <f t="shared" si="48"/>
        <v>-2.8528150626684984E-2</v>
      </c>
      <c r="D793" s="13">
        <f t="shared" ca="1" si="49"/>
        <v>2.0081455748456678</v>
      </c>
      <c r="E793" s="13">
        <f t="shared" ca="1" si="50"/>
        <v>12.993852577389294</v>
      </c>
      <c r="F793" s="5">
        <f t="shared" ca="1" si="51"/>
        <v>4.2559069017630347E-2</v>
      </c>
    </row>
    <row r="794" spans="1:6" x14ac:dyDescent="0.3">
      <c r="A794" s="23">
        <v>45349</v>
      </c>
      <c r="B794">
        <v>14.42412853240967</v>
      </c>
      <c r="C794" s="5">
        <f t="shared" si="48"/>
        <v>-2.936589969401604E-2</v>
      </c>
      <c r="D794" s="13">
        <f t="shared" ca="1" si="49"/>
        <v>-0.6988900618631142</v>
      </c>
      <c r="E794" s="13">
        <f t="shared" ca="1" si="50"/>
        <v>12.264025409464914</v>
      </c>
      <c r="F794" s="5">
        <f t="shared" ca="1" si="51"/>
        <v>-1.5247084497625598E-2</v>
      </c>
    </row>
    <row r="795" spans="1:6" x14ac:dyDescent="0.3">
      <c r="A795" s="23">
        <v>45350</v>
      </c>
      <c r="B795">
        <v>14.38591957092285</v>
      </c>
      <c r="C795" s="5">
        <f t="shared" si="48"/>
        <v>-2.6524762299447772E-3</v>
      </c>
      <c r="D795" s="13">
        <f t="shared" ca="1" si="49"/>
        <v>-1.7029811954248761</v>
      </c>
      <c r="E795" s="13">
        <f t="shared" ca="1" si="50"/>
        <v>11.993318597035833</v>
      </c>
      <c r="F795" s="5">
        <f t="shared" ca="1" si="51"/>
        <v>-3.7567586793054213E-2</v>
      </c>
    </row>
    <row r="796" spans="1:6" x14ac:dyDescent="0.3">
      <c r="A796" s="23">
        <v>45351</v>
      </c>
      <c r="B796">
        <v>14.5196533203125</v>
      </c>
      <c r="C796" s="5">
        <f t="shared" si="48"/>
        <v>9.2532124586100772E-3</v>
      </c>
      <c r="D796" s="13">
        <f t="shared" ca="1" si="49"/>
        <v>-0.30047398998080738</v>
      </c>
      <c r="E796" s="13">
        <f t="shared" ca="1" si="50"/>
        <v>12.37143990724779</v>
      </c>
      <c r="F796" s="5">
        <f t="shared" ca="1" si="51"/>
        <v>-6.5267151362763953E-3</v>
      </c>
    </row>
    <row r="797" spans="1:6" x14ac:dyDescent="0.3">
      <c r="A797" s="23">
        <v>45352</v>
      </c>
      <c r="B797">
        <v>14.777567863464361</v>
      </c>
      <c r="C797" s="5">
        <f t="shared" si="48"/>
        <v>1.7607212956592937E-2</v>
      </c>
      <c r="D797" s="13">
        <f t="shared" ca="1" si="49"/>
        <v>-1.2857653152408723</v>
      </c>
      <c r="E797" s="13">
        <f t="shared" ca="1" si="50"/>
        <v>12.105801595086785</v>
      </c>
      <c r="F797" s="5">
        <f t="shared" ca="1" si="51"/>
        <v>-2.8232489577477017E-2</v>
      </c>
    </row>
    <row r="798" spans="1:6" x14ac:dyDescent="0.3">
      <c r="A798" s="23">
        <v>45355</v>
      </c>
      <c r="B798">
        <v>15.350710868835449</v>
      </c>
      <c r="C798" s="5">
        <f t="shared" si="48"/>
        <v>3.805143757754853E-2</v>
      </c>
      <c r="D798" s="13">
        <f t="shared" ca="1" si="49"/>
        <v>1.5488376763160878</v>
      </c>
      <c r="E798" s="13">
        <f t="shared" ca="1" si="50"/>
        <v>12.870021410099344</v>
      </c>
      <c r="F798" s="5">
        <f t="shared" ca="1" si="51"/>
        <v>3.2983387233864382E-2</v>
      </c>
    </row>
    <row r="799" spans="1:6" x14ac:dyDescent="0.3">
      <c r="A799" s="23">
        <v>45356</v>
      </c>
      <c r="B799">
        <v>15.42713069915771</v>
      </c>
      <c r="C799" s="5">
        <f t="shared" si="48"/>
        <v>4.9659094642981461E-3</v>
      </c>
      <c r="D799" s="13">
        <f t="shared" ca="1" si="49"/>
        <v>-2.0939668908773856</v>
      </c>
      <c r="E799" s="13">
        <f t="shared" ca="1" si="50"/>
        <v>11.887907357175695</v>
      </c>
      <c r="F799" s="5">
        <f t="shared" ca="1" si="51"/>
        <v>-4.6395602963874759E-2</v>
      </c>
    </row>
    <row r="800" spans="1:6" x14ac:dyDescent="0.3">
      <c r="A800" s="23">
        <v>45357</v>
      </c>
      <c r="B800">
        <v>15.493997573852541</v>
      </c>
      <c r="C800" s="5">
        <f t="shared" si="48"/>
        <v>4.325002524924659E-3</v>
      </c>
      <c r="D800" s="13">
        <f t="shared" ca="1" si="49"/>
        <v>0.23229179554051826</v>
      </c>
      <c r="E800" s="13">
        <f t="shared" ca="1" si="50"/>
        <v>12.51507560200605</v>
      </c>
      <c r="F800" s="5">
        <f t="shared" ca="1" si="51"/>
        <v>5.0166678377118615E-3</v>
      </c>
    </row>
    <row r="801" spans="1:6" x14ac:dyDescent="0.3">
      <c r="A801" s="23">
        <v>45358</v>
      </c>
      <c r="B801">
        <v>15.43668365478516</v>
      </c>
      <c r="C801" s="5">
        <f t="shared" si="48"/>
        <v>-3.7059632951674847E-3</v>
      </c>
      <c r="D801" s="13">
        <f t="shared" ca="1" si="49"/>
        <v>1.1040794033018158</v>
      </c>
      <c r="E801" s="13">
        <f t="shared" ca="1" si="50"/>
        <v>12.750112877532116</v>
      </c>
      <c r="F801" s="5">
        <f t="shared" ca="1" si="51"/>
        <v>2.362282676585031E-2</v>
      </c>
    </row>
    <row r="802" spans="1:6" x14ac:dyDescent="0.3">
      <c r="A802" s="23">
        <v>45359</v>
      </c>
      <c r="B802">
        <v>15.52265548706055</v>
      </c>
      <c r="C802" s="5">
        <f t="shared" si="48"/>
        <v>5.5538687610930618E-3</v>
      </c>
      <c r="D802" s="13">
        <f t="shared" ca="1" si="49"/>
        <v>0.38953949832816714</v>
      </c>
      <c r="E802" s="13">
        <f t="shared" ca="1" si="50"/>
        <v>12.557470184490253</v>
      </c>
      <c r="F802" s="5">
        <f t="shared" ca="1" si="51"/>
        <v>8.3984243811613957E-3</v>
      </c>
    </row>
    <row r="803" spans="1:6" x14ac:dyDescent="0.3">
      <c r="A803" s="23">
        <v>45362</v>
      </c>
      <c r="B803">
        <v>15.656387329101561</v>
      </c>
      <c r="C803" s="5">
        <f t="shared" si="48"/>
        <v>8.5783686767622984E-3</v>
      </c>
      <c r="D803" s="13">
        <f t="shared" ca="1" si="49"/>
        <v>-0.23503004712702277</v>
      </c>
      <c r="E803" s="13">
        <f t="shared" ca="1" si="50"/>
        <v>12.389083844705832</v>
      </c>
      <c r="F803" s="5">
        <f t="shared" ca="1" si="51"/>
        <v>-5.1015481550621975E-3</v>
      </c>
    </row>
    <row r="804" spans="1:6" x14ac:dyDescent="0.3">
      <c r="A804" s="23">
        <v>45363</v>
      </c>
      <c r="B804">
        <v>15.22653007507324</v>
      </c>
      <c r="C804" s="5">
        <f t="shared" si="48"/>
        <v>-2.7839663677952212E-2</v>
      </c>
      <c r="D804" s="13">
        <f t="shared" ca="1" si="49"/>
        <v>-1.8180499182184451</v>
      </c>
      <c r="E804" s="13">
        <f t="shared" ca="1" si="50"/>
        <v>11.962295628983885</v>
      </c>
      <c r="F804" s="5">
        <f t="shared" ca="1" si="51"/>
        <v>-4.0157625612502953E-2</v>
      </c>
    </row>
    <row r="805" spans="1:6" x14ac:dyDescent="0.3">
      <c r="A805" s="23">
        <v>45364</v>
      </c>
      <c r="B805">
        <v>15.045034408569339</v>
      </c>
      <c r="C805" s="5">
        <f t="shared" si="48"/>
        <v>-1.1991308965292019E-2</v>
      </c>
      <c r="D805" s="13">
        <f t="shared" ca="1" si="49"/>
        <v>0.76821377121065393</v>
      </c>
      <c r="E805" s="13">
        <f t="shared" ca="1" si="50"/>
        <v>12.659562217707684</v>
      </c>
      <c r="F805" s="5">
        <f t="shared" ca="1" si="51"/>
        <v>1.6495538219061169E-2</v>
      </c>
    </row>
    <row r="806" spans="1:6" x14ac:dyDescent="0.3">
      <c r="A806" s="23">
        <v>45365</v>
      </c>
      <c r="B806">
        <v>14.35726165771484</v>
      </c>
      <c r="C806" s="5">
        <f t="shared" si="48"/>
        <v>-4.6792144046597831E-2</v>
      </c>
      <c r="D806" s="13">
        <f t="shared" ca="1" si="49"/>
        <v>-0.1246813161256423</v>
      </c>
      <c r="E806" s="13">
        <f t="shared" ca="1" si="50"/>
        <v>12.418834284906428</v>
      </c>
      <c r="F806" s="5">
        <f t="shared" ca="1" si="51"/>
        <v>-2.7030837367984771E-3</v>
      </c>
    </row>
    <row r="807" spans="1:6" x14ac:dyDescent="0.3">
      <c r="A807" s="23">
        <v>45366</v>
      </c>
      <c r="B807">
        <v>14.33815765380859</v>
      </c>
      <c r="C807" s="5">
        <f t="shared" si="48"/>
        <v>-1.3315021830701704E-3</v>
      </c>
      <c r="D807" s="13">
        <f t="shared" ca="1" si="49"/>
        <v>0.22228414274633024</v>
      </c>
      <c r="E807" s="13">
        <f t="shared" ca="1" si="50"/>
        <v>12.512377500511814</v>
      </c>
      <c r="F807" s="5">
        <f t="shared" ca="1" si="51"/>
        <v>4.8010564853591172E-3</v>
      </c>
    </row>
    <row r="808" spans="1:6" x14ac:dyDescent="0.3">
      <c r="A808" s="23">
        <v>45369</v>
      </c>
      <c r="B808">
        <v>14.21397686004639</v>
      </c>
      <c r="C808" s="5">
        <f t="shared" si="48"/>
        <v>-8.698584458996907E-3</v>
      </c>
      <c r="D808" s="13">
        <f t="shared" ca="1" si="49"/>
        <v>-0.10588205260441894</v>
      </c>
      <c r="E808" s="13">
        <f t="shared" ca="1" si="50"/>
        <v>12.423902638299602</v>
      </c>
      <c r="F808" s="5">
        <f t="shared" ca="1" si="51"/>
        <v>-2.2950487059431846E-3</v>
      </c>
    </row>
    <row r="809" spans="1:6" x14ac:dyDescent="0.3">
      <c r="A809" s="23">
        <v>45370</v>
      </c>
      <c r="B809">
        <v>14.84443473815918</v>
      </c>
      <c r="C809" s="5">
        <f t="shared" si="48"/>
        <v>4.3399263465369486E-2</v>
      </c>
      <c r="D809" s="13">
        <f t="shared" ca="1" si="49"/>
        <v>1.5141491906912035</v>
      </c>
      <c r="E809" s="13">
        <f t="shared" ca="1" si="50"/>
        <v>12.860669261616373</v>
      </c>
      <c r="F809" s="5">
        <f t="shared" ca="1" si="51"/>
        <v>3.2256461632518225E-2</v>
      </c>
    </row>
    <row r="810" spans="1:6" x14ac:dyDescent="0.3">
      <c r="A810" s="23">
        <v>45371</v>
      </c>
      <c r="B810">
        <v>14.84443473815918</v>
      </c>
      <c r="C810" s="5">
        <f t="shared" si="48"/>
        <v>0</v>
      </c>
      <c r="D810" s="13">
        <f t="shared" ca="1" si="49"/>
        <v>0.30232087889778342</v>
      </c>
      <c r="E810" s="13">
        <f t="shared" ca="1" si="50"/>
        <v>12.533955710891913</v>
      </c>
      <c r="F810" s="5">
        <f t="shared" ca="1" si="51"/>
        <v>6.5241203395916304E-3</v>
      </c>
    </row>
    <row r="811" spans="1:6" x14ac:dyDescent="0.3">
      <c r="A811" s="23">
        <v>45372</v>
      </c>
      <c r="B811">
        <v>15.054586410522459</v>
      </c>
      <c r="C811" s="5">
        <f t="shared" si="48"/>
        <v>1.4057659755217262E-2</v>
      </c>
      <c r="D811" s="13">
        <f t="shared" ca="1" si="49"/>
        <v>0.42939747408568668</v>
      </c>
      <c r="E811" s="13">
        <f t="shared" ca="1" si="50"/>
        <v>12.568216047297465</v>
      </c>
      <c r="F811" s="5">
        <f t="shared" ca="1" si="51"/>
        <v>9.2537931351345474E-3</v>
      </c>
    </row>
    <row r="812" spans="1:6" x14ac:dyDescent="0.3">
      <c r="A812" s="23">
        <v>45373</v>
      </c>
      <c r="B812">
        <v>15.513102531433111</v>
      </c>
      <c r="C812" s="5">
        <f t="shared" si="48"/>
        <v>3.0002301793356088E-2</v>
      </c>
      <c r="D812" s="13">
        <f t="shared" ca="1" si="49"/>
        <v>-1.8543221397616216</v>
      </c>
      <c r="E812" s="13">
        <f t="shared" ca="1" si="50"/>
        <v>11.952516499236124</v>
      </c>
      <c r="F812" s="5">
        <f t="shared" ca="1" si="51"/>
        <v>-4.0975456021572557E-2</v>
      </c>
    </row>
    <row r="813" spans="1:6" x14ac:dyDescent="0.3">
      <c r="A813" s="23">
        <v>45376</v>
      </c>
      <c r="B813">
        <v>15.71370315551758</v>
      </c>
      <c r="C813" s="5">
        <f t="shared" si="48"/>
        <v>1.2848152680150611E-2</v>
      </c>
      <c r="D813" s="13">
        <f t="shared" ca="1" si="49"/>
        <v>1.065885041078376</v>
      </c>
      <c r="E813" s="13">
        <f t="shared" ca="1" si="50"/>
        <v>12.739815531300609</v>
      </c>
      <c r="F813" s="5">
        <f t="shared" ca="1" si="51"/>
        <v>2.2814872610270532E-2</v>
      </c>
    </row>
    <row r="814" spans="1:6" x14ac:dyDescent="0.3">
      <c r="A814" s="23">
        <v>45377</v>
      </c>
      <c r="B814">
        <v>15.89519786834717</v>
      </c>
      <c r="C814" s="5">
        <f t="shared" si="48"/>
        <v>1.148389862171877E-2</v>
      </c>
      <c r="D814" s="13">
        <f t="shared" ca="1" si="49"/>
        <v>-2.9393257721800695E-2</v>
      </c>
      <c r="E814" s="13">
        <f t="shared" ca="1" si="50"/>
        <v>12.444524310135073</v>
      </c>
      <c r="F814" s="5">
        <f t="shared" ca="1" si="51"/>
        <v>-6.3658622217736219E-4</v>
      </c>
    </row>
    <row r="815" spans="1:6" x14ac:dyDescent="0.3">
      <c r="A815" s="23">
        <v>45378</v>
      </c>
      <c r="B815">
        <v>16.477895736694339</v>
      </c>
      <c r="C815" s="5">
        <f t="shared" si="48"/>
        <v>3.6002787698559198E-2</v>
      </c>
      <c r="D815" s="13">
        <f t="shared" ca="1" si="49"/>
        <v>-1.3629376276181615</v>
      </c>
      <c r="E815" s="13">
        <f t="shared" ca="1" si="50"/>
        <v>12.084995644318818</v>
      </c>
      <c r="F815" s="5">
        <f t="shared" ca="1" si="51"/>
        <v>-2.9952644204242009E-2</v>
      </c>
    </row>
    <row r="816" spans="1:6" x14ac:dyDescent="0.3">
      <c r="A816" s="23">
        <v>45379</v>
      </c>
      <c r="B816">
        <v>17.127458572387699</v>
      </c>
      <c r="C816" s="5">
        <f t="shared" si="48"/>
        <v>3.8663109665860972E-2</v>
      </c>
      <c r="D816" s="13">
        <f t="shared" ca="1" si="49"/>
        <v>-0.55689553479916354</v>
      </c>
      <c r="E816" s="13">
        <f t="shared" ca="1" si="50"/>
        <v>12.302307677397611</v>
      </c>
      <c r="F816" s="5">
        <f t="shared" ca="1" si="51"/>
        <v>-1.2130437109901587E-2</v>
      </c>
    </row>
    <row r="817" spans="1:6" x14ac:dyDescent="0.3">
      <c r="A817" s="23">
        <v>45383</v>
      </c>
      <c r="B817">
        <v>17.26119232177734</v>
      </c>
      <c r="C817" s="5">
        <f t="shared" si="48"/>
        <v>7.7778232115365345E-3</v>
      </c>
      <c r="D817" s="13">
        <f t="shared" ca="1" si="49"/>
        <v>-0.66031153693563005</v>
      </c>
      <c r="E817" s="13">
        <f t="shared" ca="1" si="50"/>
        <v>12.274426327431682</v>
      </c>
      <c r="F817" s="5">
        <f t="shared" ca="1" si="51"/>
        <v>-1.4399360386816917E-2</v>
      </c>
    </row>
    <row r="818" spans="1:6" x14ac:dyDescent="0.3">
      <c r="A818" s="23">
        <v>45384</v>
      </c>
      <c r="B818">
        <v>17.022380828857418</v>
      </c>
      <c r="C818" s="5">
        <f t="shared" si="48"/>
        <v>-1.3931765776954347E-2</v>
      </c>
      <c r="D818" s="13">
        <f t="shared" ca="1" si="49"/>
        <v>-1.90070253028228</v>
      </c>
      <c r="E818" s="13">
        <f t="shared" ca="1" si="50"/>
        <v>11.940012168446422</v>
      </c>
      <c r="F818" s="5">
        <f t="shared" ca="1" si="51"/>
        <v>-4.2022170842366896E-2</v>
      </c>
    </row>
    <row r="819" spans="1:6" x14ac:dyDescent="0.3">
      <c r="A819" s="23">
        <v>45385</v>
      </c>
      <c r="B819">
        <v>17.098798751831051</v>
      </c>
      <c r="C819" s="5">
        <f t="shared" si="48"/>
        <v>4.4792150611099729E-3</v>
      </c>
      <c r="D819" s="13">
        <f t="shared" ca="1" si="49"/>
        <v>-1.9855505899015811</v>
      </c>
      <c r="E819" s="13">
        <f t="shared" ca="1" si="50"/>
        <v>11.91713680684567</v>
      </c>
      <c r="F819" s="5">
        <f t="shared" ca="1" si="51"/>
        <v>-4.3939865922771632E-2</v>
      </c>
    </row>
    <row r="820" spans="1:6" x14ac:dyDescent="0.3">
      <c r="A820" s="23">
        <v>45386</v>
      </c>
      <c r="B820">
        <v>17.328060150146481</v>
      </c>
      <c r="C820" s="5">
        <f t="shared" si="48"/>
        <v>1.3318948911306196E-2</v>
      </c>
      <c r="D820" s="13">
        <f t="shared" ca="1" si="49"/>
        <v>0.64796739184537278</v>
      </c>
      <c r="E820" s="13">
        <f t="shared" ca="1" si="50"/>
        <v>12.627143333628265</v>
      </c>
      <c r="F820" s="5">
        <f t="shared" ca="1" si="51"/>
        <v>1.3931431813386394E-2</v>
      </c>
    </row>
    <row r="821" spans="1:6" x14ac:dyDescent="0.3">
      <c r="A821" s="23">
        <v>45387</v>
      </c>
      <c r="B821">
        <v>17.270746231079102</v>
      </c>
      <c r="C821" s="5">
        <f t="shared" si="48"/>
        <v>-3.3130606218468622E-3</v>
      </c>
      <c r="D821" s="13">
        <f t="shared" ca="1" si="49"/>
        <v>1.5414388652677335</v>
      </c>
      <c r="E821" s="13">
        <f t="shared" ca="1" si="50"/>
        <v>12.868026662324247</v>
      </c>
      <c r="F821" s="5">
        <f t="shared" ca="1" si="51"/>
        <v>3.2828383422116268E-2</v>
      </c>
    </row>
    <row r="822" spans="1:6" x14ac:dyDescent="0.3">
      <c r="A822" s="23">
        <v>45390</v>
      </c>
      <c r="B822">
        <v>17.48089599609375</v>
      </c>
      <c r="C822" s="5">
        <f t="shared" si="48"/>
        <v>1.2094526371886299E-2</v>
      </c>
      <c r="D822" s="13">
        <f t="shared" ca="1" si="49"/>
        <v>0.12029415966845225</v>
      </c>
      <c r="E822" s="13">
        <f t="shared" ca="1" si="50"/>
        <v>12.484880610741689</v>
      </c>
      <c r="F822" s="5">
        <f t="shared" ca="1" si="51"/>
        <v>2.6010631310407818E-3</v>
      </c>
    </row>
    <row r="823" spans="1:6" x14ac:dyDescent="0.3">
      <c r="A823" s="23">
        <v>45391</v>
      </c>
      <c r="B823">
        <v>17.471347808837891</v>
      </c>
      <c r="C823" s="5">
        <f t="shared" si="48"/>
        <v>-5.4635619656712891E-4</v>
      </c>
      <c r="D823" s="13">
        <f t="shared" ca="1" si="49"/>
        <v>0.48065232658339602</v>
      </c>
      <c r="E823" s="13">
        <f t="shared" ca="1" si="50"/>
        <v>12.582034551691542</v>
      </c>
      <c r="F823" s="5">
        <f t="shared" ca="1" si="51"/>
        <v>1.0352669325668664E-2</v>
      </c>
    </row>
    <row r="824" spans="1:6" x14ac:dyDescent="0.3">
      <c r="A824" s="23">
        <v>45392</v>
      </c>
      <c r="B824">
        <v>16.88864898681641</v>
      </c>
      <c r="C824" s="5">
        <f t="shared" si="48"/>
        <v>-3.392053239373035E-2</v>
      </c>
      <c r="D824" s="13">
        <f t="shared" ca="1" si="49"/>
        <v>1.1152646045086654</v>
      </c>
      <c r="E824" s="13">
        <f t="shared" ca="1" si="50"/>
        <v>12.753128450585075</v>
      </c>
      <c r="F824" s="5">
        <f t="shared" ca="1" si="51"/>
        <v>2.3859312240634915E-2</v>
      </c>
    </row>
    <row r="825" spans="1:6" x14ac:dyDescent="0.3">
      <c r="A825" s="23">
        <v>45393</v>
      </c>
      <c r="B825">
        <v>17.022380828857418</v>
      </c>
      <c r="C825" s="5">
        <f t="shared" si="48"/>
        <v>7.8872588678416938E-3</v>
      </c>
      <c r="D825" s="13">
        <f t="shared" ca="1" si="49"/>
        <v>1.1586061663406317</v>
      </c>
      <c r="E825" s="13">
        <f t="shared" ca="1" si="50"/>
        <v>12.76481350153021</v>
      </c>
      <c r="F825" s="5">
        <f t="shared" ca="1" si="51"/>
        <v>2.4775142504987257E-2</v>
      </c>
    </row>
    <row r="826" spans="1:6" x14ac:dyDescent="0.3">
      <c r="A826" s="23">
        <v>45394</v>
      </c>
      <c r="B826">
        <v>16.095798492431641</v>
      </c>
      <c r="C826" s="5">
        <f t="shared" si="48"/>
        <v>-5.5970722818443057E-2</v>
      </c>
      <c r="D826" s="13">
        <f t="shared" ca="1" si="49"/>
        <v>-0.61688301706235049</v>
      </c>
      <c r="E826" s="13">
        <f t="shared" ca="1" si="50"/>
        <v>12.286134822597559</v>
      </c>
      <c r="F826" s="5">
        <f t="shared" ca="1" si="51"/>
        <v>-1.3445921580486915E-2</v>
      </c>
    </row>
    <row r="827" spans="1:6" x14ac:dyDescent="0.3">
      <c r="A827" s="23">
        <v>45397</v>
      </c>
      <c r="B827">
        <v>15.43668365478516</v>
      </c>
      <c r="C827" s="5">
        <f t="shared" si="48"/>
        <v>-4.1811542402317353E-2</v>
      </c>
      <c r="D827" s="13">
        <f t="shared" ca="1" si="49"/>
        <v>0.34870051698710741</v>
      </c>
      <c r="E827" s="13">
        <f t="shared" ca="1" si="50"/>
        <v>12.546459838823246</v>
      </c>
      <c r="F827" s="5">
        <f t="shared" ca="1" si="51"/>
        <v>7.5212432893745455E-3</v>
      </c>
    </row>
    <row r="828" spans="1:6" x14ac:dyDescent="0.3">
      <c r="A828" s="23">
        <v>45398</v>
      </c>
      <c r="B828">
        <v>15.197873115539551</v>
      </c>
      <c r="C828" s="5">
        <f t="shared" si="48"/>
        <v>-1.5591240875925071E-2</v>
      </c>
      <c r="D828" s="13">
        <f t="shared" ca="1" si="49"/>
        <v>0.15762454781233942</v>
      </c>
      <c r="E828" s="13">
        <f t="shared" ca="1" si="50"/>
        <v>12.494945026254777</v>
      </c>
      <c r="F828" s="5">
        <f t="shared" ca="1" si="51"/>
        <v>3.4068666785857212E-3</v>
      </c>
    </row>
    <row r="829" spans="1:6" x14ac:dyDescent="0.3">
      <c r="A829" s="23">
        <v>45399</v>
      </c>
      <c r="B829">
        <v>15.41757774353027</v>
      </c>
      <c r="C829" s="5">
        <f t="shared" si="48"/>
        <v>1.4352778969462712E-2</v>
      </c>
      <c r="D829" s="13">
        <f t="shared" ca="1" si="49"/>
        <v>-0.81420205167377879</v>
      </c>
      <c r="E829" s="13">
        <f t="shared" ca="1" si="50"/>
        <v>12.232936855694133</v>
      </c>
      <c r="F829" s="5">
        <f t="shared" ca="1" si="51"/>
        <v>-1.7785241688241346E-2</v>
      </c>
    </row>
    <row r="830" spans="1:6" x14ac:dyDescent="0.3">
      <c r="A830" s="23">
        <v>45400</v>
      </c>
      <c r="B830">
        <v>15.5417594909668</v>
      </c>
      <c r="C830" s="5">
        <f t="shared" si="48"/>
        <v>8.0222914653458252E-3</v>
      </c>
      <c r="D830" s="13">
        <f t="shared" ca="1" si="49"/>
        <v>-0.83213094399084575</v>
      </c>
      <c r="E830" s="13">
        <f t="shared" ca="1" si="50"/>
        <v>12.228103157708651</v>
      </c>
      <c r="F830" s="5">
        <f t="shared" ca="1" si="51"/>
        <v>-1.8180457758020081E-2</v>
      </c>
    </row>
    <row r="831" spans="1:6" x14ac:dyDescent="0.3">
      <c r="A831" s="23">
        <v>45401</v>
      </c>
      <c r="B831">
        <v>15.66594219207764</v>
      </c>
      <c r="C831" s="5">
        <f t="shared" si="48"/>
        <v>7.958507026673738E-3</v>
      </c>
      <c r="D831" s="13">
        <f t="shared" ca="1" si="49"/>
        <v>1.2577615971206815</v>
      </c>
      <c r="E831" s="13">
        <f t="shared" ca="1" si="50"/>
        <v>12.791546185152546</v>
      </c>
      <c r="F831" s="5">
        <f t="shared" ca="1" si="51"/>
        <v>2.6867200505435469E-2</v>
      </c>
    </row>
    <row r="832" spans="1:6" x14ac:dyDescent="0.3">
      <c r="A832" s="23">
        <v>45404</v>
      </c>
      <c r="B832">
        <v>15.95251369476318</v>
      </c>
      <c r="C832" s="5">
        <f t="shared" si="48"/>
        <v>1.8127346317450211E-2</v>
      </c>
      <c r="D832" s="13">
        <f t="shared" ca="1" si="49"/>
        <v>-0.1333410172728029</v>
      </c>
      <c r="E832" s="13">
        <f t="shared" ca="1" si="50"/>
        <v>12.416499596335061</v>
      </c>
      <c r="F832" s="5">
        <f t="shared" ca="1" si="51"/>
        <v>-2.8910972009546119E-3</v>
      </c>
    </row>
    <row r="833" spans="1:6" x14ac:dyDescent="0.3">
      <c r="A833" s="23">
        <v>45405</v>
      </c>
      <c r="B833">
        <v>16.363264083862301</v>
      </c>
      <c r="C833" s="5">
        <f t="shared" si="48"/>
        <v>2.5422412171125962E-2</v>
      </c>
      <c r="D833" s="13">
        <f t="shared" ca="1" si="49"/>
        <v>0.97602931188614672</v>
      </c>
      <c r="E833" s="13">
        <f t="shared" ca="1" si="50"/>
        <v>12.715590082817828</v>
      </c>
      <c r="F833" s="5">
        <f t="shared" ca="1" si="51"/>
        <v>2.0911508259006811E-2</v>
      </c>
    </row>
    <row r="834" spans="1:6" x14ac:dyDescent="0.3">
      <c r="A834" s="23">
        <v>45406</v>
      </c>
      <c r="B834">
        <v>16.592525482177731</v>
      </c>
      <c r="C834" s="5">
        <f t="shared" si="48"/>
        <v>1.3913494399173333E-2</v>
      </c>
      <c r="D834" s="13">
        <f t="shared" ca="1" si="49"/>
        <v>-0.8623214008572142</v>
      </c>
      <c r="E834" s="13">
        <f t="shared" ca="1" si="50"/>
        <v>12.219963694993666</v>
      </c>
      <c r="F834" s="5">
        <f t="shared" ca="1" si="51"/>
        <v>-1.8846315149915631E-2</v>
      </c>
    </row>
    <row r="835" spans="1:6" x14ac:dyDescent="0.3">
      <c r="A835" s="23">
        <v>45407</v>
      </c>
      <c r="B835">
        <v>16.363264083862301</v>
      </c>
      <c r="C835" s="5">
        <f t="shared" si="48"/>
        <v>-1.3913494399173287E-2</v>
      </c>
      <c r="D835" s="13">
        <f t="shared" ca="1" si="49"/>
        <v>1.1988792549850102</v>
      </c>
      <c r="E835" s="13">
        <f t="shared" ca="1" si="50"/>
        <v>12.775671280360427</v>
      </c>
      <c r="F835" s="5">
        <f t="shared" ca="1" si="51"/>
        <v>2.5625383177945379E-2</v>
      </c>
    </row>
    <row r="836" spans="1:6" x14ac:dyDescent="0.3">
      <c r="A836" s="23">
        <v>45408</v>
      </c>
      <c r="B836">
        <v>16.4396858215332</v>
      </c>
      <c r="C836" s="5">
        <f t="shared" si="48"/>
        <v>4.6594514306801992E-3</v>
      </c>
      <c r="D836" s="13">
        <f t="shared" ca="1" si="49"/>
        <v>-0.64825075256793474</v>
      </c>
      <c r="E836" s="13">
        <f t="shared" ca="1" si="50"/>
        <v>12.277677961055804</v>
      </c>
      <c r="F836" s="5">
        <f t="shared" ca="1" si="51"/>
        <v>-1.4134484219387239E-2</v>
      </c>
    </row>
    <row r="837" spans="1:6" x14ac:dyDescent="0.3">
      <c r="A837" s="23">
        <v>45411</v>
      </c>
      <c r="B837">
        <v>17.060590744018551</v>
      </c>
      <c r="C837" s="5">
        <f t="shared" ref="C837:C900" si="52">LN(B837/B836)</f>
        <v>3.7072890064607643E-2</v>
      </c>
      <c r="D837" s="13">
        <f t="shared" ref="D837:D900" ca="1" si="53">NORMSINV(RAND())</f>
        <v>-0.41038281864874454</v>
      </c>
      <c r="E837" s="13">
        <f t="shared" ref="E837:E900" ca="1" si="54">$E$3*(1+D837*$J$8)</f>
        <v>12.341808066399869</v>
      </c>
      <c r="F837" s="5">
        <f t="shared" ref="F837:F900" ca="1" si="55">LN(E837/$E$3)</f>
        <v>-8.9247694171015416E-3</v>
      </c>
    </row>
    <row r="838" spans="1:6" x14ac:dyDescent="0.3">
      <c r="A838" s="23">
        <v>45412</v>
      </c>
      <c r="B838">
        <v>17.266046524047852</v>
      </c>
      <c r="C838" s="5">
        <f t="shared" si="52"/>
        <v>1.1970775458967414E-2</v>
      </c>
      <c r="D838" s="13">
        <f t="shared" ca="1" si="53"/>
        <v>-1.0923946059392324</v>
      </c>
      <c r="E838" s="13">
        <f t="shared" ca="1" si="54"/>
        <v>12.157935078375806</v>
      </c>
      <c r="F838" s="5">
        <f t="shared" ca="1" si="55"/>
        <v>-2.3935248454515182E-2</v>
      </c>
    </row>
    <row r="839" spans="1:6" x14ac:dyDescent="0.3">
      <c r="A839" s="23">
        <v>45413</v>
      </c>
      <c r="B839">
        <v>17.526487350463871</v>
      </c>
      <c r="C839" s="5">
        <f t="shared" si="52"/>
        <v>1.4971355174636528E-2</v>
      </c>
      <c r="D839" s="13">
        <f t="shared" ca="1" si="53"/>
        <v>-0.36230053653312017</v>
      </c>
      <c r="E839" s="13">
        <f t="shared" ca="1" si="54"/>
        <v>12.35477123367699</v>
      </c>
      <c r="F839" s="5">
        <f t="shared" ca="1" si="55"/>
        <v>-7.8749747625353732E-3</v>
      </c>
    </row>
    <row r="840" spans="1:6" x14ac:dyDescent="0.3">
      <c r="A840" s="23">
        <v>45414</v>
      </c>
      <c r="B840">
        <v>18.25957107543945</v>
      </c>
      <c r="C840" s="5">
        <f t="shared" si="52"/>
        <v>4.0976085515133265E-2</v>
      </c>
      <c r="D840" s="13">
        <f t="shared" ca="1" si="53"/>
        <v>-0.12882055391068586</v>
      </c>
      <c r="E840" s="13">
        <f t="shared" ca="1" si="54"/>
        <v>12.41771833055804</v>
      </c>
      <c r="F840" s="5">
        <f t="shared" ca="1" si="55"/>
        <v>-2.7929476053003316E-3</v>
      </c>
    </row>
    <row r="841" spans="1:6" x14ac:dyDescent="0.3">
      <c r="A841" s="23">
        <v>45415</v>
      </c>
      <c r="B841">
        <v>18.008779525756839</v>
      </c>
      <c r="C841" s="5">
        <f t="shared" si="52"/>
        <v>-1.3829994631396926E-2</v>
      </c>
      <c r="D841" s="13">
        <f t="shared" ca="1" si="53"/>
        <v>1.2614554981550124E-2</v>
      </c>
      <c r="E841" s="13">
        <f t="shared" ca="1" si="54"/>
        <v>12.455849777210659</v>
      </c>
      <c r="F841" s="5">
        <f t="shared" ca="1" si="55"/>
        <v>2.7307624448523926E-4</v>
      </c>
    </row>
    <row r="842" spans="1:6" x14ac:dyDescent="0.3">
      <c r="A842" s="23">
        <v>45418</v>
      </c>
      <c r="B842">
        <v>18.21133995056152</v>
      </c>
      <c r="C842" s="5">
        <f t="shared" si="52"/>
        <v>1.1185083844249898E-2</v>
      </c>
      <c r="D842" s="13">
        <f t="shared" ca="1" si="53"/>
        <v>0.20107111759591215</v>
      </c>
      <c r="E842" s="13">
        <f t="shared" ca="1" si="54"/>
        <v>12.506658387745548</v>
      </c>
      <c r="F842" s="5">
        <f t="shared" ca="1" si="55"/>
        <v>4.3438755698814915E-3</v>
      </c>
    </row>
    <row r="843" spans="1:6" x14ac:dyDescent="0.3">
      <c r="A843" s="23">
        <v>45419</v>
      </c>
      <c r="B843">
        <v>18.172758102416989</v>
      </c>
      <c r="C843" s="5">
        <f t="shared" si="52"/>
        <v>-2.1208090715658903E-3</v>
      </c>
      <c r="D843" s="13">
        <f t="shared" ca="1" si="53"/>
        <v>0.63307697850458144</v>
      </c>
      <c r="E843" s="13">
        <f t="shared" ca="1" si="54"/>
        <v>12.623128821203542</v>
      </c>
      <c r="F843" s="5">
        <f t="shared" ca="1" si="55"/>
        <v>1.3613454055845188E-2</v>
      </c>
    </row>
    <row r="844" spans="1:6" x14ac:dyDescent="0.3">
      <c r="A844" s="23">
        <v>45420</v>
      </c>
      <c r="B844">
        <v>18.683988571166989</v>
      </c>
      <c r="C844" s="5">
        <f t="shared" si="52"/>
        <v>2.7743265761042191E-2</v>
      </c>
      <c r="D844" s="13">
        <f t="shared" ca="1" si="53"/>
        <v>-2.1011923168894326</v>
      </c>
      <c r="E844" s="13">
        <f t="shared" ca="1" si="54"/>
        <v>11.885959354669961</v>
      </c>
      <c r="F844" s="5">
        <f t="shared" ca="1" si="55"/>
        <v>-4.6559480597556005E-2</v>
      </c>
    </row>
    <row r="845" spans="1:6" x14ac:dyDescent="0.3">
      <c r="A845" s="23">
        <v>45421</v>
      </c>
      <c r="B845">
        <v>19.282028198242191</v>
      </c>
      <c r="C845" s="5">
        <f t="shared" si="52"/>
        <v>3.1506549705083792E-2</v>
      </c>
      <c r="D845" s="13">
        <f t="shared" ca="1" si="53"/>
        <v>0.58817175556531243</v>
      </c>
      <c r="E845" s="13">
        <f t="shared" ca="1" si="54"/>
        <v>12.611022201239489</v>
      </c>
      <c r="F845" s="5">
        <f t="shared" ca="1" si="55"/>
        <v>1.2653911499237154E-2</v>
      </c>
    </row>
    <row r="846" spans="1:6" x14ac:dyDescent="0.3">
      <c r="A846" s="23">
        <v>45422</v>
      </c>
      <c r="B846">
        <v>19.23380088806152</v>
      </c>
      <c r="C846" s="5">
        <f t="shared" si="52"/>
        <v>-2.5042864987901538E-3</v>
      </c>
      <c r="D846" s="13">
        <f t="shared" ca="1" si="53"/>
        <v>-0.46541528632648432</v>
      </c>
      <c r="E846" s="13">
        <f t="shared" ca="1" si="54"/>
        <v>12.326971102495703</v>
      </c>
      <c r="F846" s="5">
        <f t="shared" ca="1" si="55"/>
        <v>-1.01276636172254E-2</v>
      </c>
    </row>
    <row r="847" spans="1:6" x14ac:dyDescent="0.3">
      <c r="A847" s="23">
        <v>45425</v>
      </c>
      <c r="B847">
        <v>19.253091812133789</v>
      </c>
      <c r="C847" s="5">
        <f t="shared" si="52"/>
        <v>1.0024672990911481E-3</v>
      </c>
      <c r="D847" s="13">
        <f t="shared" ca="1" si="53"/>
        <v>-1.7918459683624379</v>
      </c>
      <c r="E847" s="13">
        <f t="shared" ca="1" si="54"/>
        <v>11.96936031415186</v>
      </c>
      <c r="F847" s="5">
        <f t="shared" ca="1" si="55"/>
        <v>-3.9567220553197571E-2</v>
      </c>
    </row>
    <row r="848" spans="1:6" x14ac:dyDescent="0.3">
      <c r="A848" s="23">
        <v>45426</v>
      </c>
      <c r="B848">
        <v>19.600341796875</v>
      </c>
      <c r="C848" s="5">
        <f t="shared" si="52"/>
        <v>1.7875343246345318E-2</v>
      </c>
      <c r="D848" s="13">
        <f t="shared" ca="1" si="53"/>
        <v>1.3173223902707083</v>
      </c>
      <c r="E848" s="13">
        <f t="shared" ca="1" si="54"/>
        <v>12.807604002934681</v>
      </c>
      <c r="F848" s="5">
        <f t="shared" ca="1" si="55"/>
        <v>2.8121759330263087E-2</v>
      </c>
    </row>
    <row r="849" spans="1:6" x14ac:dyDescent="0.3">
      <c r="A849" s="23">
        <v>45427</v>
      </c>
      <c r="B849">
        <v>20.38165283203125</v>
      </c>
      <c r="C849" s="5">
        <f t="shared" si="52"/>
        <v>3.9088120494085069E-2</v>
      </c>
      <c r="D849" s="13">
        <f t="shared" ca="1" si="53"/>
        <v>1.0077888101609982</v>
      </c>
      <c r="E849" s="13">
        <f t="shared" ca="1" si="54"/>
        <v>12.724152565101516</v>
      </c>
      <c r="F849" s="5">
        <f t="shared" ca="1" si="55"/>
        <v>2.1584666217051209E-2</v>
      </c>
    </row>
    <row r="850" spans="1:6" x14ac:dyDescent="0.3">
      <c r="A850" s="23">
        <v>45428</v>
      </c>
      <c r="B850">
        <v>20.458818435668949</v>
      </c>
      <c r="C850" s="5">
        <f t="shared" si="52"/>
        <v>3.7788836940052593E-3</v>
      </c>
      <c r="D850" s="13">
        <f t="shared" ca="1" si="53"/>
        <v>0.83916188065412622</v>
      </c>
      <c r="E850" s="13">
        <f t="shared" ca="1" si="54"/>
        <v>12.678690099543653</v>
      </c>
      <c r="F850" s="5">
        <f t="shared" ca="1" si="55"/>
        <v>1.8005341281244348E-2</v>
      </c>
    </row>
    <row r="851" spans="1:6" x14ac:dyDescent="0.3">
      <c r="A851" s="23">
        <v>45429</v>
      </c>
      <c r="B851">
        <v>20.52634429931641</v>
      </c>
      <c r="C851" s="5">
        <f t="shared" si="52"/>
        <v>3.2951400087607168E-3</v>
      </c>
      <c r="D851" s="13">
        <f t="shared" ca="1" si="53"/>
        <v>-0.23633470911615884</v>
      </c>
      <c r="E851" s="13">
        <f t="shared" ca="1" si="54"/>
        <v>12.388732102840407</v>
      </c>
      <c r="F851" s="5">
        <f t="shared" ca="1" si="55"/>
        <v>-5.1299398314062633E-3</v>
      </c>
    </row>
    <row r="852" spans="1:6" x14ac:dyDescent="0.3">
      <c r="A852" s="23">
        <v>45432</v>
      </c>
      <c r="B852">
        <v>20.52634429931641</v>
      </c>
      <c r="C852" s="5">
        <f t="shared" si="52"/>
        <v>0</v>
      </c>
      <c r="D852" s="13">
        <f t="shared" ca="1" si="53"/>
        <v>2.1690118389397467E-2</v>
      </c>
      <c r="E852" s="13">
        <f t="shared" ca="1" si="54"/>
        <v>12.458296583839077</v>
      </c>
      <c r="F852" s="5">
        <f t="shared" ca="1" si="55"/>
        <v>4.6949530703925253E-4</v>
      </c>
    </row>
    <row r="853" spans="1:6" x14ac:dyDescent="0.3">
      <c r="A853" s="23">
        <v>45433</v>
      </c>
      <c r="B853">
        <v>20.294841766357418</v>
      </c>
      <c r="C853" s="5">
        <f t="shared" si="52"/>
        <v>-1.1342395317959272E-2</v>
      </c>
      <c r="D853" s="13">
        <f t="shared" ca="1" si="53"/>
        <v>1.5957233813175762</v>
      </c>
      <c r="E853" s="13">
        <f t="shared" ca="1" si="54"/>
        <v>12.882661975606998</v>
      </c>
      <c r="F853" s="5">
        <f t="shared" ca="1" si="55"/>
        <v>3.396507650744339E-2</v>
      </c>
    </row>
    <row r="854" spans="1:6" x14ac:dyDescent="0.3">
      <c r="A854" s="23">
        <v>45434</v>
      </c>
      <c r="B854">
        <v>20.188737869262699</v>
      </c>
      <c r="C854" s="5">
        <f t="shared" si="52"/>
        <v>-5.241835875168745E-3</v>
      </c>
      <c r="D854" s="13">
        <f t="shared" ca="1" si="53"/>
        <v>-1.0067613412571705</v>
      </c>
      <c r="E854" s="13">
        <f t="shared" ca="1" si="54"/>
        <v>12.181022134266586</v>
      </c>
      <c r="F854" s="5">
        <f t="shared" ca="1" si="55"/>
        <v>-2.203812010892079E-2</v>
      </c>
    </row>
    <row r="855" spans="1:6" x14ac:dyDescent="0.3">
      <c r="A855" s="23">
        <v>45435</v>
      </c>
      <c r="B855">
        <v>19.831838607788089</v>
      </c>
      <c r="C855" s="5">
        <f t="shared" si="52"/>
        <v>-1.7836260973978724E-2</v>
      </c>
      <c r="D855" s="13">
        <f t="shared" ca="1" si="53"/>
        <v>0.55653368418707905</v>
      </c>
      <c r="E855" s="13">
        <f t="shared" ca="1" si="54"/>
        <v>12.60249245611185</v>
      </c>
      <c r="F855" s="5">
        <f t="shared" ca="1" si="55"/>
        <v>1.1977310432788438E-2</v>
      </c>
    </row>
    <row r="856" spans="1:6" x14ac:dyDescent="0.3">
      <c r="A856" s="23">
        <v>45436</v>
      </c>
      <c r="B856">
        <v>20.1694450378418</v>
      </c>
      <c r="C856" s="5">
        <f t="shared" si="52"/>
        <v>1.6880180620464112E-2</v>
      </c>
      <c r="D856" s="13">
        <f t="shared" ca="1" si="53"/>
        <v>-0.9465800756346463</v>
      </c>
      <c r="E856" s="13">
        <f t="shared" ca="1" si="54"/>
        <v>12.197247233801955</v>
      </c>
      <c r="F856" s="5">
        <f t="shared" ca="1" si="55"/>
        <v>-2.0707008233330784E-2</v>
      </c>
    </row>
    <row r="857" spans="1:6" x14ac:dyDescent="0.3">
      <c r="A857" s="23">
        <v>45440</v>
      </c>
      <c r="B857">
        <v>20.38165283203125</v>
      </c>
      <c r="C857" s="5">
        <f t="shared" si="52"/>
        <v>1.0466287843876671E-2</v>
      </c>
      <c r="D857" s="13">
        <f t="shared" ca="1" si="53"/>
        <v>-1.3560308863154149</v>
      </c>
      <c r="E857" s="13">
        <f t="shared" ca="1" si="54"/>
        <v>12.086857728207267</v>
      </c>
      <c r="F857" s="5">
        <f t="shared" ca="1" si="55"/>
        <v>-2.9798573776671972E-2</v>
      </c>
    </row>
    <row r="858" spans="1:6" x14ac:dyDescent="0.3">
      <c r="A858" s="23">
        <v>45441</v>
      </c>
      <c r="B858">
        <v>20.32377815246582</v>
      </c>
      <c r="C858" s="5">
        <f t="shared" si="52"/>
        <v>-2.8435870675485482E-3</v>
      </c>
      <c r="D858" s="13">
        <f t="shared" ca="1" si="53"/>
        <v>1.6921867356959412</v>
      </c>
      <c r="E858" s="13">
        <f t="shared" ca="1" si="54"/>
        <v>12.908668865128424</v>
      </c>
      <c r="F858" s="5">
        <f t="shared" ca="1" si="55"/>
        <v>3.5981792782885075E-2</v>
      </c>
    </row>
    <row r="859" spans="1:6" x14ac:dyDescent="0.3">
      <c r="A859" s="23">
        <v>45442</v>
      </c>
      <c r="B859">
        <v>20.998989105224609</v>
      </c>
      <c r="C859" s="5">
        <f t="shared" si="52"/>
        <v>3.2682760591283937E-2</v>
      </c>
      <c r="D859" s="13">
        <f t="shared" ca="1" si="53"/>
        <v>-0.63771083856303312</v>
      </c>
      <c r="E859" s="13">
        <f t="shared" ca="1" si="54"/>
        <v>12.2805195622095</v>
      </c>
      <c r="F859" s="5">
        <f t="shared" ca="1" si="55"/>
        <v>-1.3903066489019542E-2</v>
      </c>
    </row>
    <row r="860" spans="1:6" x14ac:dyDescent="0.3">
      <c r="A860" s="23">
        <v>45443</v>
      </c>
      <c r="B860">
        <v>20.825363159179691</v>
      </c>
      <c r="C860" s="5">
        <f t="shared" si="52"/>
        <v>-8.3026722013854019E-3</v>
      </c>
      <c r="D860" s="13">
        <f t="shared" ca="1" si="53"/>
        <v>0.28427430979699481</v>
      </c>
      <c r="E860" s="13">
        <f t="shared" ca="1" si="54"/>
        <v>12.529090286795173</v>
      </c>
      <c r="F860" s="5">
        <f t="shared" ca="1" si="55"/>
        <v>6.1358655234524705E-3</v>
      </c>
    </row>
    <row r="861" spans="1:6" x14ac:dyDescent="0.3">
      <c r="A861" s="23">
        <v>45446</v>
      </c>
      <c r="B861">
        <v>20.024759292602539</v>
      </c>
      <c r="C861" s="5">
        <f t="shared" si="52"/>
        <v>-3.920215397919153E-2</v>
      </c>
      <c r="D861" s="13">
        <f t="shared" ca="1" si="53"/>
        <v>0.5130009311035767</v>
      </c>
      <c r="E861" s="13">
        <f t="shared" ca="1" si="54"/>
        <v>12.590755859273578</v>
      </c>
      <c r="F861" s="5">
        <f t="shared" ca="1" si="55"/>
        <v>1.104558479420439E-2</v>
      </c>
    </row>
    <row r="862" spans="1:6" x14ac:dyDescent="0.3">
      <c r="A862" s="23">
        <v>45447</v>
      </c>
      <c r="B862">
        <v>19.76432037353516</v>
      </c>
      <c r="C862" s="5">
        <f t="shared" si="52"/>
        <v>-1.3091161731394022E-2</v>
      </c>
      <c r="D862" s="13">
        <f t="shared" ca="1" si="53"/>
        <v>1.1103973017809639</v>
      </c>
      <c r="E862" s="13">
        <f t="shared" ca="1" si="54"/>
        <v>12.751816207141722</v>
      </c>
      <c r="F862" s="5">
        <f t="shared" ca="1" si="55"/>
        <v>2.3756411139525205E-2</v>
      </c>
    </row>
    <row r="863" spans="1:6" x14ac:dyDescent="0.3">
      <c r="A863" s="23">
        <v>45448</v>
      </c>
      <c r="B863">
        <v>20.1212158203125</v>
      </c>
      <c r="C863" s="5">
        <f t="shared" si="52"/>
        <v>1.7896461044427357E-2</v>
      </c>
      <c r="D863" s="13">
        <f t="shared" ca="1" si="53"/>
        <v>0.46549354376992058</v>
      </c>
      <c r="E863" s="13">
        <f t="shared" ca="1" si="54"/>
        <v>12.577947685829891</v>
      </c>
      <c r="F863" s="5">
        <f t="shared" ca="1" si="55"/>
        <v>1.0027798993168901E-2</v>
      </c>
    </row>
    <row r="864" spans="1:6" x14ac:dyDescent="0.3">
      <c r="A864" s="23">
        <v>45449</v>
      </c>
      <c r="B864">
        <v>19.638925552368161</v>
      </c>
      <c r="C864" s="5">
        <f t="shared" si="52"/>
        <v>-2.4261177530501551E-2</v>
      </c>
      <c r="D864" s="13">
        <f t="shared" ca="1" si="53"/>
        <v>-0.66155844792179908</v>
      </c>
      <c r="E864" s="13">
        <f t="shared" ca="1" si="54"/>
        <v>12.27409015545768</v>
      </c>
      <c r="F864" s="5">
        <f t="shared" ca="1" si="55"/>
        <v>-1.4426748760713691E-2</v>
      </c>
    </row>
    <row r="865" spans="1:6" x14ac:dyDescent="0.3">
      <c r="A865" s="23">
        <v>45450</v>
      </c>
      <c r="B865">
        <v>19.166278839111332</v>
      </c>
      <c r="C865" s="5">
        <f t="shared" si="52"/>
        <v>-2.4361169870939961E-2</v>
      </c>
      <c r="D865" s="13">
        <f t="shared" ca="1" si="53"/>
        <v>-0.93068158560120195</v>
      </c>
      <c r="E865" s="13">
        <f t="shared" ca="1" si="54"/>
        <v>12.201533527561091</v>
      </c>
      <c r="F865" s="5">
        <f t="shared" ca="1" si="55"/>
        <v>-2.0355655118996511E-2</v>
      </c>
    </row>
    <row r="866" spans="1:6" x14ac:dyDescent="0.3">
      <c r="A866" s="23">
        <v>45453</v>
      </c>
      <c r="B866">
        <v>19.6582145690918</v>
      </c>
      <c r="C866" s="5">
        <f t="shared" si="52"/>
        <v>2.5342870738389839E-2</v>
      </c>
      <c r="D866" s="13">
        <f t="shared" ca="1" si="53"/>
        <v>0.60574773016201522</v>
      </c>
      <c r="E866" s="13">
        <f t="shared" ca="1" si="54"/>
        <v>12.615760751256886</v>
      </c>
      <c r="F866" s="5">
        <f t="shared" ca="1" si="55"/>
        <v>1.3029587627425985E-2</v>
      </c>
    </row>
    <row r="867" spans="1:6" x14ac:dyDescent="0.3">
      <c r="A867" s="23">
        <v>45454</v>
      </c>
      <c r="B867">
        <v>19.127695083618161</v>
      </c>
      <c r="C867" s="5">
        <f t="shared" si="52"/>
        <v>-2.735800599845294E-2</v>
      </c>
      <c r="D867" s="13">
        <f t="shared" ca="1" si="53"/>
        <v>-1.1846560261264081E-2</v>
      </c>
      <c r="E867" s="13">
        <f t="shared" ca="1" si="54"/>
        <v>12.449254966924512</v>
      </c>
      <c r="F867" s="5">
        <f t="shared" ca="1" si="55"/>
        <v>-2.5651883315342078E-4</v>
      </c>
    </row>
    <row r="868" spans="1:6" x14ac:dyDescent="0.3">
      <c r="A868" s="23">
        <v>45455</v>
      </c>
      <c r="B868">
        <v>18.963716506958011</v>
      </c>
      <c r="C868" s="5">
        <f t="shared" si="52"/>
        <v>-8.6097932719917756E-3</v>
      </c>
      <c r="D868" s="13">
        <f t="shared" ca="1" si="53"/>
        <v>1.783009069186039</v>
      </c>
      <c r="E868" s="13">
        <f t="shared" ca="1" si="54"/>
        <v>12.933154913829265</v>
      </c>
      <c r="F868" s="5">
        <f t="shared" ca="1" si="55"/>
        <v>3.7876864604312437E-2</v>
      </c>
    </row>
    <row r="869" spans="1:6" x14ac:dyDescent="0.3">
      <c r="A869" s="23">
        <v>45456</v>
      </c>
      <c r="B869">
        <v>18.905839920043949</v>
      </c>
      <c r="C869" s="5">
        <f t="shared" si="52"/>
        <v>-3.0566311008862301E-3</v>
      </c>
      <c r="D869" s="13">
        <f t="shared" ca="1" si="53"/>
        <v>0.87605432782674986</v>
      </c>
      <c r="E869" s="13">
        <f t="shared" ca="1" si="54"/>
        <v>12.688636444494817</v>
      </c>
      <c r="F869" s="5">
        <f t="shared" ca="1" si="55"/>
        <v>1.8789526831393021E-2</v>
      </c>
    </row>
    <row r="870" spans="1:6" x14ac:dyDescent="0.3">
      <c r="A870" s="23">
        <v>45457</v>
      </c>
      <c r="B870">
        <v>18.655050277709961</v>
      </c>
      <c r="C870" s="5">
        <f t="shared" si="52"/>
        <v>-1.3353963013690533E-2</v>
      </c>
      <c r="D870" s="13">
        <f t="shared" ca="1" si="53"/>
        <v>0.9771164349996303</v>
      </c>
      <c r="E870" s="13">
        <f t="shared" ca="1" si="54"/>
        <v>12.71588317536982</v>
      </c>
      <c r="F870" s="5">
        <f t="shared" ca="1" si="55"/>
        <v>2.0934557851850319E-2</v>
      </c>
    </row>
    <row r="871" spans="1:6" x14ac:dyDescent="0.3">
      <c r="A871" s="23">
        <v>45460</v>
      </c>
      <c r="B871">
        <v>18.172758102416989</v>
      </c>
      <c r="C871" s="5">
        <f t="shared" si="52"/>
        <v>-2.6193236614975735E-2</v>
      </c>
      <c r="D871" s="13">
        <f t="shared" ca="1" si="53"/>
        <v>-0.61252081327332963</v>
      </c>
      <c r="E871" s="13">
        <f t="shared" ca="1" si="54"/>
        <v>12.287310889433947</v>
      </c>
      <c r="F871" s="5">
        <f t="shared" ca="1" si="55"/>
        <v>-1.3350203067823448E-2</v>
      </c>
    </row>
    <row r="872" spans="1:6" x14ac:dyDescent="0.3">
      <c r="A872" s="23">
        <v>45461</v>
      </c>
      <c r="B872">
        <v>18.288505554199219</v>
      </c>
      <c r="C872" s="5">
        <f t="shared" si="52"/>
        <v>6.3490855224103389E-3</v>
      </c>
      <c r="D872" s="13">
        <f t="shared" ca="1" si="53"/>
        <v>0.49213893748340359</v>
      </c>
      <c r="E872" s="13">
        <f t="shared" ca="1" si="54"/>
        <v>12.585131385951319</v>
      </c>
      <c r="F872" s="5">
        <f t="shared" ca="1" si="55"/>
        <v>1.0598770478502533E-2</v>
      </c>
    </row>
    <row r="873" spans="1:6" x14ac:dyDescent="0.3">
      <c r="A873" s="23">
        <v>45463</v>
      </c>
      <c r="B873">
        <v>18.192049026489261</v>
      </c>
      <c r="C873" s="5">
        <f t="shared" si="52"/>
        <v>-5.2881187578426832E-3</v>
      </c>
      <c r="D873" s="13">
        <f t="shared" ca="1" si="53"/>
        <v>-1.7762109411551475E-2</v>
      </c>
      <c r="E873" s="13">
        <f t="shared" ca="1" si="54"/>
        <v>12.447660112233821</v>
      </c>
      <c r="F873" s="5">
        <f t="shared" ca="1" si="55"/>
        <v>-3.8463548437718331E-4</v>
      </c>
    </row>
    <row r="874" spans="1:6" x14ac:dyDescent="0.3">
      <c r="A874" s="23">
        <v>45464</v>
      </c>
      <c r="B874">
        <v>17.815858840942379</v>
      </c>
      <c r="C874" s="5">
        <f t="shared" si="52"/>
        <v>-2.0895625190801875E-2</v>
      </c>
      <c r="D874" s="13">
        <f t="shared" ca="1" si="53"/>
        <v>1.0337348206081041</v>
      </c>
      <c r="E874" s="13">
        <f t="shared" ca="1" si="54"/>
        <v>12.731147708817678</v>
      </c>
      <c r="F874" s="5">
        <f t="shared" ca="1" si="55"/>
        <v>2.2134268368035052E-2</v>
      </c>
    </row>
    <row r="875" spans="1:6" x14ac:dyDescent="0.3">
      <c r="A875" s="23">
        <v>45467</v>
      </c>
      <c r="B875">
        <v>18.31744384765625</v>
      </c>
      <c r="C875" s="5">
        <f t="shared" si="52"/>
        <v>2.7764814783204517E-2</v>
      </c>
      <c r="D875" s="13">
        <f t="shared" ca="1" si="53"/>
        <v>0.56352379734821412</v>
      </c>
      <c r="E875" s="13">
        <f t="shared" ca="1" si="54"/>
        <v>12.604377017372396</v>
      </c>
      <c r="F875" s="5">
        <f t="shared" ca="1" si="55"/>
        <v>1.2126838026132833E-2</v>
      </c>
    </row>
    <row r="876" spans="1:6" x14ac:dyDescent="0.3">
      <c r="A876" s="23">
        <v>45468</v>
      </c>
      <c r="B876">
        <v>18.230630874633789</v>
      </c>
      <c r="C876" s="5">
        <f t="shared" si="52"/>
        <v>-4.7506270550019911E-3</v>
      </c>
      <c r="D876" s="13">
        <f t="shared" ca="1" si="53"/>
        <v>-0.19088107964466383</v>
      </c>
      <c r="E876" s="13">
        <f t="shared" ca="1" si="54"/>
        <v>12.400986575304387</v>
      </c>
      <c r="F876" s="5">
        <f t="shared" ca="1" si="55"/>
        <v>-4.1412659685611322E-3</v>
      </c>
    </row>
    <row r="877" spans="1:6" x14ac:dyDescent="0.3">
      <c r="A877" s="23">
        <v>45469</v>
      </c>
      <c r="B877">
        <v>18.240278244018551</v>
      </c>
      <c r="C877" s="5">
        <f t="shared" si="52"/>
        <v>5.2904464642710097E-4</v>
      </c>
      <c r="D877" s="13">
        <f t="shared" ca="1" si="53"/>
        <v>0.68202560955518099</v>
      </c>
      <c r="E877" s="13">
        <f t="shared" ca="1" si="54"/>
        <v>12.636325559469192</v>
      </c>
      <c r="F877" s="5">
        <f t="shared" ca="1" si="55"/>
        <v>1.4658349109195076E-2</v>
      </c>
    </row>
    <row r="878" spans="1:6" x14ac:dyDescent="0.3">
      <c r="A878" s="23">
        <v>45470</v>
      </c>
      <c r="B878">
        <v>18.41390228271484</v>
      </c>
      <c r="C878" s="5">
        <f t="shared" si="52"/>
        <v>9.473699031133459E-3</v>
      </c>
      <c r="D878" s="13">
        <f t="shared" ca="1" si="53"/>
        <v>-0.36409163511803389</v>
      </c>
      <c r="E878" s="13">
        <f t="shared" ca="1" si="54"/>
        <v>12.354288346643671</v>
      </c>
      <c r="F878" s="5">
        <f t="shared" ca="1" si="55"/>
        <v>-7.9140605911004087E-3</v>
      </c>
    </row>
    <row r="879" spans="1:6" x14ac:dyDescent="0.3">
      <c r="A879" s="23">
        <v>45471</v>
      </c>
      <c r="B879">
        <v>16.947736740112301</v>
      </c>
      <c r="C879" s="5">
        <f t="shared" si="52"/>
        <v>-8.2971638913224982E-2</v>
      </c>
      <c r="D879" s="13">
        <f t="shared" ca="1" si="53"/>
        <v>0.23123739984510677</v>
      </c>
      <c r="E879" s="13">
        <f t="shared" ca="1" si="54"/>
        <v>12.514791332891221</v>
      </c>
      <c r="F879" s="5">
        <f t="shared" ca="1" si="55"/>
        <v>4.9939534448962203E-3</v>
      </c>
    </row>
    <row r="880" spans="1:6" x14ac:dyDescent="0.3">
      <c r="A880" s="23">
        <v>45474</v>
      </c>
      <c r="B880">
        <v>16.822341918945309</v>
      </c>
      <c r="C880" s="5">
        <f t="shared" si="52"/>
        <v>-7.4264202191589076E-3</v>
      </c>
      <c r="D880" s="13">
        <f t="shared" ca="1" si="53"/>
        <v>-0.35739325718017878</v>
      </c>
      <c r="E880" s="13">
        <f t="shared" ca="1" si="54"/>
        <v>12.356094254971502</v>
      </c>
      <c r="F880" s="5">
        <f t="shared" ca="1" si="55"/>
        <v>-7.7678946364762519E-3</v>
      </c>
    </row>
    <row r="881" spans="1:6" x14ac:dyDescent="0.3">
      <c r="A881" s="23">
        <v>45475</v>
      </c>
      <c r="B881">
        <v>16.90915489196777</v>
      </c>
      <c r="C881" s="5">
        <f t="shared" si="52"/>
        <v>5.1473058063846088E-3</v>
      </c>
      <c r="D881" s="13">
        <f t="shared" ca="1" si="53"/>
        <v>0.95098980751987139</v>
      </c>
      <c r="E881" s="13">
        <f t="shared" ca="1" si="54"/>
        <v>12.708839336610405</v>
      </c>
      <c r="F881" s="5">
        <f t="shared" ca="1" si="55"/>
        <v>2.0380464178944926E-2</v>
      </c>
    </row>
    <row r="882" spans="1:6" x14ac:dyDescent="0.3">
      <c r="A882" s="23">
        <v>45476</v>
      </c>
      <c r="B882">
        <v>17.256402969360352</v>
      </c>
      <c r="C882" s="5">
        <f t="shared" si="52"/>
        <v>2.0328076392990543E-2</v>
      </c>
      <c r="D882" s="13">
        <f t="shared" ca="1" si="53"/>
        <v>-0.10924322875305667</v>
      </c>
      <c r="E882" s="13">
        <f t="shared" ca="1" si="54"/>
        <v>12.42299645234616</v>
      </c>
      <c r="F882" s="5">
        <f t="shared" ca="1" si="55"/>
        <v>-2.3679902790979127E-3</v>
      </c>
    </row>
    <row r="883" spans="1:6" x14ac:dyDescent="0.3">
      <c r="A883" s="23">
        <v>45478</v>
      </c>
      <c r="B883">
        <v>17.08277702331543</v>
      </c>
      <c r="C883" s="5">
        <f t="shared" si="52"/>
        <v>-1.0112496902919399E-2</v>
      </c>
      <c r="D883" s="13">
        <f t="shared" ca="1" si="53"/>
        <v>1.2216743059516675</v>
      </c>
      <c r="E883" s="13">
        <f t="shared" ca="1" si="54"/>
        <v>12.781816913341419</v>
      </c>
      <c r="F883" s="5">
        <f t="shared" ca="1" si="55"/>
        <v>2.6106309398305327E-2</v>
      </c>
    </row>
    <row r="884" spans="1:6" x14ac:dyDescent="0.3">
      <c r="A884" s="23">
        <v>45481</v>
      </c>
      <c r="B884">
        <v>17.217819213867191</v>
      </c>
      <c r="C884" s="5">
        <f t="shared" si="52"/>
        <v>7.8740840158415416E-3</v>
      </c>
      <c r="D884" s="13">
        <f t="shared" ca="1" si="53"/>
        <v>0.77085392656186003</v>
      </c>
      <c r="E884" s="13">
        <f t="shared" ca="1" si="54"/>
        <v>12.660274013694677</v>
      </c>
      <c r="F884" s="5">
        <f t="shared" ca="1" si="55"/>
        <v>1.6551762594343458E-2</v>
      </c>
    </row>
    <row r="885" spans="1:6" x14ac:dyDescent="0.3">
      <c r="A885" s="23">
        <v>45482</v>
      </c>
      <c r="B885">
        <v>17.053840637207031</v>
      </c>
      <c r="C885" s="5">
        <f t="shared" si="52"/>
        <v>-9.5694126700604423E-3</v>
      </c>
      <c r="D885" s="13">
        <f t="shared" ca="1" si="53"/>
        <v>0.15066210350583073</v>
      </c>
      <c r="E885" s="13">
        <f t="shared" ca="1" si="54"/>
        <v>12.493067924623329</v>
      </c>
      <c r="F885" s="5">
        <f t="shared" ca="1" si="55"/>
        <v>3.2566265103363161E-3</v>
      </c>
    </row>
    <row r="886" spans="1:6" x14ac:dyDescent="0.3">
      <c r="A886" s="23">
        <v>45483</v>
      </c>
      <c r="B886">
        <v>17.28533935546875</v>
      </c>
      <c r="C886" s="5">
        <f t="shared" si="52"/>
        <v>1.3483270449597037E-2</v>
      </c>
      <c r="D886" s="13">
        <f t="shared" ca="1" si="53"/>
        <v>1.4724703664542296</v>
      </c>
      <c r="E886" s="13">
        <f t="shared" ca="1" si="54"/>
        <v>12.849432491090413</v>
      </c>
      <c r="F886" s="5">
        <f t="shared" ca="1" si="55"/>
        <v>3.1382348309317999E-2</v>
      </c>
    </row>
    <row r="887" spans="1:6" x14ac:dyDescent="0.3">
      <c r="A887" s="23">
        <v>45484</v>
      </c>
      <c r="B887">
        <v>17.989486694335941</v>
      </c>
      <c r="C887" s="5">
        <f t="shared" si="52"/>
        <v>3.9928808595763594E-2</v>
      </c>
      <c r="D887" s="13">
        <f t="shared" ca="1" si="53"/>
        <v>1.4014475239193418</v>
      </c>
      <c r="E887" s="13">
        <f t="shared" ca="1" si="54"/>
        <v>12.830284460926986</v>
      </c>
      <c r="F887" s="5">
        <f t="shared" ca="1" si="55"/>
        <v>2.9891051987951452E-2</v>
      </c>
    </row>
    <row r="888" spans="1:6" x14ac:dyDescent="0.3">
      <c r="A888" s="23">
        <v>45485</v>
      </c>
      <c r="B888">
        <v>18.220987319946289</v>
      </c>
      <c r="C888" s="5">
        <f t="shared" si="52"/>
        <v>1.2786564441754683E-2</v>
      </c>
      <c r="D888" s="13">
        <f t="shared" ca="1" si="53"/>
        <v>0.29226255777263566</v>
      </c>
      <c r="E888" s="13">
        <f t="shared" ca="1" si="54"/>
        <v>12.531243949021736</v>
      </c>
      <c r="F888" s="5">
        <f t="shared" ca="1" si="55"/>
        <v>6.3077436964727668E-3</v>
      </c>
    </row>
    <row r="889" spans="1:6" x14ac:dyDescent="0.3">
      <c r="A889" s="23">
        <v>45488</v>
      </c>
      <c r="B889">
        <v>16.397922515869141</v>
      </c>
      <c r="C889" s="5">
        <f t="shared" si="52"/>
        <v>-0.10541942821976655</v>
      </c>
      <c r="D889" s="13">
        <f t="shared" ca="1" si="53"/>
        <v>0.44259209010684214</v>
      </c>
      <c r="E889" s="13">
        <f t="shared" ca="1" si="54"/>
        <v>12.571773366274721</v>
      </c>
      <c r="F889" s="5">
        <f t="shared" ca="1" si="55"/>
        <v>9.536793970375667E-3</v>
      </c>
    </row>
    <row r="890" spans="1:6" x14ac:dyDescent="0.3">
      <c r="A890" s="23">
        <v>45489</v>
      </c>
      <c r="B890">
        <v>17.02490234375</v>
      </c>
      <c r="C890" s="5">
        <f t="shared" si="52"/>
        <v>3.752246502474791E-2</v>
      </c>
      <c r="D890" s="13">
        <f t="shared" ca="1" si="53"/>
        <v>-1.1453201357281957</v>
      </c>
      <c r="E890" s="13">
        <f t="shared" ca="1" si="54"/>
        <v>12.143666152990052</v>
      </c>
      <c r="F890" s="5">
        <f t="shared" ca="1" si="55"/>
        <v>-2.5109568359584417E-2</v>
      </c>
    </row>
    <row r="891" spans="1:6" x14ac:dyDescent="0.3">
      <c r="A891" s="23">
        <v>45490</v>
      </c>
      <c r="B891">
        <v>16.29182052612305</v>
      </c>
      <c r="C891" s="5">
        <f t="shared" si="52"/>
        <v>-4.4013942317669079E-2</v>
      </c>
      <c r="D891" s="13">
        <f t="shared" ca="1" si="53"/>
        <v>-1.5206772568293638</v>
      </c>
      <c r="E891" s="13">
        <f t="shared" ca="1" si="54"/>
        <v>12.042468436588145</v>
      </c>
      <c r="F891" s="5">
        <f t="shared" ca="1" si="55"/>
        <v>-3.3477859421973045E-2</v>
      </c>
    </row>
    <row r="892" spans="1:6" x14ac:dyDescent="0.3">
      <c r="A892" s="23">
        <v>45491</v>
      </c>
      <c r="B892">
        <v>16.475090026855469</v>
      </c>
      <c r="C892" s="5">
        <f t="shared" si="52"/>
        <v>1.118637117464398E-2</v>
      </c>
      <c r="D892" s="13">
        <f t="shared" ca="1" si="53"/>
        <v>-0.56867926991799644</v>
      </c>
      <c r="E892" s="13">
        <f t="shared" ca="1" si="54"/>
        <v>12.299130737311295</v>
      </c>
      <c r="F892" s="5">
        <f t="shared" ca="1" si="55"/>
        <v>-1.2388709821474171E-2</v>
      </c>
    </row>
    <row r="893" spans="1:6" x14ac:dyDescent="0.3">
      <c r="A893" s="23">
        <v>45492</v>
      </c>
      <c r="B893">
        <v>16.494382858276371</v>
      </c>
      <c r="C893" s="5">
        <f t="shared" si="52"/>
        <v>1.1703452882155811E-3</v>
      </c>
      <c r="D893" s="13">
        <f t="shared" ca="1" si="53"/>
        <v>-2.0050150118451726</v>
      </c>
      <c r="E893" s="13">
        <f t="shared" ca="1" si="54"/>
        <v>11.911889124196156</v>
      </c>
      <c r="F893" s="5">
        <f t="shared" ca="1" si="55"/>
        <v>-4.4380310509095418E-2</v>
      </c>
    </row>
    <row r="894" spans="1:6" x14ac:dyDescent="0.3">
      <c r="A894" s="23">
        <v>45495</v>
      </c>
      <c r="B894">
        <v>16.899507522583011</v>
      </c>
      <c r="C894" s="5">
        <f t="shared" si="52"/>
        <v>2.4264590714479992E-2</v>
      </c>
      <c r="D894" s="13">
        <f t="shared" ca="1" si="53"/>
        <v>0.74735081120483049</v>
      </c>
      <c r="E894" s="13">
        <f t="shared" ca="1" si="54"/>
        <v>12.653937483844159</v>
      </c>
      <c r="F894" s="5">
        <f t="shared" ca="1" si="55"/>
        <v>1.6051132346904914E-2</v>
      </c>
    </row>
    <row r="895" spans="1:6" x14ac:dyDescent="0.3">
      <c r="A895" s="23">
        <v>45496</v>
      </c>
      <c r="B895">
        <v>16.938089370727539</v>
      </c>
      <c r="C895" s="5">
        <f t="shared" si="52"/>
        <v>2.2804140013785688E-3</v>
      </c>
      <c r="D895" s="13">
        <f t="shared" ca="1" si="53"/>
        <v>-1.6188701829933532</v>
      </c>
      <c r="E895" s="13">
        <f t="shared" ca="1" si="54"/>
        <v>12.01599524789396</v>
      </c>
      <c r="F895" s="5">
        <f t="shared" ca="1" si="55"/>
        <v>-3.5678598398997022E-2</v>
      </c>
    </row>
    <row r="896" spans="1:6" x14ac:dyDescent="0.3">
      <c r="A896" s="23">
        <v>45497</v>
      </c>
      <c r="B896">
        <v>16.696945190429691</v>
      </c>
      <c r="C896" s="5">
        <f t="shared" si="52"/>
        <v>-1.433911486870159E-2</v>
      </c>
      <c r="D896" s="13">
        <f t="shared" ca="1" si="53"/>
        <v>0.80049655333016023</v>
      </c>
      <c r="E896" s="13">
        <f t="shared" ca="1" si="54"/>
        <v>12.668265779318586</v>
      </c>
      <c r="F896" s="5">
        <f t="shared" ca="1" si="55"/>
        <v>1.7182810886461952E-2</v>
      </c>
    </row>
    <row r="897" spans="1:6" x14ac:dyDescent="0.3">
      <c r="A897" s="23">
        <v>45498</v>
      </c>
      <c r="B897">
        <v>16.619777679443359</v>
      </c>
      <c r="C897" s="5">
        <f t="shared" si="52"/>
        <v>-4.6323673118372427E-3</v>
      </c>
      <c r="D897" s="13">
        <f t="shared" ca="1" si="53"/>
        <v>0.58098480118625695</v>
      </c>
      <c r="E897" s="13">
        <f t="shared" ca="1" si="54"/>
        <v>12.609084570833247</v>
      </c>
      <c r="F897" s="5">
        <f t="shared" ca="1" si="55"/>
        <v>1.2500253909476232E-2</v>
      </c>
    </row>
    <row r="898" spans="1:6" x14ac:dyDescent="0.3">
      <c r="A898" s="23">
        <v>45499</v>
      </c>
      <c r="B898">
        <v>16.899507522583011</v>
      </c>
      <c r="C898" s="5">
        <f t="shared" si="52"/>
        <v>1.6691068179160412E-2</v>
      </c>
      <c r="D898" s="13">
        <f t="shared" ca="1" si="53"/>
        <v>-0.60463464958428803</v>
      </c>
      <c r="E898" s="13">
        <f t="shared" ca="1" si="54"/>
        <v>12.289437029346148</v>
      </c>
      <c r="F898" s="5">
        <f t="shared" ca="1" si="55"/>
        <v>-1.317718262390365E-2</v>
      </c>
    </row>
    <row r="899" spans="1:6" x14ac:dyDescent="0.3">
      <c r="A899" s="23">
        <v>45502</v>
      </c>
      <c r="B899">
        <v>16.96702766418457</v>
      </c>
      <c r="C899" s="5">
        <f t="shared" si="52"/>
        <v>3.9874307006094499E-3</v>
      </c>
      <c r="D899" s="13">
        <f t="shared" ca="1" si="53"/>
        <v>0.81029076723689764</v>
      </c>
      <c r="E899" s="13">
        <f t="shared" ca="1" si="54"/>
        <v>12.6709063368719</v>
      </c>
      <c r="F899" s="5">
        <f t="shared" ca="1" si="55"/>
        <v>1.7391227921617076E-2</v>
      </c>
    </row>
    <row r="900" spans="1:6" x14ac:dyDescent="0.3">
      <c r="A900" s="23">
        <v>45503</v>
      </c>
      <c r="B900">
        <v>16.92844390869141</v>
      </c>
      <c r="C900" s="5">
        <f t="shared" si="52"/>
        <v>-2.2766328578939809E-3</v>
      </c>
      <c r="D900" s="13">
        <f t="shared" ca="1" si="53"/>
        <v>-0.51881044688500921</v>
      </c>
      <c r="E900" s="13">
        <f t="shared" ca="1" si="54"/>
        <v>12.312575562857122</v>
      </c>
      <c r="F900" s="5">
        <f t="shared" ca="1" si="55"/>
        <v>-1.1296154374951968E-2</v>
      </c>
    </row>
    <row r="901" spans="1:6" x14ac:dyDescent="0.3">
      <c r="A901" s="23">
        <v>45504</v>
      </c>
      <c r="B901">
        <v>17.159944534301761</v>
      </c>
      <c r="C901" s="5">
        <f t="shared" ref="C901:C964" si="56">LN(B901/B900)</f>
        <v>1.3582583116211383E-2</v>
      </c>
      <c r="D901" s="13">
        <f t="shared" ref="D901:D964" ca="1" si="57">NORMSINV(RAND())</f>
        <v>0.13917507270363183</v>
      </c>
      <c r="E901" s="13">
        <f t="shared" ref="E901:E964" ca="1" si="58">$E$3*(1+D901*$J$8)</f>
        <v>12.489970977156313</v>
      </c>
      <c r="F901" s="5">
        <f t="shared" ref="F901:F964" ca="1" si="59">LN(E901/$E$3)</f>
        <v>3.008702509172585E-3</v>
      </c>
    </row>
    <row r="902" spans="1:6" x14ac:dyDescent="0.3">
      <c r="A902" s="23">
        <v>45505</v>
      </c>
      <c r="B902">
        <v>17.445343017578121</v>
      </c>
      <c r="C902" s="5">
        <f t="shared" si="56"/>
        <v>1.649487545947307E-2</v>
      </c>
      <c r="D902" s="13">
        <f t="shared" ca="1" si="57"/>
        <v>1.3929429739960055</v>
      </c>
      <c r="E902" s="13">
        <f t="shared" ca="1" si="58"/>
        <v>12.827991601719351</v>
      </c>
      <c r="F902" s="5">
        <f t="shared" ca="1" si="59"/>
        <v>2.9712329207968909E-2</v>
      </c>
    </row>
    <row r="903" spans="1:6" x14ac:dyDescent="0.3">
      <c r="A903" s="23">
        <v>45506</v>
      </c>
      <c r="B903">
        <v>16.685577392578121</v>
      </c>
      <c r="C903" s="5">
        <f t="shared" si="56"/>
        <v>-4.4528020154037361E-2</v>
      </c>
      <c r="D903" s="13">
        <f t="shared" ca="1" si="57"/>
        <v>-0.42564690969445312</v>
      </c>
      <c r="E903" s="13">
        <f t="shared" ca="1" si="58"/>
        <v>12.337692809035774</v>
      </c>
      <c r="F903" s="5">
        <f t="shared" ca="1" si="59"/>
        <v>-9.2582654163121704E-3</v>
      </c>
    </row>
    <row r="904" spans="1:6" x14ac:dyDescent="0.3">
      <c r="A904" s="23">
        <v>45509</v>
      </c>
      <c r="B904">
        <v>15.867372512817379</v>
      </c>
      <c r="C904" s="5">
        <f t="shared" si="56"/>
        <v>-5.0279759411507953E-2</v>
      </c>
      <c r="D904" s="13">
        <f t="shared" ca="1" si="57"/>
        <v>0.99997638788132182</v>
      </c>
      <c r="E904" s="13">
        <f t="shared" ca="1" si="58"/>
        <v>12.7220463061555</v>
      </c>
      <c r="F904" s="5">
        <f t="shared" ca="1" si="59"/>
        <v>2.1419120159545047E-2</v>
      </c>
    </row>
    <row r="905" spans="1:6" x14ac:dyDescent="0.3">
      <c r="A905" s="23">
        <v>45510</v>
      </c>
      <c r="B905">
        <v>16.091403961181641</v>
      </c>
      <c r="C905" s="5">
        <f t="shared" si="56"/>
        <v>1.4020256270527522E-2</v>
      </c>
      <c r="D905" s="13">
        <f t="shared" ca="1" si="57"/>
        <v>-0.79596901332968639</v>
      </c>
      <c r="E905" s="13">
        <f t="shared" ca="1" si="58"/>
        <v>12.237852552612518</v>
      </c>
      <c r="F905" s="5">
        <f t="shared" ca="1" si="59"/>
        <v>-1.7383481295269548E-2</v>
      </c>
    </row>
    <row r="906" spans="1:6" x14ac:dyDescent="0.3">
      <c r="A906" s="23">
        <v>45511</v>
      </c>
      <c r="B906">
        <v>15.96477603912354</v>
      </c>
      <c r="C906" s="5">
        <f t="shared" si="56"/>
        <v>-7.900416125459022E-3</v>
      </c>
      <c r="D906" s="13">
        <f t="shared" ca="1" si="57"/>
        <v>0.24054420681682931</v>
      </c>
      <c r="E906" s="13">
        <f t="shared" ca="1" si="58"/>
        <v>12.517300483669469</v>
      </c>
      <c r="F906" s="5">
        <f t="shared" ca="1" si="59"/>
        <v>5.1944281639120819E-3</v>
      </c>
    </row>
    <row r="907" spans="1:6" x14ac:dyDescent="0.3">
      <c r="A907" s="23">
        <v>45512</v>
      </c>
      <c r="B907">
        <v>16.21803092956543</v>
      </c>
      <c r="C907" s="5">
        <f t="shared" si="56"/>
        <v>1.5738845807174419E-2</v>
      </c>
      <c r="D907" s="13">
        <f t="shared" ca="1" si="57"/>
        <v>-0.5294663705872269</v>
      </c>
      <c r="E907" s="13">
        <f t="shared" ca="1" si="58"/>
        <v>12.309702685045043</v>
      </c>
      <c r="F907" s="5">
        <f t="shared" ca="1" si="59"/>
        <v>-1.1529510346011372E-2</v>
      </c>
    </row>
    <row r="908" spans="1:6" x14ac:dyDescent="0.3">
      <c r="A908" s="23">
        <v>45513</v>
      </c>
      <c r="B908">
        <v>16.2277717590332</v>
      </c>
      <c r="C908" s="5">
        <f t="shared" si="56"/>
        <v>6.0043697201193999E-4</v>
      </c>
      <c r="D908" s="13">
        <f t="shared" ca="1" si="57"/>
        <v>1.1691677046804496</v>
      </c>
      <c r="E908" s="13">
        <f t="shared" ca="1" si="58"/>
        <v>12.76766093268736</v>
      </c>
      <c r="F908" s="5">
        <f t="shared" ca="1" si="59"/>
        <v>2.4998186391805965E-2</v>
      </c>
    </row>
    <row r="909" spans="1:6" x14ac:dyDescent="0.3">
      <c r="A909" s="23">
        <v>45516</v>
      </c>
      <c r="B909">
        <v>16.276473999023441</v>
      </c>
      <c r="C909" s="5">
        <f t="shared" si="56"/>
        <v>2.9966716839654366E-3</v>
      </c>
      <c r="D909" s="13">
        <f t="shared" ca="1" si="57"/>
        <v>1.3463962746638576</v>
      </c>
      <c r="E909" s="13">
        <f t="shared" ca="1" si="58"/>
        <v>12.815442433437582</v>
      </c>
      <c r="F909" s="5">
        <f t="shared" ca="1" si="59"/>
        <v>2.8733585934634924E-2</v>
      </c>
    </row>
    <row r="910" spans="1:6" x14ac:dyDescent="0.3">
      <c r="A910" s="23">
        <v>45517</v>
      </c>
      <c r="B910">
        <v>16.45180511474609</v>
      </c>
      <c r="C910" s="5">
        <f t="shared" si="56"/>
        <v>1.0714452320381184E-2</v>
      </c>
      <c r="D910" s="13">
        <f t="shared" ca="1" si="57"/>
        <v>0.24498102180468545</v>
      </c>
      <c r="E910" s="13">
        <f t="shared" ca="1" si="58"/>
        <v>12.518496665970611</v>
      </c>
      <c r="F910" s="5">
        <f t="shared" ca="1" si="59"/>
        <v>5.2899859202640105E-3</v>
      </c>
    </row>
    <row r="911" spans="1:6" x14ac:dyDescent="0.3">
      <c r="A911" s="23">
        <v>45518</v>
      </c>
      <c r="B911">
        <v>16.500509262084961</v>
      </c>
      <c r="C911" s="5">
        <f t="shared" si="56"/>
        <v>2.9560401887006264E-3</v>
      </c>
      <c r="D911" s="13">
        <f t="shared" ca="1" si="57"/>
        <v>-0.19128472088060217</v>
      </c>
      <c r="E911" s="13">
        <f t="shared" ca="1" si="58"/>
        <v>12.400877752082378</v>
      </c>
      <c r="F911" s="5">
        <f t="shared" ca="1" si="59"/>
        <v>-4.1500413751654266E-3</v>
      </c>
    </row>
    <row r="912" spans="1:6" x14ac:dyDescent="0.3">
      <c r="A912" s="23">
        <v>45519</v>
      </c>
      <c r="B912">
        <v>16.82194709777832</v>
      </c>
      <c r="C912" s="5">
        <f t="shared" si="56"/>
        <v>1.9293163912729647E-2</v>
      </c>
      <c r="D912" s="13">
        <f t="shared" ca="1" si="57"/>
        <v>-1.1632200957032552</v>
      </c>
      <c r="E912" s="13">
        <f t="shared" ca="1" si="58"/>
        <v>12.138840255274705</v>
      </c>
      <c r="F912" s="5">
        <f t="shared" ca="1" si="59"/>
        <v>-2.5507047738174599E-2</v>
      </c>
    </row>
    <row r="913" spans="1:6" x14ac:dyDescent="0.3">
      <c r="A913" s="23">
        <v>45520</v>
      </c>
      <c r="B913">
        <v>16.81220626831055</v>
      </c>
      <c r="C913" s="5">
        <f t="shared" si="56"/>
        <v>-5.792225321733373E-4</v>
      </c>
      <c r="D913" s="13">
        <f t="shared" ca="1" si="57"/>
        <v>-1.3345803741697573</v>
      </c>
      <c r="E913" s="13">
        <f t="shared" ca="1" si="58"/>
        <v>12.09264086837635</v>
      </c>
      <c r="F913" s="5">
        <f t="shared" ca="1" si="59"/>
        <v>-2.9320223056845708E-2</v>
      </c>
    </row>
    <row r="914" spans="1:6" x14ac:dyDescent="0.3">
      <c r="A914" s="23">
        <v>45523</v>
      </c>
      <c r="B914">
        <v>16.919353485107418</v>
      </c>
      <c r="C914" s="5">
        <f t="shared" si="56"/>
        <v>6.3529571684364248E-3</v>
      </c>
      <c r="D914" s="13">
        <f t="shared" ca="1" si="57"/>
        <v>-0.6348104268739585</v>
      </c>
      <c r="E914" s="13">
        <f t="shared" ca="1" si="58"/>
        <v>12.281301524301224</v>
      </c>
      <c r="F914" s="5">
        <f t="shared" ca="1" si="59"/>
        <v>-1.3839393515486102E-2</v>
      </c>
    </row>
    <row r="915" spans="1:6" x14ac:dyDescent="0.3">
      <c r="A915" s="23">
        <v>45524</v>
      </c>
      <c r="B915">
        <v>16.929092407226559</v>
      </c>
      <c r="C915" s="5">
        <f t="shared" si="56"/>
        <v>5.7544280873974478E-4</v>
      </c>
      <c r="D915" s="13">
        <f t="shared" ca="1" si="57"/>
        <v>-0.10286249562921228</v>
      </c>
      <c r="E915" s="13">
        <f t="shared" ca="1" si="58"/>
        <v>12.424716722416456</v>
      </c>
      <c r="F915" s="5">
        <f t="shared" ca="1" si="59"/>
        <v>-2.2295252170662886E-3</v>
      </c>
    </row>
    <row r="916" spans="1:6" x14ac:dyDescent="0.3">
      <c r="A916" s="23">
        <v>45525</v>
      </c>
      <c r="B916">
        <v>17.211568832397461</v>
      </c>
      <c r="C916" s="5">
        <f t="shared" si="56"/>
        <v>1.6548178098987846E-2</v>
      </c>
      <c r="D916" s="13">
        <f t="shared" ca="1" si="57"/>
        <v>-2.0609778918300465</v>
      </c>
      <c r="E916" s="13">
        <f t="shared" ca="1" si="58"/>
        <v>11.896801317573148</v>
      </c>
      <c r="F916" s="5">
        <f t="shared" ca="1" si="59"/>
        <v>-4.5647730796625013E-2</v>
      </c>
    </row>
    <row r="917" spans="1:6" x14ac:dyDescent="0.3">
      <c r="A917" s="23">
        <v>45526</v>
      </c>
      <c r="B917">
        <v>17.308975219726559</v>
      </c>
      <c r="C917" s="5">
        <f t="shared" si="56"/>
        <v>5.6434015465271475E-3</v>
      </c>
      <c r="D917" s="13">
        <f t="shared" ca="1" si="57"/>
        <v>0.39960112148085136</v>
      </c>
      <c r="E917" s="13">
        <f t="shared" ca="1" si="58"/>
        <v>12.560182836599692</v>
      </c>
      <c r="F917" s="5">
        <f t="shared" ca="1" si="59"/>
        <v>8.614420049045543E-3</v>
      </c>
    </row>
    <row r="918" spans="1:6" x14ac:dyDescent="0.3">
      <c r="A918" s="23">
        <v>45527</v>
      </c>
      <c r="B918">
        <v>17.610933303833011</v>
      </c>
      <c r="C918" s="5">
        <f t="shared" si="56"/>
        <v>1.7294753815553524E-2</v>
      </c>
      <c r="D918" s="13">
        <f t="shared" ca="1" si="57"/>
        <v>-1.6881574828073702</v>
      </c>
      <c r="E918" s="13">
        <f t="shared" ca="1" si="58"/>
        <v>11.997315126690284</v>
      </c>
      <c r="F918" s="5">
        <f t="shared" ca="1" si="59"/>
        <v>-3.7234412627048998E-2</v>
      </c>
    </row>
    <row r="919" spans="1:6" x14ac:dyDescent="0.3">
      <c r="A919" s="23">
        <v>45530</v>
      </c>
      <c r="B919">
        <v>17.435602188110352</v>
      </c>
      <c r="C919" s="5">
        <f t="shared" si="56"/>
        <v>-1.0005701049656285E-2</v>
      </c>
      <c r="D919" s="13">
        <f t="shared" ca="1" si="57"/>
        <v>1.4863394039788702</v>
      </c>
      <c r="E919" s="13">
        <f t="shared" ca="1" si="58"/>
        <v>12.853171636686129</v>
      </c>
      <c r="F919" s="5">
        <f t="shared" ca="1" si="59"/>
        <v>3.1673302922594203E-2</v>
      </c>
    </row>
    <row r="920" spans="1:6" x14ac:dyDescent="0.3">
      <c r="A920" s="23">
        <v>45531</v>
      </c>
      <c r="B920">
        <v>16.919353485107418</v>
      </c>
      <c r="C920" s="5">
        <f t="shared" si="56"/>
        <v>-3.0056075220152041E-2</v>
      </c>
      <c r="D920" s="13">
        <f t="shared" ca="1" si="57"/>
        <v>-0.67892951103461352</v>
      </c>
      <c r="E920" s="13">
        <f t="shared" ca="1" si="58"/>
        <v>12.269406850360566</v>
      </c>
      <c r="F920" s="5">
        <f t="shared" ca="1" si="59"/>
        <v>-1.4808381838742045E-2</v>
      </c>
    </row>
    <row r="921" spans="1:6" x14ac:dyDescent="0.3">
      <c r="A921" s="23">
        <v>45532</v>
      </c>
      <c r="B921">
        <v>16.753763198852539</v>
      </c>
      <c r="C921" s="5">
        <f t="shared" si="56"/>
        <v>-9.8352417229393991E-3</v>
      </c>
      <c r="D921" s="13">
        <f t="shared" ca="1" si="57"/>
        <v>0.9069286738658584</v>
      </c>
      <c r="E921" s="13">
        <f t="shared" ca="1" si="58"/>
        <v>12.696960286348126</v>
      </c>
      <c r="F921" s="5">
        <f t="shared" ca="1" si="59"/>
        <v>1.9445319345540411E-2</v>
      </c>
    </row>
    <row r="922" spans="1:6" x14ac:dyDescent="0.3">
      <c r="A922" s="23">
        <v>45533</v>
      </c>
      <c r="B922">
        <v>16.81220626831055</v>
      </c>
      <c r="C922" s="5">
        <f t="shared" si="56"/>
        <v>3.4822845545029717E-3</v>
      </c>
      <c r="D922" s="13">
        <f t="shared" ca="1" si="57"/>
        <v>-1.08866131726157</v>
      </c>
      <c r="E922" s="13">
        <f t="shared" ca="1" si="58"/>
        <v>12.15894158729121</v>
      </c>
      <c r="F922" s="5">
        <f t="shared" ca="1" si="59"/>
        <v>-2.3852465708209623E-2</v>
      </c>
    </row>
    <row r="923" spans="1:6" x14ac:dyDescent="0.3">
      <c r="A923" s="23">
        <v>45534</v>
      </c>
      <c r="B923">
        <v>16.685577392578121</v>
      </c>
      <c r="C923" s="5">
        <f t="shared" si="56"/>
        <v>-7.5604690863509665E-3</v>
      </c>
      <c r="D923" s="13">
        <f t="shared" ca="1" si="57"/>
        <v>-0.17324597836632583</v>
      </c>
      <c r="E923" s="13">
        <f t="shared" ca="1" si="58"/>
        <v>12.405741066101442</v>
      </c>
      <c r="F923" s="5">
        <f t="shared" ca="1" si="59"/>
        <v>-3.7579432728794574E-3</v>
      </c>
    </row>
    <row r="924" spans="1:6" x14ac:dyDescent="0.3">
      <c r="A924" s="23">
        <v>45538</v>
      </c>
      <c r="B924">
        <v>16.315437316894531</v>
      </c>
      <c r="C924" s="5">
        <f t="shared" si="56"/>
        <v>-2.2432982816651587E-2</v>
      </c>
      <c r="D924" s="13">
        <f t="shared" ca="1" si="57"/>
        <v>1.9233740775237824</v>
      </c>
      <c r="E924" s="13">
        <f t="shared" ca="1" si="58"/>
        <v>12.970997857276942</v>
      </c>
      <c r="F924" s="5">
        <f t="shared" ca="1" si="59"/>
        <v>4.0798633225993593E-2</v>
      </c>
    </row>
    <row r="925" spans="1:6" x14ac:dyDescent="0.3">
      <c r="A925" s="23">
        <v>45539</v>
      </c>
      <c r="B925">
        <v>16.500509262084961</v>
      </c>
      <c r="C925" s="5">
        <f t="shared" si="56"/>
        <v>1.127951052244627E-2</v>
      </c>
      <c r="D925" s="13">
        <f t="shared" ca="1" si="57"/>
        <v>1.1872251630535797</v>
      </c>
      <c r="E925" s="13">
        <f t="shared" ca="1" si="58"/>
        <v>12.772529292573598</v>
      </c>
      <c r="F925" s="5">
        <f t="shared" ca="1" si="59"/>
        <v>2.5379417690575671E-2</v>
      </c>
    </row>
    <row r="926" spans="1:6" x14ac:dyDescent="0.3">
      <c r="A926" s="23">
        <v>45540</v>
      </c>
      <c r="B926">
        <v>16.500509262084961</v>
      </c>
      <c r="C926" s="5">
        <f t="shared" si="56"/>
        <v>0</v>
      </c>
      <c r="D926" s="13">
        <f t="shared" ca="1" si="57"/>
        <v>0.15879629443439305</v>
      </c>
      <c r="E926" s="13">
        <f t="shared" ca="1" si="58"/>
        <v>12.495260933628547</v>
      </c>
      <c r="F926" s="5">
        <f t="shared" ca="1" si="59"/>
        <v>3.432149173199301E-3</v>
      </c>
    </row>
    <row r="927" spans="1:6" x14ac:dyDescent="0.3">
      <c r="A927" s="23">
        <v>45541</v>
      </c>
      <c r="B927">
        <v>15.769966125488279</v>
      </c>
      <c r="C927" s="5">
        <f t="shared" si="56"/>
        <v>-4.5283991861371095E-2</v>
      </c>
      <c r="D927" s="13">
        <f t="shared" ca="1" si="57"/>
        <v>-1.3866374645078834</v>
      </c>
      <c r="E927" s="13">
        <f t="shared" ca="1" si="58"/>
        <v>12.078606077590202</v>
      </c>
      <c r="F927" s="5">
        <f t="shared" ca="1" si="59"/>
        <v>-3.0481503018509649E-2</v>
      </c>
    </row>
    <row r="928" spans="1:6" x14ac:dyDescent="0.3">
      <c r="A928" s="23">
        <v>45544</v>
      </c>
      <c r="B928">
        <v>15.779706954956049</v>
      </c>
      <c r="C928" s="5">
        <f t="shared" si="56"/>
        <v>6.174916457895339E-4</v>
      </c>
      <c r="D928" s="13">
        <f t="shared" ca="1" si="57"/>
        <v>1.216193263209461E-2</v>
      </c>
      <c r="E928" s="13">
        <f t="shared" ca="1" si="58"/>
        <v>12.455727748492986</v>
      </c>
      <c r="F928" s="5">
        <f t="shared" ca="1" si="59"/>
        <v>2.6327929625526001E-4</v>
      </c>
    </row>
    <row r="929" spans="1:6" x14ac:dyDescent="0.3">
      <c r="A929" s="23">
        <v>45545</v>
      </c>
      <c r="B929">
        <v>16.013481140136719</v>
      </c>
      <c r="C929" s="5">
        <f t="shared" si="56"/>
        <v>1.470619415098128E-2</v>
      </c>
      <c r="D929" s="13">
        <f t="shared" ca="1" si="57"/>
        <v>-2.0806980840489402</v>
      </c>
      <c r="E929" s="13">
        <f t="shared" ca="1" si="58"/>
        <v>11.891484678278538</v>
      </c>
      <c r="F929" s="5">
        <f t="shared" ca="1" si="59"/>
        <v>-4.6094727220332275E-2</v>
      </c>
    </row>
    <row r="930" spans="1:6" x14ac:dyDescent="0.3">
      <c r="A930" s="23">
        <v>45546</v>
      </c>
      <c r="B930">
        <v>17.396640777587891</v>
      </c>
      <c r="C930" s="5">
        <f t="shared" si="56"/>
        <v>8.2846190088500346E-2</v>
      </c>
      <c r="D930" s="13">
        <f t="shared" ca="1" si="57"/>
        <v>-1.0911988581061252</v>
      </c>
      <c r="E930" s="13">
        <f t="shared" ca="1" si="58"/>
        <v>12.158257456567934</v>
      </c>
      <c r="F930" s="5">
        <f t="shared" ca="1" si="59"/>
        <v>-2.3908732938841073E-2</v>
      </c>
    </row>
    <row r="931" spans="1:6" x14ac:dyDescent="0.3">
      <c r="A931" s="23">
        <v>45547</v>
      </c>
      <c r="B931">
        <v>17.649896621704102</v>
      </c>
      <c r="C931" s="5">
        <f t="shared" si="56"/>
        <v>1.4452797411980894E-2</v>
      </c>
      <c r="D931" s="13">
        <f t="shared" ca="1" si="57"/>
        <v>-1.566016045485773</v>
      </c>
      <c r="E931" s="13">
        <f t="shared" ca="1" si="58"/>
        <v>12.030244925647423</v>
      </c>
      <c r="F931" s="5">
        <f t="shared" ca="1" si="59"/>
        <v>-3.449340858814616E-2</v>
      </c>
    </row>
    <row r="932" spans="1:6" x14ac:dyDescent="0.3">
      <c r="A932" s="23">
        <v>45548</v>
      </c>
      <c r="B932">
        <v>18.05899810791016</v>
      </c>
      <c r="C932" s="5">
        <f t="shared" si="56"/>
        <v>2.2914144462613688E-2</v>
      </c>
      <c r="D932" s="13">
        <f t="shared" ca="1" si="57"/>
        <v>-0.58380228044522864</v>
      </c>
      <c r="E932" s="13">
        <f t="shared" ca="1" si="58"/>
        <v>12.295053515794921</v>
      </c>
      <c r="F932" s="5">
        <f t="shared" ca="1" si="59"/>
        <v>-1.2720269633482174E-2</v>
      </c>
    </row>
    <row r="933" spans="1:6" x14ac:dyDescent="0.3">
      <c r="A933" s="23">
        <v>45551</v>
      </c>
      <c r="B933">
        <v>18.516803741455082</v>
      </c>
      <c r="C933" s="5">
        <f t="shared" si="56"/>
        <v>2.5034559471461191E-2</v>
      </c>
      <c r="D933" s="13">
        <f t="shared" ca="1" si="57"/>
        <v>1.151059653115831</v>
      </c>
      <c r="E933" s="13">
        <f t="shared" ca="1" si="58"/>
        <v>12.762778932683064</v>
      </c>
      <c r="F933" s="5">
        <f t="shared" ca="1" si="59"/>
        <v>2.4615740958860516E-2</v>
      </c>
    </row>
    <row r="934" spans="1:6" x14ac:dyDescent="0.3">
      <c r="A934" s="23">
        <v>45552</v>
      </c>
      <c r="B934">
        <v>18.740837097167969</v>
      </c>
      <c r="C934" s="5">
        <f t="shared" si="56"/>
        <v>1.2026314649426122E-2</v>
      </c>
      <c r="D934" s="13">
        <f t="shared" ca="1" si="57"/>
        <v>0.68048319881033847</v>
      </c>
      <c r="E934" s="13">
        <f t="shared" ca="1" si="58"/>
        <v>12.635909719629327</v>
      </c>
      <c r="F934" s="5">
        <f t="shared" ca="1" si="59"/>
        <v>1.4625440279777186E-2</v>
      </c>
    </row>
    <row r="935" spans="1:6" x14ac:dyDescent="0.3">
      <c r="A935" s="23">
        <v>45553</v>
      </c>
      <c r="B935">
        <v>18.760318756103519</v>
      </c>
      <c r="C935" s="5">
        <f t="shared" si="56"/>
        <v>1.0389898788353727E-3</v>
      </c>
      <c r="D935" s="13">
        <f t="shared" ca="1" si="57"/>
        <v>0.45555779600436846</v>
      </c>
      <c r="E935" s="13">
        <f t="shared" ca="1" si="58"/>
        <v>12.575268970206569</v>
      </c>
      <c r="F935" s="5">
        <f t="shared" ca="1" si="59"/>
        <v>9.8148070987261228E-3</v>
      </c>
    </row>
    <row r="936" spans="1:6" x14ac:dyDescent="0.3">
      <c r="A936" s="23">
        <v>45554</v>
      </c>
      <c r="B936">
        <v>18.4096565246582</v>
      </c>
      <c r="C936" s="5">
        <f t="shared" si="56"/>
        <v>-1.8868596624768277E-2</v>
      </c>
      <c r="D936" s="13">
        <f t="shared" ca="1" si="57"/>
        <v>-0.45460118184348086</v>
      </c>
      <c r="E936" s="13">
        <f t="shared" ca="1" si="58"/>
        <v>12.329886626451666</v>
      </c>
      <c r="F936" s="5">
        <f t="shared" ca="1" si="59"/>
        <v>-9.8911757401730117E-3</v>
      </c>
    </row>
    <row r="937" spans="1:6" x14ac:dyDescent="0.3">
      <c r="A937" s="23">
        <v>45555</v>
      </c>
      <c r="B937">
        <v>18.4096565246582</v>
      </c>
      <c r="C937" s="5">
        <f t="shared" si="56"/>
        <v>0</v>
      </c>
      <c r="D937" s="13">
        <f t="shared" ca="1" si="57"/>
        <v>-0.40114127153667223</v>
      </c>
      <c r="E937" s="13">
        <f t="shared" ca="1" si="58"/>
        <v>12.344299622870192</v>
      </c>
      <c r="F937" s="5">
        <f t="shared" ca="1" si="59"/>
        <v>-8.7229104193086004E-3</v>
      </c>
    </row>
    <row r="938" spans="1:6" x14ac:dyDescent="0.3">
      <c r="A938" s="23">
        <v>45558</v>
      </c>
      <c r="B938">
        <v>18.81876182556152</v>
      </c>
      <c r="C938" s="5">
        <f t="shared" si="56"/>
        <v>2.1979003567743665E-2</v>
      </c>
      <c r="D938" s="13">
        <f t="shared" ca="1" si="57"/>
        <v>0.33219225191658164</v>
      </c>
      <c r="E938" s="13">
        <f t="shared" ca="1" si="58"/>
        <v>12.542009147380407</v>
      </c>
      <c r="F938" s="5">
        <f t="shared" ca="1" si="59"/>
        <v>7.1664435212439835E-3</v>
      </c>
    </row>
    <row r="939" spans="1:6" x14ac:dyDescent="0.3">
      <c r="A939" s="23">
        <v>45559</v>
      </c>
      <c r="B939">
        <v>18.61421012878418</v>
      </c>
      <c r="C939" s="5">
        <f t="shared" si="56"/>
        <v>-1.0929067190863733E-2</v>
      </c>
      <c r="D939" s="13">
        <f t="shared" ca="1" si="57"/>
        <v>-1.8873919529067964</v>
      </c>
      <c r="E939" s="13">
        <f t="shared" ca="1" si="58"/>
        <v>11.943600751048608</v>
      </c>
      <c r="F939" s="5">
        <f t="shared" ca="1" si="59"/>
        <v>-4.1721664998356903E-2</v>
      </c>
    </row>
    <row r="940" spans="1:6" x14ac:dyDescent="0.3">
      <c r="A940" s="23">
        <v>45560</v>
      </c>
      <c r="B940">
        <v>19.023313522338871</v>
      </c>
      <c r="C940" s="5">
        <f t="shared" si="56"/>
        <v>2.1739980025609881E-2</v>
      </c>
      <c r="D940" s="13">
        <f t="shared" ca="1" si="57"/>
        <v>-0.49439957327196005</v>
      </c>
      <c r="E940" s="13">
        <f t="shared" ca="1" si="58"/>
        <v>12.3191568278076</v>
      </c>
      <c r="F940" s="5">
        <f t="shared" ca="1" si="59"/>
        <v>-1.0761781477203176E-2</v>
      </c>
    </row>
    <row r="941" spans="1:6" x14ac:dyDescent="0.3">
      <c r="A941" s="23">
        <v>45561</v>
      </c>
      <c r="B941">
        <v>19.130458831787109</v>
      </c>
      <c r="C941" s="5">
        <f t="shared" si="56"/>
        <v>5.616513623547338E-3</v>
      </c>
      <c r="D941" s="13">
        <f t="shared" ca="1" si="57"/>
        <v>0.16472983500336608</v>
      </c>
      <c r="E941" s="13">
        <f t="shared" ca="1" si="58"/>
        <v>12.496860638874571</v>
      </c>
      <c r="F941" s="5">
        <f t="shared" ca="1" si="59"/>
        <v>3.5601659358874176E-3</v>
      </c>
    </row>
    <row r="942" spans="1:6" x14ac:dyDescent="0.3">
      <c r="A942" s="23">
        <v>45562</v>
      </c>
      <c r="B942">
        <v>19.54930305480957</v>
      </c>
      <c r="C942" s="5">
        <f t="shared" si="56"/>
        <v>2.1657868327055105E-2</v>
      </c>
      <c r="D942" s="13">
        <f t="shared" ca="1" si="57"/>
        <v>0.39505646488488888</v>
      </c>
      <c r="E942" s="13">
        <f t="shared" ca="1" si="58"/>
        <v>12.558957579788276</v>
      </c>
      <c r="F942" s="5">
        <f t="shared" ca="1" si="59"/>
        <v>8.5168644168003328E-3</v>
      </c>
    </row>
    <row r="943" spans="1:6" x14ac:dyDescent="0.3">
      <c r="A943" s="23">
        <v>45565</v>
      </c>
      <c r="B943">
        <v>19.5395622253418</v>
      </c>
      <c r="C943" s="5">
        <f t="shared" si="56"/>
        <v>-4.9839408740010071E-4</v>
      </c>
      <c r="D943" s="13">
        <f t="shared" ca="1" si="57"/>
        <v>0.29265951562362319</v>
      </c>
      <c r="E943" s="13">
        <f t="shared" ca="1" si="58"/>
        <v>12.531350970377584</v>
      </c>
      <c r="F943" s="5">
        <f t="shared" ca="1" si="59"/>
        <v>6.3162840217019156E-3</v>
      </c>
    </row>
    <row r="944" spans="1:6" x14ac:dyDescent="0.3">
      <c r="A944" s="23">
        <v>45566</v>
      </c>
      <c r="B944">
        <v>19.71489334106445</v>
      </c>
      <c r="C944" s="5">
        <f t="shared" si="56"/>
        <v>8.9331149369445747E-3</v>
      </c>
      <c r="D944" s="13">
        <f t="shared" ca="1" si="57"/>
        <v>0.88224024652126343</v>
      </c>
      <c r="E944" s="13">
        <f t="shared" ca="1" si="58"/>
        <v>12.690304191849378</v>
      </c>
      <c r="F944" s="5">
        <f t="shared" ca="1" si="59"/>
        <v>1.8920954488745579E-2</v>
      </c>
    </row>
    <row r="945" spans="1:6" x14ac:dyDescent="0.3">
      <c r="A945" s="23">
        <v>45567</v>
      </c>
      <c r="B945">
        <v>19.37397384643555</v>
      </c>
      <c r="C945" s="5">
        <f t="shared" si="56"/>
        <v>-1.7443746202893684E-2</v>
      </c>
      <c r="D945" s="13">
        <f t="shared" ca="1" si="57"/>
        <v>-2.0166028203540121</v>
      </c>
      <c r="E945" s="13">
        <f t="shared" ca="1" si="58"/>
        <v>11.908765006673736</v>
      </c>
      <c r="F945" s="5">
        <f t="shared" ca="1" si="59"/>
        <v>-4.4642613762664311E-2</v>
      </c>
    </row>
    <row r="946" spans="1:6" x14ac:dyDescent="0.3">
      <c r="A946" s="23">
        <v>45568</v>
      </c>
      <c r="B946">
        <v>18.63368988037109</v>
      </c>
      <c r="C946" s="5">
        <f t="shared" si="56"/>
        <v>-3.8959384858707008E-2</v>
      </c>
      <c r="D946" s="13">
        <f t="shared" ca="1" si="57"/>
        <v>0.43669719941108898</v>
      </c>
      <c r="E946" s="13">
        <f t="shared" ca="1" si="58"/>
        <v>12.570184081182436</v>
      </c>
      <c r="F946" s="5">
        <f t="shared" ca="1" si="59"/>
        <v>9.4103690412330188E-3</v>
      </c>
    </row>
    <row r="947" spans="1:6" x14ac:dyDescent="0.3">
      <c r="A947" s="23">
        <v>45569</v>
      </c>
      <c r="B947">
        <v>18.41939735412598</v>
      </c>
      <c r="C947" s="5">
        <f t="shared" si="56"/>
        <v>-1.1566912852831315E-2</v>
      </c>
      <c r="D947" s="13">
        <f t="shared" ca="1" si="57"/>
        <v>0.85358833251130928</v>
      </c>
      <c r="E947" s="13">
        <f t="shared" ca="1" si="58"/>
        <v>12.682579526176738</v>
      </c>
      <c r="F947" s="5">
        <f t="shared" ca="1" si="59"/>
        <v>1.8312063044072228E-2</v>
      </c>
    </row>
    <row r="948" spans="1:6" x14ac:dyDescent="0.3">
      <c r="A948" s="23">
        <v>45572</v>
      </c>
      <c r="B948">
        <v>18.185625076293949</v>
      </c>
      <c r="C948" s="5">
        <f t="shared" si="56"/>
        <v>-1.2772862331610178E-2</v>
      </c>
      <c r="D948" s="13">
        <f t="shared" ca="1" si="57"/>
        <v>-0.72963741997859188</v>
      </c>
      <c r="E948" s="13">
        <f t="shared" ca="1" si="58"/>
        <v>12.255735804041818</v>
      </c>
      <c r="F948" s="5">
        <f t="shared" ca="1" si="59"/>
        <v>-1.5923241632007062E-2</v>
      </c>
    </row>
    <row r="949" spans="1:6" x14ac:dyDescent="0.3">
      <c r="A949" s="23">
        <v>45573</v>
      </c>
      <c r="B949">
        <v>17.679117202758789</v>
      </c>
      <c r="C949" s="5">
        <f t="shared" si="56"/>
        <v>-2.8247327036870395E-2</v>
      </c>
      <c r="D949" s="13">
        <f t="shared" ca="1" si="57"/>
        <v>0.20703458702562777</v>
      </c>
      <c r="E949" s="13">
        <f t="shared" ca="1" si="58"/>
        <v>12.50826616192697</v>
      </c>
      <c r="F949" s="5">
        <f t="shared" ca="1" si="59"/>
        <v>4.4724207654062414E-3</v>
      </c>
    </row>
    <row r="950" spans="1:6" x14ac:dyDescent="0.3">
      <c r="A950" s="23">
        <v>45574</v>
      </c>
      <c r="B950">
        <v>17.231050491333011</v>
      </c>
      <c r="C950" s="5">
        <f t="shared" si="56"/>
        <v>-2.5671106574197123E-2</v>
      </c>
      <c r="D950" s="13">
        <f t="shared" ca="1" si="57"/>
        <v>0.14091882348117912</v>
      </c>
      <c r="E950" s="13">
        <f t="shared" ca="1" si="58"/>
        <v>12.490441099039559</v>
      </c>
      <c r="F950" s="5">
        <f t="shared" ca="1" si="59"/>
        <v>3.0463417508205994E-3</v>
      </c>
    </row>
    <row r="951" spans="1:6" x14ac:dyDescent="0.3">
      <c r="A951" s="23">
        <v>45575</v>
      </c>
      <c r="B951">
        <v>16.880390167236332</v>
      </c>
      <c r="C951" s="5">
        <f t="shared" si="56"/>
        <v>-2.0560414344550072E-2</v>
      </c>
      <c r="D951" s="13">
        <f t="shared" ca="1" si="57"/>
        <v>0.58333565570124479</v>
      </c>
      <c r="E951" s="13">
        <f t="shared" ca="1" si="58"/>
        <v>12.609718370207593</v>
      </c>
      <c r="F951" s="5">
        <f t="shared" ca="1" si="59"/>
        <v>1.2550517942702623E-2</v>
      </c>
    </row>
    <row r="952" spans="1:6" x14ac:dyDescent="0.3">
      <c r="A952" s="23">
        <v>45576</v>
      </c>
      <c r="B952">
        <v>16.870649337768551</v>
      </c>
      <c r="C952" s="5">
        <f t="shared" si="56"/>
        <v>-5.7721657650214536E-4</v>
      </c>
      <c r="D952" s="13">
        <f t="shared" ca="1" si="57"/>
        <v>-0.44373351251290183</v>
      </c>
      <c r="E952" s="13">
        <f t="shared" ca="1" si="58"/>
        <v>12.332816591695536</v>
      </c>
      <c r="F952" s="5">
        <f t="shared" ca="1" si="59"/>
        <v>-9.6535728114317855E-3</v>
      </c>
    </row>
    <row r="953" spans="1:6" x14ac:dyDescent="0.3">
      <c r="A953" s="23">
        <v>45579</v>
      </c>
      <c r="B953">
        <v>17.007017135620121</v>
      </c>
      <c r="C953" s="5">
        <f t="shared" si="56"/>
        <v>8.0506450755950254E-3</v>
      </c>
      <c r="D953" s="13">
        <f t="shared" ca="1" si="57"/>
        <v>-1.2866054494990287</v>
      </c>
      <c r="E953" s="13">
        <f t="shared" ca="1" si="58"/>
        <v>12.105575091675453</v>
      </c>
      <c r="F953" s="5">
        <f t="shared" ca="1" si="59"/>
        <v>-2.8251200071660654E-2</v>
      </c>
    </row>
    <row r="954" spans="1:6" x14ac:dyDescent="0.3">
      <c r="A954" s="23">
        <v>45580</v>
      </c>
      <c r="B954">
        <v>16.958314895629879</v>
      </c>
      <c r="C954" s="5">
        <f t="shared" si="56"/>
        <v>-2.8677637140702905E-3</v>
      </c>
      <c r="D954" s="13">
        <f t="shared" ca="1" si="57"/>
        <v>-1.7111782851858568</v>
      </c>
      <c r="E954" s="13">
        <f t="shared" ca="1" si="58"/>
        <v>11.991108630264671</v>
      </c>
      <c r="F954" s="5">
        <f t="shared" ca="1" si="59"/>
        <v>-3.7751870266365728E-2</v>
      </c>
    </row>
    <row r="955" spans="1:6" x14ac:dyDescent="0.3">
      <c r="A955" s="23">
        <v>45581</v>
      </c>
      <c r="B955">
        <v>17.425861358642582</v>
      </c>
      <c r="C955" s="5">
        <f t="shared" si="56"/>
        <v>2.719711991315207E-2</v>
      </c>
      <c r="D955" s="13">
        <f t="shared" ca="1" si="57"/>
        <v>-7.1629572313884129E-2</v>
      </c>
      <c r="E955" s="13">
        <f t="shared" ca="1" si="58"/>
        <v>12.433137238075769</v>
      </c>
      <c r="F955" s="5">
        <f t="shared" ca="1" si="59"/>
        <v>-1.5520318184181134E-3</v>
      </c>
    </row>
    <row r="956" spans="1:6" x14ac:dyDescent="0.3">
      <c r="A956" s="23">
        <v>45582</v>
      </c>
      <c r="B956">
        <v>16.80246543884277</v>
      </c>
      <c r="C956" s="5">
        <f t="shared" si="56"/>
        <v>-3.6429759817410284E-2</v>
      </c>
      <c r="D956" s="13">
        <f t="shared" ca="1" si="57"/>
        <v>-1.0203620371908277</v>
      </c>
      <c r="E956" s="13">
        <f t="shared" ca="1" si="58"/>
        <v>12.177355334590786</v>
      </c>
      <c r="F956" s="5">
        <f t="shared" ca="1" si="59"/>
        <v>-2.2339191040938733E-2</v>
      </c>
    </row>
    <row r="957" spans="1:6" x14ac:dyDescent="0.3">
      <c r="A957" s="23">
        <v>45583</v>
      </c>
      <c r="B957">
        <v>17.016757965087891</v>
      </c>
      <c r="C957" s="5">
        <f t="shared" si="56"/>
        <v>1.2672993209287855E-2</v>
      </c>
      <c r="D957" s="13">
        <f t="shared" ca="1" si="57"/>
        <v>-0.43772034546094513</v>
      </c>
      <c r="E957" s="13">
        <f t="shared" ca="1" si="58"/>
        <v>12.334437764546117</v>
      </c>
      <c r="F957" s="5">
        <f t="shared" ca="1" si="59"/>
        <v>-9.5221294955683596E-3</v>
      </c>
    </row>
    <row r="958" spans="1:6" x14ac:dyDescent="0.3">
      <c r="A958" s="23">
        <v>45586</v>
      </c>
      <c r="B958">
        <v>16.76350212097168</v>
      </c>
      <c r="C958" s="5">
        <f t="shared" si="56"/>
        <v>-1.4994590839511395E-2</v>
      </c>
      <c r="D958" s="13">
        <f t="shared" ca="1" si="57"/>
        <v>1.1211131964201344</v>
      </c>
      <c r="E958" s="13">
        <f t="shared" ca="1" si="58"/>
        <v>12.754705253347922</v>
      </c>
      <c r="F958" s="5">
        <f t="shared" ca="1" si="59"/>
        <v>2.3982945065214034E-2</v>
      </c>
    </row>
    <row r="959" spans="1:6" x14ac:dyDescent="0.3">
      <c r="A959" s="23">
        <v>45587</v>
      </c>
      <c r="B959">
        <v>16.558952331542969</v>
      </c>
      <c r="C959" s="5">
        <f t="shared" si="56"/>
        <v>-1.2277148371637204E-2</v>
      </c>
      <c r="D959" s="13">
        <f t="shared" ca="1" si="57"/>
        <v>0.21309443138046411</v>
      </c>
      <c r="E959" s="13">
        <f t="shared" ca="1" si="58"/>
        <v>12.509899919157048</v>
      </c>
      <c r="F959" s="5">
        <f t="shared" ca="1" si="59"/>
        <v>4.6030264402670655E-3</v>
      </c>
    </row>
    <row r="960" spans="1:6" x14ac:dyDescent="0.3">
      <c r="A960" s="23">
        <v>45588</v>
      </c>
      <c r="B960">
        <v>16.63687705993652</v>
      </c>
      <c r="C960" s="5">
        <f t="shared" si="56"/>
        <v>4.694859140727245E-3</v>
      </c>
      <c r="D960" s="13">
        <f t="shared" ca="1" si="57"/>
        <v>1.871410040053207</v>
      </c>
      <c r="E960" s="13">
        <f t="shared" ca="1" si="58"/>
        <v>12.956988153900014</v>
      </c>
      <c r="F960" s="5">
        <f t="shared" ca="1" si="59"/>
        <v>3.9717970444526247E-2</v>
      </c>
    </row>
    <row r="961" spans="1:6" x14ac:dyDescent="0.3">
      <c r="A961" s="23">
        <v>45589</v>
      </c>
      <c r="B961">
        <v>16.539470672607418</v>
      </c>
      <c r="C961" s="5">
        <f t="shared" si="56"/>
        <v>-5.8720548749709818E-3</v>
      </c>
      <c r="D961" s="13">
        <f t="shared" ca="1" si="57"/>
        <v>0.77274497118683971</v>
      </c>
      <c r="E961" s="13">
        <f t="shared" ca="1" si="58"/>
        <v>12.660783846562907</v>
      </c>
      <c r="F961" s="5">
        <f t="shared" ca="1" si="59"/>
        <v>1.6592032070532999E-2</v>
      </c>
    </row>
    <row r="962" spans="1:6" x14ac:dyDescent="0.3">
      <c r="A962" s="23">
        <v>45590</v>
      </c>
      <c r="B962">
        <v>16.519989013671879</v>
      </c>
      <c r="C962" s="5">
        <f t="shared" si="56"/>
        <v>-1.1785831574689443E-3</v>
      </c>
      <c r="D962" s="13">
        <f t="shared" ca="1" si="57"/>
        <v>-0.42901143076312387</v>
      </c>
      <c r="E962" s="13">
        <f t="shared" ca="1" si="58"/>
        <v>12.336785721279089</v>
      </c>
      <c r="F962" s="5">
        <f t="shared" ca="1" si="59"/>
        <v>-9.3317897873321804E-3</v>
      </c>
    </row>
    <row r="963" spans="1:6" x14ac:dyDescent="0.3">
      <c r="A963" s="23">
        <v>45593</v>
      </c>
      <c r="B963">
        <v>16.6076545715332</v>
      </c>
      <c r="C963" s="5">
        <f t="shared" si="56"/>
        <v>5.2926047863281955E-3</v>
      </c>
      <c r="D963" s="13">
        <f t="shared" ca="1" si="57"/>
        <v>-0.80427101618206231</v>
      </c>
      <c r="E963" s="13">
        <f t="shared" ca="1" si="58"/>
        <v>12.235614300870395</v>
      </c>
      <c r="F963" s="5">
        <f t="shared" ca="1" si="59"/>
        <v>-1.7566393815327479E-2</v>
      </c>
    </row>
    <row r="964" spans="1:6" x14ac:dyDescent="0.3">
      <c r="A964" s="23">
        <v>45594</v>
      </c>
      <c r="B964">
        <v>16.091403961181641</v>
      </c>
      <c r="C964" s="5">
        <f t="shared" si="56"/>
        <v>-3.1578493894719908E-2</v>
      </c>
      <c r="D964" s="13">
        <f t="shared" ca="1" si="57"/>
        <v>1.0049874577323659</v>
      </c>
      <c r="E964" s="13">
        <f t="shared" ca="1" si="58"/>
        <v>12.723397309765524</v>
      </c>
      <c r="F964" s="5">
        <f t="shared" ca="1" si="59"/>
        <v>2.152530841326044E-2</v>
      </c>
    </row>
    <row r="965" spans="1:6" x14ac:dyDescent="0.3">
      <c r="A965" s="23">
        <v>45595</v>
      </c>
      <c r="B965">
        <v>15.993998527526861</v>
      </c>
      <c r="C965" s="5">
        <f t="shared" ref="C965:C1006" si="60">LN(B965/B964)</f>
        <v>-6.0716541066518116E-3</v>
      </c>
      <c r="D965" s="13">
        <f t="shared" ref="D965:D1006" ca="1" si="61">NORMSINV(RAND())</f>
        <v>0.63742851217022611</v>
      </c>
      <c r="E965" s="13">
        <f t="shared" ref="E965:E1006" ca="1" si="62">$E$3*(1+D965*$J$8)</f>
        <v>12.624302011333828</v>
      </c>
      <c r="F965" s="5">
        <f t="shared" ref="F965:F1006" ca="1" si="63">LN(E965/$E$3)</f>
        <v>1.3706389462929857E-2</v>
      </c>
    </row>
    <row r="966" spans="1:6" x14ac:dyDescent="0.3">
      <c r="A966" s="23">
        <v>45596</v>
      </c>
      <c r="B966">
        <v>16.06218338012695</v>
      </c>
      <c r="C966" s="5">
        <f t="shared" si="60"/>
        <v>4.2540908724916305E-3</v>
      </c>
      <c r="D966" s="13">
        <f t="shared" ca="1" si="61"/>
        <v>1.504550240304666</v>
      </c>
      <c r="E966" s="13">
        <f t="shared" ca="1" si="62"/>
        <v>12.858081347855409</v>
      </c>
      <c r="F966" s="5">
        <f t="shared" ca="1" si="63"/>
        <v>3.2055214393957206E-2</v>
      </c>
    </row>
    <row r="967" spans="1:6" x14ac:dyDescent="0.3">
      <c r="A967" s="23">
        <v>45597</v>
      </c>
      <c r="B967">
        <v>14.48027896881104</v>
      </c>
      <c r="C967" s="5">
        <f t="shared" si="60"/>
        <v>-0.1036799981442358</v>
      </c>
      <c r="D967" s="13">
        <f t="shared" ca="1" si="61"/>
        <v>9.1117880611445212E-2</v>
      </c>
      <c r="E967" s="13">
        <f t="shared" ca="1" si="62"/>
        <v>12.477014574245532</v>
      </c>
      <c r="F967" s="5">
        <f t="shared" ca="1" si="63"/>
        <v>1.9708195779584601E-3</v>
      </c>
    </row>
    <row r="968" spans="1:6" x14ac:dyDescent="0.3">
      <c r="A968" s="23">
        <v>45600</v>
      </c>
      <c r="B968">
        <v>14.99215793609619</v>
      </c>
      <c r="C968" s="5">
        <f t="shared" si="60"/>
        <v>3.4739607558303742E-2</v>
      </c>
      <c r="D968" s="13">
        <f t="shared" ca="1" si="61"/>
        <v>0.64146118003598573</v>
      </c>
      <c r="E968" s="13">
        <f t="shared" ca="1" si="62"/>
        <v>12.625389234024118</v>
      </c>
      <c r="F968" s="5">
        <f t="shared" ca="1" si="63"/>
        <v>1.3792507164757996E-2</v>
      </c>
    </row>
    <row r="969" spans="1:6" x14ac:dyDescent="0.3">
      <c r="A969" s="23">
        <v>45601</v>
      </c>
      <c r="B969">
        <v>15.26778602600098</v>
      </c>
      <c r="C969" s="5">
        <f t="shared" si="60"/>
        <v>1.8217860112469769E-2</v>
      </c>
      <c r="D969" s="13">
        <f t="shared" ca="1" si="61"/>
        <v>-0.61179273889447661</v>
      </c>
      <c r="E969" s="13">
        <f t="shared" ca="1" si="62"/>
        <v>12.287507181072945</v>
      </c>
      <c r="F969" s="5">
        <f t="shared" ca="1" si="63"/>
        <v>-1.3334228045063136E-2</v>
      </c>
    </row>
    <row r="970" spans="1:6" x14ac:dyDescent="0.3">
      <c r="A970" s="23">
        <v>45602</v>
      </c>
      <c r="B970">
        <v>13.97824287414551</v>
      </c>
      <c r="C970" s="5">
        <f t="shared" si="60"/>
        <v>-8.8243079883101205E-2</v>
      </c>
      <c r="D970" s="13">
        <f t="shared" ca="1" si="61"/>
        <v>0.11524547281888196</v>
      </c>
      <c r="E970" s="13">
        <f t="shared" ca="1" si="62"/>
        <v>12.483519465444894</v>
      </c>
      <c r="F970" s="5">
        <f t="shared" ca="1" si="63"/>
        <v>2.4920336943135366E-3</v>
      </c>
    </row>
    <row r="971" spans="1:6" x14ac:dyDescent="0.3">
      <c r="A971" s="23">
        <v>45603</v>
      </c>
      <c r="B971">
        <v>13.436832427978519</v>
      </c>
      <c r="C971" s="5">
        <f t="shared" si="60"/>
        <v>-3.9502415486069163E-2</v>
      </c>
      <c r="D971" s="13">
        <f t="shared" ca="1" si="61"/>
        <v>1.1941731941378519</v>
      </c>
      <c r="E971" s="13">
        <f t="shared" ca="1" si="62"/>
        <v>12.774402508345167</v>
      </c>
      <c r="F971" s="5">
        <f t="shared" ca="1" si="63"/>
        <v>2.5526066672889921E-2</v>
      </c>
    </row>
    <row r="972" spans="1:6" x14ac:dyDescent="0.3">
      <c r="A972" s="23">
        <v>45604</v>
      </c>
      <c r="B972">
        <v>13.387614250183111</v>
      </c>
      <c r="C972" s="5">
        <f t="shared" si="60"/>
        <v>-3.6696550440292069E-3</v>
      </c>
      <c r="D972" s="13">
        <f t="shared" ca="1" si="61"/>
        <v>0.7723409527370807</v>
      </c>
      <c r="E972" s="13">
        <f t="shared" ca="1" si="62"/>
        <v>12.660674921642608</v>
      </c>
      <c r="F972" s="5">
        <f t="shared" ca="1" si="63"/>
        <v>1.658342870203848E-2</v>
      </c>
    </row>
    <row r="973" spans="1:6" x14ac:dyDescent="0.3">
      <c r="A973" s="23">
        <v>45607</v>
      </c>
      <c r="B973">
        <v>13.67308521270752</v>
      </c>
      <c r="C973" s="5">
        <f t="shared" si="60"/>
        <v>2.1099347664168877E-2</v>
      </c>
      <c r="D973" s="13">
        <f t="shared" ca="1" si="61"/>
        <v>-1.7260853066270103</v>
      </c>
      <c r="E973" s="13">
        <f t="shared" ca="1" si="62"/>
        <v>11.987089640232529</v>
      </c>
      <c r="F973" s="5">
        <f t="shared" ca="1" si="63"/>
        <v>-3.8087090621493243E-2</v>
      </c>
    </row>
    <row r="974" spans="1:6" x14ac:dyDescent="0.3">
      <c r="A974" s="23">
        <v>45608</v>
      </c>
      <c r="B974">
        <v>13.239955902099609</v>
      </c>
      <c r="C974" s="5">
        <f t="shared" si="60"/>
        <v>-3.2190097649411109E-2</v>
      </c>
      <c r="D974" s="13">
        <f t="shared" ca="1" si="61"/>
        <v>1.2503086105167551</v>
      </c>
      <c r="E974" s="13">
        <f t="shared" ca="1" si="62"/>
        <v>12.78953683144033</v>
      </c>
      <c r="F974" s="5">
        <f t="shared" ca="1" si="63"/>
        <v>2.6710103660470323E-2</v>
      </c>
    </row>
    <row r="975" spans="1:6" x14ac:dyDescent="0.3">
      <c r="A975" s="23">
        <v>45609</v>
      </c>
      <c r="B975">
        <v>13.40730094909668</v>
      </c>
      <c r="C975" s="5">
        <f t="shared" si="60"/>
        <v>1.2560185682986788E-2</v>
      </c>
      <c r="D975" s="13">
        <f t="shared" ca="1" si="61"/>
        <v>-0.13785525808620536</v>
      </c>
      <c r="E975" s="13">
        <f t="shared" ca="1" si="62"/>
        <v>12.415282539735033</v>
      </c>
      <c r="F975" s="5">
        <f t="shared" ca="1" si="63"/>
        <v>-2.9891213052523533E-3</v>
      </c>
    </row>
    <row r="976" spans="1:6" x14ac:dyDescent="0.3">
      <c r="A976" s="23">
        <v>45610</v>
      </c>
      <c r="B976">
        <v>13.7813663482666</v>
      </c>
      <c r="C976" s="5">
        <f t="shared" si="60"/>
        <v>2.7518009586914499E-2</v>
      </c>
      <c r="D976" s="13">
        <f t="shared" ca="1" si="61"/>
        <v>0.15042625806949486</v>
      </c>
      <c r="E976" s="13">
        <f t="shared" ca="1" si="62"/>
        <v>12.493004339791073</v>
      </c>
      <c r="F976" s="5">
        <f t="shared" ca="1" si="63"/>
        <v>3.2515368882793942E-3</v>
      </c>
    </row>
    <row r="977" spans="1:6" x14ac:dyDescent="0.3">
      <c r="A977" s="23">
        <v>45611</v>
      </c>
      <c r="B977">
        <v>13.75183582305908</v>
      </c>
      <c r="C977" s="5">
        <f t="shared" si="60"/>
        <v>-2.1450855114653971E-3</v>
      </c>
      <c r="D977" s="13">
        <f t="shared" ca="1" si="61"/>
        <v>0.24849516267121488</v>
      </c>
      <c r="E977" s="13">
        <f t="shared" ca="1" si="62"/>
        <v>12.519444091797419</v>
      </c>
      <c r="F977" s="5">
        <f t="shared" ca="1" si="63"/>
        <v>5.3656651333771213E-3</v>
      </c>
    </row>
    <row r="978" spans="1:6" x14ac:dyDescent="0.3">
      <c r="A978" s="23">
        <v>45614</v>
      </c>
      <c r="B978">
        <v>13.52542686462402</v>
      </c>
      <c r="C978" s="5">
        <f t="shared" si="60"/>
        <v>-1.6600944214924269E-2</v>
      </c>
      <c r="D978" s="13">
        <f t="shared" ca="1" si="61"/>
        <v>0.86377404939360736</v>
      </c>
      <c r="E978" s="13">
        <f t="shared" ca="1" si="62"/>
        <v>12.685325634430608</v>
      </c>
      <c r="F978" s="5">
        <f t="shared" ca="1" si="63"/>
        <v>1.8528565608805891E-2</v>
      </c>
    </row>
    <row r="979" spans="1:6" x14ac:dyDescent="0.3">
      <c r="A979" s="23">
        <v>45615</v>
      </c>
      <c r="B979">
        <v>13.535270690917971</v>
      </c>
      <c r="C979" s="5">
        <f t="shared" si="60"/>
        <v>7.2753680557930377E-4</v>
      </c>
      <c r="D979" s="13">
        <f t="shared" ca="1" si="61"/>
        <v>-0.14183257194298868</v>
      </c>
      <c r="E979" s="13">
        <f t="shared" ca="1" si="62"/>
        <v>12.414210240697413</v>
      </c>
      <c r="F979" s="5">
        <f t="shared" ca="1" si="63"/>
        <v>-3.0754943171999029E-3</v>
      </c>
    </row>
    <row r="980" spans="1:6" x14ac:dyDescent="0.3">
      <c r="A980" s="23">
        <v>45616</v>
      </c>
      <c r="B980">
        <v>13.072610855102541</v>
      </c>
      <c r="C980" s="5">
        <f t="shared" si="60"/>
        <v>-3.4779655127940616E-2</v>
      </c>
      <c r="D980" s="13">
        <f t="shared" ca="1" si="61"/>
        <v>0.49411378069506395</v>
      </c>
      <c r="E980" s="13">
        <f t="shared" ca="1" si="62"/>
        <v>12.585663811239231</v>
      </c>
      <c r="F980" s="5">
        <f t="shared" ca="1" si="63"/>
        <v>1.0641075481885956E-2</v>
      </c>
    </row>
    <row r="981" spans="1:6" x14ac:dyDescent="0.3">
      <c r="A981" s="23">
        <v>45617</v>
      </c>
      <c r="B981">
        <v>13.0430793762207</v>
      </c>
      <c r="C981" s="5">
        <f t="shared" si="60"/>
        <v>-2.26158996431153E-3</v>
      </c>
      <c r="D981" s="13">
        <f t="shared" ca="1" si="61"/>
        <v>-0.42069588685984055</v>
      </c>
      <c r="E981" s="13">
        <f t="shared" ca="1" si="62"/>
        <v>12.339027623740359</v>
      </c>
      <c r="F981" s="5">
        <f t="shared" ca="1" si="63"/>
        <v>-9.150081291154865E-3</v>
      </c>
    </row>
    <row r="982" spans="1:6" x14ac:dyDescent="0.3">
      <c r="A982" s="23">
        <v>45618</v>
      </c>
      <c r="B982">
        <v>12.83635902404785</v>
      </c>
      <c r="C982" s="5">
        <f t="shared" si="60"/>
        <v>-1.5975984158704274E-2</v>
      </c>
      <c r="D982" s="13">
        <f t="shared" ca="1" si="61"/>
        <v>-0.47018595532416718</v>
      </c>
      <c r="E982" s="13">
        <f t="shared" ca="1" si="62"/>
        <v>12.325684911875799</v>
      </c>
      <c r="F982" s="5">
        <f t="shared" ca="1" si="63"/>
        <v>-1.0232008611153953E-2</v>
      </c>
    </row>
    <row r="983" spans="1:6" x14ac:dyDescent="0.3">
      <c r="A983" s="23">
        <v>45621</v>
      </c>
      <c r="B983">
        <v>12.954484939575201</v>
      </c>
      <c r="C983" s="5">
        <f t="shared" si="60"/>
        <v>9.1603626240658667E-3</v>
      </c>
      <c r="D983" s="13">
        <f t="shared" ca="1" si="61"/>
        <v>1.9506780650501709</v>
      </c>
      <c r="E983" s="13">
        <f t="shared" ca="1" si="62"/>
        <v>12.978359116810877</v>
      </c>
      <c r="F983" s="5">
        <f t="shared" ca="1" si="63"/>
        <v>4.136598907521543E-2</v>
      </c>
    </row>
    <row r="984" spans="1:6" x14ac:dyDescent="0.3">
      <c r="A984" s="23">
        <v>45622</v>
      </c>
      <c r="B984">
        <v>12.383542060852051</v>
      </c>
      <c r="C984" s="5">
        <f t="shared" si="60"/>
        <v>-4.5073717695099991E-2</v>
      </c>
      <c r="D984" s="13">
        <f t="shared" ca="1" si="61"/>
        <v>1.9096765819234089</v>
      </c>
      <c r="E984" s="13">
        <f t="shared" ca="1" si="62"/>
        <v>12.967304960040527</v>
      </c>
      <c r="F984" s="5">
        <f t="shared" ca="1" si="63"/>
        <v>4.0513888515641951E-2</v>
      </c>
    </row>
    <row r="985" spans="1:6" x14ac:dyDescent="0.3">
      <c r="A985" s="23">
        <v>45623</v>
      </c>
      <c r="B985">
        <v>12.78713989257812</v>
      </c>
      <c r="C985" s="5">
        <f t="shared" si="60"/>
        <v>3.2071632114725829E-2</v>
      </c>
      <c r="D985" s="13">
        <f t="shared" ca="1" si="61"/>
        <v>-1.0884289227328019</v>
      </c>
      <c r="E985" s="13">
        <f t="shared" ca="1" si="62"/>
        <v>12.159004241745578</v>
      </c>
      <c r="F985" s="5">
        <f t="shared" ca="1" si="63"/>
        <v>-2.3847312768499281E-2</v>
      </c>
    </row>
    <row r="986" spans="1:6" x14ac:dyDescent="0.3">
      <c r="A986" s="23">
        <v>45625</v>
      </c>
      <c r="B986">
        <v>12.83635902404785</v>
      </c>
      <c r="C986" s="5">
        <f t="shared" si="60"/>
        <v>3.8417229563080784E-3</v>
      </c>
      <c r="D986" s="13">
        <f t="shared" ca="1" si="61"/>
        <v>-1.1746969703434962</v>
      </c>
      <c r="E986" s="13">
        <f t="shared" ca="1" si="62"/>
        <v>12.135746045947821</v>
      </c>
      <c r="F986" s="5">
        <f t="shared" ca="1" si="63"/>
        <v>-2.5761981791858967E-2</v>
      </c>
    </row>
    <row r="987" spans="1:6" x14ac:dyDescent="0.3">
      <c r="A987" s="23">
        <v>45628</v>
      </c>
      <c r="B987">
        <v>12.806827545166019</v>
      </c>
      <c r="C987" s="5">
        <f t="shared" si="60"/>
        <v>-2.3032622609158089E-3</v>
      </c>
      <c r="D987" s="13">
        <f t="shared" ca="1" si="61"/>
        <v>0.50293789760243679</v>
      </c>
      <c r="E987" s="13">
        <f t="shared" ca="1" si="62"/>
        <v>12.588042826928795</v>
      </c>
      <c r="F987" s="5">
        <f t="shared" ca="1" si="63"/>
        <v>1.0830083459999154E-2</v>
      </c>
    </row>
    <row r="988" spans="1:6" x14ac:dyDescent="0.3">
      <c r="A988" s="23">
        <v>45629</v>
      </c>
      <c r="B988">
        <v>12.8462028503418</v>
      </c>
      <c r="C988" s="5">
        <f t="shared" si="60"/>
        <v>3.0698389618030982E-3</v>
      </c>
      <c r="D988" s="13">
        <f t="shared" ca="1" si="61"/>
        <v>0.27438849936084642</v>
      </c>
      <c r="E988" s="13">
        <f t="shared" ca="1" si="62"/>
        <v>12.526425034466973</v>
      </c>
      <c r="F988" s="5">
        <f t="shared" ca="1" si="63"/>
        <v>5.9231177667946602E-3</v>
      </c>
    </row>
    <row r="989" spans="1:6" x14ac:dyDescent="0.3">
      <c r="A989" s="23">
        <v>45630</v>
      </c>
      <c r="B989">
        <v>13.220268249511721</v>
      </c>
      <c r="C989" s="5">
        <f t="shared" si="60"/>
        <v>2.870285576094966E-2</v>
      </c>
      <c r="D989" s="13">
        <f t="shared" ca="1" si="61"/>
        <v>-0.40602489395362529</v>
      </c>
      <c r="E989" s="13">
        <f t="shared" ca="1" si="62"/>
        <v>12.342982979576162</v>
      </c>
      <c r="F989" s="5">
        <f t="shared" ca="1" si="63"/>
        <v>-8.8295761318927368E-3</v>
      </c>
    </row>
    <row r="990" spans="1:6" x14ac:dyDescent="0.3">
      <c r="A990" s="23">
        <v>45631</v>
      </c>
      <c r="B990">
        <v>13.082454681396481</v>
      </c>
      <c r="C990" s="5">
        <f t="shared" si="60"/>
        <v>-1.0479130210880226E-2</v>
      </c>
      <c r="D990" s="13">
        <f t="shared" ca="1" si="61"/>
        <v>-0.47376862186726276</v>
      </c>
      <c r="E990" s="13">
        <f t="shared" ca="1" si="62"/>
        <v>12.324719011264328</v>
      </c>
      <c r="F990" s="5">
        <f t="shared" ca="1" si="63"/>
        <v>-1.0310376545000222E-2</v>
      </c>
    </row>
    <row r="991" spans="1:6" x14ac:dyDescent="0.3">
      <c r="A991" s="23">
        <v>45632</v>
      </c>
      <c r="B991">
        <v>12.8462028503418</v>
      </c>
      <c r="C991" s="5">
        <f t="shared" si="60"/>
        <v>-1.8223725550069434E-2</v>
      </c>
      <c r="D991" s="13">
        <f t="shared" ca="1" si="61"/>
        <v>1.8597641401878831</v>
      </c>
      <c r="E991" s="13">
        <f t="shared" ca="1" si="62"/>
        <v>12.95384837472556</v>
      </c>
      <c r="F991" s="5">
        <f t="shared" ca="1" si="63"/>
        <v>3.9475617853064894E-2</v>
      </c>
    </row>
    <row r="992" spans="1:6" x14ac:dyDescent="0.3">
      <c r="A992" s="23">
        <v>45635</v>
      </c>
      <c r="B992">
        <v>13.387614250183111</v>
      </c>
      <c r="C992" s="5">
        <f t="shared" si="60"/>
        <v>4.1281700186220217E-2</v>
      </c>
      <c r="D992" s="13">
        <f t="shared" ca="1" si="61"/>
        <v>0.6030876139457424</v>
      </c>
      <c r="E992" s="13">
        <f t="shared" ca="1" si="62"/>
        <v>12.615043573744279</v>
      </c>
      <c r="F992" s="5">
        <f t="shared" ca="1" si="63"/>
        <v>1.2972738269509206E-2</v>
      </c>
    </row>
    <row r="993" spans="1:6" x14ac:dyDescent="0.3">
      <c r="A993" s="23">
        <v>45636</v>
      </c>
      <c r="B993">
        <v>13.42698955535889</v>
      </c>
      <c r="C993" s="5">
        <f t="shared" si="60"/>
        <v>2.9368573753880719E-3</v>
      </c>
      <c r="D993" s="13">
        <f t="shared" ca="1" si="61"/>
        <v>0.34950594222190817</v>
      </c>
      <c r="E993" s="13">
        <f t="shared" ca="1" si="62"/>
        <v>12.546676984549043</v>
      </c>
      <c r="F993" s="5">
        <f t="shared" ca="1" si="63"/>
        <v>7.5385504700057364E-3</v>
      </c>
    </row>
    <row r="994" spans="1:6" x14ac:dyDescent="0.3">
      <c r="A994" s="23">
        <v>45637</v>
      </c>
      <c r="B994">
        <v>13.37776947021484</v>
      </c>
      <c r="C994" s="5">
        <f t="shared" si="60"/>
        <v>-3.6724926657376034E-3</v>
      </c>
      <c r="D994" s="13">
        <f t="shared" ca="1" si="61"/>
        <v>0.22688007888949044</v>
      </c>
      <c r="E994" s="13">
        <f t="shared" ca="1" si="62"/>
        <v>12.513616582485408</v>
      </c>
      <c r="F994" s="5">
        <f t="shared" ca="1" si="63"/>
        <v>4.9000800822238469E-3</v>
      </c>
    </row>
    <row r="995" spans="1:6" x14ac:dyDescent="0.3">
      <c r="A995" s="23">
        <v>45638</v>
      </c>
      <c r="B995">
        <v>13.308863639831539</v>
      </c>
      <c r="C995" s="5">
        <f t="shared" si="60"/>
        <v>-5.1640822002047082E-3</v>
      </c>
      <c r="D995" s="13">
        <f t="shared" ca="1" si="61"/>
        <v>1.419343404717393</v>
      </c>
      <c r="E995" s="13">
        <f t="shared" ca="1" si="62"/>
        <v>12.835109258880598</v>
      </c>
      <c r="F995" s="5">
        <f t="shared" ca="1" si="63"/>
        <v>3.0267028921180789E-2</v>
      </c>
    </row>
    <row r="996" spans="1:6" x14ac:dyDescent="0.3">
      <c r="A996" s="23">
        <v>45639</v>
      </c>
      <c r="B996">
        <v>13.14151763916016</v>
      </c>
      <c r="C996" s="5">
        <f t="shared" si="60"/>
        <v>-1.2653748300769903E-2</v>
      </c>
      <c r="D996" s="13">
        <f t="shared" ca="1" si="61"/>
        <v>-0.77213654615214389</v>
      </c>
      <c r="E996" s="13">
        <f t="shared" ca="1" si="62"/>
        <v>12.244277876974328</v>
      </c>
      <c r="F996" s="5">
        <f t="shared" ca="1" si="63"/>
        <v>-1.6858582162997047E-2</v>
      </c>
    </row>
    <row r="997" spans="1:6" x14ac:dyDescent="0.3">
      <c r="A997" s="23">
        <v>45642</v>
      </c>
      <c r="B997">
        <v>12.94464015960693</v>
      </c>
      <c r="C997" s="5">
        <f t="shared" si="60"/>
        <v>-1.5094688858582376E-2</v>
      </c>
      <c r="D997" s="13">
        <f t="shared" ca="1" si="61"/>
        <v>0.67056483929508148</v>
      </c>
      <c r="E997" s="13">
        <f t="shared" ca="1" si="62"/>
        <v>12.633235691944828</v>
      </c>
      <c r="F997" s="5">
        <f t="shared" ca="1" si="63"/>
        <v>1.4413796581430759E-2</v>
      </c>
    </row>
    <row r="998" spans="1:6" x14ac:dyDescent="0.3">
      <c r="A998" s="23">
        <v>45643</v>
      </c>
      <c r="B998">
        <v>12.669013977050779</v>
      </c>
      <c r="C998" s="5">
        <f t="shared" si="60"/>
        <v>-2.1522647314066914E-2</v>
      </c>
      <c r="D998" s="13">
        <f t="shared" ca="1" si="61"/>
        <v>-1.2646158460194861</v>
      </c>
      <c r="E998" s="13">
        <f t="shared" ca="1" si="62"/>
        <v>12.111503572931344</v>
      </c>
      <c r="F998" s="5">
        <f t="shared" ca="1" si="63"/>
        <v>-2.7761588466856627E-2</v>
      </c>
    </row>
    <row r="999" spans="1:6" x14ac:dyDescent="0.3">
      <c r="A999" s="23">
        <v>45644</v>
      </c>
      <c r="B999">
        <v>12.30479145050049</v>
      </c>
      <c r="C999" s="5">
        <f t="shared" si="60"/>
        <v>-2.917043252234856E-2</v>
      </c>
      <c r="D999" s="13">
        <f t="shared" ca="1" si="61"/>
        <v>-0.5338620184182824</v>
      </c>
      <c r="E999" s="13">
        <f t="shared" ca="1" si="62"/>
        <v>12.308517601566928</v>
      </c>
      <c r="F999" s="5">
        <f t="shared" ca="1" si="63"/>
        <v>-1.1625787287661334E-2</v>
      </c>
    </row>
    <row r="1000" spans="1:6" x14ac:dyDescent="0.3">
      <c r="A1000" s="23">
        <v>45645</v>
      </c>
      <c r="B1000">
        <v>12.24572849273682</v>
      </c>
      <c r="C1000" s="5">
        <f t="shared" si="60"/>
        <v>-4.8115536328871061E-3</v>
      </c>
      <c r="D1000" s="13">
        <f t="shared" ca="1" si="61"/>
        <v>-1.2895944756805764</v>
      </c>
      <c r="E1000" s="13">
        <f t="shared" ca="1" si="62"/>
        <v>12.104769238777418</v>
      </c>
      <c r="F1000" s="5">
        <f t="shared" ca="1" si="63"/>
        <v>-2.8317771028879106E-2</v>
      </c>
    </row>
    <row r="1001" spans="1:6" x14ac:dyDescent="0.3">
      <c r="A1001" s="23">
        <v>45646</v>
      </c>
      <c r="B1001">
        <v>12.79698371887207</v>
      </c>
      <c r="C1001" s="5">
        <f t="shared" si="60"/>
        <v>4.403231448112431E-2</v>
      </c>
      <c r="D1001" s="13">
        <f t="shared" ca="1" si="61"/>
        <v>-0.55705335469080253</v>
      </c>
      <c r="E1001" s="13">
        <f t="shared" ca="1" si="62"/>
        <v>12.302265128550824</v>
      </c>
      <c r="F1001" s="5">
        <f t="shared" ca="1" si="63"/>
        <v>-1.2133895722828797E-2</v>
      </c>
    </row>
    <row r="1002" spans="1:6" x14ac:dyDescent="0.3">
      <c r="A1002" s="23">
        <v>45649</v>
      </c>
      <c r="B1002">
        <v>12.85604667663574</v>
      </c>
      <c r="C1002" s="5">
        <f t="shared" si="60"/>
        <v>4.6047629630099939E-3</v>
      </c>
      <c r="D1002" s="13">
        <f t="shared" ca="1" si="61"/>
        <v>-1.0087017274859764</v>
      </c>
      <c r="E1002" s="13">
        <f t="shared" ca="1" si="62"/>
        <v>12.180498998713125</v>
      </c>
      <c r="F1002" s="5">
        <f t="shared" ca="1" si="63"/>
        <v>-2.208106780095415E-2</v>
      </c>
    </row>
    <row r="1003" spans="1:6" x14ac:dyDescent="0.3">
      <c r="A1003" s="23">
        <v>45650</v>
      </c>
      <c r="B1003">
        <v>12.816671371459959</v>
      </c>
      <c r="C1003" s="5">
        <f t="shared" si="60"/>
        <v>-3.0674847888758714E-3</v>
      </c>
      <c r="D1003" s="13">
        <f t="shared" ca="1" si="61"/>
        <v>0.25997647050010397</v>
      </c>
      <c r="E1003" s="13">
        <f t="shared" ca="1" si="62"/>
        <v>12.522539496328928</v>
      </c>
      <c r="F1003" s="5">
        <f t="shared" ca="1" si="63"/>
        <v>5.6128823345530402E-3</v>
      </c>
    </row>
    <row r="1004" spans="1:6" x14ac:dyDescent="0.3">
      <c r="A1004" s="23">
        <v>45652</v>
      </c>
      <c r="B1004">
        <v>12.639482498168951</v>
      </c>
      <c r="C1004" s="5">
        <f t="shared" si="60"/>
        <v>-1.3921328087454492E-2</v>
      </c>
      <c r="D1004" s="13">
        <f t="shared" ca="1" si="61"/>
        <v>7.4008290459854034E-2</v>
      </c>
      <c r="E1004" s="13">
        <f t="shared" ca="1" si="62"/>
        <v>12.472401763259466</v>
      </c>
      <c r="F1004" s="5">
        <f t="shared" ca="1" si="63"/>
        <v>1.6010465158373731E-3</v>
      </c>
    </row>
    <row r="1005" spans="1:6" x14ac:dyDescent="0.3">
      <c r="A1005" s="23">
        <v>45653</v>
      </c>
      <c r="B1005">
        <v>12.550888061523439</v>
      </c>
      <c r="C1005" s="5">
        <f t="shared" si="60"/>
        <v>-7.0340213313563014E-3</v>
      </c>
      <c r="D1005" s="13">
        <f t="shared" ca="1" si="61"/>
        <v>0.15759277732266944</v>
      </c>
      <c r="E1005" s="13">
        <f t="shared" ca="1" si="62"/>
        <v>12.494936460809171</v>
      </c>
      <c r="F1005" s="5">
        <f t="shared" ca="1" si="63"/>
        <v>3.4061811654822853E-3</v>
      </c>
    </row>
    <row r="1006" spans="1:6" x14ac:dyDescent="0.3">
      <c r="A1006" s="23">
        <v>45656</v>
      </c>
      <c r="B1006">
        <v>12.45244884490967</v>
      </c>
      <c r="C1006" s="5">
        <f t="shared" si="60"/>
        <v>-7.874127009497375E-3</v>
      </c>
      <c r="D1006" s="13">
        <f t="shared" ca="1" si="61"/>
        <v>0.19292242373914681</v>
      </c>
      <c r="E1006" s="13">
        <f t="shared" ca="1" si="62"/>
        <v>12.504461468695382</v>
      </c>
      <c r="F1006" s="5">
        <f t="shared" ca="1" si="63"/>
        <v>4.1682001848186781E-3</v>
      </c>
    </row>
  </sheetData>
  <mergeCells count="4">
    <mergeCell ref="A1:B1"/>
    <mergeCell ref="E1:E2"/>
    <mergeCell ref="F1:F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OBISPO SOTOMAYOR</dc:creator>
  <cp:lastModifiedBy>Germán Rosales</cp:lastModifiedBy>
  <dcterms:created xsi:type="dcterms:W3CDTF">2024-08-05T03:44:01Z</dcterms:created>
  <dcterms:modified xsi:type="dcterms:W3CDTF">2025-02-27T08:08:16Z</dcterms:modified>
</cp:coreProperties>
</file>