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1 - Mercado/"/>
    </mc:Choice>
  </mc:AlternateContent>
  <xr:revisionPtr revIDLastSave="299" documentId="8_{7156DDF8-6311-4E32-934A-6FE2E62D8B44}" xr6:coauthVersionLast="47" xr6:coauthVersionMax="47" xr10:uidLastSave="{25E281CF-5A07-4267-9B60-CB4974F9DCB7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2" i="4" l="1"/>
  <c r="E320" i="4"/>
  <c r="F320" i="4" s="1"/>
  <c r="E512" i="4"/>
  <c r="F512" i="4" s="1"/>
  <c r="E576" i="4"/>
  <c r="F576" i="4" s="1"/>
  <c r="J8" i="4"/>
  <c r="J6" i="4"/>
  <c r="J4" i="4"/>
  <c r="J3" i="4"/>
  <c r="E3" i="4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13" i="4"/>
  <c r="E13" i="4" s="1"/>
  <c r="F13" i="4" s="1"/>
  <c r="D14" i="4"/>
  <c r="E14" i="4" s="1"/>
  <c r="F14" i="4" s="1"/>
  <c r="D15" i="4"/>
  <c r="E15" i="4" s="1"/>
  <c r="F15" i="4" s="1"/>
  <c r="D16" i="4"/>
  <c r="E16" i="4" s="1"/>
  <c r="F16" i="4" s="1"/>
  <c r="D17" i="4"/>
  <c r="E17" i="4" s="1"/>
  <c r="F17" i="4" s="1"/>
  <c r="D18" i="4"/>
  <c r="E18" i="4" s="1"/>
  <c r="F18" i="4" s="1"/>
  <c r="D19" i="4"/>
  <c r="E19" i="4" s="1"/>
  <c r="F19" i="4" s="1"/>
  <c r="D20" i="4"/>
  <c r="E20" i="4" s="1"/>
  <c r="F20" i="4" s="1"/>
  <c r="D21" i="4"/>
  <c r="E21" i="4" s="1"/>
  <c r="F21" i="4" s="1"/>
  <c r="D22" i="4"/>
  <c r="E22" i="4" s="1"/>
  <c r="F22" i="4" s="1"/>
  <c r="D23" i="4"/>
  <c r="E23" i="4" s="1"/>
  <c r="F23" i="4" s="1"/>
  <c r="D24" i="4"/>
  <c r="E24" i="4" s="1"/>
  <c r="F24" i="4" s="1"/>
  <c r="D25" i="4"/>
  <c r="E25" i="4" s="1"/>
  <c r="F25" i="4" s="1"/>
  <c r="D26" i="4"/>
  <c r="E26" i="4" s="1"/>
  <c r="F26" i="4" s="1"/>
  <c r="D27" i="4"/>
  <c r="E27" i="4" s="1"/>
  <c r="F27" i="4" s="1"/>
  <c r="D28" i="4"/>
  <c r="E28" i="4" s="1"/>
  <c r="F28" i="4" s="1"/>
  <c r="D29" i="4"/>
  <c r="E29" i="4" s="1"/>
  <c r="F29" i="4" s="1"/>
  <c r="D30" i="4"/>
  <c r="E30" i="4" s="1"/>
  <c r="F30" i="4" s="1"/>
  <c r="D31" i="4"/>
  <c r="E31" i="4" s="1"/>
  <c r="F31" i="4" s="1"/>
  <c r="D32" i="4"/>
  <c r="E32" i="4" s="1"/>
  <c r="F32" i="4" s="1"/>
  <c r="D33" i="4"/>
  <c r="E33" i="4" s="1"/>
  <c r="F33" i="4" s="1"/>
  <c r="D34" i="4"/>
  <c r="E34" i="4" s="1"/>
  <c r="F34" i="4" s="1"/>
  <c r="D35" i="4"/>
  <c r="E35" i="4" s="1"/>
  <c r="F35" i="4" s="1"/>
  <c r="D36" i="4"/>
  <c r="E36" i="4" s="1"/>
  <c r="F36" i="4" s="1"/>
  <c r="D37" i="4"/>
  <c r="E37" i="4" s="1"/>
  <c r="F37" i="4" s="1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E47" i="4" s="1"/>
  <c r="F47" i="4" s="1"/>
  <c r="D48" i="4"/>
  <c r="E48" i="4" s="1"/>
  <c r="F48" i="4" s="1"/>
  <c r="D49" i="4"/>
  <c r="E49" i="4" s="1"/>
  <c r="F49" i="4" s="1"/>
  <c r="D50" i="4"/>
  <c r="E50" i="4" s="1"/>
  <c r="F50" i="4" s="1"/>
  <c r="D51" i="4"/>
  <c r="E51" i="4" s="1"/>
  <c r="F51" i="4" s="1"/>
  <c r="D52" i="4"/>
  <c r="E52" i="4" s="1"/>
  <c r="F52" i="4" s="1"/>
  <c r="D53" i="4"/>
  <c r="E53" i="4" s="1"/>
  <c r="F53" i="4" s="1"/>
  <c r="D54" i="4"/>
  <c r="E54" i="4" s="1"/>
  <c r="F54" i="4" s="1"/>
  <c r="D55" i="4"/>
  <c r="E55" i="4" s="1"/>
  <c r="F55" i="4" s="1"/>
  <c r="D56" i="4"/>
  <c r="E56" i="4" s="1"/>
  <c r="F56" i="4" s="1"/>
  <c r="D57" i="4"/>
  <c r="E57" i="4" s="1"/>
  <c r="F57" i="4" s="1"/>
  <c r="D58" i="4"/>
  <c r="E58" i="4" s="1"/>
  <c r="F58" i="4" s="1"/>
  <c r="D59" i="4"/>
  <c r="E59" i="4" s="1"/>
  <c r="F59" i="4" s="1"/>
  <c r="D60" i="4"/>
  <c r="E60" i="4" s="1"/>
  <c r="F60" i="4" s="1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E67" i="4" s="1"/>
  <c r="F67" i="4" s="1"/>
  <c r="D68" i="4"/>
  <c r="E68" i="4" s="1"/>
  <c r="F68" i="4" s="1"/>
  <c r="D69" i="4"/>
  <c r="E69" i="4" s="1"/>
  <c r="F69" i="4" s="1"/>
  <c r="D70" i="4"/>
  <c r="E70" i="4" s="1"/>
  <c r="F70" i="4" s="1"/>
  <c r="D71" i="4"/>
  <c r="E71" i="4" s="1"/>
  <c r="F71" i="4" s="1"/>
  <c r="D72" i="4"/>
  <c r="E72" i="4" s="1"/>
  <c r="F72" i="4" s="1"/>
  <c r="D73" i="4"/>
  <c r="E73" i="4" s="1"/>
  <c r="F73" i="4" s="1"/>
  <c r="D74" i="4"/>
  <c r="E74" i="4" s="1"/>
  <c r="F74" i="4" s="1"/>
  <c r="D75" i="4"/>
  <c r="E75" i="4" s="1"/>
  <c r="F75" i="4" s="1"/>
  <c r="D76" i="4"/>
  <c r="E76" i="4" s="1"/>
  <c r="F76" i="4" s="1"/>
  <c r="D77" i="4"/>
  <c r="E77" i="4" s="1"/>
  <c r="F77" i="4" s="1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E87" i="4" s="1"/>
  <c r="F87" i="4" s="1"/>
  <c r="D88" i="4"/>
  <c r="E88" i="4" s="1"/>
  <c r="F88" i="4" s="1"/>
  <c r="D89" i="4"/>
  <c r="E89" i="4" s="1"/>
  <c r="F89" i="4" s="1"/>
  <c r="D90" i="4"/>
  <c r="E90" i="4" s="1"/>
  <c r="F90" i="4" s="1"/>
  <c r="D91" i="4"/>
  <c r="E91" i="4" s="1"/>
  <c r="F91" i="4" s="1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E107" i="4" s="1"/>
  <c r="F107" i="4" s="1"/>
  <c r="D108" i="4"/>
  <c r="E108" i="4" s="1"/>
  <c r="F108" i="4" s="1"/>
  <c r="D109" i="4"/>
  <c r="E109" i="4" s="1"/>
  <c r="F109" i="4" s="1"/>
  <c r="D110" i="4"/>
  <c r="E110" i="4" s="1"/>
  <c r="F110" i="4" s="1"/>
  <c r="D111" i="4"/>
  <c r="E111" i="4" s="1"/>
  <c r="F111" i="4" s="1"/>
  <c r="D112" i="4"/>
  <c r="E112" i="4" s="1"/>
  <c r="F112" i="4" s="1"/>
  <c r="D113" i="4"/>
  <c r="E113" i="4" s="1"/>
  <c r="F113" i="4" s="1"/>
  <c r="D114" i="4"/>
  <c r="E114" i="4" s="1"/>
  <c r="F114" i="4" s="1"/>
  <c r="D115" i="4"/>
  <c r="E115" i="4" s="1"/>
  <c r="F115" i="4" s="1"/>
  <c r="D116" i="4"/>
  <c r="E116" i="4" s="1"/>
  <c r="F116" i="4" s="1"/>
  <c r="D117" i="4"/>
  <c r="E117" i="4" s="1"/>
  <c r="F117" i="4" s="1"/>
  <c r="D118" i="4"/>
  <c r="E118" i="4" s="1"/>
  <c r="F118" i="4" s="1"/>
  <c r="D119" i="4"/>
  <c r="E119" i="4" s="1"/>
  <c r="F119" i="4" s="1"/>
  <c r="D120" i="4"/>
  <c r="E120" i="4" s="1"/>
  <c r="F120" i="4" s="1"/>
  <c r="D121" i="4"/>
  <c r="E121" i="4" s="1"/>
  <c r="F121" i="4" s="1"/>
  <c r="D122" i="4"/>
  <c r="E122" i="4" s="1"/>
  <c r="F122" i="4" s="1"/>
  <c r="D123" i="4"/>
  <c r="E123" i="4" s="1"/>
  <c r="F123" i="4" s="1"/>
  <c r="D124" i="4"/>
  <c r="E124" i="4" s="1"/>
  <c r="F124" i="4" s="1"/>
  <c r="D125" i="4"/>
  <c r="E125" i="4" s="1"/>
  <c r="F125" i="4" s="1"/>
  <c r="D126" i="4"/>
  <c r="E126" i="4" s="1"/>
  <c r="F126" i="4" s="1"/>
  <c r="D127" i="4"/>
  <c r="E127" i="4" s="1"/>
  <c r="F127" i="4" s="1"/>
  <c r="D128" i="4"/>
  <c r="E128" i="4" s="1"/>
  <c r="F128" i="4" s="1"/>
  <c r="D129" i="4"/>
  <c r="E129" i="4" s="1"/>
  <c r="F129" i="4" s="1"/>
  <c r="D130" i="4"/>
  <c r="E130" i="4" s="1"/>
  <c r="F130" i="4" s="1"/>
  <c r="D131" i="4"/>
  <c r="E131" i="4" s="1"/>
  <c r="F131" i="4" s="1"/>
  <c r="D132" i="4"/>
  <c r="E132" i="4" s="1"/>
  <c r="F132" i="4" s="1"/>
  <c r="D133" i="4"/>
  <c r="E133" i="4" s="1"/>
  <c r="F133" i="4" s="1"/>
  <c r="D134" i="4"/>
  <c r="E134" i="4" s="1"/>
  <c r="F134" i="4" s="1"/>
  <c r="D135" i="4"/>
  <c r="E135" i="4" s="1"/>
  <c r="F135" i="4" s="1"/>
  <c r="D136" i="4"/>
  <c r="E136" i="4" s="1"/>
  <c r="F136" i="4" s="1"/>
  <c r="D137" i="4"/>
  <c r="E137" i="4" s="1"/>
  <c r="F137" i="4" s="1"/>
  <c r="D138" i="4"/>
  <c r="E138" i="4" s="1"/>
  <c r="F138" i="4" s="1"/>
  <c r="D139" i="4"/>
  <c r="E139" i="4" s="1"/>
  <c r="F139" i="4" s="1"/>
  <c r="D140" i="4"/>
  <c r="E140" i="4" s="1"/>
  <c r="F140" i="4" s="1"/>
  <c r="D141" i="4"/>
  <c r="E141" i="4" s="1"/>
  <c r="F141" i="4" s="1"/>
  <c r="D142" i="4"/>
  <c r="E142" i="4" s="1"/>
  <c r="F142" i="4" s="1"/>
  <c r="D143" i="4"/>
  <c r="E143" i="4" s="1"/>
  <c r="F143" i="4" s="1"/>
  <c r="D144" i="4"/>
  <c r="E144" i="4" s="1"/>
  <c r="F144" i="4" s="1"/>
  <c r="D145" i="4"/>
  <c r="E145" i="4" s="1"/>
  <c r="F145" i="4" s="1"/>
  <c r="D146" i="4"/>
  <c r="E146" i="4" s="1"/>
  <c r="F146" i="4" s="1"/>
  <c r="D147" i="4"/>
  <c r="E147" i="4" s="1"/>
  <c r="F147" i="4" s="1"/>
  <c r="D148" i="4"/>
  <c r="E148" i="4" s="1"/>
  <c r="F148" i="4" s="1"/>
  <c r="D149" i="4"/>
  <c r="E149" i="4" s="1"/>
  <c r="F149" i="4" s="1"/>
  <c r="D150" i="4"/>
  <c r="E150" i="4" s="1"/>
  <c r="F150" i="4" s="1"/>
  <c r="D151" i="4"/>
  <c r="E151" i="4" s="1"/>
  <c r="F151" i="4" s="1"/>
  <c r="D152" i="4"/>
  <c r="E152" i="4" s="1"/>
  <c r="F152" i="4" s="1"/>
  <c r="D153" i="4"/>
  <c r="E153" i="4" s="1"/>
  <c r="F153" i="4" s="1"/>
  <c r="D154" i="4"/>
  <c r="E154" i="4" s="1"/>
  <c r="F154" i="4" s="1"/>
  <c r="D155" i="4"/>
  <c r="E155" i="4" s="1"/>
  <c r="F155" i="4" s="1"/>
  <c r="D156" i="4"/>
  <c r="E156" i="4" s="1"/>
  <c r="F156" i="4" s="1"/>
  <c r="D157" i="4"/>
  <c r="E157" i="4" s="1"/>
  <c r="F157" i="4" s="1"/>
  <c r="D158" i="4"/>
  <c r="E158" i="4" s="1"/>
  <c r="F158" i="4" s="1"/>
  <c r="D159" i="4"/>
  <c r="E159" i="4" s="1"/>
  <c r="F159" i="4" s="1"/>
  <c r="D160" i="4"/>
  <c r="E160" i="4" s="1"/>
  <c r="F160" i="4" s="1"/>
  <c r="D161" i="4"/>
  <c r="E161" i="4" s="1"/>
  <c r="F161" i="4" s="1"/>
  <c r="D162" i="4"/>
  <c r="E162" i="4" s="1"/>
  <c r="F162" i="4" s="1"/>
  <c r="D163" i="4"/>
  <c r="E163" i="4" s="1"/>
  <c r="F163" i="4" s="1"/>
  <c r="D164" i="4"/>
  <c r="E164" i="4" s="1"/>
  <c r="F164" i="4" s="1"/>
  <c r="D165" i="4"/>
  <c r="E165" i="4" s="1"/>
  <c r="F165" i="4" s="1"/>
  <c r="D166" i="4"/>
  <c r="E166" i="4" s="1"/>
  <c r="F166" i="4" s="1"/>
  <c r="D167" i="4"/>
  <c r="E167" i="4" s="1"/>
  <c r="F167" i="4" s="1"/>
  <c r="D168" i="4"/>
  <c r="E168" i="4" s="1"/>
  <c r="F168" i="4" s="1"/>
  <c r="D169" i="4"/>
  <c r="E169" i="4" s="1"/>
  <c r="F169" i="4" s="1"/>
  <c r="D170" i="4"/>
  <c r="E170" i="4" s="1"/>
  <c r="F170" i="4" s="1"/>
  <c r="D171" i="4"/>
  <c r="E171" i="4" s="1"/>
  <c r="F171" i="4" s="1"/>
  <c r="D172" i="4"/>
  <c r="E172" i="4" s="1"/>
  <c r="F172" i="4" s="1"/>
  <c r="D173" i="4"/>
  <c r="E173" i="4" s="1"/>
  <c r="F173" i="4" s="1"/>
  <c r="D174" i="4"/>
  <c r="E174" i="4" s="1"/>
  <c r="F174" i="4" s="1"/>
  <c r="D175" i="4"/>
  <c r="E175" i="4" s="1"/>
  <c r="F175" i="4" s="1"/>
  <c r="D176" i="4"/>
  <c r="E176" i="4" s="1"/>
  <c r="F176" i="4" s="1"/>
  <c r="D177" i="4"/>
  <c r="E177" i="4" s="1"/>
  <c r="F177" i="4" s="1"/>
  <c r="D178" i="4"/>
  <c r="E178" i="4" s="1"/>
  <c r="F178" i="4" s="1"/>
  <c r="D179" i="4"/>
  <c r="E179" i="4" s="1"/>
  <c r="F179" i="4" s="1"/>
  <c r="D180" i="4"/>
  <c r="E180" i="4" s="1"/>
  <c r="F180" i="4" s="1"/>
  <c r="D181" i="4"/>
  <c r="E181" i="4" s="1"/>
  <c r="F181" i="4" s="1"/>
  <c r="D182" i="4"/>
  <c r="E182" i="4" s="1"/>
  <c r="F182" i="4" s="1"/>
  <c r="D183" i="4"/>
  <c r="E183" i="4" s="1"/>
  <c r="F183" i="4" s="1"/>
  <c r="D184" i="4"/>
  <c r="E184" i="4" s="1"/>
  <c r="F184" i="4" s="1"/>
  <c r="D185" i="4"/>
  <c r="E185" i="4" s="1"/>
  <c r="F185" i="4" s="1"/>
  <c r="D186" i="4"/>
  <c r="E186" i="4" s="1"/>
  <c r="F186" i="4" s="1"/>
  <c r="D187" i="4"/>
  <c r="E187" i="4" s="1"/>
  <c r="F187" i="4" s="1"/>
  <c r="D188" i="4"/>
  <c r="E188" i="4" s="1"/>
  <c r="F188" i="4" s="1"/>
  <c r="D189" i="4"/>
  <c r="E189" i="4" s="1"/>
  <c r="F189" i="4" s="1"/>
  <c r="D190" i="4"/>
  <c r="E190" i="4" s="1"/>
  <c r="F190" i="4" s="1"/>
  <c r="D191" i="4"/>
  <c r="E191" i="4" s="1"/>
  <c r="F191" i="4" s="1"/>
  <c r="D192" i="4"/>
  <c r="E192" i="4" s="1"/>
  <c r="F192" i="4" s="1"/>
  <c r="D193" i="4"/>
  <c r="E193" i="4" s="1"/>
  <c r="F193" i="4" s="1"/>
  <c r="D194" i="4"/>
  <c r="E194" i="4" s="1"/>
  <c r="F194" i="4" s="1"/>
  <c r="D195" i="4"/>
  <c r="E195" i="4" s="1"/>
  <c r="F195" i="4" s="1"/>
  <c r="D196" i="4"/>
  <c r="E196" i="4" s="1"/>
  <c r="F196" i="4" s="1"/>
  <c r="D197" i="4"/>
  <c r="E197" i="4" s="1"/>
  <c r="F197" i="4" s="1"/>
  <c r="D198" i="4"/>
  <c r="E198" i="4" s="1"/>
  <c r="F198" i="4" s="1"/>
  <c r="D199" i="4"/>
  <c r="E199" i="4" s="1"/>
  <c r="F199" i="4" s="1"/>
  <c r="D200" i="4"/>
  <c r="E200" i="4" s="1"/>
  <c r="F200" i="4" s="1"/>
  <c r="D201" i="4"/>
  <c r="E201" i="4" s="1"/>
  <c r="F201" i="4" s="1"/>
  <c r="D202" i="4"/>
  <c r="E202" i="4" s="1"/>
  <c r="F202" i="4" s="1"/>
  <c r="D203" i="4"/>
  <c r="E203" i="4" s="1"/>
  <c r="F203" i="4" s="1"/>
  <c r="D204" i="4"/>
  <c r="E204" i="4" s="1"/>
  <c r="F204" i="4" s="1"/>
  <c r="D205" i="4"/>
  <c r="E205" i="4" s="1"/>
  <c r="F205" i="4" s="1"/>
  <c r="D206" i="4"/>
  <c r="E206" i="4" s="1"/>
  <c r="F206" i="4" s="1"/>
  <c r="D207" i="4"/>
  <c r="E207" i="4" s="1"/>
  <c r="F207" i="4" s="1"/>
  <c r="D208" i="4"/>
  <c r="E208" i="4" s="1"/>
  <c r="F208" i="4" s="1"/>
  <c r="D209" i="4"/>
  <c r="E209" i="4" s="1"/>
  <c r="F209" i="4" s="1"/>
  <c r="D210" i="4"/>
  <c r="E210" i="4" s="1"/>
  <c r="F210" i="4" s="1"/>
  <c r="D211" i="4"/>
  <c r="E211" i="4" s="1"/>
  <c r="F211" i="4" s="1"/>
  <c r="D212" i="4"/>
  <c r="E212" i="4" s="1"/>
  <c r="F212" i="4" s="1"/>
  <c r="D213" i="4"/>
  <c r="E213" i="4" s="1"/>
  <c r="F213" i="4" s="1"/>
  <c r="D214" i="4"/>
  <c r="E214" i="4" s="1"/>
  <c r="F214" i="4" s="1"/>
  <c r="D215" i="4"/>
  <c r="E215" i="4" s="1"/>
  <c r="F215" i="4" s="1"/>
  <c r="D216" i="4"/>
  <c r="E216" i="4" s="1"/>
  <c r="F216" i="4" s="1"/>
  <c r="D217" i="4"/>
  <c r="E217" i="4" s="1"/>
  <c r="F217" i="4" s="1"/>
  <c r="D218" i="4"/>
  <c r="E218" i="4" s="1"/>
  <c r="F218" i="4" s="1"/>
  <c r="D219" i="4"/>
  <c r="E219" i="4" s="1"/>
  <c r="F219" i="4" s="1"/>
  <c r="D220" i="4"/>
  <c r="E220" i="4" s="1"/>
  <c r="F220" i="4" s="1"/>
  <c r="D221" i="4"/>
  <c r="E221" i="4" s="1"/>
  <c r="F221" i="4" s="1"/>
  <c r="D222" i="4"/>
  <c r="E222" i="4" s="1"/>
  <c r="F222" i="4" s="1"/>
  <c r="D223" i="4"/>
  <c r="E223" i="4" s="1"/>
  <c r="F223" i="4" s="1"/>
  <c r="D224" i="4"/>
  <c r="E224" i="4" s="1"/>
  <c r="F224" i="4" s="1"/>
  <c r="D225" i="4"/>
  <c r="E225" i="4" s="1"/>
  <c r="F225" i="4" s="1"/>
  <c r="D226" i="4"/>
  <c r="E226" i="4" s="1"/>
  <c r="F226" i="4" s="1"/>
  <c r="D227" i="4"/>
  <c r="E227" i="4" s="1"/>
  <c r="F227" i="4" s="1"/>
  <c r="D228" i="4"/>
  <c r="E228" i="4" s="1"/>
  <c r="F228" i="4" s="1"/>
  <c r="D229" i="4"/>
  <c r="E229" i="4" s="1"/>
  <c r="F229" i="4" s="1"/>
  <c r="D230" i="4"/>
  <c r="E230" i="4" s="1"/>
  <c r="F230" i="4" s="1"/>
  <c r="D231" i="4"/>
  <c r="E231" i="4" s="1"/>
  <c r="F231" i="4" s="1"/>
  <c r="D232" i="4"/>
  <c r="E232" i="4" s="1"/>
  <c r="F232" i="4" s="1"/>
  <c r="D233" i="4"/>
  <c r="E233" i="4" s="1"/>
  <c r="F233" i="4" s="1"/>
  <c r="D234" i="4"/>
  <c r="E234" i="4" s="1"/>
  <c r="F234" i="4" s="1"/>
  <c r="D235" i="4"/>
  <c r="E235" i="4" s="1"/>
  <c r="F235" i="4" s="1"/>
  <c r="D236" i="4"/>
  <c r="E236" i="4" s="1"/>
  <c r="F236" i="4" s="1"/>
  <c r="D237" i="4"/>
  <c r="E237" i="4" s="1"/>
  <c r="F237" i="4" s="1"/>
  <c r="D238" i="4"/>
  <c r="E238" i="4" s="1"/>
  <c r="F238" i="4" s="1"/>
  <c r="D239" i="4"/>
  <c r="E239" i="4" s="1"/>
  <c r="F239" i="4" s="1"/>
  <c r="D240" i="4"/>
  <c r="E240" i="4" s="1"/>
  <c r="F240" i="4" s="1"/>
  <c r="D241" i="4"/>
  <c r="E241" i="4" s="1"/>
  <c r="F241" i="4" s="1"/>
  <c r="D242" i="4"/>
  <c r="E242" i="4" s="1"/>
  <c r="F242" i="4" s="1"/>
  <c r="D243" i="4"/>
  <c r="E243" i="4" s="1"/>
  <c r="F243" i="4" s="1"/>
  <c r="D244" i="4"/>
  <c r="E244" i="4" s="1"/>
  <c r="F244" i="4" s="1"/>
  <c r="D245" i="4"/>
  <c r="E245" i="4" s="1"/>
  <c r="F245" i="4" s="1"/>
  <c r="D246" i="4"/>
  <c r="E246" i="4" s="1"/>
  <c r="F246" i="4" s="1"/>
  <c r="D247" i="4"/>
  <c r="E247" i="4" s="1"/>
  <c r="F247" i="4" s="1"/>
  <c r="D248" i="4"/>
  <c r="E248" i="4" s="1"/>
  <c r="F248" i="4" s="1"/>
  <c r="D249" i="4"/>
  <c r="E249" i="4" s="1"/>
  <c r="F249" i="4" s="1"/>
  <c r="D250" i="4"/>
  <c r="E250" i="4" s="1"/>
  <c r="F250" i="4" s="1"/>
  <c r="D251" i="4"/>
  <c r="E251" i="4" s="1"/>
  <c r="F251" i="4" s="1"/>
  <c r="D252" i="4"/>
  <c r="E252" i="4" s="1"/>
  <c r="F252" i="4" s="1"/>
  <c r="D253" i="4"/>
  <c r="E253" i="4" s="1"/>
  <c r="F253" i="4" s="1"/>
  <c r="D254" i="4"/>
  <c r="E254" i="4" s="1"/>
  <c r="F254" i="4" s="1"/>
  <c r="D255" i="4"/>
  <c r="E255" i="4" s="1"/>
  <c r="F255" i="4" s="1"/>
  <c r="D256" i="4"/>
  <c r="E256" i="4" s="1"/>
  <c r="F256" i="4" s="1"/>
  <c r="D257" i="4"/>
  <c r="E257" i="4" s="1"/>
  <c r="F257" i="4" s="1"/>
  <c r="D258" i="4"/>
  <c r="E258" i="4" s="1"/>
  <c r="F258" i="4" s="1"/>
  <c r="D259" i="4"/>
  <c r="E259" i="4" s="1"/>
  <c r="F259" i="4" s="1"/>
  <c r="D260" i="4"/>
  <c r="E260" i="4" s="1"/>
  <c r="F260" i="4" s="1"/>
  <c r="D261" i="4"/>
  <c r="E261" i="4" s="1"/>
  <c r="F261" i="4" s="1"/>
  <c r="D262" i="4"/>
  <c r="E262" i="4" s="1"/>
  <c r="F262" i="4" s="1"/>
  <c r="D263" i="4"/>
  <c r="E263" i="4" s="1"/>
  <c r="F263" i="4" s="1"/>
  <c r="D264" i="4"/>
  <c r="E264" i="4" s="1"/>
  <c r="F264" i="4" s="1"/>
  <c r="D265" i="4"/>
  <c r="E265" i="4" s="1"/>
  <c r="F265" i="4" s="1"/>
  <c r="D266" i="4"/>
  <c r="E266" i="4" s="1"/>
  <c r="F266" i="4" s="1"/>
  <c r="D267" i="4"/>
  <c r="E267" i="4" s="1"/>
  <c r="F267" i="4" s="1"/>
  <c r="D268" i="4"/>
  <c r="E268" i="4" s="1"/>
  <c r="F268" i="4" s="1"/>
  <c r="D269" i="4"/>
  <c r="E269" i="4" s="1"/>
  <c r="F269" i="4" s="1"/>
  <c r="D270" i="4"/>
  <c r="E270" i="4" s="1"/>
  <c r="F270" i="4" s="1"/>
  <c r="D271" i="4"/>
  <c r="E271" i="4" s="1"/>
  <c r="F271" i="4" s="1"/>
  <c r="D272" i="4"/>
  <c r="E272" i="4" s="1"/>
  <c r="F272" i="4" s="1"/>
  <c r="D273" i="4"/>
  <c r="E273" i="4" s="1"/>
  <c r="F273" i="4" s="1"/>
  <c r="D274" i="4"/>
  <c r="E274" i="4" s="1"/>
  <c r="F274" i="4" s="1"/>
  <c r="D275" i="4"/>
  <c r="E275" i="4" s="1"/>
  <c r="F275" i="4" s="1"/>
  <c r="D276" i="4"/>
  <c r="E276" i="4" s="1"/>
  <c r="F276" i="4" s="1"/>
  <c r="D277" i="4"/>
  <c r="E277" i="4" s="1"/>
  <c r="F277" i="4" s="1"/>
  <c r="D278" i="4"/>
  <c r="E278" i="4" s="1"/>
  <c r="F278" i="4" s="1"/>
  <c r="D279" i="4"/>
  <c r="E279" i="4" s="1"/>
  <c r="F279" i="4" s="1"/>
  <c r="D280" i="4"/>
  <c r="E280" i="4" s="1"/>
  <c r="F280" i="4" s="1"/>
  <c r="D281" i="4"/>
  <c r="E281" i="4" s="1"/>
  <c r="F281" i="4" s="1"/>
  <c r="D282" i="4"/>
  <c r="E282" i="4" s="1"/>
  <c r="F282" i="4" s="1"/>
  <c r="D283" i="4"/>
  <c r="E283" i="4" s="1"/>
  <c r="F283" i="4" s="1"/>
  <c r="D284" i="4"/>
  <c r="E284" i="4" s="1"/>
  <c r="F284" i="4" s="1"/>
  <c r="D285" i="4"/>
  <c r="E285" i="4" s="1"/>
  <c r="F285" i="4" s="1"/>
  <c r="D286" i="4"/>
  <c r="E286" i="4" s="1"/>
  <c r="F286" i="4" s="1"/>
  <c r="D287" i="4"/>
  <c r="E287" i="4" s="1"/>
  <c r="F287" i="4" s="1"/>
  <c r="D288" i="4"/>
  <c r="E288" i="4" s="1"/>
  <c r="F288" i="4" s="1"/>
  <c r="D289" i="4"/>
  <c r="E289" i="4" s="1"/>
  <c r="F289" i="4" s="1"/>
  <c r="D290" i="4"/>
  <c r="E290" i="4" s="1"/>
  <c r="F290" i="4" s="1"/>
  <c r="D291" i="4"/>
  <c r="E291" i="4" s="1"/>
  <c r="F291" i="4" s="1"/>
  <c r="D292" i="4"/>
  <c r="E292" i="4" s="1"/>
  <c r="F292" i="4" s="1"/>
  <c r="D293" i="4"/>
  <c r="E293" i="4" s="1"/>
  <c r="F293" i="4" s="1"/>
  <c r="D294" i="4"/>
  <c r="E294" i="4" s="1"/>
  <c r="F294" i="4" s="1"/>
  <c r="D295" i="4"/>
  <c r="E295" i="4" s="1"/>
  <c r="F295" i="4" s="1"/>
  <c r="D296" i="4"/>
  <c r="E296" i="4" s="1"/>
  <c r="F296" i="4" s="1"/>
  <c r="D297" i="4"/>
  <c r="E297" i="4" s="1"/>
  <c r="F297" i="4" s="1"/>
  <c r="D298" i="4"/>
  <c r="E298" i="4" s="1"/>
  <c r="F298" i="4" s="1"/>
  <c r="D299" i="4"/>
  <c r="E299" i="4" s="1"/>
  <c r="F299" i="4" s="1"/>
  <c r="D300" i="4"/>
  <c r="E300" i="4" s="1"/>
  <c r="F300" i="4" s="1"/>
  <c r="D301" i="4"/>
  <c r="E301" i="4" s="1"/>
  <c r="F301" i="4" s="1"/>
  <c r="D302" i="4"/>
  <c r="E302" i="4" s="1"/>
  <c r="F302" i="4" s="1"/>
  <c r="D303" i="4"/>
  <c r="E303" i="4" s="1"/>
  <c r="F303" i="4" s="1"/>
  <c r="D304" i="4"/>
  <c r="E304" i="4" s="1"/>
  <c r="F304" i="4" s="1"/>
  <c r="D305" i="4"/>
  <c r="E305" i="4" s="1"/>
  <c r="F305" i="4" s="1"/>
  <c r="D306" i="4"/>
  <c r="E306" i="4" s="1"/>
  <c r="F306" i="4" s="1"/>
  <c r="D307" i="4"/>
  <c r="E307" i="4" s="1"/>
  <c r="F307" i="4" s="1"/>
  <c r="D308" i="4"/>
  <c r="E308" i="4" s="1"/>
  <c r="F308" i="4" s="1"/>
  <c r="D309" i="4"/>
  <c r="E309" i="4" s="1"/>
  <c r="F309" i="4" s="1"/>
  <c r="D310" i="4"/>
  <c r="E310" i="4" s="1"/>
  <c r="F310" i="4" s="1"/>
  <c r="D311" i="4"/>
  <c r="E311" i="4" s="1"/>
  <c r="F311" i="4" s="1"/>
  <c r="D312" i="4"/>
  <c r="E312" i="4" s="1"/>
  <c r="F312" i="4" s="1"/>
  <c r="D313" i="4"/>
  <c r="E313" i="4" s="1"/>
  <c r="F313" i="4" s="1"/>
  <c r="D314" i="4"/>
  <c r="E314" i="4" s="1"/>
  <c r="F314" i="4" s="1"/>
  <c r="D315" i="4"/>
  <c r="E315" i="4" s="1"/>
  <c r="F315" i="4" s="1"/>
  <c r="D316" i="4"/>
  <c r="E316" i="4" s="1"/>
  <c r="F316" i="4" s="1"/>
  <c r="D317" i="4"/>
  <c r="E317" i="4" s="1"/>
  <c r="F317" i="4" s="1"/>
  <c r="D318" i="4"/>
  <c r="E318" i="4" s="1"/>
  <c r="F318" i="4" s="1"/>
  <c r="D319" i="4"/>
  <c r="E319" i="4" s="1"/>
  <c r="F319" i="4" s="1"/>
  <c r="D320" i="4"/>
  <c r="D321" i="4"/>
  <c r="E321" i="4" s="1"/>
  <c r="F321" i="4" s="1"/>
  <c r="D322" i="4"/>
  <c r="E322" i="4" s="1"/>
  <c r="F322" i="4" s="1"/>
  <c r="D323" i="4"/>
  <c r="E323" i="4" s="1"/>
  <c r="F323" i="4" s="1"/>
  <c r="D324" i="4"/>
  <c r="E324" i="4" s="1"/>
  <c r="F324" i="4" s="1"/>
  <c r="D325" i="4"/>
  <c r="E325" i="4" s="1"/>
  <c r="F325" i="4" s="1"/>
  <c r="D326" i="4"/>
  <c r="E326" i="4" s="1"/>
  <c r="F326" i="4" s="1"/>
  <c r="D327" i="4"/>
  <c r="E327" i="4" s="1"/>
  <c r="F327" i="4" s="1"/>
  <c r="D328" i="4"/>
  <c r="E328" i="4" s="1"/>
  <c r="F328" i="4" s="1"/>
  <c r="D329" i="4"/>
  <c r="E329" i="4" s="1"/>
  <c r="F329" i="4" s="1"/>
  <c r="D330" i="4"/>
  <c r="E330" i="4" s="1"/>
  <c r="F330" i="4" s="1"/>
  <c r="D331" i="4"/>
  <c r="E331" i="4" s="1"/>
  <c r="F331" i="4" s="1"/>
  <c r="D332" i="4"/>
  <c r="E332" i="4" s="1"/>
  <c r="F332" i="4" s="1"/>
  <c r="D333" i="4"/>
  <c r="E333" i="4" s="1"/>
  <c r="F333" i="4" s="1"/>
  <c r="D334" i="4"/>
  <c r="E334" i="4" s="1"/>
  <c r="F334" i="4" s="1"/>
  <c r="D335" i="4"/>
  <c r="E335" i="4" s="1"/>
  <c r="F335" i="4" s="1"/>
  <c r="D336" i="4"/>
  <c r="E336" i="4" s="1"/>
  <c r="F336" i="4" s="1"/>
  <c r="D337" i="4"/>
  <c r="E337" i="4" s="1"/>
  <c r="F337" i="4" s="1"/>
  <c r="D338" i="4"/>
  <c r="E338" i="4" s="1"/>
  <c r="F338" i="4" s="1"/>
  <c r="D339" i="4"/>
  <c r="E339" i="4" s="1"/>
  <c r="F339" i="4" s="1"/>
  <c r="D340" i="4"/>
  <c r="E340" i="4" s="1"/>
  <c r="F340" i="4" s="1"/>
  <c r="D341" i="4"/>
  <c r="E341" i="4" s="1"/>
  <c r="F341" i="4" s="1"/>
  <c r="D342" i="4"/>
  <c r="E342" i="4" s="1"/>
  <c r="F342" i="4" s="1"/>
  <c r="D343" i="4"/>
  <c r="E343" i="4" s="1"/>
  <c r="F343" i="4" s="1"/>
  <c r="D344" i="4"/>
  <c r="E344" i="4" s="1"/>
  <c r="F344" i="4" s="1"/>
  <c r="D345" i="4"/>
  <c r="E345" i="4" s="1"/>
  <c r="F345" i="4" s="1"/>
  <c r="D346" i="4"/>
  <c r="E346" i="4" s="1"/>
  <c r="F346" i="4" s="1"/>
  <c r="D347" i="4"/>
  <c r="E347" i="4" s="1"/>
  <c r="F347" i="4" s="1"/>
  <c r="D348" i="4"/>
  <c r="E348" i="4" s="1"/>
  <c r="F348" i="4" s="1"/>
  <c r="D349" i="4"/>
  <c r="E349" i="4" s="1"/>
  <c r="F349" i="4" s="1"/>
  <c r="D350" i="4"/>
  <c r="E350" i="4" s="1"/>
  <c r="F350" i="4" s="1"/>
  <c r="D351" i="4"/>
  <c r="E351" i="4" s="1"/>
  <c r="F351" i="4" s="1"/>
  <c r="D352" i="4"/>
  <c r="E352" i="4" s="1"/>
  <c r="F352" i="4" s="1"/>
  <c r="D353" i="4"/>
  <c r="E353" i="4" s="1"/>
  <c r="F353" i="4" s="1"/>
  <c r="D354" i="4"/>
  <c r="E354" i="4" s="1"/>
  <c r="F354" i="4" s="1"/>
  <c r="D355" i="4"/>
  <c r="E355" i="4" s="1"/>
  <c r="F355" i="4" s="1"/>
  <c r="D356" i="4"/>
  <c r="E356" i="4" s="1"/>
  <c r="F356" i="4" s="1"/>
  <c r="D357" i="4"/>
  <c r="E357" i="4" s="1"/>
  <c r="F357" i="4" s="1"/>
  <c r="D358" i="4"/>
  <c r="E358" i="4" s="1"/>
  <c r="F358" i="4" s="1"/>
  <c r="D359" i="4"/>
  <c r="E359" i="4" s="1"/>
  <c r="F359" i="4" s="1"/>
  <c r="D360" i="4"/>
  <c r="E360" i="4" s="1"/>
  <c r="F360" i="4" s="1"/>
  <c r="D361" i="4"/>
  <c r="E361" i="4" s="1"/>
  <c r="F361" i="4" s="1"/>
  <c r="D362" i="4"/>
  <c r="E362" i="4" s="1"/>
  <c r="F362" i="4" s="1"/>
  <c r="D363" i="4"/>
  <c r="E363" i="4" s="1"/>
  <c r="F363" i="4" s="1"/>
  <c r="D364" i="4"/>
  <c r="E364" i="4" s="1"/>
  <c r="F364" i="4" s="1"/>
  <c r="D365" i="4"/>
  <c r="E365" i="4" s="1"/>
  <c r="F365" i="4" s="1"/>
  <c r="D366" i="4"/>
  <c r="E366" i="4" s="1"/>
  <c r="F366" i="4" s="1"/>
  <c r="D367" i="4"/>
  <c r="E367" i="4" s="1"/>
  <c r="F367" i="4" s="1"/>
  <c r="D368" i="4"/>
  <c r="E368" i="4" s="1"/>
  <c r="F368" i="4" s="1"/>
  <c r="D369" i="4"/>
  <c r="E369" i="4" s="1"/>
  <c r="F369" i="4" s="1"/>
  <c r="D370" i="4"/>
  <c r="E370" i="4" s="1"/>
  <c r="F370" i="4" s="1"/>
  <c r="D371" i="4"/>
  <c r="E371" i="4" s="1"/>
  <c r="F371" i="4" s="1"/>
  <c r="D372" i="4"/>
  <c r="E372" i="4" s="1"/>
  <c r="F372" i="4" s="1"/>
  <c r="D373" i="4"/>
  <c r="E373" i="4" s="1"/>
  <c r="F373" i="4" s="1"/>
  <c r="D374" i="4"/>
  <c r="E374" i="4" s="1"/>
  <c r="F374" i="4" s="1"/>
  <c r="D375" i="4"/>
  <c r="E375" i="4" s="1"/>
  <c r="F375" i="4" s="1"/>
  <c r="D376" i="4"/>
  <c r="E376" i="4" s="1"/>
  <c r="F376" i="4" s="1"/>
  <c r="D377" i="4"/>
  <c r="E377" i="4" s="1"/>
  <c r="F377" i="4" s="1"/>
  <c r="D378" i="4"/>
  <c r="E378" i="4" s="1"/>
  <c r="F378" i="4" s="1"/>
  <c r="D379" i="4"/>
  <c r="E379" i="4" s="1"/>
  <c r="F379" i="4" s="1"/>
  <c r="D380" i="4"/>
  <c r="E380" i="4" s="1"/>
  <c r="F380" i="4" s="1"/>
  <c r="D381" i="4"/>
  <c r="E381" i="4" s="1"/>
  <c r="F381" i="4" s="1"/>
  <c r="D382" i="4"/>
  <c r="E382" i="4" s="1"/>
  <c r="F382" i="4" s="1"/>
  <c r="D383" i="4"/>
  <c r="E383" i="4" s="1"/>
  <c r="F383" i="4" s="1"/>
  <c r="D384" i="4"/>
  <c r="E384" i="4" s="1"/>
  <c r="F384" i="4" s="1"/>
  <c r="D385" i="4"/>
  <c r="E385" i="4" s="1"/>
  <c r="F385" i="4" s="1"/>
  <c r="D386" i="4"/>
  <c r="E386" i="4" s="1"/>
  <c r="F386" i="4" s="1"/>
  <c r="D387" i="4"/>
  <c r="E387" i="4" s="1"/>
  <c r="F387" i="4" s="1"/>
  <c r="D388" i="4"/>
  <c r="E388" i="4" s="1"/>
  <c r="F388" i="4" s="1"/>
  <c r="D389" i="4"/>
  <c r="E389" i="4" s="1"/>
  <c r="F389" i="4" s="1"/>
  <c r="D390" i="4"/>
  <c r="E390" i="4" s="1"/>
  <c r="F390" i="4" s="1"/>
  <c r="D391" i="4"/>
  <c r="E391" i="4" s="1"/>
  <c r="F391" i="4" s="1"/>
  <c r="D392" i="4"/>
  <c r="E392" i="4" s="1"/>
  <c r="F392" i="4" s="1"/>
  <c r="D393" i="4"/>
  <c r="E393" i="4" s="1"/>
  <c r="F393" i="4" s="1"/>
  <c r="D394" i="4"/>
  <c r="E394" i="4" s="1"/>
  <c r="F394" i="4" s="1"/>
  <c r="D395" i="4"/>
  <c r="E395" i="4" s="1"/>
  <c r="F395" i="4" s="1"/>
  <c r="D396" i="4"/>
  <c r="E396" i="4" s="1"/>
  <c r="F396" i="4" s="1"/>
  <c r="D397" i="4"/>
  <c r="E397" i="4" s="1"/>
  <c r="F397" i="4" s="1"/>
  <c r="D398" i="4"/>
  <c r="E398" i="4" s="1"/>
  <c r="F398" i="4" s="1"/>
  <c r="D399" i="4"/>
  <c r="E399" i="4" s="1"/>
  <c r="F399" i="4" s="1"/>
  <c r="D400" i="4"/>
  <c r="E400" i="4" s="1"/>
  <c r="F400" i="4" s="1"/>
  <c r="D401" i="4"/>
  <c r="E401" i="4" s="1"/>
  <c r="F401" i="4" s="1"/>
  <c r="D402" i="4"/>
  <c r="E402" i="4" s="1"/>
  <c r="F402" i="4" s="1"/>
  <c r="D403" i="4"/>
  <c r="E403" i="4" s="1"/>
  <c r="F403" i="4" s="1"/>
  <c r="D404" i="4"/>
  <c r="E404" i="4" s="1"/>
  <c r="F404" i="4" s="1"/>
  <c r="D405" i="4"/>
  <c r="E405" i="4" s="1"/>
  <c r="F405" i="4" s="1"/>
  <c r="D406" i="4"/>
  <c r="E406" i="4" s="1"/>
  <c r="F406" i="4" s="1"/>
  <c r="D407" i="4"/>
  <c r="E407" i="4" s="1"/>
  <c r="F407" i="4" s="1"/>
  <c r="D408" i="4"/>
  <c r="E408" i="4" s="1"/>
  <c r="F408" i="4" s="1"/>
  <c r="D409" i="4"/>
  <c r="E409" i="4" s="1"/>
  <c r="F409" i="4" s="1"/>
  <c r="D410" i="4"/>
  <c r="E410" i="4" s="1"/>
  <c r="F410" i="4" s="1"/>
  <c r="D411" i="4"/>
  <c r="E411" i="4" s="1"/>
  <c r="F411" i="4" s="1"/>
  <c r="D412" i="4"/>
  <c r="E412" i="4" s="1"/>
  <c r="F412" i="4" s="1"/>
  <c r="D413" i="4"/>
  <c r="E413" i="4" s="1"/>
  <c r="F413" i="4" s="1"/>
  <c r="D414" i="4"/>
  <c r="E414" i="4" s="1"/>
  <c r="F414" i="4" s="1"/>
  <c r="D415" i="4"/>
  <c r="E415" i="4" s="1"/>
  <c r="F415" i="4" s="1"/>
  <c r="D416" i="4"/>
  <c r="E416" i="4" s="1"/>
  <c r="F416" i="4" s="1"/>
  <c r="D417" i="4"/>
  <c r="E417" i="4" s="1"/>
  <c r="F417" i="4" s="1"/>
  <c r="D418" i="4"/>
  <c r="E418" i="4" s="1"/>
  <c r="F418" i="4" s="1"/>
  <c r="D419" i="4"/>
  <c r="E419" i="4" s="1"/>
  <c r="F419" i="4" s="1"/>
  <c r="D420" i="4"/>
  <c r="E420" i="4" s="1"/>
  <c r="F420" i="4" s="1"/>
  <c r="D421" i="4"/>
  <c r="E421" i="4" s="1"/>
  <c r="F421" i="4" s="1"/>
  <c r="D422" i="4"/>
  <c r="E422" i="4" s="1"/>
  <c r="F422" i="4" s="1"/>
  <c r="D423" i="4"/>
  <c r="E423" i="4" s="1"/>
  <c r="F423" i="4" s="1"/>
  <c r="D424" i="4"/>
  <c r="E424" i="4" s="1"/>
  <c r="F424" i="4" s="1"/>
  <c r="D425" i="4"/>
  <c r="E425" i="4" s="1"/>
  <c r="F425" i="4" s="1"/>
  <c r="D426" i="4"/>
  <c r="E426" i="4" s="1"/>
  <c r="F426" i="4" s="1"/>
  <c r="D427" i="4"/>
  <c r="E427" i="4" s="1"/>
  <c r="F427" i="4" s="1"/>
  <c r="D428" i="4"/>
  <c r="E428" i="4" s="1"/>
  <c r="F428" i="4" s="1"/>
  <c r="D429" i="4"/>
  <c r="E429" i="4" s="1"/>
  <c r="F429" i="4" s="1"/>
  <c r="D430" i="4"/>
  <c r="E430" i="4" s="1"/>
  <c r="F430" i="4" s="1"/>
  <c r="D431" i="4"/>
  <c r="E431" i="4" s="1"/>
  <c r="F431" i="4" s="1"/>
  <c r="D432" i="4"/>
  <c r="E432" i="4" s="1"/>
  <c r="F432" i="4" s="1"/>
  <c r="D433" i="4"/>
  <c r="E433" i="4" s="1"/>
  <c r="F433" i="4" s="1"/>
  <c r="D434" i="4"/>
  <c r="E434" i="4" s="1"/>
  <c r="F434" i="4" s="1"/>
  <c r="D435" i="4"/>
  <c r="E435" i="4" s="1"/>
  <c r="F435" i="4" s="1"/>
  <c r="D436" i="4"/>
  <c r="E436" i="4" s="1"/>
  <c r="F436" i="4" s="1"/>
  <c r="D437" i="4"/>
  <c r="E437" i="4" s="1"/>
  <c r="F437" i="4" s="1"/>
  <c r="D438" i="4"/>
  <c r="E438" i="4" s="1"/>
  <c r="F438" i="4" s="1"/>
  <c r="D439" i="4"/>
  <c r="E439" i="4" s="1"/>
  <c r="F439" i="4" s="1"/>
  <c r="D440" i="4"/>
  <c r="E440" i="4" s="1"/>
  <c r="F440" i="4" s="1"/>
  <c r="D441" i="4"/>
  <c r="E441" i="4" s="1"/>
  <c r="F441" i="4" s="1"/>
  <c r="D442" i="4"/>
  <c r="E442" i="4" s="1"/>
  <c r="F442" i="4" s="1"/>
  <c r="D443" i="4"/>
  <c r="E443" i="4" s="1"/>
  <c r="F443" i="4" s="1"/>
  <c r="D444" i="4"/>
  <c r="E444" i="4" s="1"/>
  <c r="F444" i="4" s="1"/>
  <c r="D445" i="4"/>
  <c r="E445" i="4" s="1"/>
  <c r="F445" i="4" s="1"/>
  <c r="D446" i="4"/>
  <c r="E446" i="4" s="1"/>
  <c r="F446" i="4" s="1"/>
  <c r="D447" i="4"/>
  <c r="E447" i="4" s="1"/>
  <c r="F447" i="4" s="1"/>
  <c r="D448" i="4"/>
  <c r="E448" i="4" s="1"/>
  <c r="F448" i="4" s="1"/>
  <c r="D449" i="4"/>
  <c r="E449" i="4" s="1"/>
  <c r="F449" i="4" s="1"/>
  <c r="D450" i="4"/>
  <c r="E450" i="4" s="1"/>
  <c r="F450" i="4" s="1"/>
  <c r="D451" i="4"/>
  <c r="E451" i="4" s="1"/>
  <c r="F451" i="4" s="1"/>
  <c r="D452" i="4"/>
  <c r="E452" i="4" s="1"/>
  <c r="F452" i="4" s="1"/>
  <c r="D453" i="4"/>
  <c r="E453" i="4" s="1"/>
  <c r="F453" i="4" s="1"/>
  <c r="D454" i="4"/>
  <c r="E454" i="4" s="1"/>
  <c r="F454" i="4" s="1"/>
  <c r="D455" i="4"/>
  <c r="E455" i="4" s="1"/>
  <c r="F455" i="4" s="1"/>
  <c r="D456" i="4"/>
  <c r="E456" i="4" s="1"/>
  <c r="F456" i="4" s="1"/>
  <c r="D457" i="4"/>
  <c r="E457" i="4" s="1"/>
  <c r="F457" i="4" s="1"/>
  <c r="D458" i="4"/>
  <c r="E458" i="4" s="1"/>
  <c r="F458" i="4" s="1"/>
  <c r="D459" i="4"/>
  <c r="E459" i="4" s="1"/>
  <c r="F459" i="4" s="1"/>
  <c r="D460" i="4"/>
  <c r="E460" i="4" s="1"/>
  <c r="F460" i="4" s="1"/>
  <c r="D461" i="4"/>
  <c r="E461" i="4" s="1"/>
  <c r="F461" i="4" s="1"/>
  <c r="D462" i="4"/>
  <c r="E462" i="4" s="1"/>
  <c r="F462" i="4" s="1"/>
  <c r="D463" i="4"/>
  <c r="E463" i="4" s="1"/>
  <c r="F463" i="4" s="1"/>
  <c r="D464" i="4"/>
  <c r="E464" i="4" s="1"/>
  <c r="F464" i="4" s="1"/>
  <c r="D465" i="4"/>
  <c r="E465" i="4" s="1"/>
  <c r="F465" i="4" s="1"/>
  <c r="D466" i="4"/>
  <c r="E466" i="4" s="1"/>
  <c r="F466" i="4" s="1"/>
  <c r="D467" i="4"/>
  <c r="E467" i="4" s="1"/>
  <c r="F467" i="4" s="1"/>
  <c r="D468" i="4"/>
  <c r="E468" i="4" s="1"/>
  <c r="F468" i="4" s="1"/>
  <c r="D469" i="4"/>
  <c r="E469" i="4" s="1"/>
  <c r="F469" i="4" s="1"/>
  <c r="D470" i="4"/>
  <c r="E470" i="4" s="1"/>
  <c r="F470" i="4" s="1"/>
  <c r="D471" i="4"/>
  <c r="E471" i="4" s="1"/>
  <c r="F471" i="4" s="1"/>
  <c r="D472" i="4"/>
  <c r="E472" i="4" s="1"/>
  <c r="F472" i="4" s="1"/>
  <c r="D473" i="4"/>
  <c r="E473" i="4" s="1"/>
  <c r="F473" i="4" s="1"/>
  <c r="D474" i="4"/>
  <c r="E474" i="4" s="1"/>
  <c r="F474" i="4" s="1"/>
  <c r="D475" i="4"/>
  <c r="E475" i="4" s="1"/>
  <c r="F475" i="4" s="1"/>
  <c r="D476" i="4"/>
  <c r="E476" i="4" s="1"/>
  <c r="F476" i="4" s="1"/>
  <c r="D477" i="4"/>
  <c r="E477" i="4" s="1"/>
  <c r="F477" i="4" s="1"/>
  <c r="D478" i="4"/>
  <c r="E478" i="4" s="1"/>
  <c r="F478" i="4" s="1"/>
  <c r="D479" i="4"/>
  <c r="E479" i="4" s="1"/>
  <c r="F479" i="4" s="1"/>
  <c r="D480" i="4"/>
  <c r="E480" i="4" s="1"/>
  <c r="F480" i="4" s="1"/>
  <c r="D481" i="4"/>
  <c r="E481" i="4" s="1"/>
  <c r="F481" i="4" s="1"/>
  <c r="D482" i="4"/>
  <c r="E482" i="4" s="1"/>
  <c r="F482" i="4" s="1"/>
  <c r="D483" i="4"/>
  <c r="E483" i="4" s="1"/>
  <c r="F483" i="4" s="1"/>
  <c r="D484" i="4"/>
  <c r="E484" i="4" s="1"/>
  <c r="F484" i="4" s="1"/>
  <c r="D485" i="4"/>
  <c r="E485" i="4" s="1"/>
  <c r="F485" i="4" s="1"/>
  <c r="D486" i="4"/>
  <c r="E486" i="4" s="1"/>
  <c r="F486" i="4" s="1"/>
  <c r="D487" i="4"/>
  <c r="E487" i="4" s="1"/>
  <c r="F487" i="4" s="1"/>
  <c r="D488" i="4"/>
  <c r="E488" i="4" s="1"/>
  <c r="F488" i="4" s="1"/>
  <c r="D489" i="4"/>
  <c r="E489" i="4" s="1"/>
  <c r="F489" i="4" s="1"/>
  <c r="D490" i="4"/>
  <c r="E490" i="4" s="1"/>
  <c r="F490" i="4" s="1"/>
  <c r="D491" i="4"/>
  <c r="E491" i="4" s="1"/>
  <c r="F491" i="4" s="1"/>
  <c r="D492" i="4"/>
  <c r="E492" i="4" s="1"/>
  <c r="F492" i="4" s="1"/>
  <c r="D493" i="4"/>
  <c r="E493" i="4" s="1"/>
  <c r="F493" i="4" s="1"/>
  <c r="D494" i="4"/>
  <c r="E494" i="4" s="1"/>
  <c r="F494" i="4" s="1"/>
  <c r="D495" i="4"/>
  <c r="E495" i="4" s="1"/>
  <c r="F495" i="4" s="1"/>
  <c r="D496" i="4"/>
  <c r="E496" i="4" s="1"/>
  <c r="F496" i="4" s="1"/>
  <c r="D497" i="4"/>
  <c r="E497" i="4" s="1"/>
  <c r="F497" i="4" s="1"/>
  <c r="D498" i="4"/>
  <c r="E498" i="4" s="1"/>
  <c r="F498" i="4" s="1"/>
  <c r="D499" i="4"/>
  <c r="E499" i="4" s="1"/>
  <c r="F499" i="4" s="1"/>
  <c r="D500" i="4"/>
  <c r="E500" i="4" s="1"/>
  <c r="F500" i="4" s="1"/>
  <c r="D501" i="4"/>
  <c r="E501" i="4" s="1"/>
  <c r="F501" i="4" s="1"/>
  <c r="D502" i="4"/>
  <c r="E502" i="4" s="1"/>
  <c r="F502" i="4" s="1"/>
  <c r="D503" i="4"/>
  <c r="E503" i="4" s="1"/>
  <c r="F503" i="4" s="1"/>
  <c r="D504" i="4"/>
  <c r="E504" i="4" s="1"/>
  <c r="F504" i="4" s="1"/>
  <c r="D505" i="4"/>
  <c r="E505" i="4" s="1"/>
  <c r="F505" i="4" s="1"/>
  <c r="D506" i="4"/>
  <c r="E506" i="4" s="1"/>
  <c r="F506" i="4" s="1"/>
  <c r="D507" i="4"/>
  <c r="E507" i="4" s="1"/>
  <c r="F507" i="4" s="1"/>
  <c r="D508" i="4"/>
  <c r="E508" i="4" s="1"/>
  <c r="F508" i="4" s="1"/>
  <c r="D509" i="4"/>
  <c r="E509" i="4" s="1"/>
  <c r="F509" i="4" s="1"/>
  <c r="D510" i="4"/>
  <c r="E510" i="4" s="1"/>
  <c r="F510" i="4" s="1"/>
  <c r="D511" i="4"/>
  <c r="E511" i="4" s="1"/>
  <c r="F511" i="4" s="1"/>
  <c r="D512" i="4"/>
  <c r="D513" i="4"/>
  <c r="E513" i="4" s="1"/>
  <c r="F513" i="4" s="1"/>
  <c r="D514" i="4"/>
  <c r="E514" i="4" s="1"/>
  <c r="F514" i="4" s="1"/>
  <c r="D515" i="4"/>
  <c r="E515" i="4" s="1"/>
  <c r="F515" i="4" s="1"/>
  <c r="D516" i="4"/>
  <c r="E516" i="4" s="1"/>
  <c r="F516" i="4" s="1"/>
  <c r="D517" i="4"/>
  <c r="E517" i="4" s="1"/>
  <c r="F517" i="4" s="1"/>
  <c r="D518" i="4"/>
  <c r="E518" i="4" s="1"/>
  <c r="F518" i="4" s="1"/>
  <c r="D519" i="4"/>
  <c r="E519" i="4" s="1"/>
  <c r="F519" i="4" s="1"/>
  <c r="D520" i="4"/>
  <c r="E520" i="4" s="1"/>
  <c r="F520" i="4" s="1"/>
  <c r="D521" i="4"/>
  <c r="E521" i="4" s="1"/>
  <c r="F521" i="4" s="1"/>
  <c r="D522" i="4"/>
  <c r="E522" i="4" s="1"/>
  <c r="F522" i="4" s="1"/>
  <c r="D523" i="4"/>
  <c r="E523" i="4" s="1"/>
  <c r="F523" i="4" s="1"/>
  <c r="D524" i="4"/>
  <c r="E524" i="4" s="1"/>
  <c r="F524" i="4" s="1"/>
  <c r="D525" i="4"/>
  <c r="E525" i="4" s="1"/>
  <c r="F525" i="4" s="1"/>
  <c r="D526" i="4"/>
  <c r="E526" i="4" s="1"/>
  <c r="F526" i="4" s="1"/>
  <c r="D527" i="4"/>
  <c r="E527" i="4" s="1"/>
  <c r="F527" i="4" s="1"/>
  <c r="D528" i="4"/>
  <c r="E528" i="4" s="1"/>
  <c r="F528" i="4" s="1"/>
  <c r="D529" i="4"/>
  <c r="E529" i="4" s="1"/>
  <c r="F529" i="4" s="1"/>
  <c r="D530" i="4"/>
  <c r="E530" i="4" s="1"/>
  <c r="F530" i="4" s="1"/>
  <c r="D531" i="4"/>
  <c r="E531" i="4" s="1"/>
  <c r="F531" i="4" s="1"/>
  <c r="D532" i="4"/>
  <c r="E532" i="4" s="1"/>
  <c r="F532" i="4" s="1"/>
  <c r="D533" i="4"/>
  <c r="E533" i="4" s="1"/>
  <c r="F533" i="4" s="1"/>
  <c r="D534" i="4"/>
  <c r="E534" i="4" s="1"/>
  <c r="F534" i="4" s="1"/>
  <c r="D535" i="4"/>
  <c r="E535" i="4" s="1"/>
  <c r="F535" i="4" s="1"/>
  <c r="D536" i="4"/>
  <c r="E536" i="4" s="1"/>
  <c r="F536" i="4" s="1"/>
  <c r="D537" i="4"/>
  <c r="E537" i="4" s="1"/>
  <c r="F537" i="4" s="1"/>
  <c r="D538" i="4"/>
  <c r="E538" i="4" s="1"/>
  <c r="F538" i="4" s="1"/>
  <c r="D539" i="4"/>
  <c r="E539" i="4" s="1"/>
  <c r="F539" i="4" s="1"/>
  <c r="D540" i="4"/>
  <c r="E540" i="4" s="1"/>
  <c r="F540" i="4" s="1"/>
  <c r="D541" i="4"/>
  <c r="E541" i="4" s="1"/>
  <c r="F541" i="4" s="1"/>
  <c r="D542" i="4"/>
  <c r="E542" i="4" s="1"/>
  <c r="F542" i="4" s="1"/>
  <c r="D543" i="4"/>
  <c r="E543" i="4" s="1"/>
  <c r="F543" i="4" s="1"/>
  <c r="D544" i="4"/>
  <c r="E544" i="4" s="1"/>
  <c r="F544" i="4" s="1"/>
  <c r="D545" i="4"/>
  <c r="E545" i="4" s="1"/>
  <c r="F545" i="4" s="1"/>
  <c r="D546" i="4"/>
  <c r="E546" i="4" s="1"/>
  <c r="F546" i="4" s="1"/>
  <c r="D547" i="4"/>
  <c r="E547" i="4" s="1"/>
  <c r="F547" i="4" s="1"/>
  <c r="D548" i="4"/>
  <c r="E548" i="4" s="1"/>
  <c r="F548" i="4" s="1"/>
  <c r="D549" i="4"/>
  <c r="E549" i="4" s="1"/>
  <c r="F549" i="4" s="1"/>
  <c r="D550" i="4"/>
  <c r="E550" i="4" s="1"/>
  <c r="F550" i="4" s="1"/>
  <c r="D551" i="4"/>
  <c r="E551" i="4" s="1"/>
  <c r="F551" i="4" s="1"/>
  <c r="D552" i="4"/>
  <c r="E552" i="4" s="1"/>
  <c r="F552" i="4" s="1"/>
  <c r="D553" i="4"/>
  <c r="E553" i="4" s="1"/>
  <c r="F553" i="4" s="1"/>
  <c r="D554" i="4"/>
  <c r="E554" i="4" s="1"/>
  <c r="F554" i="4" s="1"/>
  <c r="D555" i="4"/>
  <c r="E555" i="4" s="1"/>
  <c r="F555" i="4" s="1"/>
  <c r="D556" i="4"/>
  <c r="E556" i="4" s="1"/>
  <c r="F556" i="4" s="1"/>
  <c r="D557" i="4"/>
  <c r="E557" i="4" s="1"/>
  <c r="F557" i="4" s="1"/>
  <c r="D558" i="4"/>
  <c r="E558" i="4" s="1"/>
  <c r="F558" i="4" s="1"/>
  <c r="D559" i="4"/>
  <c r="E559" i="4" s="1"/>
  <c r="F559" i="4" s="1"/>
  <c r="D560" i="4"/>
  <c r="E560" i="4" s="1"/>
  <c r="F560" i="4" s="1"/>
  <c r="D561" i="4"/>
  <c r="E561" i="4" s="1"/>
  <c r="F561" i="4" s="1"/>
  <c r="D562" i="4"/>
  <c r="E562" i="4" s="1"/>
  <c r="F562" i="4" s="1"/>
  <c r="D563" i="4"/>
  <c r="E563" i="4" s="1"/>
  <c r="F563" i="4" s="1"/>
  <c r="D564" i="4"/>
  <c r="E564" i="4" s="1"/>
  <c r="F564" i="4" s="1"/>
  <c r="D565" i="4"/>
  <c r="E565" i="4" s="1"/>
  <c r="F565" i="4" s="1"/>
  <c r="D566" i="4"/>
  <c r="E566" i="4" s="1"/>
  <c r="F566" i="4" s="1"/>
  <c r="D567" i="4"/>
  <c r="E567" i="4" s="1"/>
  <c r="F567" i="4" s="1"/>
  <c r="D568" i="4"/>
  <c r="E568" i="4" s="1"/>
  <c r="F568" i="4" s="1"/>
  <c r="D569" i="4"/>
  <c r="E569" i="4" s="1"/>
  <c r="F569" i="4" s="1"/>
  <c r="D570" i="4"/>
  <c r="E570" i="4" s="1"/>
  <c r="F570" i="4" s="1"/>
  <c r="D571" i="4"/>
  <c r="E571" i="4" s="1"/>
  <c r="F571" i="4" s="1"/>
  <c r="D572" i="4"/>
  <c r="E572" i="4" s="1"/>
  <c r="F572" i="4" s="1"/>
  <c r="D573" i="4"/>
  <c r="E573" i="4" s="1"/>
  <c r="F573" i="4" s="1"/>
  <c r="D574" i="4"/>
  <c r="E574" i="4" s="1"/>
  <c r="F574" i="4" s="1"/>
  <c r="D575" i="4"/>
  <c r="E575" i="4" s="1"/>
  <c r="F575" i="4" s="1"/>
  <c r="D576" i="4"/>
  <c r="D577" i="4"/>
  <c r="E577" i="4" s="1"/>
  <c r="F577" i="4" s="1"/>
  <c r="D578" i="4"/>
  <c r="E578" i="4" s="1"/>
  <c r="F578" i="4" s="1"/>
  <c r="D579" i="4"/>
  <c r="E579" i="4" s="1"/>
  <c r="F579" i="4" s="1"/>
  <c r="D580" i="4"/>
  <c r="E580" i="4" s="1"/>
  <c r="F580" i="4" s="1"/>
  <c r="D581" i="4"/>
  <c r="E581" i="4" s="1"/>
  <c r="F581" i="4" s="1"/>
  <c r="D582" i="4"/>
  <c r="E582" i="4" s="1"/>
  <c r="F582" i="4" s="1"/>
  <c r="D583" i="4"/>
  <c r="E583" i="4" s="1"/>
  <c r="F583" i="4" s="1"/>
  <c r="D584" i="4"/>
  <c r="E584" i="4" s="1"/>
  <c r="F584" i="4" s="1"/>
  <c r="D585" i="4"/>
  <c r="E585" i="4" s="1"/>
  <c r="F585" i="4" s="1"/>
  <c r="D586" i="4"/>
  <c r="E586" i="4" s="1"/>
  <c r="F586" i="4" s="1"/>
  <c r="D587" i="4"/>
  <c r="E587" i="4" s="1"/>
  <c r="F587" i="4" s="1"/>
  <c r="D588" i="4"/>
  <c r="E588" i="4" s="1"/>
  <c r="F588" i="4" s="1"/>
  <c r="D589" i="4"/>
  <c r="E589" i="4" s="1"/>
  <c r="F589" i="4" s="1"/>
  <c r="D590" i="4"/>
  <c r="E590" i="4" s="1"/>
  <c r="F590" i="4" s="1"/>
  <c r="D591" i="4"/>
  <c r="E591" i="4" s="1"/>
  <c r="F591" i="4" s="1"/>
  <c r="D592" i="4"/>
  <c r="E592" i="4" s="1"/>
  <c r="F592" i="4" s="1"/>
  <c r="D593" i="4"/>
  <c r="E593" i="4" s="1"/>
  <c r="F593" i="4" s="1"/>
  <c r="D594" i="4"/>
  <c r="E594" i="4" s="1"/>
  <c r="F594" i="4" s="1"/>
  <c r="D595" i="4"/>
  <c r="E595" i="4" s="1"/>
  <c r="F595" i="4" s="1"/>
  <c r="D596" i="4"/>
  <c r="E596" i="4" s="1"/>
  <c r="F596" i="4" s="1"/>
  <c r="D597" i="4"/>
  <c r="E597" i="4" s="1"/>
  <c r="F597" i="4" s="1"/>
  <c r="D598" i="4"/>
  <c r="E598" i="4" s="1"/>
  <c r="F598" i="4" s="1"/>
  <c r="D599" i="4"/>
  <c r="E599" i="4" s="1"/>
  <c r="F599" i="4" s="1"/>
  <c r="D600" i="4"/>
  <c r="E600" i="4" s="1"/>
  <c r="F600" i="4" s="1"/>
  <c r="D601" i="4"/>
  <c r="E601" i="4" s="1"/>
  <c r="F601" i="4" s="1"/>
  <c r="D602" i="4"/>
  <c r="E602" i="4" s="1"/>
  <c r="F602" i="4" s="1"/>
  <c r="D603" i="4"/>
  <c r="E603" i="4" s="1"/>
  <c r="F603" i="4" s="1"/>
  <c r="D604" i="4"/>
  <c r="E604" i="4" s="1"/>
  <c r="F604" i="4" s="1"/>
  <c r="D605" i="4"/>
  <c r="E605" i="4" s="1"/>
  <c r="F605" i="4" s="1"/>
  <c r="D606" i="4"/>
  <c r="E606" i="4" s="1"/>
  <c r="F606" i="4" s="1"/>
  <c r="D607" i="4"/>
  <c r="E607" i="4" s="1"/>
  <c r="F607" i="4" s="1"/>
  <c r="D608" i="4"/>
  <c r="E608" i="4" s="1"/>
  <c r="F608" i="4" s="1"/>
  <c r="D609" i="4"/>
  <c r="E609" i="4" s="1"/>
  <c r="F609" i="4" s="1"/>
  <c r="D610" i="4"/>
  <c r="E610" i="4" s="1"/>
  <c r="F610" i="4" s="1"/>
  <c r="D611" i="4"/>
  <c r="E611" i="4" s="1"/>
  <c r="F611" i="4" s="1"/>
  <c r="D612" i="4"/>
  <c r="E612" i="4" s="1"/>
  <c r="F612" i="4" s="1"/>
  <c r="D613" i="4"/>
  <c r="E613" i="4" s="1"/>
  <c r="F613" i="4" s="1"/>
  <c r="D614" i="4"/>
  <c r="E614" i="4" s="1"/>
  <c r="F614" i="4" s="1"/>
  <c r="D615" i="4"/>
  <c r="E615" i="4" s="1"/>
  <c r="F615" i="4" s="1"/>
  <c r="D616" i="4"/>
  <c r="E616" i="4" s="1"/>
  <c r="F616" i="4" s="1"/>
  <c r="D617" i="4"/>
  <c r="E617" i="4" s="1"/>
  <c r="F617" i="4" s="1"/>
  <c r="D618" i="4"/>
  <c r="E618" i="4" s="1"/>
  <c r="F618" i="4" s="1"/>
  <c r="D619" i="4"/>
  <c r="E619" i="4" s="1"/>
  <c r="F619" i="4" s="1"/>
  <c r="D620" i="4"/>
  <c r="E620" i="4" s="1"/>
  <c r="F620" i="4" s="1"/>
  <c r="D621" i="4"/>
  <c r="E621" i="4" s="1"/>
  <c r="F621" i="4" s="1"/>
  <c r="D622" i="4"/>
  <c r="E622" i="4" s="1"/>
  <c r="F622" i="4" s="1"/>
  <c r="D623" i="4"/>
  <c r="E623" i="4" s="1"/>
  <c r="F623" i="4" s="1"/>
  <c r="D624" i="4"/>
  <c r="E624" i="4" s="1"/>
  <c r="F624" i="4" s="1"/>
  <c r="D625" i="4"/>
  <c r="E625" i="4" s="1"/>
  <c r="F625" i="4" s="1"/>
  <c r="D626" i="4"/>
  <c r="E626" i="4" s="1"/>
  <c r="F626" i="4" s="1"/>
  <c r="D627" i="4"/>
  <c r="E627" i="4" s="1"/>
  <c r="F627" i="4" s="1"/>
  <c r="D628" i="4"/>
  <c r="E628" i="4" s="1"/>
  <c r="F628" i="4" s="1"/>
  <c r="D629" i="4"/>
  <c r="E629" i="4" s="1"/>
  <c r="F629" i="4" s="1"/>
  <c r="D630" i="4"/>
  <c r="E630" i="4" s="1"/>
  <c r="F630" i="4" s="1"/>
  <c r="D631" i="4"/>
  <c r="E631" i="4" s="1"/>
  <c r="F631" i="4" s="1"/>
  <c r="D632" i="4"/>
  <c r="E632" i="4" s="1"/>
  <c r="F632" i="4" s="1"/>
  <c r="D633" i="4"/>
  <c r="E633" i="4" s="1"/>
  <c r="F633" i="4" s="1"/>
  <c r="D634" i="4"/>
  <c r="E634" i="4" s="1"/>
  <c r="F634" i="4" s="1"/>
  <c r="D635" i="4"/>
  <c r="E635" i="4" s="1"/>
  <c r="F635" i="4" s="1"/>
  <c r="D636" i="4"/>
  <c r="E636" i="4" s="1"/>
  <c r="F636" i="4" s="1"/>
  <c r="D637" i="4"/>
  <c r="E637" i="4" s="1"/>
  <c r="F637" i="4" s="1"/>
  <c r="D638" i="4"/>
  <c r="E638" i="4" s="1"/>
  <c r="F638" i="4" s="1"/>
  <c r="D639" i="4"/>
  <c r="E639" i="4" s="1"/>
  <c r="F639" i="4" s="1"/>
  <c r="D640" i="4"/>
  <c r="E640" i="4" s="1"/>
  <c r="F640" i="4" s="1"/>
  <c r="D641" i="4"/>
  <c r="E641" i="4" s="1"/>
  <c r="F641" i="4" s="1"/>
  <c r="D642" i="4"/>
  <c r="E642" i="4" s="1"/>
  <c r="F642" i="4" s="1"/>
  <c r="D643" i="4"/>
  <c r="E643" i="4" s="1"/>
  <c r="F643" i="4" s="1"/>
  <c r="D644" i="4"/>
  <c r="E644" i="4" s="1"/>
  <c r="F644" i="4" s="1"/>
  <c r="D645" i="4"/>
  <c r="E645" i="4" s="1"/>
  <c r="F645" i="4" s="1"/>
  <c r="D646" i="4"/>
  <c r="E646" i="4" s="1"/>
  <c r="F646" i="4" s="1"/>
  <c r="D647" i="4"/>
  <c r="E647" i="4" s="1"/>
  <c r="F647" i="4" s="1"/>
  <c r="D648" i="4"/>
  <c r="E648" i="4" s="1"/>
  <c r="F648" i="4" s="1"/>
  <c r="D649" i="4"/>
  <c r="E649" i="4" s="1"/>
  <c r="F649" i="4" s="1"/>
  <c r="D650" i="4"/>
  <c r="E650" i="4" s="1"/>
  <c r="F650" i="4" s="1"/>
  <c r="D651" i="4"/>
  <c r="E651" i="4" s="1"/>
  <c r="F651" i="4" s="1"/>
  <c r="D652" i="4"/>
  <c r="E652" i="4" s="1"/>
  <c r="F652" i="4" s="1"/>
  <c r="D653" i="4"/>
  <c r="E653" i="4" s="1"/>
  <c r="F653" i="4" s="1"/>
  <c r="D654" i="4"/>
  <c r="E654" i="4" s="1"/>
  <c r="F654" i="4" s="1"/>
  <c r="D655" i="4"/>
  <c r="E655" i="4" s="1"/>
  <c r="F655" i="4" s="1"/>
  <c r="D656" i="4"/>
  <c r="E656" i="4" s="1"/>
  <c r="F656" i="4" s="1"/>
  <c r="D657" i="4"/>
  <c r="E657" i="4" s="1"/>
  <c r="F657" i="4" s="1"/>
  <c r="D658" i="4"/>
  <c r="E658" i="4" s="1"/>
  <c r="F658" i="4" s="1"/>
  <c r="D659" i="4"/>
  <c r="E659" i="4" s="1"/>
  <c r="F659" i="4" s="1"/>
  <c r="D660" i="4"/>
  <c r="E660" i="4" s="1"/>
  <c r="F660" i="4" s="1"/>
  <c r="D661" i="4"/>
  <c r="E661" i="4" s="1"/>
  <c r="F661" i="4" s="1"/>
  <c r="D662" i="4"/>
  <c r="E662" i="4" s="1"/>
  <c r="F662" i="4" s="1"/>
  <c r="D663" i="4"/>
  <c r="E663" i="4" s="1"/>
  <c r="F663" i="4" s="1"/>
  <c r="D664" i="4"/>
  <c r="E664" i="4" s="1"/>
  <c r="F664" i="4" s="1"/>
  <c r="D665" i="4"/>
  <c r="E665" i="4" s="1"/>
  <c r="F665" i="4" s="1"/>
  <c r="D666" i="4"/>
  <c r="E666" i="4" s="1"/>
  <c r="F666" i="4" s="1"/>
  <c r="D667" i="4"/>
  <c r="E667" i="4" s="1"/>
  <c r="F667" i="4" s="1"/>
  <c r="D668" i="4"/>
  <c r="E668" i="4" s="1"/>
  <c r="F668" i="4" s="1"/>
  <c r="D669" i="4"/>
  <c r="E669" i="4" s="1"/>
  <c r="F669" i="4" s="1"/>
  <c r="D670" i="4"/>
  <c r="E670" i="4" s="1"/>
  <c r="F670" i="4" s="1"/>
  <c r="D671" i="4"/>
  <c r="E671" i="4" s="1"/>
  <c r="F671" i="4" s="1"/>
  <c r="D672" i="4"/>
  <c r="E672" i="4" s="1"/>
  <c r="F672" i="4" s="1"/>
  <c r="D673" i="4"/>
  <c r="E673" i="4" s="1"/>
  <c r="F673" i="4" s="1"/>
  <c r="D674" i="4"/>
  <c r="E674" i="4" s="1"/>
  <c r="F674" i="4" s="1"/>
  <c r="D675" i="4"/>
  <c r="E675" i="4" s="1"/>
  <c r="F675" i="4" s="1"/>
  <c r="D676" i="4"/>
  <c r="E676" i="4" s="1"/>
  <c r="F676" i="4" s="1"/>
  <c r="D677" i="4"/>
  <c r="E677" i="4" s="1"/>
  <c r="F677" i="4" s="1"/>
  <c r="D678" i="4"/>
  <c r="E678" i="4" s="1"/>
  <c r="F678" i="4" s="1"/>
  <c r="D679" i="4"/>
  <c r="E679" i="4" s="1"/>
  <c r="F679" i="4" s="1"/>
  <c r="D680" i="4"/>
  <c r="E680" i="4" s="1"/>
  <c r="F680" i="4" s="1"/>
  <c r="D681" i="4"/>
  <c r="E681" i="4" s="1"/>
  <c r="F681" i="4" s="1"/>
  <c r="D682" i="4"/>
  <c r="E682" i="4" s="1"/>
  <c r="F682" i="4" s="1"/>
  <c r="D683" i="4"/>
  <c r="E683" i="4" s="1"/>
  <c r="F683" i="4" s="1"/>
  <c r="D684" i="4"/>
  <c r="E684" i="4" s="1"/>
  <c r="F684" i="4" s="1"/>
  <c r="D685" i="4"/>
  <c r="E685" i="4" s="1"/>
  <c r="F685" i="4" s="1"/>
  <c r="D686" i="4"/>
  <c r="E686" i="4" s="1"/>
  <c r="F686" i="4" s="1"/>
  <c r="D687" i="4"/>
  <c r="E687" i="4" s="1"/>
  <c r="F687" i="4" s="1"/>
  <c r="D688" i="4"/>
  <c r="E688" i="4" s="1"/>
  <c r="F688" i="4" s="1"/>
  <c r="D689" i="4"/>
  <c r="E689" i="4" s="1"/>
  <c r="F689" i="4" s="1"/>
  <c r="D690" i="4"/>
  <c r="E690" i="4" s="1"/>
  <c r="F690" i="4" s="1"/>
  <c r="D691" i="4"/>
  <c r="E691" i="4" s="1"/>
  <c r="F691" i="4" s="1"/>
  <c r="D692" i="4"/>
  <c r="E692" i="4" s="1"/>
  <c r="F692" i="4" s="1"/>
  <c r="D693" i="4"/>
  <c r="E693" i="4" s="1"/>
  <c r="F693" i="4" s="1"/>
  <c r="D694" i="4"/>
  <c r="E694" i="4" s="1"/>
  <c r="F694" i="4" s="1"/>
  <c r="D695" i="4"/>
  <c r="E695" i="4" s="1"/>
  <c r="F695" i="4" s="1"/>
  <c r="D696" i="4"/>
  <c r="E696" i="4" s="1"/>
  <c r="F696" i="4" s="1"/>
  <c r="D697" i="4"/>
  <c r="E697" i="4" s="1"/>
  <c r="F697" i="4" s="1"/>
  <c r="D698" i="4"/>
  <c r="E698" i="4" s="1"/>
  <c r="F698" i="4" s="1"/>
  <c r="D699" i="4"/>
  <c r="E699" i="4" s="1"/>
  <c r="F699" i="4" s="1"/>
  <c r="D700" i="4"/>
  <c r="E700" i="4" s="1"/>
  <c r="F700" i="4" s="1"/>
  <c r="D701" i="4"/>
  <c r="E701" i="4" s="1"/>
  <c r="F701" i="4" s="1"/>
  <c r="D702" i="4"/>
  <c r="E702" i="4" s="1"/>
  <c r="D703" i="4"/>
  <c r="E703" i="4" s="1"/>
  <c r="F703" i="4" s="1"/>
  <c r="D704" i="4"/>
  <c r="E704" i="4" s="1"/>
  <c r="F704" i="4" s="1"/>
  <c r="D705" i="4"/>
  <c r="E705" i="4" s="1"/>
  <c r="F705" i="4" s="1"/>
  <c r="D706" i="4"/>
  <c r="E706" i="4" s="1"/>
  <c r="F706" i="4" s="1"/>
  <c r="D707" i="4"/>
  <c r="E707" i="4" s="1"/>
  <c r="F707" i="4" s="1"/>
  <c r="D708" i="4"/>
  <c r="E708" i="4" s="1"/>
  <c r="F708" i="4" s="1"/>
  <c r="D709" i="4"/>
  <c r="E709" i="4" s="1"/>
  <c r="F709" i="4" s="1"/>
  <c r="D710" i="4"/>
  <c r="E710" i="4" s="1"/>
  <c r="F710" i="4" s="1"/>
  <c r="D711" i="4"/>
  <c r="E711" i="4" s="1"/>
  <c r="F711" i="4" s="1"/>
  <c r="D712" i="4"/>
  <c r="E712" i="4" s="1"/>
  <c r="F712" i="4" s="1"/>
  <c r="D713" i="4"/>
  <c r="E713" i="4" s="1"/>
  <c r="F713" i="4" s="1"/>
  <c r="D714" i="4"/>
  <c r="E714" i="4" s="1"/>
  <c r="F714" i="4" s="1"/>
  <c r="D715" i="4"/>
  <c r="E715" i="4" s="1"/>
  <c r="F715" i="4" s="1"/>
  <c r="D716" i="4"/>
  <c r="E716" i="4" s="1"/>
  <c r="F716" i="4" s="1"/>
  <c r="D717" i="4"/>
  <c r="E717" i="4" s="1"/>
  <c r="F717" i="4" s="1"/>
  <c r="D718" i="4"/>
  <c r="E718" i="4" s="1"/>
  <c r="F718" i="4" s="1"/>
  <c r="D719" i="4"/>
  <c r="E719" i="4" s="1"/>
  <c r="F719" i="4" s="1"/>
  <c r="D720" i="4"/>
  <c r="E720" i="4" s="1"/>
  <c r="F720" i="4" s="1"/>
  <c r="D721" i="4"/>
  <c r="E721" i="4" s="1"/>
  <c r="F721" i="4" s="1"/>
  <c r="D722" i="4"/>
  <c r="E722" i="4" s="1"/>
  <c r="F722" i="4" s="1"/>
  <c r="D723" i="4"/>
  <c r="E723" i="4" s="1"/>
  <c r="F723" i="4" s="1"/>
  <c r="D724" i="4"/>
  <c r="E724" i="4" s="1"/>
  <c r="F724" i="4" s="1"/>
  <c r="D725" i="4"/>
  <c r="E725" i="4" s="1"/>
  <c r="F725" i="4" s="1"/>
  <c r="D726" i="4"/>
  <c r="E726" i="4" s="1"/>
  <c r="F726" i="4" s="1"/>
  <c r="D727" i="4"/>
  <c r="E727" i="4" s="1"/>
  <c r="F727" i="4" s="1"/>
  <c r="D728" i="4"/>
  <c r="E728" i="4" s="1"/>
  <c r="F728" i="4" s="1"/>
  <c r="D729" i="4"/>
  <c r="E729" i="4" s="1"/>
  <c r="F729" i="4" s="1"/>
  <c r="D730" i="4"/>
  <c r="E730" i="4" s="1"/>
  <c r="F730" i="4" s="1"/>
  <c r="D731" i="4"/>
  <c r="E731" i="4" s="1"/>
  <c r="F731" i="4" s="1"/>
  <c r="D732" i="4"/>
  <c r="E732" i="4" s="1"/>
  <c r="F732" i="4" s="1"/>
  <c r="D733" i="4"/>
  <c r="E733" i="4" s="1"/>
  <c r="F733" i="4" s="1"/>
  <c r="D734" i="4"/>
  <c r="E734" i="4" s="1"/>
  <c r="F734" i="4" s="1"/>
  <c r="D735" i="4"/>
  <c r="E735" i="4" s="1"/>
  <c r="F735" i="4" s="1"/>
  <c r="D736" i="4"/>
  <c r="E736" i="4" s="1"/>
  <c r="F736" i="4" s="1"/>
  <c r="D737" i="4"/>
  <c r="E737" i="4" s="1"/>
  <c r="F737" i="4" s="1"/>
  <c r="D738" i="4"/>
  <c r="E738" i="4" s="1"/>
  <c r="F738" i="4" s="1"/>
  <c r="D739" i="4"/>
  <c r="E739" i="4" s="1"/>
  <c r="F739" i="4" s="1"/>
  <c r="D740" i="4"/>
  <c r="E740" i="4" s="1"/>
  <c r="F740" i="4" s="1"/>
  <c r="D741" i="4"/>
  <c r="E741" i="4" s="1"/>
  <c r="F741" i="4" s="1"/>
  <c r="D742" i="4"/>
  <c r="E742" i="4" s="1"/>
  <c r="F742" i="4" s="1"/>
  <c r="D743" i="4"/>
  <c r="E743" i="4" s="1"/>
  <c r="F743" i="4" s="1"/>
  <c r="D744" i="4"/>
  <c r="E744" i="4" s="1"/>
  <c r="F744" i="4" s="1"/>
  <c r="D745" i="4"/>
  <c r="E745" i="4" s="1"/>
  <c r="F745" i="4" s="1"/>
  <c r="D746" i="4"/>
  <c r="E746" i="4" s="1"/>
  <c r="F746" i="4" s="1"/>
  <c r="D747" i="4"/>
  <c r="E747" i="4" s="1"/>
  <c r="F747" i="4" s="1"/>
  <c r="D748" i="4"/>
  <c r="E748" i="4" s="1"/>
  <c r="F748" i="4" s="1"/>
  <c r="D749" i="4"/>
  <c r="E749" i="4" s="1"/>
  <c r="F749" i="4" s="1"/>
  <c r="D750" i="4"/>
  <c r="E750" i="4" s="1"/>
  <c r="F750" i="4" s="1"/>
  <c r="D751" i="4"/>
  <c r="E751" i="4" s="1"/>
  <c r="F751" i="4" s="1"/>
  <c r="D752" i="4"/>
  <c r="E752" i="4" s="1"/>
  <c r="F752" i="4" s="1"/>
  <c r="D753" i="4"/>
  <c r="E753" i="4" s="1"/>
  <c r="F753" i="4" s="1"/>
  <c r="D754" i="4"/>
  <c r="E754" i="4" s="1"/>
  <c r="F754" i="4" s="1"/>
  <c r="D755" i="4"/>
  <c r="E755" i="4" s="1"/>
  <c r="F755" i="4" s="1"/>
  <c r="D756" i="4"/>
  <c r="E756" i="4" s="1"/>
  <c r="F756" i="4" s="1"/>
  <c r="D757" i="4"/>
  <c r="E757" i="4" s="1"/>
  <c r="F757" i="4" s="1"/>
  <c r="D758" i="4"/>
  <c r="E758" i="4" s="1"/>
  <c r="F758" i="4" s="1"/>
  <c r="D759" i="4"/>
  <c r="E759" i="4" s="1"/>
  <c r="F759" i="4" s="1"/>
  <c r="D760" i="4"/>
  <c r="E760" i="4" s="1"/>
  <c r="F760" i="4" s="1"/>
  <c r="D761" i="4"/>
  <c r="E761" i="4" s="1"/>
  <c r="F761" i="4" s="1"/>
  <c r="D762" i="4"/>
  <c r="E762" i="4" s="1"/>
  <c r="F762" i="4" s="1"/>
  <c r="D763" i="4"/>
  <c r="E763" i="4" s="1"/>
  <c r="F763" i="4" s="1"/>
  <c r="D764" i="4"/>
  <c r="E764" i="4" s="1"/>
  <c r="F764" i="4" s="1"/>
  <c r="D765" i="4"/>
  <c r="E765" i="4" s="1"/>
  <c r="F765" i="4" s="1"/>
  <c r="D766" i="4"/>
  <c r="E766" i="4" s="1"/>
  <c r="F766" i="4" s="1"/>
  <c r="D767" i="4"/>
  <c r="E767" i="4" s="1"/>
  <c r="F767" i="4" s="1"/>
  <c r="D768" i="4"/>
  <c r="E768" i="4" s="1"/>
  <c r="F768" i="4" s="1"/>
  <c r="D769" i="4"/>
  <c r="E769" i="4" s="1"/>
  <c r="F769" i="4" s="1"/>
  <c r="D770" i="4"/>
  <c r="E770" i="4" s="1"/>
  <c r="F770" i="4" s="1"/>
  <c r="D771" i="4"/>
  <c r="E771" i="4" s="1"/>
  <c r="F771" i="4" s="1"/>
  <c r="D772" i="4"/>
  <c r="E772" i="4" s="1"/>
  <c r="F772" i="4" s="1"/>
  <c r="D773" i="4"/>
  <c r="E773" i="4" s="1"/>
  <c r="F773" i="4" s="1"/>
  <c r="D774" i="4"/>
  <c r="E774" i="4" s="1"/>
  <c r="F774" i="4" s="1"/>
  <c r="D775" i="4"/>
  <c r="E775" i="4" s="1"/>
  <c r="F775" i="4" s="1"/>
  <c r="D776" i="4"/>
  <c r="E776" i="4" s="1"/>
  <c r="F776" i="4" s="1"/>
  <c r="D777" i="4"/>
  <c r="E777" i="4" s="1"/>
  <c r="F777" i="4" s="1"/>
  <c r="D778" i="4"/>
  <c r="E778" i="4" s="1"/>
  <c r="F778" i="4" s="1"/>
  <c r="D779" i="4"/>
  <c r="E779" i="4" s="1"/>
  <c r="F779" i="4" s="1"/>
  <c r="D780" i="4"/>
  <c r="E780" i="4" s="1"/>
  <c r="F780" i="4" s="1"/>
  <c r="D781" i="4"/>
  <c r="E781" i="4" s="1"/>
  <c r="F781" i="4" s="1"/>
  <c r="D782" i="4"/>
  <c r="E782" i="4" s="1"/>
  <c r="F782" i="4" s="1"/>
  <c r="D783" i="4"/>
  <c r="E783" i="4" s="1"/>
  <c r="F783" i="4" s="1"/>
  <c r="D784" i="4"/>
  <c r="E784" i="4" s="1"/>
  <c r="F784" i="4" s="1"/>
  <c r="D785" i="4"/>
  <c r="E785" i="4" s="1"/>
  <c r="F785" i="4" s="1"/>
  <c r="D786" i="4"/>
  <c r="E786" i="4" s="1"/>
  <c r="F786" i="4" s="1"/>
  <c r="D787" i="4"/>
  <c r="E787" i="4" s="1"/>
  <c r="F787" i="4" s="1"/>
  <c r="D788" i="4"/>
  <c r="E788" i="4" s="1"/>
  <c r="F788" i="4" s="1"/>
  <c r="D789" i="4"/>
  <c r="E789" i="4" s="1"/>
  <c r="F789" i="4" s="1"/>
  <c r="D790" i="4"/>
  <c r="E790" i="4" s="1"/>
  <c r="F790" i="4" s="1"/>
  <c r="D791" i="4"/>
  <c r="E791" i="4" s="1"/>
  <c r="F791" i="4" s="1"/>
  <c r="D792" i="4"/>
  <c r="E792" i="4" s="1"/>
  <c r="F792" i="4" s="1"/>
  <c r="D793" i="4"/>
  <c r="E793" i="4" s="1"/>
  <c r="F793" i="4" s="1"/>
  <c r="D794" i="4"/>
  <c r="E794" i="4" s="1"/>
  <c r="F794" i="4" s="1"/>
  <c r="D795" i="4"/>
  <c r="E795" i="4" s="1"/>
  <c r="F795" i="4" s="1"/>
  <c r="D796" i="4"/>
  <c r="E796" i="4" s="1"/>
  <c r="F796" i="4" s="1"/>
  <c r="D797" i="4"/>
  <c r="E797" i="4" s="1"/>
  <c r="F797" i="4" s="1"/>
  <c r="D798" i="4"/>
  <c r="E798" i="4" s="1"/>
  <c r="F798" i="4" s="1"/>
  <c r="D799" i="4"/>
  <c r="E799" i="4" s="1"/>
  <c r="F799" i="4" s="1"/>
  <c r="D800" i="4"/>
  <c r="E800" i="4" s="1"/>
  <c r="F800" i="4" s="1"/>
  <c r="D801" i="4"/>
  <c r="E801" i="4" s="1"/>
  <c r="F801" i="4" s="1"/>
  <c r="D802" i="4"/>
  <c r="E802" i="4" s="1"/>
  <c r="F802" i="4" s="1"/>
  <c r="D803" i="4"/>
  <c r="E803" i="4" s="1"/>
  <c r="F803" i="4" s="1"/>
  <c r="D804" i="4"/>
  <c r="E804" i="4" s="1"/>
  <c r="F804" i="4" s="1"/>
  <c r="D805" i="4"/>
  <c r="E805" i="4" s="1"/>
  <c r="F805" i="4" s="1"/>
  <c r="D806" i="4"/>
  <c r="E806" i="4" s="1"/>
  <c r="F806" i="4" s="1"/>
  <c r="D807" i="4"/>
  <c r="E807" i="4" s="1"/>
  <c r="F807" i="4" s="1"/>
  <c r="D808" i="4"/>
  <c r="E808" i="4" s="1"/>
  <c r="F808" i="4" s="1"/>
  <c r="D809" i="4"/>
  <c r="E809" i="4" s="1"/>
  <c r="F809" i="4" s="1"/>
  <c r="D810" i="4"/>
  <c r="E810" i="4" s="1"/>
  <c r="F810" i="4" s="1"/>
  <c r="D811" i="4"/>
  <c r="E811" i="4" s="1"/>
  <c r="F811" i="4" s="1"/>
  <c r="D812" i="4"/>
  <c r="E812" i="4" s="1"/>
  <c r="F812" i="4" s="1"/>
  <c r="D813" i="4"/>
  <c r="E813" i="4" s="1"/>
  <c r="F813" i="4" s="1"/>
  <c r="D814" i="4"/>
  <c r="E814" i="4" s="1"/>
  <c r="F814" i="4" s="1"/>
  <c r="D815" i="4"/>
  <c r="E815" i="4" s="1"/>
  <c r="F815" i="4" s="1"/>
  <c r="D816" i="4"/>
  <c r="E816" i="4" s="1"/>
  <c r="F816" i="4" s="1"/>
  <c r="D817" i="4"/>
  <c r="E817" i="4" s="1"/>
  <c r="F817" i="4" s="1"/>
  <c r="D818" i="4"/>
  <c r="E818" i="4" s="1"/>
  <c r="F818" i="4" s="1"/>
  <c r="D819" i="4"/>
  <c r="E819" i="4" s="1"/>
  <c r="F819" i="4" s="1"/>
  <c r="D820" i="4"/>
  <c r="E820" i="4" s="1"/>
  <c r="F820" i="4" s="1"/>
  <c r="D821" i="4"/>
  <c r="E821" i="4" s="1"/>
  <c r="F821" i="4" s="1"/>
  <c r="D822" i="4"/>
  <c r="E822" i="4" s="1"/>
  <c r="F822" i="4" s="1"/>
  <c r="D823" i="4"/>
  <c r="E823" i="4" s="1"/>
  <c r="F823" i="4" s="1"/>
  <c r="D824" i="4"/>
  <c r="E824" i="4" s="1"/>
  <c r="F824" i="4" s="1"/>
  <c r="D825" i="4"/>
  <c r="E825" i="4" s="1"/>
  <c r="F825" i="4" s="1"/>
  <c r="D826" i="4"/>
  <c r="E826" i="4" s="1"/>
  <c r="F826" i="4" s="1"/>
  <c r="D827" i="4"/>
  <c r="E827" i="4" s="1"/>
  <c r="F827" i="4" s="1"/>
  <c r="D828" i="4"/>
  <c r="E828" i="4" s="1"/>
  <c r="F828" i="4" s="1"/>
  <c r="D829" i="4"/>
  <c r="E829" i="4" s="1"/>
  <c r="F829" i="4" s="1"/>
  <c r="D830" i="4"/>
  <c r="E830" i="4" s="1"/>
  <c r="F830" i="4" s="1"/>
  <c r="D831" i="4"/>
  <c r="E831" i="4" s="1"/>
  <c r="F831" i="4" s="1"/>
  <c r="D832" i="4"/>
  <c r="E832" i="4" s="1"/>
  <c r="F832" i="4" s="1"/>
  <c r="D833" i="4"/>
  <c r="E833" i="4" s="1"/>
  <c r="F833" i="4" s="1"/>
  <c r="D834" i="4"/>
  <c r="E834" i="4" s="1"/>
  <c r="F834" i="4" s="1"/>
  <c r="D835" i="4"/>
  <c r="E835" i="4" s="1"/>
  <c r="F835" i="4" s="1"/>
  <c r="D836" i="4"/>
  <c r="E836" i="4" s="1"/>
  <c r="F836" i="4" s="1"/>
  <c r="D837" i="4"/>
  <c r="E837" i="4" s="1"/>
  <c r="F837" i="4" s="1"/>
  <c r="D838" i="4"/>
  <c r="E838" i="4" s="1"/>
  <c r="F838" i="4" s="1"/>
  <c r="D839" i="4"/>
  <c r="E839" i="4" s="1"/>
  <c r="F839" i="4" s="1"/>
  <c r="D840" i="4"/>
  <c r="E840" i="4" s="1"/>
  <c r="F840" i="4" s="1"/>
  <c r="D841" i="4"/>
  <c r="E841" i="4" s="1"/>
  <c r="F841" i="4" s="1"/>
  <c r="D842" i="4"/>
  <c r="E842" i="4" s="1"/>
  <c r="F842" i="4" s="1"/>
  <c r="D843" i="4"/>
  <c r="E843" i="4" s="1"/>
  <c r="F843" i="4" s="1"/>
  <c r="D844" i="4"/>
  <c r="E844" i="4" s="1"/>
  <c r="F844" i="4" s="1"/>
  <c r="D845" i="4"/>
  <c r="E845" i="4" s="1"/>
  <c r="F845" i="4" s="1"/>
  <c r="D846" i="4"/>
  <c r="E846" i="4" s="1"/>
  <c r="F846" i="4" s="1"/>
  <c r="D847" i="4"/>
  <c r="E847" i="4" s="1"/>
  <c r="F847" i="4" s="1"/>
  <c r="D848" i="4"/>
  <c r="E848" i="4" s="1"/>
  <c r="F848" i="4" s="1"/>
  <c r="D849" i="4"/>
  <c r="E849" i="4" s="1"/>
  <c r="F849" i="4" s="1"/>
  <c r="D850" i="4"/>
  <c r="E850" i="4" s="1"/>
  <c r="F850" i="4" s="1"/>
  <c r="D851" i="4"/>
  <c r="E851" i="4" s="1"/>
  <c r="F851" i="4" s="1"/>
  <c r="D852" i="4"/>
  <c r="E852" i="4" s="1"/>
  <c r="F852" i="4" s="1"/>
  <c r="D853" i="4"/>
  <c r="E853" i="4" s="1"/>
  <c r="F853" i="4" s="1"/>
  <c r="D854" i="4"/>
  <c r="E854" i="4" s="1"/>
  <c r="F854" i="4" s="1"/>
  <c r="D855" i="4"/>
  <c r="E855" i="4" s="1"/>
  <c r="F855" i="4" s="1"/>
  <c r="D856" i="4"/>
  <c r="E856" i="4" s="1"/>
  <c r="F856" i="4" s="1"/>
  <c r="D857" i="4"/>
  <c r="E857" i="4" s="1"/>
  <c r="F857" i="4" s="1"/>
  <c r="D858" i="4"/>
  <c r="E858" i="4" s="1"/>
  <c r="F858" i="4" s="1"/>
  <c r="D859" i="4"/>
  <c r="E859" i="4" s="1"/>
  <c r="F859" i="4" s="1"/>
  <c r="D860" i="4"/>
  <c r="E860" i="4" s="1"/>
  <c r="F860" i="4" s="1"/>
  <c r="D861" i="4"/>
  <c r="E861" i="4" s="1"/>
  <c r="F861" i="4" s="1"/>
  <c r="D862" i="4"/>
  <c r="E862" i="4" s="1"/>
  <c r="F862" i="4" s="1"/>
  <c r="D863" i="4"/>
  <c r="E863" i="4" s="1"/>
  <c r="F863" i="4" s="1"/>
  <c r="D864" i="4"/>
  <c r="E864" i="4" s="1"/>
  <c r="F864" i="4" s="1"/>
  <c r="D865" i="4"/>
  <c r="E865" i="4" s="1"/>
  <c r="F865" i="4" s="1"/>
  <c r="D866" i="4"/>
  <c r="E866" i="4" s="1"/>
  <c r="F866" i="4" s="1"/>
  <c r="D867" i="4"/>
  <c r="E867" i="4" s="1"/>
  <c r="F867" i="4" s="1"/>
  <c r="D868" i="4"/>
  <c r="E868" i="4" s="1"/>
  <c r="F868" i="4" s="1"/>
  <c r="D869" i="4"/>
  <c r="E869" i="4" s="1"/>
  <c r="F869" i="4" s="1"/>
  <c r="D870" i="4"/>
  <c r="E870" i="4" s="1"/>
  <c r="F870" i="4" s="1"/>
  <c r="D871" i="4"/>
  <c r="E871" i="4" s="1"/>
  <c r="F871" i="4" s="1"/>
  <c r="D872" i="4"/>
  <c r="E872" i="4" s="1"/>
  <c r="F872" i="4" s="1"/>
  <c r="D873" i="4"/>
  <c r="E873" i="4" s="1"/>
  <c r="F873" i="4" s="1"/>
  <c r="D874" i="4"/>
  <c r="E874" i="4" s="1"/>
  <c r="F874" i="4" s="1"/>
  <c r="D875" i="4"/>
  <c r="E875" i="4" s="1"/>
  <c r="F875" i="4" s="1"/>
  <c r="D876" i="4"/>
  <c r="E876" i="4" s="1"/>
  <c r="F876" i="4" s="1"/>
  <c r="D877" i="4"/>
  <c r="E877" i="4" s="1"/>
  <c r="F877" i="4" s="1"/>
  <c r="D878" i="4"/>
  <c r="E878" i="4" s="1"/>
  <c r="F878" i="4" s="1"/>
  <c r="D879" i="4"/>
  <c r="E879" i="4" s="1"/>
  <c r="F879" i="4" s="1"/>
  <c r="D880" i="4"/>
  <c r="E880" i="4" s="1"/>
  <c r="F880" i="4" s="1"/>
  <c r="D881" i="4"/>
  <c r="E881" i="4" s="1"/>
  <c r="F881" i="4" s="1"/>
  <c r="D882" i="4"/>
  <c r="E882" i="4" s="1"/>
  <c r="F882" i="4" s="1"/>
  <c r="D883" i="4"/>
  <c r="E883" i="4" s="1"/>
  <c r="F883" i="4" s="1"/>
  <c r="D884" i="4"/>
  <c r="E884" i="4" s="1"/>
  <c r="F884" i="4" s="1"/>
  <c r="D885" i="4"/>
  <c r="E885" i="4" s="1"/>
  <c r="F885" i="4" s="1"/>
  <c r="D886" i="4"/>
  <c r="E886" i="4" s="1"/>
  <c r="F886" i="4" s="1"/>
  <c r="D887" i="4"/>
  <c r="E887" i="4" s="1"/>
  <c r="F887" i="4" s="1"/>
  <c r="D888" i="4"/>
  <c r="E888" i="4" s="1"/>
  <c r="F888" i="4" s="1"/>
  <c r="D889" i="4"/>
  <c r="E889" i="4" s="1"/>
  <c r="F889" i="4" s="1"/>
  <c r="D890" i="4"/>
  <c r="E890" i="4" s="1"/>
  <c r="F890" i="4" s="1"/>
  <c r="D891" i="4"/>
  <c r="E891" i="4" s="1"/>
  <c r="F891" i="4" s="1"/>
  <c r="D892" i="4"/>
  <c r="E892" i="4" s="1"/>
  <c r="F892" i="4" s="1"/>
  <c r="D893" i="4"/>
  <c r="E893" i="4" s="1"/>
  <c r="F893" i="4" s="1"/>
  <c r="D894" i="4"/>
  <c r="E894" i="4" s="1"/>
  <c r="F894" i="4" s="1"/>
  <c r="D895" i="4"/>
  <c r="E895" i="4" s="1"/>
  <c r="F895" i="4" s="1"/>
  <c r="D896" i="4"/>
  <c r="E896" i="4" s="1"/>
  <c r="F896" i="4" s="1"/>
  <c r="D897" i="4"/>
  <c r="E897" i="4" s="1"/>
  <c r="F897" i="4" s="1"/>
  <c r="D898" i="4"/>
  <c r="E898" i="4" s="1"/>
  <c r="F898" i="4" s="1"/>
  <c r="D899" i="4"/>
  <c r="E899" i="4" s="1"/>
  <c r="F899" i="4" s="1"/>
  <c r="D900" i="4"/>
  <c r="E900" i="4" s="1"/>
  <c r="F900" i="4" s="1"/>
  <c r="D901" i="4"/>
  <c r="E901" i="4" s="1"/>
  <c r="F901" i="4" s="1"/>
  <c r="D902" i="4"/>
  <c r="E902" i="4" s="1"/>
  <c r="F902" i="4" s="1"/>
  <c r="D903" i="4"/>
  <c r="E903" i="4" s="1"/>
  <c r="F903" i="4" s="1"/>
  <c r="D904" i="4"/>
  <c r="E904" i="4" s="1"/>
  <c r="F904" i="4" s="1"/>
  <c r="D905" i="4"/>
  <c r="E905" i="4" s="1"/>
  <c r="F905" i="4" s="1"/>
  <c r="D906" i="4"/>
  <c r="E906" i="4" s="1"/>
  <c r="F906" i="4" s="1"/>
  <c r="D907" i="4"/>
  <c r="E907" i="4" s="1"/>
  <c r="F907" i="4" s="1"/>
  <c r="D908" i="4"/>
  <c r="E908" i="4" s="1"/>
  <c r="F908" i="4" s="1"/>
  <c r="D909" i="4"/>
  <c r="E909" i="4" s="1"/>
  <c r="F909" i="4" s="1"/>
  <c r="D910" i="4"/>
  <c r="E910" i="4" s="1"/>
  <c r="F910" i="4" s="1"/>
  <c r="D911" i="4"/>
  <c r="E911" i="4" s="1"/>
  <c r="F911" i="4" s="1"/>
  <c r="D912" i="4"/>
  <c r="E912" i="4" s="1"/>
  <c r="F912" i="4" s="1"/>
  <c r="D913" i="4"/>
  <c r="E913" i="4" s="1"/>
  <c r="F913" i="4" s="1"/>
  <c r="D914" i="4"/>
  <c r="E914" i="4" s="1"/>
  <c r="F914" i="4" s="1"/>
  <c r="D915" i="4"/>
  <c r="E915" i="4" s="1"/>
  <c r="F915" i="4" s="1"/>
  <c r="D916" i="4"/>
  <c r="E916" i="4" s="1"/>
  <c r="F916" i="4" s="1"/>
  <c r="D917" i="4"/>
  <c r="E917" i="4" s="1"/>
  <c r="F917" i="4" s="1"/>
  <c r="D918" i="4"/>
  <c r="E918" i="4" s="1"/>
  <c r="F918" i="4" s="1"/>
  <c r="D919" i="4"/>
  <c r="E919" i="4" s="1"/>
  <c r="F919" i="4" s="1"/>
  <c r="D920" i="4"/>
  <c r="E920" i="4" s="1"/>
  <c r="F920" i="4" s="1"/>
  <c r="D921" i="4"/>
  <c r="E921" i="4" s="1"/>
  <c r="F921" i="4" s="1"/>
  <c r="D922" i="4"/>
  <c r="E922" i="4" s="1"/>
  <c r="F922" i="4" s="1"/>
  <c r="D923" i="4"/>
  <c r="E923" i="4" s="1"/>
  <c r="F923" i="4" s="1"/>
  <c r="D924" i="4"/>
  <c r="E924" i="4" s="1"/>
  <c r="F924" i="4" s="1"/>
  <c r="D925" i="4"/>
  <c r="E925" i="4" s="1"/>
  <c r="F925" i="4" s="1"/>
  <c r="D926" i="4"/>
  <c r="E926" i="4" s="1"/>
  <c r="F926" i="4" s="1"/>
  <c r="D927" i="4"/>
  <c r="E927" i="4" s="1"/>
  <c r="F927" i="4" s="1"/>
  <c r="D928" i="4"/>
  <c r="E928" i="4" s="1"/>
  <c r="F928" i="4" s="1"/>
  <c r="D929" i="4"/>
  <c r="E929" i="4" s="1"/>
  <c r="F929" i="4" s="1"/>
  <c r="D930" i="4"/>
  <c r="E930" i="4" s="1"/>
  <c r="F930" i="4" s="1"/>
  <c r="D931" i="4"/>
  <c r="E931" i="4" s="1"/>
  <c r="F931" i="4" s="1"/>
  <c r="D932" i="4"/>
  <c r="E932" i="4" s="1"/>
  <c r="F932" i="4" s="1"/>
  <c r="D933" i="4"/>
  <c r="E933" i="4" s="1"/>
  <c r="F933" i="4" s="1"/>
  <c r="D934" i="4"/>
  <c r="E934" i="4" s="1"/>
  <c r="F934" i="4" s="1"/>
  <c r="D935" i="4"/>
  <c r="E935" i="4" s="1"/>
  <c r="F935" i="4" s="1"/>
  <c r="D936" i="4"/>
  <c r="E936" i="4" s="1"/>
  <c r="F936" i="4" s="1"/>
  <c r="D937" i="4"/>
  <c r="E937" i="4" s="1"/>
  <c r="F937" i="4" s="1"/>
  <c r="D938" i="4"/>
  <c r="E938" i="4" s="1"/>
  <c r="F938" i="4" s="1"/>
  <c r="D939" i="4"/>
  <c r="E939" i="4" s="1"/>
  <c r="F939" i="4" s="1"/>
  <c r="D940" i="4"/>
  <c r="E940" i="4" s="1"/>
  <c r="F940" i="4" s="1"/>
  <c r="D941" i="4"/>
  <c r="E941" i="4" s="1"/>
  <c r="F941" i="4" s="1"/>
  <c r="D942" i="4"/>
  <c r="E942" i="4" s="1"/>
  <c r="F942" i="4" s="1"/>
  <c r="D943" i="4"/>
  <c r="E943" i="4" s="1"/>
  <c r="F943" i="4" s="1"/>
  <c r="D944" i="4"/>
  <c r="E944" i="4" s="1"/>
  <c r="F944" i="4" s="1"/>
  <c r="D945" i="4"/>
  <c r="E945" i="4" s="1"/>
  <c r="F945" i="4" s="1"/>
  <c r="D946" i="4"/>
  <c r="E946" i="4" s="1"/>
  <c r="F946" i="4" s="1"/>
  <c r="D947" i="4"/>
  <c r="E947" i="4" s="1"/>
  <c r="F947" i="4" s="1"/>
  <c r="D948" i="4"/>
  <c r="E948" i="4" s="1"/>
  <c r="F948" i="4" s="1"/>
  <c r="D949" i="4"/>
  <c r="E949" i="4" s="1"/>
  <c r="F949" i="4" s="1"/>
  <c r="D950" i="4"/>
  <c r="E950" i="4" s="1"/>
  <c r="F950" i="4" s="1"/>
  <c r="D951" i="4"/>
  <c r="E951" i="4" s="1"/>
  <c r="F951" i="4" s="1"/>
  <c r="D952" i="4"/>
  <c r="E952" i="4" s="1"/>
  <c r="F952" i="4" s="1"/>
  <c r="D953" i="4"/>
  <c r="E953" i="4" s="1"/>
  <c r="F953" i="4" s="1"/>
  <c r="D954" i="4"/>
  <c r="E954" i="4" s="1"/>
  <c r="F954" i="4" s="1"/>
  <c r="D955" i="4"/>
  <c r="E955" i="4" s="1"/>
  <c r="F955" i="4" s="1"/>
  <c r="D956" i="4"/>
  <c r="E956" i="4" s="1"/>
  <c r="F956" i="4" s="1"/>
  <c r="D957" i="4"/>
  <c r="E957" i="4" s="1"/>
  <c r="F957" i="4" s="1"/>
  <c r="D958" i="4"/>
  <c r="E958" i="4" s="1"/>
  <c r="F958" i="4" s="1"/>
  <c r="D959" i="4"/>
  <c r="E959" i="4" s="1"/>
  <c r="F959" i="4" s="1"/>
  <c r="D960" i="4"/>
  <c r="E960" i="4" s="1"/>
  <c r="F960" i="4" s="1"/>
  <c r="D961" i="4"/>
  <c r="E961" i="4" s="1"/>
  <c r="F961" i="4" s="1"/>
  <c r="D962" i="4"/>
  <c r="E962" i="4" s="1"/>
  <c r="F962" i="4" s="1"/>
  <c r="D963" i="4"/>
  <c r="E963" i="4" s="1"/>
  <c r="F963" i="4" s="1"/>
  <c r="D964" i="4"/>
  <c r="E964" i="4" s="1"/>
  <c r="F964" i="4" s="1"/>
  <c r="D965" i="4"/>
  <c r="E965" i="4" s="1"/>
  <c r="F965" i="4" s="1"/>
  <c r="D966" i="4"/>
  <c r="E966" i="4" s="1"/>
  <c r="F966" i="4" s="1"/>
  <c r="D967" i="4"/>
  <c r="E967" i="4" s="1"/>
  <c r="F967" i="4" s="1"/>
  <c r="D968" i="4"/>
  <c r="E968" i="4" s="1"/>
  <c r="F968" i="4" s="1"/>
  <c r="D969" i="4"/>
  <c r="E969" i="4" s="1"/>
  <c r="F969" i="4" s="1"/>
  <c r="D970" i="4"/>
  <c r="E970" i="4" s="1"/>
  <c r="F970" i="4" s="1"/>
  <c r="D971" i="4"/>
  <c r="E971" i="4" s="1"/>
  <c r="F971" i="4" s="1"/>
  <c r="D972" i="4"/>
  <c r="E972" i="4" s="1"/>
  <c r="F972" i="4" s="1"/>
  <c r="D973" i="4"/>
  <c r="E973" i="4" s="1"/>
  <c r="F973" i="4" s="1"/>
  <c r="D974" i="4"/>
  <c r="E974" i="4" s="1"/>
  <c r="F974" i="4" s="1"/>
  <c r="D975" i="4"/>
  <c r="E975" i="4" s="1"/>
  <c r="F975" i="4" s="1"/>
  <c r="D976" i="4"/>
  <c r="E976" i="4" s="1"/>
  <c r="F976" i="4" s="1"/>
  <c r="D977" i="4"/>
  <c r="E977" i="4" s="1"/>
  <c r="F977" i="4" s="1"/>
  <c r="D978" i="4"/>
  <c r="E978" i="4" s="1"/>
  <c r="F978" i="4" s="1"/>
  <c r="D979" i="4"/>
  <c r="E979" i="4" s="1"/>
  <c r="F979" i="4" s="1"/>
  <c r="D980" i="4"/>
  <c r="E980" i="4" s="1"/>
  <c r="F980" i="4" s="1"/>
  <c r="D981" i="4"/>
  <c r="E981" i="4" s="1"/>
  <c r="F981" i="4" s="1"/>
  <c r="D982" i="4"/>
  <c r="E982" i="4" s="1"/>
  <c r="F982" i="4" s="1"/>
  <c r="D983" i="4"/>
  <c r="E983" i="4" s="1"/>
  <c r="F983" i="4" s="1"/>
  <c r="D984" i="4"/>
  <c r="E984" i="4" s="1"/>
  <c r="F984" i="4" s="1"/>
  <c r="D985" i="4"/>
  <c r="E985" i="4" s="1"/>
  <c r="F985" i="4" s="1"/>
  <c r="D986" i="4"/>
  <c r="E986" i="4" s="1"/>
  <c r="F986" i="4" s="1"/>
  <c r="D987" i="4"/>
  <c r="E987" i="4" s="1"/>
  <c r="F987" i="4" s="1"/>
  <c r="D988" i="4"/>
  <c r="E988" i="4" s="1"/>
  <c r="F988" i="4" s="1"/>
  <c r="D989" i="4"/>
  <c r="E989" i="4" s="1"/>
  <c r="F989" i="4" s="1"/>
  <c r="D990" i="4"/>
  <c r="E990" i="4" s="1"/>
  <c r="F990" i="4" s="1"/>
  <c r="D991" i="4"/>
  <c r="E991" i="4" s="1"/>
  <c r="F991" i="4" s="1"/>
  <c r="D992" i="4"/>
  <c r="E992" i="4" s="1"/>
  <c r="F992" i="4" s="1"/>
  <c r="D993" i="4"/>
  <c r="E993" i="4" s="1"/>
  <c r="F993" i="4" s="1"/>
  <c r="D994" i="4"/>
  <c r="E994" i="4" s="1"/>
  <c r="F994" i="4" s="1"/>
  <c r="D995" i="4"/>
  <c r="E995" i="4" s="1"/>
  <c r="F995" i="4" s="1"/>
  <c r="D996" i="4"/>
  <c r="E996" i="4" s="1"/>
  <c r="F996" i="4" s="1"/>
  <c r="D997" i="4"/>
  <c r="E997" i="4" s="1"/>
  <c r="F997" i="4" s="1"/>
  <c r="D998" i="4"/>
  <c r="E998" i="4" s="1"/>
  <c r="F998" i="4" s="1"/>
  <c r="D999" i="4"/>
  <c r="E999" i="4" s="1"/>
  <c r="F999" i="4" s="1"/>
  <c r="D1000" i="4"/>
  <c r="E1000" i="4" s="1"/>
  <c r="F1000" i="4" s="1"/>
  <c r="D1001" i="4"/>
  <c r="E1001" i="4" s="1"/>
  <c r="F1001" i="4" s="1"/>
  <c r="D1002" i="4"/>
  <c r="E1002" i="4" s="1"/>
  <c r="F1002" i="4" s="1"/>
  <c r="D1003" i="4"/>
  <c r="E1003" i="4" s="1"/>
  <c r="F1003" i="4" s="1"/>
  <c r="D1004" i="4"/>
  <c r="E1004" i="4" s="1"/>
  <c r="F1004" i="4" s="1"/>
  <c r="D1005" i="4"/>
  <c r="E1005" i="4" s="1"/>
  <c r="F1005" i="4" s="1"/>
  <c r="D1006" i="4"/>
  <c r="E1006" i="4" s="1"/>
  <c r="F1006" i="4" s="1"/>
  <c r="D4" i="4"/>
  <c r="E4" i="4" s="1"/>
  <c r="F4" i="4" s="1"/>
  <c r="J9" i="2"/>
  <c r="I10" i="3"/>
  <c r="I9" i="3"/>
  <c r="I6" i="3"/>
  <c r="I5" i="3"/>
  <c r="I4" i="3"/>
  <c r="I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4" i="3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J5" i="4" l="1"/>
  <c r="J9" i="4" l="1"/>
  <c r="J10" i="4"/>
  <c r="J6" i="2" l="1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R3" i="1" a="1"/>
  <c r="R3" i="1" s="1"/>
  <c r="R4" i="1" s="1"/>
  <c r="R2" i="1" a="1"/>
  <c r="R2" i="1" s="1"/>
  <c r="S15" i="1"/>
  <c r="T15" i="1"/>
  <c r="U15" i="1"/>
  <c r="R15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M14" i="1"/>
  <c r="O10" i="1"/>
  <c r="O9" i="1"/>
  <c r="O8" i="1"/>
  <c r="N9" i="1"/>
  <c r="N8" i="1"/>
  <c r="M8" i="1"/>
  <c r="O11" i="1"/>
  <c r="N10" i="1"/>
  <c r="M9" i="1"/>
  <c r="L8" i="1"/>
  <c r="F4" i="2" l="1"/>
  <c r="J5" i="2" s="1"/>
  <c r="F3" i="2"/>
  <c r="R5" i="1"/>
  <c r="J10" i="2" l="1"/>
  <c r="S10" i="1" l="1"/>
  <c r="T10" i="1"/>
  <c r="U10" i="1"/>
  <c r="R10" i="1"/>
  <c r="S9" i="1"/>
  <c r="T9" i="1"/>
  <c r="U9" i="1"/>
  <c r="R9" i="1"/>
  <c r="O3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<sst xmlns="http://schemas.openxmlformats.org/spreadsheetml/2006/main" count="120" uniqueCount="58">
  <si>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</si>
  <si>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</si>
  <si>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</si>
  <si>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</si>
  <si>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</si>
  <si>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</si>
  <si>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</si>
  <si>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</si>
  <si>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</si>
  <si>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</si>
  <si>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</si>
  <si>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</si>
  <si>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</si>
  <si>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</si>
  <si>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</si>
  <si>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</si>
  <si>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</si>
  <si>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</si>
  <si>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</si>
  <si>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</si>
  <si>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</si>
  <si>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</si>
  <si>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</si>
  <si>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</si>
  <si>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</si>
  <si>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</si>
  <si>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</si>
  <si>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</si>
  <si>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</si>
  <si>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</si>
  <si>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</si>
  <si>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</si>
  <si>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</si>
  <si>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</si>
  <si>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</si>
  <si>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</si>
  <si>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</si>
  <si>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</si>
  <si>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</si>
  <si>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</si>
  <si>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</si>
  <si>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</si>
  <si>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</si>
  <si>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</si>
  <si>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</si>
  <si>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</si>
  <si>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</si>
  <si>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</si>
  <si>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</si>
  <si>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</si>
  <si>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</si>
  <si>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</si>
  <si>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</si>
  <si>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</si>
  <si>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ACNT</t>
  </si>
  <si>
    <t>FRD</t>
  </si>
  <si>
    <t>MSB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</si>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</sst>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F1" zoomScale="102" zoomScaleNormal="102" workbookViewId="0">
      <selection activeCell="J4" sqref="J4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0.1738953620784916</v>
      </c>
    </row>
    <row r="3" spans="1:22" x14ac:dyDescent="0.3">
      <c r="A3" s="24">
        <v>44200</v>
      </c>
      <c r="B3">
        <v>8</v>
      </c>
      <c r="C3">
        <v>6.5122056007385254</v>
      </c>
      <c r="D3">
        <v>16.668918609619141</v>
      </c>
      <c r="E3">
        <v>112.1357803344727</v>
      </c>
      <c r="K3" s="8">
        <v>0.17285751465781518</v>
      </c>
      <c r="L3" s="8">
        <v>8.9162406251970652E-2</v>
      </c>
      <c r="M3" s="8">
        <v>0.14830804458563451</v>
      </c>
      <c r="N3" s="8">
        <v>0.58967203450457972</v>
      </c>
      <c r="O3" s="8">
        <f>SUM(K3:N3)</f>
        <v>1</v>
      </c>
      <c r="Q3" s="9" t="s">
        <v>20</v>
      </c>
      <c r="R3" s="11" cm="1">
        <f t="array" ref="R3">MMULT(K3:N3,MMULT(L19:O22,TRANSPOSE(K3:N3)))</f>
        <v>2.4983804658666389E-4</v>
      </c>
    </row>
    <row r="4" spans="1:22" x14ac:dyDescent="0.3">
      <c r="A4" s="24">
        <v>44201</v>
      </c>
      <c r="B4">
        <v>8.0100002288818359</v>
      </c>
      <c r="C4">
        <v>6.6762180328369141</v>
      </c>
      <c r="D4">
        <v>17.464704513549801</v>
      </c>
      <c r="E4">
        <v>115.3487548828125</v>
      </c>
      <c r="F4" s="5">
        <f>LN(B4/B3)</f>
        <v>1.2492479749428695E-3</v>
      </c>
      <c r="G4" s="5">
        <f t="shared" ref="G4:I4" si="0">LN(C4/C3)</f>
        <v>2.4873463672124247E-2</v>
      </c>
      <c r="H4" s="5">
        <f t="shared" si="0"/>
        <v>4.663613512834236E-2</v>
      </c>
      <c r="I4" s="5">
        <f t="shared" si="0"/>
        <v>2.8249728869426727E-2</v>
      </c>
      <c r="Q4" s="9" t="s">
        <v>21</v>
      </c>
      <c r="R4" s="10">
        <f>SQRT(R3)</f>
        <v>1.580626605453242E-2</v>
      </c>
    </row>
    <row r="5" spans="1:22" x14ac:dyDescent="0.3">
      <c r="A5" s="24">
        <v>44202</v>
      </c>
      <c r="B5">
        <v>8.25</v>
      </c>
      <c r="C5">
        <v>6.8016390800476074</v>
      </c>
      <c r="D5">
        <v>17.495073318481449</v>
      </c>
      <c r="E5">
        <v>122.748908996582</v>
      </c>
      <c r="F5" s="5">
        <f t="shared" ref="F5:F68" si="1">LN(B5/B4)</f>
        <v>2.9522410691810861E-2</v>
      </c>
      <c r="G5" s="5">
        <f t="shared" ref="G5:G68" si="2">LN(C5/C4)</f>
        <v>1.8611959850832055E-2</v>
      </c>
      <c r="H5" s="5">
        <f t="shared" ref="H5:H68" si="3">LN(D5/D4)</f>
        <v>1.7373572976551201E-3</v>
      </c>
      <c r="I5" s="5">
        <f t="shared" ref="I5:I68" si="4">LN(E5/E4)</f>
        <v>6.218068831597634E-2</v>
      </c>
      <c r="Q5" s="9" t="s">
        <v>25</v>
      </c>
      <c r="R5" s="14">
        <f>R2/R4</f>
        <v>11.001672468282122</v>
      </c>
    </row>
    <row r="6" spans="1:22" ht="15" thickBot="1" x14ac:dyDescent="0.35">
      <c r="A6" s="24">
        <v>44203</v>
      </c>
      <c r="B6">
        <v>8.7299995422363281</v>
      </c>
      <c r="C6">
        <v>6.9274153709411621</v>
      </c>
      <c r="D6">
        <v>17.17311859130859</v>
      </c>
      <c r="E6">
        <v>124.0603332519531</v>
      </c>
      <c r="F6" s="5">
        <f t="shared" si="1"/>
        <v>5.6552117069218602E-2</v>
      </c>
      <c r="G6" s="5">
        <f t="shared" si="2"/>
        <v>1.8323156968131304E-2</v>
      </c>
      <c r="H6" s="5">
        <f t="shared" si="3"/>
        <v>-1.8574027974038555E-2</v>
      </c>
      <c r="I6" s="5">
        <f t="shared" si="4"/>
        <v>1.062712713375312E-2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4">
        <v>44204</v>
      </c>
      <c r="B7">
        <v>8.9499998092651367</v>
      </c>
      <c r="C7">
        <v>6.9370913505554199</v>
      </c>
      <c r="D7">
        <v>16.772186279296879</v>
      </c>
      <c r="E7">
        <v>122.98309326171881</v>
      </c>
      <c r="F7" s="5">
        <f t="shared" si="1"/>
        <v>2.4888193559797548E-2</v>
      </c>
      <c r="G7" s="5">
        <f t="shared" si="2"/>
        <v>1.3957916252698155E-3</v>
      </c>
      <c r="H7" s="5">
        <f t="shared" si="3"/>
        <v>-2.3623352850556268E-2</v>
      </c>
      <c r="I7" s="5">
        <f t="shared" si="4"/>
        <v>-8.7211129892234823E-3</v>
      </c>
      <c r="K7" s="20"/>
      <c r="L7" s="20" t="s">
        <v>54</v>
      </c>
      <c r="M7" s="20" t="s">
        <v>55</v>
      </c>
      <c r="N7" s="20" t="s">
        <v>56</v>
      </c>
      <c r="O7" s="20" t="s">
        <v>57</v>
      </c>
      <c r="Q7" s="25" t="s">
        <v>6</v>
      </c>
      <c r="R7" s="25"/>
      <c r="S7" s="25"/>
      <c r="T7" s="25"/>
      <c r="U7" s="25"/>
    </row>
    <row r="8" spans="1:22" x14ac:dyDescent="0.3">
      <c r="A8" s="24">
        <v>44207</v>
      </c>
      <c r="B8">
        <v>8.7100000381469727</v>
      </c>
      <c r="C8">
        <v>6.9370913505554199</v>
      </c>
      <c r="D8">
        <v>17.17311859130859</v>
      </c>
      <c r="E8">
        <v>123.8823623657227</v>
      </c>
      <c r="F8" s="5">
        <f t="shared" si="1"/>
        <v>-2.7181715731519014E-2</v>
      </c>
      <c r="G8" s="5">
        <f t="shared" si="2"/>
        <v>0</v>
      </c>
      <c r="H8" s="5">
        <f t="shared" si="3"/>
        <v>2.3623352850556265E-2</v>
      </c>
      <c r="I8" s="5">
        <f t="shared" si="4"/>
        <v>7.2855319461769819E-3</v>
      </c>
      <c r="K8" t="s">
        <v>54</v>
      </c>
      <c r="L8" s="22">
        <f>VARP('Rendimiento y Riesgo'!$F$4:$F$1006)</f>
        <v>8.4174102476944888E-4</v>
      </c>
      <c r="M8" s="22">
        <f>L9</f>
        <v>1.7733088156359657E-4</v>
      </c>
      <c r="N8" s="22">
        <f>L10</f>
        <v>1.3249932148061346E-4</v>
      </c>
      <c r="O8" s="22">
        <f>L11</f>
        <v>1.1637948542275869E-4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4">
        <v>44208</v>
      </c>
      <c r="B9">
        <v>9.1700000762939453</v>
      </c>
      <c r="C9">
        <v>6.9564409255981454</v>
      </c>
      <c r="D9">
        <v>17.16703987121582</v>
      </c>
      <c r="E9">
        <v>126.6550979614258</v>
      </c>
      <c r="F9" s="5">
        <f t="shared" si="1"/>
        <v>5.1465499344237033E-2</v>
      </c>
      <c r="G9" s="5">
        <f t="shared" si="2"/>
        <v>2.7854093787581147E-3</v>
      </c>
      <c r="H9" s="5">
        <f t="shared" si="3"/>
        <v>-3.5402982562786713E-4</v>
      </c>
      <c r="I9" s="5">
        <f t="shared" si="4"/>
        <v>2.2135203283544895E-2</v>
      </c>
      <c r="K9" t="s">
        <v>55</v>
      </c>
      <c r="L9" s="22">
        <v>1.7733088156359657E-4</v>
      </c>
      <c r="M9" s="22">
        <f>VARP('Rendimiento y Riesgo'!$G$4:$G$1006)</f>
        <v>1.2192046807895705E-3</v>
      </c>
      <c r="N9" s="22">
        <f>M10</f>
        <v>1.3049831697620884E-4</v>
      </c>
      <c r="O9" s="22">
        <f>M11</f>
        <v>1.5411068391832391E-4</v>
      </c>
      <c r="Q9" t="s">
        <v>7</v>
      </c>
      <c r="R9" s="7">
        <f>AVERAGE(F4:F1006)*252</f>
        <v>8.5656530325613128E-2</v>
      </c>
      <c r="S9" s="7">
        <f t="shared" ref="S9:U9" si="5">AVERAGE(G4:G1006)*252</f>
        <v>0.20991436987008416</v>
      </c>
      <c r="T9" s="7">
        <f t="shared" si="5"/>
        <v>8.2784863395916147E-2</v>
      </c>
      <c r="U9" s="7">
        <f t="shared" si="5"/>
        <v>0.21723067756434264</v>
      </c>
    </row>
    <row r="10" spans="1:22" x14ac:dyDescent="0.3">
      <c r="A10" s="24">
        <v>44209</v>
      </c>
      <c r="B10">
        <v>8.8999996185302734</v>
      </c>
      <c r="C10">
        <v>6.6081366539001456</v>
      </c>
      <c r="D10">
        <v>16.766115188598629</v>
      </c>
      <c r="E10">
        <v>123.7605743408203</v>
      </c>
      <c r="F10" s="5">
        <f t="shared" si="1"/>
        <v>-2.9886060711997692E-2</v>
      </c>
      <c r="G10" s="5">
        <f t="shared" si="2"/>
        <v>-5.1366266217451557E-2</v>
      </c>
      <c r="H10" s="5">
        <f t="shared" si="3"/>
        <v>-2.3631362275507221E-2</v>
      </c>
      <c r="I10" s="5">
        <f t="shared" si="4"/>
        <v>-2.3118780980857748E-2</v>
      </c>
      <c r="K10" t="s">
        <v>56</v>
      </c>
      <c r="L10" s="22">
        <v>1.3249932148061346E-4</v>
      </c>
      <c r="M10" s="22">
        <v>1.3049831697620884E-4</v>
      </c>
      <c r="N10" s="22">
        <f>VARP('Rendimiento y Riesgo'!$H$4:$H$1006)</f>
        <v>9.327183419422289E-4</v>
      </c>
      <c r="O10" s="22">
        <f>N11</f>
        <v>1.3010664366476678E-4</v>
      </c>
      <c r="Q10" t="s">
        <v>8</v>
      </c>
      <c r="R10" s="5">
        <f>_xlfn.STDEV.S(F4:F1006)*SQRT(252)</f>
        <v>0.46079326556433953</v>
      </c>
      <c r="S10" s="5">
        <f t="shared" ref="S10:U10" si="6">_xlfn.STDEV.S(G4:G1006)*SQRT(252)</f>
        <v>0.55456848619974519</v>
      </c>
      <c r="T10" s="5">
        <f t="shared" si="6"/>
        <v>0.48505628337324969</v>
      </c>
      <c r="U10" s="5">
        <f t="shared" si="6"/>
        <v>0.28988198269645876</v>
      </c>
    </row>
    <row r="11" spans="1:22" ht="15" thickBot="1" x14ac:dyDescent="0.35">
      <c r="A11" s="24">
        <v>44210</v>
      </c>
      <c r="B11">
        <v>9.0399999618530273</v>
      </c>
      <c r="C11">
        <v>7.0531935691833496</v>
      </c>
      <c r="D11">
        <v>17.063772201538089</v>
      </c>
      <c r="E11">
        <v>123.5919570922852</v>
      </c>
      <c r="F11" s="5">
        <f t="shared" si="1"/>
        <v>1.5607936307961055E-2</v>
      </c>
      <c r="G11" s="5">
        <f t="shared" si="2"/>
        <v>6.517878671800735E-2</v>
      </c>
      <c r="H11" s="5">
        <f t="shared" si="3"/>
        <v>1.7597734867345331E-2</v>
      </c>
      <c r="I11" s="5">
        <f t="shared" si="4"/>
        <v>-1.3633761795515621E-3</v>
      </c>
      <c r="K11" s="19" t="s">
        <v>57</v>
      </c>
      <c r="L11" s="23">
        <v>1.1637948542275869E-4</v>
      </c>
      <c r="M11" s="23">
        <v>1.5411068391832391E-4</v>
      </c>
      <c r="N11" s="23">
        <v>1.3010664366476678E-4</v>
      </c>
      <c r="O11" s="23">
        <f>VARP('Rendimiento y Riesgo'!$I$4:$I$1006)</f>
        <v>3.3312612566987164E-4</v>
      </c>
      <c r="R11" s="13"/>
      <c r="S11" s="13"/>
      <c r="T11" s="13"/>
      <c r="U11" s="13"/>
    </row>
    <row r="12" spans="1:22" x14ac:dyDescent="0.3">
      <c r="A12" s="24">
        <v>44211</v>
      </c>
      <c r="B12">
        <v>8.5399999618530273</v>
      </c>
      <c r="C12">
        <v>7.0531935691833496</v>
      </c>
      <c r="D12">
        <v>16.60209846496582</v>
      </c>
      <c r="E12">
        <v>119.55467224121089</v>
      </c>
      <c r="F12" s="5">
        <f t="shared" si="1"/>
        <v>-5.6898166850667384E-2</v>
      </c>
      <c r="G12" s="5">
        <f t="shared" si="2"/>
        <v>0</v>
      </c>
      <c r="H12" s="5">
        <f t="shared" si="3"/>
        <v>-2.7428530502795666E-2</v>
      </c>
      <c r="I12" s="5">
        <f t="shared" si="4"/>
        <v>-3.3211695796214108E-2</v>
      </c>
      <c r="R12" s="5"/>
      <c r="S12" s="5"/>
      <c r="T12" s="5"/>
      <c r="U12" s="5"/>
      <c r="V12" s="5"/>
    </row>
    <row r="13" spans="1:22" x14ac:dyDescent="0.3">
      <c r="A13" s="24">
        <v>44215</v>
      </c>
      <c r="B13">
        <v>8.6599998474121094</v>
      </c>
      <c r="C13">
        <v>7.1209192276000977</v>
      </c>
      <c r="D13">
        <v>16.990875244140621</v>
      </c>
      <c r="E13">
        <v>120.0698547363281</v>
      </c>
      <c r="F13" s="5">
        <f t="shared" si="1"/>
        <v>1.395370162087501E-2</v>
      </c>
      <c r="G13" s="5">
        <f t="shared" si="2"/>
        <v>9.5563192980758094E-3</v>
      </c>
      <c r="H13" s="5">
        <f t="shared" si="3"/>
        <v>2.3147348684378087E-2</v>
      </c>
      <c r="I13" s="5">
        <f t="shared" si="4"/>
        <v>4.299921175819503E-3</v>
      </c>
      <c r="Q13" s="25" t="s">
        <v>23</v>
      </c>
      <c r="R13" s="25"/>
      <c r="S13" s="25"/>
      <c r="T13" s="25"/>
      <c r="U13" s="25"/>
    </row>
    <row r="14" spans="1:22" x14ac:dyDescent="0.3">
      <c r="A14" s="24">
        <v>44216</v>
      </c>
      <c r="B14">
        <v>8.6400003433227539</v>
      </c>
      <c r="C14">
        <v>6.9370913505554199</v>
      </c>
      <c r="D14">
        <v>17.391803741455082</v>
      </c>
      <c r="E14">
        <v>120.31341552734381</v>
      </c>
      <c r="F14" s="5">
        <f t="shared" si="1"/>
        <v>-2.312082402101478E-3</v>
      </c>
      <c r="G14" s="5">
        <f t="shared" si="2"/>
        <v>-2.615424917738967E-2</v>
      </c>
      <c r="H14" s="5">
        <f t="shared" si="3"/>
        <v>2.3322596290714377E-2</v>
      </c>
      <c r="I14" s="5">
        <f t="shared" si="4"/>
        <v>2.026437814046498E-3</v>
      </c>
      <c r="K14" t="s">
        <v>16</v>
      </c>
      <c r="M14" s="21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4">
        <v>44217</v>
      </c>
      <c r="B15">
        <v>8.8400001525878906</v>
      </c>
      <c r="C15">
        <v>6.8790407180786133</v>
      </c>
      <c r="D15">
        <v>17.233865737915039</v>
      </c>
      <c r="E15">
        <v>117.47512054443359</v>
      </c>
      <c r="F15" s="5">
        <f t="shared" si="1"/>
        <v>2.2884271358232112E-2</v>
      </c>
      <c r="G15" s="5">
        <f t="shared" si="2"/>
        <v>-8.4033612010898529E-3</v>
      </c>
      <c r="H15" s="5">
        <f t="shared" si="3"/>
        <v>-9.12265964827607E-3</v>
      </c>
      <c r="I15" s="5">
        <f t="shared" si="4"/>
        <v>-2.3873562914321932E-2</v>
      </c>
      <c r="Q15" t="s">
        <v>24</v>
      </c>
      <c r="R15" s="13">
        <f>R9/R10</f>
        <v>0.18588928425572465</v>
      </c>
      <c r="S15" s="13">
        <f t="shared" ref="S15:U15" si="7">S9/S10</f>
        <v>0.3785183887900852</v>
      </c>
      <c r="T15" s="13">
        <f t="shared" si="7"/>
        <v>0.17067063397303397</v>
      </c>
      <c r="U15" s="13">
        <f t="shared" si="7"/>
        <v>0.74937626527761558</v>
      </c>
    </row>
    <row r="16" spans="1:22" x14ac:dyDescent="0.3">
      <c r="A16" s="24">
        <v>44218</v>
      </c>
      <c r="B16">
        <v>8.8500003814697266</v>
      </c>
      <c r="C16">
        <v>6.8016390800476074</v>
      </c>
      <c r="D16">
        <v>16.972652435302731</v>
      </c>
      <c r="E16">
        <v>118.2338790893555</v>
      </c>
      <c r="F16" s="5">
        <f t="shared" si="1"/>
        <v>1.1306082131355593E-3</v>
      </c>
      <c r="G16" s="5">
        <f t="shared" si="2"/>
        <v>-1.1315587392311319E-2</v>
      </c>
      <c r="H16" s="5">
        <f t="shared" si="3"/>
        <v>-1.5273017787513417E-2</v>
      </c>
      <c r="I16" s="5">
        <f t="shared" si="4"/>
        <v>6.4381179075647882E-3</v>
      </c>
      <c r="R16" s="13"/>
      <c r="S16" s="13"/>
      <c r="T16" s="13"/>
      <c r="U16" s="13"/>
      <c r="V16" s="13"/>
    </row>
    <row r="17" spans="1:22" ht="15" thickBot="1" x14ac:dyDescent="0.35">
      <c r="A17" s="24">
        <v>44221</v>
      </c>
      <c r="B17">
        <v>9</v>
      </c>
      <c r="C17">
        <v>6.8887157440185547</v>
      </c>
      <c r="D17">
        <v>16.741815567016602</v>
      </c>
      <c r="E17">
        <v>117.7093124389648</v>
      </c>
      <c r="F17" s="5">
        <f t="shared" si="1"/>
        <v>1.6807075212458288E-2</v>
      </c>
      <c r="G17" s="5">
        <f t="shared" si="2"/>
        <v>1.2721049140445128E-2</v>
      </c>
      <c r="H17" s="5">
        <f t="shared" si="3"/>
        <v>-1.3693852473096301E-2</v>
      </c>
      <c r="I17" s="5">
        <f t="shared" si="4"/>
        <v>-4.4465577607736397E-3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4">
        <v>44222</v>
      </c>
      <c r="B18">
        <v>8.619999885559082</v>
      </c>
      <c r="C18">
        <v>7.1305937767028809</v>
      </c>
      <c r="D18">
        <v>16.857234954833981</v>
      </c>
      <c r="E18">
        <v>114.9365997314453</v>
      </c>
      <c r="F18" s="5">
        <f t="shared" si="1"/>
        <v>-4.3139505936826347E-2</v>
      </c>
      <c r="G18" s="5">
        <f t="shared" si="2"/>
        <v>3.4509836138467337E-2</v>
      </c>
      <c r="H18" s="5">
        <f t="shared" si="3"/>
        <v>6.8704228264396391E-3</v>
      </c>
      <c r="I18" s="5">
        <f t="shared" si="4"/>
        <v>-2.3837461608783798E-2</v>
      </c>
      <c r="K18" s="20"/>
      <c r="L18" s="20" t="s">
        <v>54</v>
      </c>
      <c r="M18" s="20" t="s">
        <v>55</v>
      </c>
      <c r="N18" s="20" t="s">
        <v>56</v>
      </c>
      <c r="O18" s="20" t="s">
        <v>57</v>
      </c>
    </row>
    <row r="19" spans="1:22" ht="15" thickBot="1" x14ac:dyDescent="0.35">
      <c r="A19" s="24">
        <v>44223</v>
      </c>
      <c r="B19">
        <v>8.4600000381469727</v>
      </c>
      <c r="C19">
        <v>6.8113150596618652</v>
      </c>
      <c r="D19">
        <v>16.18294525146484</v>
      </c>
      <c r="E19">
        <v>111.7891845703125</v>
      </c>
      <c r="F19" s="5">
        <f t="shared" si="1"/>
        <v>-1.8735893272162744E-2</v>
      </c>
      <c r="G19" s="5">
        <f t="shared" si="2"/>
        <v>-4.580930093440188E-2</v>
      </c>
      <c r="H19" s="5">
        <f t="shared" si="3"/>
        <v>-4.0822013378118992E-2</v>
      </c>
      <c r="I19" s="5">
        <f t="shared" si="4"/>
        <v>-2.7765852698148293E-2</v>
      </c>
      <c r="K19" t="s">
        <v>54</v>
      </c>
      <c r="L19" s="22">
        <f>$M$14*L8</f>
        <v>8.4258108567241232E-4</v>
      </c>
      <c r="M19" s="22">
        <f t="shared" ref="M19:O19" si="8">$M$14*M8</f>
        <v>1.7750785849130474E-4</v>
      </c>
      <c r="N19" s="22">
        <f t="shared" si="8"/>
        <v>1.326315563323905E-4</v>
      </c>
      <c r="O19" s="22">
        <f t="shared" si="8"/>
        <v>1.1649563261379936E-4</v>
      </c>
      <c r="Q19" s="25" t="s">
        <v>22</v>
      </c>
      <c r="R19" s="25"/>
      <c r="S19" s="25"/>
      <c r="T19" s="25"/>
      <c r="U19" s="25"/>
    </row>
    <row r="20" spans="1:22" x14ac:dyDescent="0.3">
      <c r="A20" s="24">
        <v>44224</v>
      </c>
      <c r="B20">
        <v>8.3199996948242188</v>
      </c>
      <c r="C20">
        <v>6.9467658996582031</v>
      </c>
      <c r="D20">
        <v>15.954232215881349</v>
      </c>
      <c r="E20">
        <v>110.1405487060547</v>
      </c>
      <c r="F20" s="5">
        <f t="shared" si="1"/>
        <v>-1.6686959973895209E-2</v>
      </c>
      <c r="G20" s="5">
        <f t="shared" si="2"/>
        <v>1.9691004430330374E-2</v>
      </c>
      <c r="H20" s="5">
        <f t="shared" si="3"/>
        <v>-1.4233788717468478E-2</v>
      </c>
      <c r="I20" s="5">
        <f t="shared" si="4"/>
        <v>-1.4857551238418854E-2</v>
      </c>
      <c r="K20" t="s">
        <v>55</v>
      </c>
      <c r="L20" s="22">
        <f t="shared" ref="L20:O20" si="9">$M$14*L9</f>
        <v>1.7750785849130474E-4</v>
      </c>
      <c r="M20" s="22">
        <f t="shared" si="9"/>
        <v>1.220421451928083E-3</v>
      </c>
      <c r="N20" s="22">
        <f t="shared" si="9"/>
        <v>1.3062855481750244E-4</v>
      </c>
      <c r="O20" s="22">
        <f t="shared" si="9"/>
        <v>1.542644869960867E-4</v>
      </c>
      <c r="Q20" s="20"/>
      <c r="R20" s="20" t="s">
        <v>54</v>
      </c>
      <c r="S20" s="20" t="s">
        <v>55</v>
      </c>
      <c r="T20" s="20" t="s">
        <v>56</v>
      </c>
      <c r="U20" s="20" t="s">
        <v>57</v>
      </c>
    </row>
    <row r="21" spans="1:22" x14ac:dyDescent="0.3">
      <c r="A21" s="24">
        <v>44225</v>
      </c>
      <c r="B21">
        <v>8</v>
      </c>
      <c r="C21">
        <v>6.9274153709411621</v>
      </c>
      <c r="D21">
        <v>15.38554000854492</v>
      </c>
      <c r="E21">
        <v>108.73545837402339</v>
      </c>
      <c r="F21" s="5">
        <f t="shared" si="1"/>
        <v>-3.9220676473499257E-2</v>
      </c>
      <c r="G21" s="5">
        <f t="shared" si="2"/>
        <v>-2.7894318067095475E-3</v>
      </c>
      <c r="H21" s="5">
        <f t="shared" si="3"/>
        <v>-3.6296028886240658E-2</v>
      </c>
      <c r="I21" s="5">
        <f t="shared" si="4"/>
        <v>-1.2839320791127184E-2</v>
      </c>
      <c r="K21" t="s">
        <v>56</v>
      </c>
      <c r="L21" s="22">
        <f t="shared" ref="L21:O21" si="10">$M$14*L10</f>
        <v>1.326315563323905E-4</v>
      </c>
      <c r="M21" s="22">
        <f t="shared" si="10"/>
        <v>1.3062855481750244E-4</v>
      </c>
      <c r="N21" s="22">
        <f t="shared" si="10"/>
        <v>9.3364919857091366E-4</v>
      </c>
      <c r="O21" s="22">
        <f t="shared" si="10"/>
        <v>1.3023649061453201E-4</v>
      </c>
      <c r="Q21" t="s">
        <v>54</v>
      </c>
      <c r="R21">
        <v>1</v>
      </c>
    </row>
    <row r="22" spans="1:22" ht="15" thickBot="1" x14ac:dyDescent="0.35">
      <c r="A22" s="24">
        <v>44228</v>
      </c>
      <c r="B22">
        <v>7.8400001525878906</v>
      </c>
      <c r="C22">
        <v>6.8306646347045898</v>
      </c>
      <c r="D22">
        <v>15.533894538879389</v>
      </c>
      <c r="E22">
        <v>111.6393127441406</v>
      </c>
      <c r="F22" s="5">
        <f t="shared" si="1"/>
        <v>-2.0202687854778488E-2</v>
      </c>
      <c r="G22" s="5">
        <f t="shared" si="2"/>
        <v>-1.406480135549573E-2</v>
      </c>
      <c r="H22" s="5">
        <f t="shared" si="3"/>
        <v>9.5962730873030526E-3</v>
      </c>
      <c r="I22" s="5">
        <f t="shared" si="4"/>
        <v>2.6355307721935076E-2</v>
      </c>
      <c r="K22" s="19" t="s">
        <v>57</v>
      </c>
      <c r="L22" s="23">
        <f t="shared" ref="L22:O22" si="11">$M$14*L11</f>
        <v>1.1649563261379936E-4</v>
      </c>
      <c r="M22" s="23">
        <f t="shared" si="11"/>
        <v>1.542644869960867E-4</v>
      </c>
      <c r="N22" s="23">
        <f t="shared" si="11"/>
        <v>1.3023649061453201E-4</v>
      </c>
      <c r="O22" s="23">
        <f t="shared" si="11"/>
        <v>3.3345858687313496E-4</v>
      </c>
      <c r="Q22" t="s">
        <v>55</v>
      </c>
      <c r="R22">
        <v>0.17504786381008511</v>
      </c>
      <c r="S22">
        <v>1</v>
      </c>
    </row>
    <row r="23" spans="1:22" x14ac:dyDescent="0.3">
      <c r="A23" s="24">
        <v>44229</v>
      </c>
      <c r="B23">
        <v>8.119999885559082</v>
      </c>
      <c r="C23">
        <v>6.9854669570922852</v>
      </c>
      <c r="D23">
        <v>16.12113189697266</v>
      </c>
      <c r="E23">
        <v>113.2130126953125</v>
      </c>
      <c r="F23" s="5">
        <f t="shared" si="1"/>
        <v>3.509128625481997E-2</v>
      </c>
      <c r="G23" s="5">
        <f t="shared" si="2"/>
        <v>2.2409861951119703E-2</v>
      </c>
      <c r="H23" s="5">
        <f t="shared" si="3"/>
        <v>3.7106570623919664E-2</v>
      </c>
      <c r="I23" s="5">
        <f t="shared" si="4"/>
        <v>1.3997859652280368E-2</v>
      </c>
      <c r="Q23" t="s">
        <v>56</v>
      </c>
      <c r="R23">
        <v>0.14953716695268704</v>
      </c>
      <c r="S23">
        <v>0.12237461580636574</v>
      </c>
      <c r="T23">
        <v>1</v>
      </c>
    </row>
    <row r="24" spans="1:22" ht="15" thickBot="1" x14ac:dyDescent="0.35">
      <c r="A24" s="24">
        <v>44230</v>
      </c>
      <c r="B24">
        <v>8.0699996948242188</v>
      </c>
      <c r="C24">
        <v>7.1596198081970206</v>
      </c>
      <c r="D24">
        <v>15.96041107177734</v>
      </c>
      <c r="E24">
        <v>114.3745651245117</v>
      </c>
      <c r="F24" s="5">
        <f t="shared" si="1"/>
        <v>-6.1766956141026501E-3</v>
      </c>
      <c r="G24" s="5">
        <f t="shared" si="2"/>
        <v>2.4625038265377177E-2</v>
      </c>
      <c r="H24" s="5">
        <f t="shared" si="3"/>
        <v>-1.0019603480177358E-2</v>
      </c>
      <c r="I24" s="5">
        <f t="shared" si="4"/>
        <v>1.0207609097115667E-2</v>
      </c>
      <c r="Q24" s="19" t="s">
        <v>57</v>
      </c>
      <c r="R24" s="19">
        <v>0.21977730242317456</v>
      </c>
      <c r="S24" s="19">
        <v>0.24181881584325124</v>
      </c>
      <c r="T24" s="19">
        <v>0.23341022003395492</v>
      </c>
      <c r="U24" s="19">
        <v>1</v>
      </c>
    </row>
    <row r="25" spans="1:22" x14ac:dyDescent="0.3">
      <c r="A25" s="24">
        <v>44231</v>
      </c>
      <c r="B25">
        <v>8.6599998474121094</v>
      </c>
      <c r="C25">
        <v>7.0435190200805664</v>
      </c>
      <c r="D25">
        <v>16.13967323303223</v>
      </c>
      <c r="E25">
        <v>116.07940673828119</v>
      </c>
      <c r="F25" s="5">
        <f t="shared" si="1"/>
        <v>7.0561260488719954E-2</v>
      </c>
      <c r="G25" s="5">
        <f t="shared" si="2"/>
        <v>-1.6348974060853699E-2</v>
      </c>
      <c r="H25" s="5">
        <f t="shared" si="3"/>
        <v>1.116906878498689E-2</v>
      </c>
      <c r="I25" s="5">
        <f t="shared" si="4"/>
        <v>1.4795776364004556E-2</v>
      </c>
    </row>
    <row r="26" spans="1:22" x14ac:dyDescent="0.3">
      <c r="A26" s="24">
        <v>44232</v>
      </c>
      <c r="B26">
        <v>8.3999996185302734</v>
      </c>
      <c r="C26">
        <v>7.0048165321350098</v>
      </c>
      <c r="D26">
        <v>16.813447952270511</v>
      </c>
      <c r="E26">
        <v>115.91078948974609</v>
      </c>
      <c r="F26" s="5">
        <f t="shared" si="1"/>
        <v>-3.0483044518290672E-2</v>
      </c>
      <c r="G26" s="5">
        <f t="shared" si="2"/>
        <v>-5.509917629223004E-3</v>
      </c>
      <c r="H26" s="5">
        <f t="shared" si="3"/>
        <v>4.089862269873807E-2</v>
      </c>
      <c r="I26" s="5">
        <f t="shared" si="4"/>
        <v>-1.4536586542802223E-3</v>
      </c>
    </row>
    <row r="27" spans="1:22" ht="14.4" customHeight="1" x14ac:dyDescent="0.3">
      <c r="A27" s="24">
        <v>44235</v>
      </c>
      <c r="B27">
        <v>8.5500001907348633</v>
      </c>
      <c r="C27">
        <v>7.082219123840332</v>
      </c>
      <c r="D27">
        <v>17.314142227172852</v>
      </c>
      <c r="E27">
        <v>116.6508102416992</v>
      </c>
      <c r="F27" s="5">
        <f t="shared" si="1"/>
        <v>1.7699644820635588E-2</v>
      </c>
      <c r="G27" s="5">
        <f t="shared" si="2"/>
        <v>1.0989305706800278E-2</v>
      </c>
      <c r="H27" s="5">
        <f t="shared" si="3"/>
        <v>2.9344597785348751E-2</v>
      </c>
      <c r="I27" s="5">
        <f t="shared" si="4"/>
        <v>6.3641052563211224E-3</v>
      </c>
    </row>
    <row r="28" spans="1:22" x14ac:dyDescent="0.3">
      <c r="A28" s="24">
        <v>44236</v>
      </c>
      <c r="B28">
        <v>8.7700004577636719</v>
      </c>
      <c r="C28">
        <v>7.1015686988830566</v>
      </c>
      <c r="D28">
        <v>17.12252235412598</v>
      </c>
      <c r="E28">
        <v>116.9318313598633</v>
      </c>
      <c r="F28" s="5">
        <f t="shared" si="1"/>
        <v>2.540555332379232E-2</v>
      </c>
      <c r="G28" s="5">
        <f t="shared" si="2"/>
        <v>2.7284089818739466E-3</v>
      </c>
      <c r="H28" s="5">
        <f t="shared" si="3"/>
        <v>-1.112894370598979E-2</v>
      </c>
      <c r="I28" s="5">
        <f t="shared" si="4"/>
        <v>2.4061826839809116E-3</v>
      </c>
    </row>
    <row r="29" spans="1:22" x14ac:dyDescent="0.3">
      <c r="A29" s="24">
        <v>44237</v>
      </c>
      <c r="B29">
        <v>8.3100004196166992</v>
      </c>
      <c r="C29">
        <v>7.0435190200805664</v>
      </c>
      <c r="D29">
        <v>17.165788650512699</v>
      </c>
      <c r="E29">
        <v>116.0138320922852</v>
      </c>
      <c r="F29" s="5">
        <f t="shared" si="1"/>
        <v>-5.3877199217885564E-2</v>
      </c>
      <c r="G29" s="5">
        <f t="shared" si="2"/>
        <v>-8.2077970594512141E-3</v>
      </c>
      <c r="H29" s="5">
        <f t="shared" si="3"/>
        <v>2.5236774913912985E-3</v>
      </c>
      <c r="I29" s="5">
        <f t="shared" si="4"/>
        <v>-7.8817008759678245E-3</v>
      </c>
    </row>
    <row r="30" spans="1:22" x14ac:dyDescent="0.3">
      <c r="A30" s="24">
        <v>44238</v>
      </c>
      <c r="B30">
        <v>8.2299995422363281</v>
      </c>
      <c r="C30">
        <v>7.1112442016601563</v>
      </c>
      <c r="D30">
        <v>17.375959396362301</v>
      </c>
      <c r="E30">
        <v>116.4728317260742</v>
      </c>
      <c r="F30" s="5">
        <f t="shared" si="1"/>
        <v>-9.6737002951149207E-3</v>
      </c>
      <c r="G30" s="5">
        <f t="shared" si="2"/>
        <v>9.5693156187197075E-3</v>
      </c>
      <c r="H30" s="5">
        <f t="shared" si="3"/>
        <v>1.2169235861798994E-2</v>
      </c>
      <c r="I30" s="5">
        <f t="shared" si="4"/>
        <v>3.9486155689718106E-3</v>
      </c>
    </row>
    <row r="31" spans="1:22" x14ac:dyDescent="0.3">
      <c r="A31" s="24">
        <v>44239</v>
      </c>
      <c r="B31">
        <v>8.4600000381469727</v>
      </c>
      <c r="C31">
        <v>7.1983203887939453</v>
      </c>
      <c r="D31">
        <v>17.394500732421879</v>
      </c>
      <c r="E31">
        <v>117.6437454223633</v>
      </c>
      <c r="F31" s="5">
        <f t="shared" si="1"/>
        <v>2.7563219059598677E-2</v>
      </c>
      <c r="G31" s="5">
        <f t="shared" si="2"/>
        <v>1.2170497767206731E-2</v>
      </c>
      <c r="H31" s="5">
        <f t="shared" si="3"/>
        <v>1.0664994221155134E-3</v>
      </c>
      <c r="I31" s="5">
        <f t="shared" si="4"/>
        <v>1.0002909437918166E-2</v>
      </c>
    </row>
    <row r="32" spans="1:22" x14ac:dyDescent="0.3">
      <c r="A32" s="24">
        <v>44243</v>
      </c>
      <c r="B32">
        <v>8.4600000381469727</v>
      </c>
      <c r="C32">
        <v>7.4692239761352539</v>
      </c>
      <c r="D32">
        <v>17.697389602661129</v>
      </c>
      <c r="E32">
        <v>119.4235076904297</v>
      </c>
      <c r="F32" s="5">
        <f t="shared" si="1"/>
        <v>0</v>
      </c>
      <c r="G32" s="5">
        <f t="shared" si="2"/>
        <v>3.6943388884092432E-2</v>
      </c>
      <c r="H32" s="5">
        <f t="shared" si="3"/>
        <v>1.7263042222496524E-2</v>
      </c>
      <c r="I32" s="5">
        <f t="shared" si="4"/>
        <v>1.5015112229868486E-2</v>
      </c>
    </row>
    <row r="33" spans="1:21" x14ac:dyDescent="0.3">
      <c r="A33" s="24">
        <v>44244</v>
      </c>
      <c r="B33">
        <v>8.2799997329711914</v>
      </c>
      <c r="C33">
        <v>7.2950735092163086</v>
      </c>
      <c r="D33">
        <v>17.450130462646481</v>
      </c>
      <c r="E33">
        <v>117.49388122558589</v>
      </c>
      <c r="F33" s="5">
        <f t="shared" si="1"/>
        <v>-2.1506241979918649E-2</v>
      </c>
      <c r="G33" s="5">
        <f t="shared" si="2"/>
        <v>-2.3591849776612755E-2</v>
      </c>
      <c r="H33" s="5">
        <f t="shared" si="3"/>
        <v>-1.4070023637971274E-2</v>
      </c>
      <c r="I33" s="5">
        <f t="shared" si="4"/>
        <v>-1.6289805856796357E-2</v>
      </c>
    </row>
    <row r="34" spans="1:21" x14ac:dyDescent="0.3">
      <c r="A34" s="24">
        <v>44245</v>
      </c>
      <c r="B34">
        <v>8.4899997711181641</v>
      </c>
      <c r="C34">
        <v>7.0144929885864258</v>
      </c>
      <c r="D34">
        <v>17.153427124023441</v>
      </c>
      <c r="E34">
        <v>118.8708419799805</v>
      </c>
      <c r="F34" s="5">
        <f t="shared" si="1"/>
        <v>2.5046037216952633E-2</v>
      </c>
      <c r="G34" s="5">
        <f t="shared" si="2"/>
        <v>-3.9220822965261776E-2</v>
      </c>
      <c r="H34" s="5">
        <f t="shared" si="3"/>
        <v>-1.7149139037206763E-2</v>
      </c>
      <c r="I34" s="5">
        <f t="shared" si="4"/>
        <v>1.1651284615001816E-2</v>
      </c>
      <c r="U34" s="12"/>
    </row>
    <row r="35" spans="1:21" x14ac:dyDescent="0.3">
      <c r="A35" s="24">
        <v>44246</v>
      </c>
      <c r="B35">
        <v>8.4600000381469727</v>
      </c>
      <c r="C35">
        <v>7.1402697563171387</v>
      </c>
      <c r="D35">
        <v>17.48104095458984</v>
      </c>
      <c r="E35">
        <v>123.05804443359381</v>
      </c>
      <c r="F35" s="5">
        <f t="shared" si="1"/>
        <v>-3.5397952370340336E-3</v>
      </c>
      <c r="G35" s="5">
        <f t="shared" si="2"/>
        <v>1.7772121018410376E-2</v>
      </c>
      <c r="H35" s="5">
        <f t="shared" si="3"/>
        <v>1.8918933679489509E-2</v>
      </c>
      <c r="I35" s="5">
        <f t="shared" si="4"/>
        <v>3.4618607856575556E-2</v>
      </c>
    </row>
    <row r="36" spans="1:21" x14ac:dyDescent="0.3">
      <c r="A36" s="24">
        <v>44249</v>
      </c>
      <c r="B36">
        <v>8.8100004196166992</v>
      </c>
      <c r="C36">
        <v>7.1692948341369629</v>
      </c>
      <c r="D36">
        <v>17.59230804443359</v>
      </c>
      <c r="E36">
        <v>126.8049392700195</v>
      </c>
      <c r="F36" s="5">
        <f t="shared" si="1"/>
        <v>4.0538309450448069E-2</v>
      </c>
      <c r="G36" s="5">
        <f t="shared" si="2"/>
        <v>4.0567436475405887E-3</v>
      </c>
      <c r="H36" s="5">
        <f t="shared" si="3"/>
        <v>6.3448439509031507E-3</v>
      </c>
      <c r="I36" s="5">
        <f t="shared" si="4"/>
        <v>2.9993844454067043E-2</v>
      </c>
    </row>
    <row r="37" spans="1:21" x14ac:dyDescent="0.3">
      <c r="A37" s="24">
        <v>44250</v>
      </c>
      <c r="B37">
        <v>8.8400001525878906</v>
      </c>
      <c r="C37">
        <v>8.6108942031860352</v>
      </c>
      <c r="D37">
        <v>17.505764007568359</v>
      </c>
      <c r="E37">
        <v>126.96421051025391</v>
      </c>
      <c r="F37" s="5">
        <f t="shared" si="1"/>
        <v>3.3994063329471987E-3</v>
      </c>
      <c r="G37" s="5">
        <f t="shared" si="2"/>
        <v>0.18322086911624999</v>
      </c>
      <c r="H37" s="5">
        <f t="shared" si="3"/>
        <v>-4.9315650235862022E-3</v>
      </c>
      <c r="I37" s="5">
        <f t="shared" si="4"/>
        <v>1.2552452596004753E-3</v>
      </c>
    </row>
    <row r="38" spans="1:21" x14ac:dyDescent="0.3">
      <c r="A38" s="24">
        <v>44251</v>
      </c>
      <c r="B38">
        <v>8.8100004196166992</v>
      </c>
      <c r="C38">
        <v>8.456089973449707</v>
      </c>
      <c r="D38">
        <v>17.147247314453121</v>
      </c>
      <c r="E38">
        <v>129.4465026855469</v>
      </c>
      <c r="F38" s="5">
        <f t="shared" si="1"/>
        <v>-3.3994063329472117E-3</v>
      </c>
      <c r="G38" s="5">
        <f t="shared" si="2"/>
        <v>-1.8141280696705051E-2</v>
      </c>
      <c r="H38" s="5">
        <f t="shared" si="3"/>
        <v>-2.0692544275985086E-2</v>
      </c>
      <c r="I38" s="5">
        <f t="shared" si="4"/>
        <v>1.9362449374548545E-2</v>
      </c>
    </row>
    <row r="39" spans="1:21" x14ac:dyDescent="0.3">
      <c r="A39" s="24">
        <v>44252</v>
      </c>
      <c r="B39">
        <v>8.9899997711181641</v>
      </c>
      <c r="C39">
        <v>8.4851179122924805</v>
      </c>
      <c r="D39">
        <v>16.3127555847168</v>
      </c>
      <c r="E39">
        <v>126.85179138183589</v>
      </c>
      <c r="F39" s="5">
        <f t="shared" si="1"/>
        <v>2.0225335446246773E-2</v>
      </c>
      <c r="G39" s="5">
        <f t="shared" si="2"/>
        <v>3.4269064456873399E-3</v>
      </c>
      <c r="H39" s="5">
        <f t="shared" si="3"/>
        <v>-4.9890301294742673E-2</v>
      </c>
      <c r="I39" s="5">
        <f t="shared" si="4"/>
        <v>-2.0248281118262209E-2</v>
      </c>
    </row>
    <row r="40" spans="1:21" x14ac:dyDescent="0.3">
      <c r="A40" s="24">
        <v>44253</v>
      </c>
      <c r="B40">
        <v>8.6700000762939453</v>
      </c>
      <c r="C40">
        <v>8.0981111526489258</v>
      </c>
      <c r="D40">
        <v>16.386930465698239</v>
      </c>
      <c r="E40">
        <v>123.8354873657227</v>
      </c>
      <c r="F40" s="5">
        <f t="shared" si="1"/>
        <v>-3.6244023431711618E-2</v>
      </c>
      <c r="G40" s="5">
        <f t="shared" si="2"/>
        <v>-4.6682951693239834E-2</v>
      </c>
      <c r="H40" s="5">
        <f t="shared" si="3"/>
        <v>4.5367413062896815E-3</v>
      </c>
      <c r="I40" s="5">
        <f t="shared" si="4"/>
        <v>-2.4065438046730264E-2</v>
      </c>
    </row>
    <row r="41" spans="1:21" x14ac:dyDescent="0.3">
      <c r="A41" s="24">
        <v>44256</v>
      </c>
      <c r="B41">
        <v>8.9200000762939453</v>
      </c>
      <c r="C41">
        <v>8.7947216033935547</v>
      </c>
      <c r="D41">
        <v>17.103973388671879</v>
      </c>
      <c r="E41">
        <v>130.5143737792969</v>
      </c>
      <c r="F41" s="5">
        <f t="shared" si="1"/>
        <v>2.8427155552837351E-2</v>
      </c>
      <c r="G41" s="5">
        <f t="shared" si="2"/>
        <v>8.252088027117252E-2</v>
      </c>
      <c r="H41" s="5">
        <f t="shared" si="3"/>
        <v>4.2826704132327108E-2</v>
      </c>
      <c r="I41" s="5">
        <f t="shared" si="4"/>
        <v>5.2529394652795276E-2</v>
      </c>
    </row>
    <row r="42" spans="1:21" x14ac:dyDescent="0.3">
      <c r="A42" s="24">
        <v>44257</v>
      </c>
      <c r="B42">
        <v>8.8900003433227539</v>
      </c>
      <c r="C42">
        <v>8.4464178085327148</v>
      </c>
      <c r="D42">
        <v>16.893808364868161</v>
      </c>
      <c r="E42">
        <v>129.9148864746094</v>
      </c>
      <c r="F42" s="5">
        <f t="shared" si="1"/>
        <v>-3.3688670002559595E-3</v>
      </c>
      <c r="G42" s="5">
        <f t="shared" si="2"/>
        <v>-4.0409300223395755E-2</v>
      </c>
      <c r="H42" s="5">
        <f t="shared" si="3"/>
        <v>-1.2363612570585075E-2</v>
      </c>
      <c r="I42" s="5">
        <f t="shared" si="4"/>
        <v>-4.6038479928707469E-3</v>
      </c>
    </row>
    <row r="43" spans="1:21" x14ac:dyDescent="0.3">
      <c r="A43" s="24">
        <v>44258</v>
      </c>
      <c r="B43">
        <v>8.7899999618530273</v>
      </c>
      <c r="C43">
        <v>8.3593406677246094</v>
      </c>
      <c r="D43">
        <v>17.134881973266602</v>
      </c>
      <c r="E43">
        <v>131.5541687011719</v>
      </c>
      <c r="F43" s="5">
        <f t="shared" si="1"/>
        <v>-1.1312380787524164E-2</v>
      </c>
      <c r="G43" s="5">
        <f t="shared" si="2"/>
        <v>-1.0362867012567629E-2</v>
      </c>
      <c r="H43" s="5">
        <f t="shared" si="3"/>
        <v>1.4169081396227409E-2</v>
      </c>
      <c r="I43" s="5">
        <f t="shared" si="4"/>
        <v>1.2539179477579971E-2</v>
      </c>
    </row>
    <row r="44" spans="1:21" x14ac:dyDescent="0.3">
      <c r="A44" s="24">
        <v>44259</v>
      </c>
      <c r="B44">
        <v>8.9099998474121094</v>
      </c>
      <c r="C44">
        <v>7.9820094108581543</v>
      </c>
      <c r="D44">
        <v>16.918533325195309</v>
      </c>
      <c r="E44">
        <v>127.9009170532227</v>
      </c>
      <c r="F44" s="5">
        <f t="shared" si="1"/>
        <v>1.3559516999982308E-2</v>
      </c>
      <c r="G44" s="5">
        <f t="shared" si="2"/>
        <v>-4.6189370853460428E-2</v>
      </c>
      <c r="H44" s="5">
        <f t="shared" si="3"/>
        <v>-1.2706599740226912E-2</v>
      </c>
      <c r="I44" s="5">
        <f t="shared" si="4"/>
        <v>-2.8162817445701985E-2</v>
      </c>
    </row>
    <row r="45" spans="1:21" x14ac:dyDescent="0.3">
      <c r="A45" s="24">
        <v>44260</v>
      </c>
      <c r="B45">
        <v>8.630000114440918</v>
      </c>
      <c r="C45">
        <v>8.1174612045288086</v>
      </c>
      <c r="D45">
        <v>16.887624740600589</v>
      </c>
      <c r="E45">
        <v>131.39494323730469</v>
      </c>
      <c r="F45" s="5">
        <f t="shared" si="1"/>
        <v>-3.1929706001091775E-2</v>
      </c>
      <c r="G45" s="5">
        <f t="shared" si="2"/>
        <v>1.6827260108725785E-2</v>
      </c>
      <c r="H45" s="5">
        <f t="shared" si="3"/>
        <v>-1.8285776897199208E-3</v>
      </c>
      <c r="I45" s="5">
        <f t="shared" si="4"/>
        <v>2.6951742936609735E-2</v>
      </c>
    </row>
    <row r="46" spans="1:21" x14ac:dyDescent="0.3">
      <c r="A46" s="24">
        <v>44263</v>
      </c>
      <c r="B46">
        <v>9.3500003814697266</v>
      </c>
      <c r="C46">
        <v>8.2238864898681641</v>
      </c>
      <c r="D46">
        <v>17.425409317016602</v>
      </c>
      <c r="E46">
        <v>137.38059997558591</v>
      </c>
      <c r="F46" s="5">
        <f t="shared" si="1"/>
        <v>8.0131865743334668E-2</v>
      </c>
      <c r="G46" s="5">
        <f t="shared" si="2"/>
        <v>1.3025460570919051E-2</v>
      </c>
      <c r="H46" s="5">
        <f t="shared" si="3"/>
        <v>3.1348356763759293E-2</v>
      </c>
      <c r="I46" s="5">
        <f t="shared" si="4"/>
        <v>4.4547554470812434E-2</v>
      </c>
    </row>
    <row r="47" spans="1:21" x14ac:dyDescent="0.3">
      <c r="A47" s="24">
        <v>44264</v>
      </c>
      <c r="B47">
        <v>9.2600002288818359</v>
      </c>
      <c r="C47">
        <v>8.1464862823486328</v>
      </c>
      <c r="D47">
        <v>17.79011344909668</v>
      </c>
      <c r="E47">
        <v>136.76237487792969</v>
      </c>
      <c r="F47" s="5">
        <f t="shared" si="1"/>
        <v>-9.6723107241474711E-3</v>
      </c>
      <c r="G47" s="5">
        <f t="shared" si="2"/>
        <v>-9.4562030266204505E-3</v>
      </c>
      <c r="H47" s="5">
        <f t="shared" si="3"/>
        <v>2.0713432197965665E-2</v>
      </c>
      <c r="I47" s="5">
        <f t="shared" si="4"/>
        <v>-4.5102461297596421E-3</v>
      </c>
    </row>
    <row r="48" spans="1:21" x14ac:dyDescent="0.3">
      <c r="A48" s="24">
        <v>44265</v>
      </c>
      <c r="B48">
        <v>9.75</v>
      </c>
      <c r="C48">
        <v>8.1174612045288086</v>
      </c>
      <c r="D48">
        <v>17.938468933105469</v>
      </c>
      <c r="E48">
        <v>139.3290100097656</v>
      </c>
      <c r="F48" s="5">
        <f t="shared" si="1"/>
        <v>5.1563211634407295E-2</v>
      </c>
      <c r="G48" s="5">
        <f t="shared" si="2"/>
        <v>-3.5692575442985938E-3</v>
      </c>
      <c r="H48" s="5">
        <f t="shared" si="3"/>
        <v>8.3046304527529969E-3</v>
      </c>
      <c r="I48" s="5">
        <f t="shared" si="4"/>
        <v>1.8593184820520702E-2</v>
      </c>
    </row>
    <row r="49" spans="1:9" x14ac:dyDescent="0.3">
      <c r="A49" s="24">
        <v>44266</v>
      </c>
      <c r="B49">
        <v>10.25</v>
      </c>
      <c r="C49">
        <v>8.2529134750366211</v>
      </c>
      <c r="D49">
        <v>18.235174179077148</v>
      </c>
      <c r="E49">
        <v>142.169189453125</v>
      </c>
      <c r="F49" s="5">
        <f t="shared" si="1"/>
        <v>5.0010420574661416E-2</v>
      </c>
      <c r="G49" s="5">
        <f t="shared" si="2"/>
        <v>1.6548840749011449E-2</v>
      </c>
      <c r="H49" s="5">
        <f t="shared" si="3"/>
        <v>1.640486688735485E-2</v>
      </c>
      <c r="I49" s="5">
        <f t="shared" si="4"/>
        <v>2.0179708643008869E-2</v>
      </c>
    </row>
    <row r="50" spans="1:9" x14ac:dyDescent="0.3">
      <c r="A50" s="24">
        <v>44267</v>
      </c>
      <c r="B50">
        <v>10.079999923706049</v>
      </c>
      <c r="C50">
        <v>8.3786897659301758</v>
      </c>
      <c r="D50">
        <v>18.42679405212402</v>
      </c>
      <c r="E50">
        <v>143.82548522949219</v>
      </c>
      <c r="F50" s="5">
        <f t="shared" si="1"/>
        <v>-1.6724450510038912E-2</v>
      </c>
      <c r="G50" s="5">
        <f t="shared" si="2"/>
        <v>1.5125263261737944E-2</v>
      </c>
      <c r="H50" s="5">
        <f t="shared" si="3"/>
        <v>1.0453427746169645E-2</v>
      </c>
      <c r="I50" s="5">
        <f t="shared" si="4"/>
        <v>1.1582833112748527E-2</v>
      </c>
    </row>
    <row r="51" spans="1:9" x14ac:dyDescent="0.3">
      <c r="A51" s="24">
        <v>44270</v>
      </c>
      <c r="B51">
        <v>9.8999996185302734</v>
      </c>
      <c r="C51">
        <v>8.0594100952148438</v>
      </c>
      <c r="D51">
        <v>18.049734115600589</v>
      </c>
      <c r="E51">
        <v>143.37376403808591</v>
      </c>
      <c r="F51" s="5">
        <f t="shared" si="1"/>
        <v>-1.8018536466130379E-2</v>
      </c>
      <c r="G51" s="5">
        <f t="shared" si="2"/>
        <v>-3.8851185094585836E-2</v>
      </c>
      <c r="H51" s="5">
        <f t="shared" si="3"/>
        <v>-2.0674849638345275E-2</v>
      </c>
      <c r="I51" s="5">
        <f t="shared" si="4"/>
        <v>-3.1457015647253358E-3</v>
      </c>
    </row>
    <row r="52" spans="1:9" x14ac:dyDescent="0.3">
      <c r="A52" s="24">
        <v>44271</v>
      </c>
      <c r="B52">
        <v>9.3000001907348633</v>
      </c>
      <c r="C52">
        <v>7.9626574516296387</v>
      </c>
      <c r="D52">
        <v>18.290805816650391</v>
      </c>
      <c r="E52">
        <v>141.13397216796881</v>
      </c>
      <c r="F52" s="5">
        <f t="shared" si="1"/>
        <v>-6.2520297939912775E-2</v>
      </c>
      <c r="G52" s="5">
        <f t="shared" si="2"/>
        <v>-1.2077569812993008E-2</v>
      </c>
      <c r="H52" s="5">
        <f t="shared" si="3"/>
        <v>1.3267564971531696E-2</v>
      </c>
      <c r="I52" s="5">
        <f t="shared" si="4"/>
        <v>-1.574535844407042E-2</v>
      </c>
    </row>
    <row r="53" spans="1:9" x14ac:dyDescent="0.3">
      <c r="A53" s="24">
        <v>44272</v>
      </c>
      <c r="B53">
        <v>9.8900003433227539</v>
      </c>
      <c r="C53">
        <v>7.9626574516296387</v>
      </c>
      <c r="D53">
        <v>18.253719329833981</v>
      </c>
      <c r="E53">
        <v>141.09632873535159</v>
      </c>
      <c r="F53" s="5">
        <f t="shared" si="1"/>
        <v>6.1509759680415853E-2</v>
      </c>
      <c r="G53" s="5">
        <f t="shared" si="2"/>
        <v>0</v>
      </c>
      <c r="H53" s="5">
        <f t="shared" si="3"/>
        <v>-2.0296610449476648E-3</v>
      </c>
      <c r="I53" s="5">
        <f t="shared" si="4"/>
        <v>-2.6675684871513153E-4</v>
      </c>
    </row>
    <row r="54" spans="1:9" x14ac:dyDescent="0.3">
      <c r="A54" s="24">
        <v>44273</v>
      </c>
      <c r="B54">
        <v>9.4799995422363281</v>
      </c>
      <c r="C54">
        <v>7.5853276252746582</v>
      </c>
      <c r="D54">
        <v>17.938468933105469</v>
      </c>
      <c r="E54">
        <v>140.550537109375</v>
      </c>
      <c r="F54" s="5">
        <f t="shared" si="1"/>
        <v>-4.2339912369128915E-2</v>
      </c>
      <c r="G54" s="5">
        <f t="shared" si="2"/>
        <v>-4.8546989140346601E-2</v>
      </c>
      <c r="H54" s="5">
        <f t="shared" si="3"/>
        <v>-1.7421348921763256E-2</v>
      </c>
      <c r="I54" s="5">
        <f t="shared" si="4"/>
        <v>-3.8757208076415934E-3</v>
      </c>
    </row>
    <row r="55" spans="1:9" x14ac:dyDescent="0.3">
      <c r="A55" s="24">
        <v>44274</v>
      </c>
      <c r="B55">
        <v>9.5</v>
      </c>
      <c r="C55">
        <v>7.9626574516296387</v>
      </c>
      <c r="D55">
        <v>18.371164321899411</v>
      </c>
      <c r="E55">
        <v>140.01411437988281</v>
      </c>
      <c r="F55" s="5">
        <f t="shared" si="1"/>
        <v>2.1075306268730012E-3</v>
      </c>
      <c r="G55" s="5">
        <f t="shared" si="2"/>
        <v>4.8546989140346511E-2</v>
      </c>
      <c r="H55" s="5">
        <f t="shared" si="3"/>
        <v>2.3834769684755584E-2</v>
      </c>
      <c r="I55" s="5">
        <f t="shared" si="4"/>
        <v>-3.8238843010324109E-3</v>
      </c>
    </row>
    <row r="56" spans="1:9" x14ac:dyDescent="0.3">
      <c r="A56" s="24">
        <v>44277</v>
      </c>
      <c r="B56">
        <v>9.1999998092651367</v>
      </c>
      <c r="C56">
        <v>8.0690851211547852</v>
      </c>
      <c r="D56">
        <v>18.21044921875</v>
      </c>
      <c r="E56">
        <v>137.3132019042969</v>
      </c>
      <c r="F56" s="5">
        <f t="shared" si="1"/>
        <v>-3.2088335283551053E-2</v>
      </c>
      <c r="G56" s="5">
        <f t="shared" si="2"/>
        <v>1.3277313120803639E-2</v>
      </c>
      <c r="H56" s="5">
        <f t="shared" si="3"/>
        <v>-8.7867166924666864E-3</v>
      </c>
      <c r="I56" s="5">
        <f t="shared" si="4"/>
        <v>-1.9478772665948444E-2</v>
      </c>
    </row>
    <row r="57" spans="1:9" x14ac:dyDescent="0.3">
      <c r="A57" s="24">
        <v>44278</v>
      </c>
      <c r="B57">
        <v>8.9499998092651367</v>
      </c>
      <c r="C57">
        <v>7.7401299476623544</v>
      </c>
      <c r="D57">
        <v>17.765384674072269</v>
      </c>
      <c r="E57">
        <v>133.0783386230469</v>
      </c>
      <c r="F57" s="5">
        <f t="shared" si="1"/>
        <v>-2.7549952347338157E-2</v>
      </c>
      <c r="G57" s="5">
        <f t="shared" si="2"/>
        <v>-4.1621631404225465E-2</v>
      </c>
      <c r="H57" s="5">
        <f t="shared" si="3"/>
        <v>-2.4743679511304132E-2</v>
      </c>
      <c r="I57" s="5">
        <f t="shared" si="4"/>
        <v>-3.1326494835314328E-2</v>
      </c>
    </row>
    <row r="58" spans="1:9" x14ac:dyDescent="0.3">
      <c r="A58" s="24">
        <v>44279</v>
      </c>
      <c r="B58">
        <v>8.75</v>
      </c>
      <c r="C58">
        <v>7.8755812644958496</v>
      </c>
      <c r="D58">
        <v>17.783929824829102</v>
      </c>
      <c r="E58">
        <v>134.00999450683591</v>
      </c>
      <c r="F58" s="5">
        <f t="shared" si="1"/>
        <v>-2.2599810606082807E-2</v>
      </c>
      <c r="G58" s="5">
        <f t="shared" si="2"/>
        <v>1.7348516787960701E-2</v>
      </c>
      <c r="H58" s="5">
        <f t="shared" si="3"/>
        <v>1.0433479632763522E-3</v>
      </c>
      <c r="I58" s="5">
        <f t="shared" si="4"/>
        <v>6.9764160159208671E-3</v>
      </c>
    </row>
    <row r="59" spans="1:9" x14ac:dyDescent="0.3">
      <c r="A59" s="24">
        <v>44280</v>
      </c>
      <c r="B59">
        <v>8.5500001907348633</v>
      </c>
      <c r="C59">
        <v>7.7788300514221191</v>
      </c>
      <c r="D59">
        <v>17.901376724243161</v>
      </c>
      <c r="E59">
        <v>138.07551574707031</v>
      </c>
      <c r="F59" s="5">
        <f t="shared" si="1"/>
        <v>-2.3122395112683266E-2</v>
      </c>
      <c r="G59" s="5">
        <f t="shared" si="2"/>
        <v>-1.2361045464665066E-2</v>
      </c>
      <c r="H59" s="5">
        <f t="shared" si="3"/>
        <v>6.5823911761898179E-3</v>
      </c>
      <c r="I59" s="5">
        <f t="shared" si="4"/>
        <v>2.988636800641617E-2</v>
      </c>
    </row>
    <row r="60" spans="1:9" x14ac:dyDescent="0.3">
      <c r="A60" s="24">
        <v>44281</v>
      </c>
      <c r="B60">
        <v>8.7100000381469727</v>
      </c>
      <c r="C60">
        <v>7.8852572441101074</v>
      </c>
      <c r="D60">
        <v>18.655508041381839</v>
      </c>
      <c r="E60">
        <v>146.45109558105469</v>
      </c>
      <c r="F60" s="5">
        <f t="shared" si="1"/>
        <v>1.8540489987247132E-2</v>
      </c>
      <c r="G60" s="5">
        <f t="shared" si="2"/>
        <v>1.3588896485994281E-2</v>
      </c>
      <c r="H60" s="5">
        <f t="shared" si="3"/>
        <v>4.1263817967819201E-2</v>
      </c>
      <c r="I60" s="5">
        <f t="shared" si="4"/>
        <v>5.8890803120100796E-2</v>
      </c>
    </row>
    <row r="61" spans="1:9" x14ac:dyDescent="0.3">
      <c r="A61" s="24">
        <v>44284</v>
      </c>
      <c r="B61">
        <v>8.7100000381469727</v>
      </c>
      <c r="C61">
        <v>7.7304549217224121</v>
      </c>
      <c r="D61">
        <v>17.67884635925293</v>
      </c>
      <c r="E61">
        <v>141.91510009765619</v>
      </c>
      <c r="F61" s="5">
        <f t="shared" si="1"/>
        <v>0</v>
      </c>
      <c r="G61" s="5">
        <f t="shared" si="2"/>
        <v>-1.9827132054201915E-2</v>
      </c>
      <c r="H61" s="5">
        <f t="shared" si="3"/>
        <v>-5.3772635918776159E-2</v>
      </c>
      <c r="I61" s="5">
        <f t="shared" si="4"/>
        <v>-3.1462562008402292E-2</v>
      </c>
    </row>
    <row r="62" spans="1:9" x14ac:dyDescent="0.3">
      <c r="A62" s="24">
        <v>44285</v>
      </c>
      <c r="B62">
        <v>8.8900003433227539</v>
      </c>
      <c r="C62">
        <v>8.0303850173950195</v>
      </c>
      <c r="D62">
        <v>17.437770843505859</v>
      </c>
      <c r="E62">
        <v>142.33857727050781</v>
      </c>
      <c r="F62" s="5">
        <f t="shared" si="1"/>
        <v>2.0455292900708039E-2</v>
      </c>
      <c r="G62" s="5">
        <f t="shared" si="2"/>
        <v>3.8064761861513655E-2</v>
      </c>
      <c r="H62" s="5">
        <f t="shared" si="3"/>
        <v>-1.3730212202046147E-2</v>
      </c>
      <c r="I62" s="5">
        <f t="shared" si="4"/>
        <v>2.9795743722308287E-3</v>
      </c>
    </row>
    <row r="63" spans="1:9" x14ac:dyDescent="0.3">
      <c r="A63" s="24">
        <v>44286</v>
      </c>
      <c r="B63">
        <v>8.8400001525878906</v>
      </c>
      <c r="C63">
        <v>7.827204704284668</v>
      </c>
      <c r="D63">
        <v>18.593696594238281</v>
      </c>
      <c r="E63">
        <v>143.31730651855469</v>
      </c>
      <c r="F63" s="5">
        <f t="shared" si="1"/>
        <v>-5.6401942341693951E-3</v>
      </c>
      <c r="G63" s="5">
        <f t="shared" si="2"/>
        <v>-2.5627026092921491E-2</v>
      </c>
      <c r="H63" s="5">
        <f t="shared" si="3"/>
        <v>6.4184038794107223E-2</v>
      </c>
      <c r="I63" s="5">
        <f t="shared" si="4"/>
        <v>6.8525322491300115E-3</v>
      </c>
    </row>
    <row r="64" spans="1:9" x14ac:dyDescent="0.3">
      <c r="A64" s="24">
        <v>44287</v>
      </c>
      <c r="B64">
        <v>9.25</v>
      </c>
      <c r="C64">
        <v>7.8949322700500488</v>
      </c>
      <c r="D64">
        <v>19.706352233886719</v>
      </c>
      <c r="E64">
        <v>146.4793395996094</v>
      </c>
      <c r="F64" s="5">
        <f t="shared" si="1"/>
        <v>4.5336657613708295E-2</v>
      </c>
      <c r="G64" s="5">
        <f t="shared" si="2"/>
        <v>8.6156207417307992E-3</v>
      </c>
      <c r="H64" s="5">
        <f t="shared" si="3"/>
        <v>5.811840169013785E-2</v>
      </c>
      <c r="I64" s="5">
        <f t="shared" si="4"/>
        <v>2.1823293107197096E-2</v>
      </c>
    </row>
    <row r="65" spans="1:9" x14ac:dyDescent="0.3">
      <c r="A65" s="24">
        <v>44291</v>
      </c>
      <c r="B65">
        <v>9.5100002288818359</v>
      </c>
      <c r="C65">
        <v>8.175511360168457</v>
      </c>
      <c r="D65">
        <v>19.125297546386719</v>
      </c>
      <c r="E65">
        <v>147.70274353027341</v>
      </c>
      <c r="F65" s="5">
        <f t="shared" si="1"/>
        <v>2.7720349100455545E-2</v>
      </c>
      <c r="G65" s="5">
        <f t="shared" si="2"/>
        <v>3.4922197699830022E-2</v>
      </c>
      <c r="H65" s="5">
        <f t="shared" si="3"/>
        <v>-2.992909461668879E-2</v>
      </c>
      <c r="I65" s="5">
        <f t="shared" si="4"/>
        <v>8.3173724954918368E-3</v>
      </c>
    </row>
    <row r="66" spans="1:9" x14ac:dyDescent="0.3">
      <c r="A66" s="24">
        <v>44292</v>
      </c>
      <c r="B66">
        <v>9.8900003433227539</v>
      </c>
      <c r="C66">
        <v>8.1077861785888672</v>
      </c>
      <c r="D66">
        <v>18.834770202636719</v>
      </c>
      <c r="E66">
        <v>145.73583984375</v>
      </c>
      <c r="F66" s="5">
        <f t="shared" si="1"/>
        <v>3.9180279723961653E-2</v>
      </c>
      <c r="G66" s="5">
        <f t="shared" si="2"/>
        <v>-8.3184099465843219E-3</v>
      </c>
      <c r="H66" s="5">
        <f t="shared" si="3"/>
        <v>-1.5307297053217218E-2</v>
      </c>
      <c r="I66" s="5">
        <f t="shared" si="4"/>
        <v>-1.340609760342884E-2</v>
      </c>
    </row>
    <row r="67" spans="1:9" x14ac:dyDescent="0.3">
      <c r="A67" s="24">
        <v>44293</v>
      </c>
      <c r="B67">
        <v>9.8999996185302734</v>
      </c>
      <c r="C67">
        <v>8.1077861785888672</v>
      </c>
      <c r="D67">
        <v>19.310739517211911</v>
      </c>
      <c r="E67">
        <v>145.4253234863281</v>
      </c>
      <c r="F67" s="5">
        <f t="shared" si="1"/>
        <v>1.0105382594968566E-3</v>
      </c>
      <c r="G67" s="5">
        <f t="shared" si="2"/>
        <v>0</v>
      </c>
      <c r="H67" s="5">
        <f t="shared" si="3"/>
        <v>2.4956752298666705E-2</v>
      </c>
      <c r="I67" s="5">
        <f t="shared" si="4"/>
        <v>-2.1329525654769197E-3</v>
      </c>
    </row>
    <row r="68" spans="1:9" x14ac:dyDescent="0.3">
      <c r="A68" s="24">
        <v>44294</v>
      </c>
      <c r="B68">
        <v>9.8000001907348633</v>
      </c>
      <c r="C68">
        <v>8.0400619506835938</v>
      </c>
      <c r="D68">
        <v>19.236562728881839</v>
      </c>
      <c r="E68">
        <v>145.19004821777341</v>
      </c>
      <c r="F68" s="5">
        <f t="shared" si="1"/>
        <v>-1.0152313468980687E-2</v>
      </c>
      <c r="G68" s="5">
        <f t="shared" si="2"/>
        <v>-8.38806811292616E-3</v>
      </c>
      <c r="H68" s="5">
        <f t="shared" si="3"/>
        <v>-3.848615885719219E-3</v>
      </c>
      <c r="I68" s="5">
        <f t="shared" si="4"/>
        <v>-1.6191526179497907E-3</v>
      </c>
    </row>
    <row r="69" spans="1:9" x14ac:dyDescent="0.3">
      <c r="A69" s="24">
        <v>44295</v>
      </c>
      <c r="B69">
        <v>9.7200002670288086</v>
      </c>
      <c r="C69">
        <v>8.165837287902832</v>
      </c>
      <c r="D69">
        <v>19.483819961547852</v>
      </c>
      <c r="E69">
        <v>145.1712341308594</v>
      </c>
      <c r="F69" s="5">
        <f t="shared" ref="F69:F132" si="12">LN(B69/B68)</f>
        <v>-8.1967591948202186E-3</v>
      </c>
      <c r="G69" s="5">
        <f t="shared" ref="G69:G132" si="13">LN(C69/C68)</f>
        <v>1.5522478671932077E-2</v>
      </c>
      <c r="H69" s="5">
        <f t="shared" ref="H69:H132" si="14">LN(D69/D68)</f>
        <v>1.2771598646354397E-2</v>
      </c>
      <c r="I69" s="5">
        <f t="shared" ref="I69:I132" si="15">LN(E69/E68)</f>
        <v>-1.2959087925327778E-4</v>
      </c>
    </row>
    <row r="70" spans="1:9" x14ac:dyDescent="0.3">
      <c r="A70" s="24">
        <v>44298</v>
      </c>
      <c r="B70">
        <v>9.6099996566772461</v>
      </c>
      <c r="C70">
        <v>8.0207109451293945</v>
      </c>
      <c r="D70">
        <v>20.225587844848629</v>
      </c>
      <c r="E70">
        <v>147.36396789550781</v>
      </c>
      <c r="F70" s="5">
        <f t="shared" si="12"/>
        <v>-1.1381458687819175E-2</v>
      </c>
      <c r="G70" s="5">
        <f t="shared" si="13"/>
        <v>-1.7932202667611662E-2</v>
      </c>
      <c r="H70" s="5">
        <f t="shared" si="14"/>
        <v>3.7364152201779979E-2</v>
      </c>
      <c r="I70" s="5">
        <f t="shared" si="15"/>
        <v>1.4991527970885914E-2</v>
      </c>
    </row>
    <row r="71" spans="1:9" x14ac:dyDescent="0.3">
      <c r="A71" s="24">
        <v>44299</v>
      </c>
      <c r="B71">
        <v>9.4799995422363281</v>
      </c>
      <c r="C71">
        <v>7.8755812644958496</v>
      </c>
      <c r="D71">
        <v>20.924087524414059</v>
      </c>
      <c r="E71">
        <v>145.2088928222656</v>
      </c>
      <c r="F71" s="5">
        <f t="shared" si="12"/>
        <v>-1.3619919277005647E-2</v>
      </c>
      <c r="G71" s="5">
        <f t="shared" si="13"/>
        <v>-1.826007112208991E-2</v>
      </c>
      <c r="H71" s="5">
        <f t="shared" si="14"/>
        <v>3.3952480686771112E-2</v>
      </c>
      <c r="I71" s="5">
        <f t="shared" si="15"/>
        <v>-1.473215284069042E-2</v>
      </c>
    </row>
    <row r="72" spans="1:9" x14ac:dyDescent="0.3">
      <c r="A72" s="24">
        <v>44300</v>
      </c>
      <c r="B72">
        <v>9.6599998474121094</v>
      </c>
      <c r="C72">
        <v>7.904606819152832</v>
      </c>
      <c r="D72">
        <v>21.400054931640621</v>
      </c>
      <c r="E72">
        <v>146.37579345703119</v>
      </c>
      <c r="F72" s="5">
        <f t="shared" si="12"/>
        <v>1.8809364448956437E-2</v>
      </c>
      <c r="G72" s="5">
        <f t="shared" si="13"/>
        <v>3.6787378245372307E-3</v>
      </c>
      <c r="H72" s="5">
        <f t="shared" si="14"/>
        <v>2.2492480456389949E-2</v>
      </c>
      <c r="I72" s="5">
        <f t="shared" si="15"/>
        <v>8.0038967696375932E-3</v>
      </c>
    </row>
    <row r="73" spans="1:9" x14ac:dyDescent="0.3">
      <c r="A73" s="24">
        <v>44301</v>
      </c>
      <c r="B73">
        <v>9.6099996566772461</v>
      </c>
      <c r="C73">
        <v>7.836881160736084</v>
      </c>
      <c r="D73">
        <v>21.362970352172852</v>
      </c>
      <c r="E73">
        <v>145.9523010253906</v>
      </c>
      <c r="F73" s="5">
        <f t="shared" si="12"/>
        <v>-5.1894451719508971E-3</v>
      </c>
      <c r="G73" s="5">
        <f t="shared" si="13"/>
        <v>-8.6047870929857259E-3</v>
      </c>
      <c r="H73" s="5">
        <f t="shared" si="14"/>
        <v>-1.7344230684430044E-3</v>
      </c>
      <c r="I73" s="5">
        <f t="shared" si="15"/>
        <v>-2.8973795943345901E-3</v>
      </c>
    </row>
    <row r="74" spans="1:9" x14ac:dyDescent="0.3">
      <c r="A74" s="24">
        <v>44302</v>
      </c>
      <c r="B74">
        <v>9.9700002670288086</v>
      </c>
      <c r="C74">
        <v>7.9820094108581543</v>
      </c>
      <c r="D74">
        <v>21.634950637817379</v>
      </c>
      <c r="E74">
        <v>146.81809997558591</v>
      </c>
      <c r="F74" s="5">
        <f t="shared" si="12"/>
        <v>3.6776423500349327E-2</v>
      </c>
      <c r="G74" s="5">
        <f t="shared" si="13"/>
        <v>1.8349241552013222E-2</v>
      </c>
      <c r="H74" s="5">
        <f t="shared" si="14"/>
        <v>1.2651026229869576E-2</v>
      </c>
      <c r="I74" s="5">
        <f t="shared" si="15"/>
        <v>5.9145423934137287E-3</v>
      </c>
    </row>
    <row r="75" spans="1:9" x14ac:dyDescent="0.3">
      <c r="A75" s="24">
        <v>44305</v>
      </c>
      <c r="B75">
        <v>9.7399997711181641</v>
      </c>
      <c r="C75">
        <v>7.827204704284668</v>
      </c>
      <c r="D75">
        <v>21.6967658996582</v>
      </c>
      <c r="E75">
        <v>146.14997863769531</v>
      </c>
      <c r="F75" s="5">
        <f t="shared" si="12"/>
        <v>-2.3339516601695511E-2</v>
      </c>
      <c r="G75" s="5">
        <f t="shared" si="13"/>
        <v>-1.9584737547845264E-2</v>
      </c>
      <c r="H75" s="5">
        <f t="shared" si="14"/>
        <v>2.8531204721711986E-3</v>
      </c>
      <c r="I75" s="5">
        <f t="shared" si="15"/>
        <v>-4.5610600261408512E-3</v>
      </c>
    </row>
    <row r="76" spans="1:9" x14ac:dyDescent="0.3">
      <c r="A76" s="24">
        <v>44306</v>
      </c>
      <c r="B76">
        <v>9.7100000381469727</v>
      </c>
      <c r="C76">
        <v>7.6820783615112296</v>
      </c>
      <c r="D76">
        <v>21.665859222412109</v>
      </c>
      <c r="E76">
        <v>143.8443298339844</v>
      </c>
      <c r="F76" s="5">
        <f t="shared" si="12"/>
        <v>-3.084807923420621E-3</v>
      </c>
      <c r="G76" s="5">
        <f t="shared" si="13"/>
        <v>-1.8715317551005674E-2</v>
      </c>
      <c r="H76" s="5">
        <f t="shared" si="14"/>
        <v>-1.4254986819979359E-3</v>
      </c>
      <c r="I76" s="5">
        <f t="shared" si="15"/>
        <v>-1.5901673382064628E-2</v>
      </c>
    </row>
    <row r="77" spans="1:9" x14ac:dyDescent="0.3">
      <c r="A77" s="24">
        <v>44307</v>
      </c>
      <c r="B77">
        <v>10.10000038146973</v>
      </c>
      <c r="C77">
        <v>7.7498054504394531</v>
      </c>
      <c r="D77">
        <v>21.993476867675781</v>
      </c>
      <c r="E77">
        <v>145.9805603027344</v>
      </c>
      <c r="F77" s="5">
        <f t="shared" si="12"/>
        <v>3.9379175384632252E-2</v>
      </c>
      <c r="G77" s="5">
        <f t="shared" si="13"/>
        <v>8.7776093440248941E-3</v>
      </c>
      <c r="H77" s="5">
        <f t="shared" si="14"/>
        <v>1.5008189501773472E-2</v>
      </c>
      <c r="I77" s="5">
        <f t="shared" si="15"/>
        <v>1.4741792223669307E-2</v>
      </c>
    </row>
    <row r="78" spans="1:9" x14ac:dyDescent="0.3">
      <c r="A78" s="24">
        <v>44308</v>
      </c>
      <c r="B78">
        <v>10.02999973297119</v>
      </c>
      <c r="C78">
        <v>7.8370981216430664</v>
      </c>
      <c r="D78">
        <v>22.364358901977539</v>
      </c>
      <c r="E78">
        <v>146.0182189941406</v>
      </c>
      <c r="F78" s="5">
        <f t="shared" si="12"/>
        <v>-6.9548862656614811E-3</v>
      </c>
      <c r="G78" s="5">
        <f t="shared" si="13"/>
        <v>1.1200888417917044E-2</v>
      </c>
      <c r="H78" s="5">
        <f t="shared" si="14"/>
        <v>1.6722667860112603E-2</v>
      </c>
      <c r="I78" s="5">
        <f t="shared" si="15"/>
        <v>2.5793732224278846E-4</v>
      </c>
    </row>
    <row r="79" spans="1:9" x14ac:dyDescent="0.3">
      <c r="A79" s="24">
        <v>44309</v>
      </c>
      <c r="B79">
        <v>10.010000228881839</v>
      </c>
      <c r="C79">
        <v>8.0116872787475586</v>
      </c>
      <c r="D79">
        <v>22.135646820068359</v>
      </c>
      <c r="E79">
        <v>148.2109375</v>
      </c>
      <c r="F79" s="5">
        <f t="shared" si="12"/>
        <v>-1.9959591583842721E-3</v>
      </c>
      <c r="G79" s="5">
        <f t="shared" si="13"/>
        <v>2.2032757133697276E-2</v>
      </c>
      <c r="H79" s="5">
        <f t="shared" si="14"/>
        <v>-1.0279283882082234E-2</v>
      </c>
      <c r="I79" s="5">
        <f t="shared" si="15"/>
        <v>1.4905110878820519E-2</v>
      </c>
    </row>
    <row r="80" spans="1:9" x14ac:dyDescent="0.3">
      <c r="A80" s="24">
        <v>44312</v>
      </c>
      <c r="B80">
        <v>9.9799995422363281</v>
      </c>
      <c r="C80">
        <v>8.1862773895263672</v>
      </c>
      <c r="D80">
        <v>22.494169235229489</v>
      </c>
      <c r="E80">
        <v>150.39424133300781</v>
      </c>
      <c r="F80" s="5">
        <f t="shared" si="12"/>
        <v>-3.0015717371794275E-3</v>
      </c>
      <c r="G80" s="5">
        <f t="shared" si="13"/>
        <v>2.1557877908323586E-2</v>
      </c>
      <c r="H80" s="5">
        <f t="shared" si="14"/>
        <v>1.6066843170559526E-2</v>
      </c>
      <c r="I80" s="5">
        <f t="shared" si="15"/>
        <v>1.4623609340511792E-2</v>
      </c>
    </row>
    <row r="81" spans="1:9" x14ac:dyDescent="0.3">
      <c r="A81" s="24">
        <v>44313</v>
      </c>
      <c r="B81">
        <v>9.9600000381469727</v>
      </c>
      <c r="C81">
        <v>8.1862773895263672</v>
      </c>
      <c r="D81">
        <v>23.242118835449219</v>
      </c>
      <c r="E81">
        <v>150.59184265136719</v>
      </c>
      <c r="F81" s="5">
        <f t="shared" si="12"/>
        <v>-2.0059690287439228E-3</v>
      </c>
      <c r="G81" s="5">
        <f t="shared" si="13"/>
        <v>0</v>
      </c>
      <c r="H81" s="5">
        <f t="shared" si="14"/>
        <v>3.27099692234573E-2</v>
      </c>
      <c r="I81" s="5">
        <f t="shared" si="15"/>
        <v>1.3130264637681995E-3</v>
      </c>
    </row>
    <row r="82" spans="1:9" x14ac:dyDescent="0.3">
      <c r="A82" s="24">
        <v>44314</v>
      </c>
      <c r="B82">
        <v>9.6400003433227539</v>
      </c>
      <c r="C82">
        <v>8.2153749465942383</v>
      </c>
      <c r="D82">
        <v>23.563552856445309</v>
      </c>
      <c r="E82">
        <v>152.56813049316409</v>
      </c>
      <c r="F82" s="5">
        <f t="shared" si="12"/>
        <v>-3.2655931189676975E-2</v>
      </c>
      <c r="G82" s="5">
        <f t="shared" si="13"/>
        <v>3.548128810177827E-3</v>
      </c>
      <c r="H82" s="5">
        <f t="shared" si="14"/>
        <v>1.3735048023588159E-2</v>
      </c>
      <c r="I82" s="5">
        <f t="shared" si="15"/>
        <v>1.3038105376137667E-2</v>
      </c>
    </row>
    <row r="83" spans="1:9" x14ac:dyDescent="0.3">
      <c r="A83" s="24">
        <v>44315</v>
      </c>
      <c r="B83">
        <v>9.5799999237060547</v>
      </c>
      <c r="C83">
        <v>8.1862773895263672</v>
      </c>
      <c r="D83">
        <v>22.53189659118652</v>
      </c>
      <c r="E83">
        <v>153.97978210449219</v>
      </c>
      <c r="F83" s="5">
        <f t="shared" si="12"/>
        <v>-6.2435602179554415E-3</v>
      </c>
      <c r="G83" s="5">
        <f t="shared" si="13"/>
        <v>-3.5481288101779076E-3</v>
      </c>
      <c r="H83" s="5">
        <f t="shared" si="14"/>
        <v>-4.4769216170768927E-2</v>
      </c>
      <c r="I83" s="5">
        <f t="shared" si="15"/>
        <v>9.2100551458834373E-3</v>
      </c>
    </row>
    <row r="84" spans="1:9" x14ac:dyDescent="0.3">
      <c r="A84" s="24">
        <v>44316</v>
      </c>
      <c r="B84">
        <v>9.1099996566772461</v>
      </c>
      <c r="C84">
        <v>7.9146943092346191</v>
      </c>
      <c r="D84">
        <v>22.41796875</v>
      </c>
      <c r="E84">
        <v>150.8647766113281</v>
      </c>
      <c r="F84" s="5">
        <f t="shared" si="12"/>
        <v>-5.0304910433387071E-2</v>
      </c>
      <c r="G84" s="5">
        <f t="shared" si="13"/>
        <v>-3.3738192455110928E-2</v>
      </c>
      <c r="H84" s="5">
        <f t="shared" si="14"/>
        <v>-5.069117973045525E-3</v>
      </c>
      <c r="I84" s="5">
        <f t="shared" si="15"/>
        <v>-2.0437392291388419E-2</v>
      </c>
    </row>
    <row r="85" spans="1:9" x14ac:dyDescent="0.3">
      <c r="A85" s="24">
        <v>44319</v>
      </c>
      <c r="B85">
        <v>9.2299995422363281</v>
      </c>
      <c r="C85">
        <v>9.8448696136474609</v>
      </c>
      <c r="D85">
        <v>22.823041915893551</v>
      </c>
      <c r="E85">
        <v>154.85498046875</v>
      </c>
      <c r="F85" s="5">
        <f t="shared" si="12"/>
        <v>1.3086325334057519E-2</v>
      </c>
      <c r="G85" s="5">
        <f t="shared" si="13"/>
        <v>0.21822939720154627</v>
      </c>
      <c r="H85" s="5">
        <f t="shared" si="14"/>
        <v>1.7907822354963503E-2</v>
      </c>
      <c r="I85" s="5">
        <f t="shared" si="15"/>
        <v>2.6105152616258464E-2</v>
      </c>
    </row>
    <row r="86" spans="1:9" x14ac:dyDescent="0.3">
      <c r="A86" s="24">
        <v>44320</v>
      </c>
      <c r="B86">
        <v>9.25</v>
      </c>
      <c r="C86">
        <v>10.106753349304199</v>
      </c>
      <c r="D86">
        <v>23.278741836547852</v>
      </c>
      <c r="E86">
        <v>158.901611328125</v>
      </c>
      <c r="F86" s="5">
        <f t="shared" si="12"/>
        <v>2.1645526047716934E-3</v>
      </c>
      <c r="G86" s="5">
        <f t="shared" si="13"/>
        <v>2.6253380759964525E-2</v>
      </c>
      <c r="H86" s="5">
        <f t="shared" si="14"/>
        <v>1.976994059717186E-2</v>
      </c>
      <c r="I86" s="5">
        <f t="shared" si="15"/>
        <v>2.5796144923990533E-2</v>
      </c>
    </row>
    <row r="87" spans="1:9" x14ac:dyDescent="0.3">
      <c r="A87" s="24">
        <v>44321</v>
      </c>
      <c r="B87">
        <v>9.3599996566772461</v>
      </c>
      <c r="C87">
        <v>9.8933677673339844</v>
      </c>
      <c r="D87">
        <v>23.367343902587891</v>
      </c>
      <c r="E87">
        <v>161.207275390625</v>
      </c>
      <c r="F87" s="5">
        <f t="shared" si="12"/>
        <v>1.182170228538487E-2</v>
      </c>
      <c r="G87" s="5">
        <f t="shared" si="13"/>
        <v>-2.1339238696715532E-2</v>
      </c>
      <c r="H87" s="5">
        <f t="shared" si="14"/>
        <v>3.7989113638495923E-3</v>
      </c>
      <c r="I87" s="5">
        <f t="shared" si="15"/>
        <v>1.4405747742173222E-2</v>
      </c>
    </row>
    <row r="88" spans="1:9" x14ac:dyDescent="0.3">
      <c r="A88" s="24">
        <v>44322</v>
      </c>
      <c r="B88">
        <v>9.2299995422363281</v>
      </c>
      <c r="C88">
        <v>9.8933677673339844</v>
      </c>
      <c r="D88">
        <v>23.740764617919918</v>
      </c>
      <c r="E88">
        <v>164.67985534667969</v>
      </c>
      <c r="F88" s="5">
        <f t="shared" si="12"/>
        <v>-1.3986254890156377E-2</v>
      </c>
      <c r="G88" s="5">
        <f t="shared" si="13"/>
        <v>0</v>
      </c>
      <c r="H88" s="5">
        <f t="shared" si="14"/>
        <v>1.5854108718066962E-2</v>
      </c>
      <c r="I88" s="5">
        <f t="shared" si="15"/>
        <v>2.1312356760720158E-2</v>
      </c>
    </row>
    <row r="89" spans="1:9" x14ac:dyDescent="0.3">
      <c r="A89" s="24">
        <v>44323</v>
      </c>
      <c r="B89">
        <v>9.3299999237060547</v>
      </c>
      <c r="C89">
        <v>9.9127674102783203</v>
      </c>
      <c r="D89">
        <v>24.247102737426761</v>
      </c>
      <c r="E89">
        <v>166.79728698730469</v>
      </c>
      <c r="F89" s="5">
        <f t="shared" si="12"/>
        <v>1.0776007762418521E-2</v>
      </c>
      <c r="G89" s="5">
        <f t="shared" si="13"/>
        <v>1.9589535236644207E-3</v>
      </c>
      <c r="H89" s="5">
        <f t="shared" si="14"/>
        <v>2.1103538837676024E-2</v>
      </c>
      <c r="I89" s="5">
        <f t="shared" si="15"/>
        <v>1.2775906217264831E-2</v>
      </c>
    </row>
    <row r="90" spans="1:9" x14ac:dyDescent="0.3">
      <c r="A90" s="24">
        <v>44326</v>
      </c>
      <c r="B90">
        <v>9.3599996566772461</v>
      </c>
      <c r="C90">
        <v>9.8933677673339844</v>
      </c>
      <c r="D90">
        <v>23.709121704101559</v>
      </c>
      <c r="E90">
        <v>165.32917785644531</v>
      </c>
      <c r="F90" s="5">
        <f t="shared" si="12"/>
        <v>3.2102471277380162E-3</v>
      </c>
      <c r="G90" s="5">
        <f t="shared" si="13"/>
        <v>-1.9589535236643912E-3</v>
      </c>
      <c r="H90" s="5">
        <f t="shared" si="14"/>
        <v>-2.2437279377930046E-2</v>
      </c>
      <c r="I90" s="5">
        <f t="shared" si="15"/>
        <v>-8.8407209200834103E-3</v>
      </c>
    </row>
    <row r="91" spans="1:9" x14ac:dyDescent="0.3">
      <c r="A91" s="24">
        <v>44327</v>
      </c>
      <c r="B91">
        <v>9.5</v>
      </c>
      <c r="C91">
        <v>9.7478761672973633</v>
      </c>
      <c r="D91">
        <v>23.816720962524411</v>
      </c>
      <c r="E91">
        <v>166.0820617675781</v>
      </c>
      <c r="F91" s="5">
        <f t="shared" si="12"/>
        <v>1.4846544796776646E-2</v>
      </c>
      <c r="G91" s="5">
        <f t="shared" si="13"/>
        <v>-1.4815177864253092E-2</v>
      </c>
      <c r="H91" s="5">
        <f t="shared" si="14"/>
        <v>4.5280393246727203E-3</v>
      </c>
      <c r="I91" s="5">
        <f t="shared" si="15"/>
        <v>4.5435103961203403E-3</v>
      </c>
    </row>
    <row r="92" spans="1:9" x14ac:dyDescent="0.3">
      <c r="A92" s="24">
        <v>44328</v>
      </c>
      <c r="B92">
        <v>9.6899995803833008</v>
      </c>
      <c r="C92">
        <v>10.126151084899901</v>
      </c>
      <c r="D92">
        <v>23.563552856445309</v>
      </c>
      <c r="E92">
        <v>157.94171142578119</v>
      </c>
      <c r="F92" s="5">
        <f t="shared" si="12"/>
        <v>1.9802583992081884E-2</v>
      </c>
      <c r="G92" s="5">
        <f t="shared" si="13"/>
        <v>3.8071861641769386E-2</v>
      </c>
      <c r="H92" s="5">
        <f t="shared" si="14"/>
        <v>-1.0686747674656162E-2</v>
      </c>
      <c r="I92" s="5">
        <f t="shared" si="15"/>
        <v>-5.025596426990888E-2</v>
      </c>
    </row>
    <row r="93" spans="1:9" x14ac:dyDescent="0.3">
      <c r="A93" s="24">
        <v>44329</v>
      </c>
      <c r="B93">
        <v>9.6099996566772461</v>
      </c>
      <c r="C93">
        <v>9.7284784317016602</v>
      </c>
      <c r="D93">
        <v>23.39900016784668</v>
      </c>
      <c r="E93">
        <v>162.28010559082031</v>
      </c>
      <c r="F93" s="5">
        <f t="shared" si="12"/>
        <v>-8.2901953419492833E-3</v>
      </c>
      <c r="G93" s="5">
        <f t="shared" si="13"/>
        <v>-4.0063789023346105E-2</v>
      </c>
      <c r="H93" s="5">
        <f t="shared" si="14"/>
        <v>-7.007854191620165E-3</v>
      </c>
      <c r="I93" s="5">
        <f t="shared" si="15"/>
        <v>2.7097839074229874E-2</v>
      </c>
    </row>
    <row r="94" spans="1:9" x14ac:dyDescent="0.3">
      <c r="A94" s="24">
        <v>44330</v>
      </c>
      <c r="B94">
        <v>9.6800003051757813</v>
      </c>
      <c r="C94">
        <v>9.9321670532226563</v>
      </c>
      <c r="D94">
        <v>24.025579452514648</v>
      </c>
      <c r="E94">
        <v>160.51084899902341</v>
      </c>
      <c r="F94" s="5">
        <f t="shared" si="12"/>
        <v>7.2577455582810424E-3</v>
      </c>
      <c r="G94" s="5">
        <f t="shared" si="13"/>
        <v>2.0721182295815124E-2</v>
      </c>
      <c r="H94" s="5">
        <f t="shared" si="14"/>
        <v>2.6425779715608746E-2</v>
      </c>
      <c r="I94" s="5">
        <f t="shared" si="15"/>
        <v>-1.0962353713483598E-2</v>
      </c>
    </row>
    <row r="95" spans="1:9" x14ac:dyDescent="0.3">
      <c r="A95" s="24">
        <v>44333</v>
      </c>
      <c r="B95">
        <v>10.13000011444092</v>
      </c>
      <c r="C95">
        <v>10.08735466003418</v>
      </c>
      <c r="D95">
        <v>24.455965042114261</v>
      </c>
      <c r="E95">
        <v>160.54852294921881</v>
      </c>
      <c r="F95" s="5">
        <f t="shared" si="12"/>
        <v>4.5439396742911038E-2</v>
      </c>
      <c r="G95" s="5">
        <f t="shared" si="13"/>
        <v>1.5503938364382583E-2</v>
      </c>
      <c r="H95" s="5">
        <f t="shared" si="14"/>
        <v>1.7755081871308562E-2</v>
      </c>
      <c r="I95" s="5">
        <f t="shared" si="15"/>
        <v>2.3468525550087655E-4</v>
      </c>
    </row>
    <row r="96" spans="1:9" x14ac:dyDescent="0.3">
      <c r="A96" s="24">
        <v>44334</v>
      </c>
      <c r="B96">
        <v>10.079999923706049</v>
      </c>
      <c r="C96">
        <v>10.184348106384279</v>
      </c>
      <c r="D96">
        <v>24.576223373413089</v>
      </c>
      <c r="E96">
        <v>157.92286682128909</v>
      </c>
      <c r="F96" s="5">
        <f t="shared" si="12"/>
        <v>-4.9480744834416984E-3</v>
      </c>
      <c r="G96" s="5">
        <f t="shared" si="13"/>
        <v>9.5694168011070304E-3</v>
      </c>
      <c r="H96" s="5">
        <f t="shared" si="14"/>
        <v>4.905290843491116E-3</v>
      </c>
      <c r="I96" s="5">
        <f t="shared" si="15"/>
        <v>-1.6489491399977033E-2</v>
      </c>
    </row>
    <row r="97" spans="1:9" x14ac:dyDescent="0.3">
      <c r="A97" s="24">
        <v>44335</v>
      </c>
      <c r="B97">
        <v>9.9099998474121094</v>
      </c>
      <c r="C97">
        <v>10.17465019226074</v>
      </c>
      <c r="D97">
        <v>24.4686279296875</v>
      </c>
      <c r="E97">
        <v>156.5865478515625</v>
      </c>
      <c r="F97" s="5">
        <f t="shared" si="12"/>
        <v>-1.7008922129847091E-2</v>
      </c>
      <c r="G97" s="5">
        <f t="shared" si="13"/>
        <v>-9.5269076747115961E-4</v>
      </c>
      <c r="H97" s="5">
        <f t="shared" si="14"/>
        <v>-4.3876416578023884E-3</v>
      </c>
      <c r="I97" s="5">
        <f t="shared" si="15"/>
        <v>-8.4978506146927719E-3</v>
      </c>
    </row>
    <row r="98" spans="1:9" x14ac:dyDescent="0.3">
      <c r="A98" s="24">
        <v>44336</v>
      </c>
      <c r="B98">
        <v>10</v>
      </c>
      <c r="C98">
        <v>10.4753303527832</v>
      </c>
      <c r="D98">
        <v>24.607864379882809</v>
      </c>
      <c r="E98">
        <v>155.83366394042969</v>
      </c>
      <c r="F98" s="5">
        <f t="shared" si="12"/>
        <v>9.0407600495145176E-3</v>
      </c>
      <c r="G98" s="5">
        <f t="shared" si="13"/>
        <v>2.9123650970762999E-2</v>
      </c>
      <c r="H98" s="5">
        <f t="shared" si="14"/>
        <v>5.6742777338192477E-3</v>
      </c>
      <c r="I98" s="5">
        <f t="shared" si="15"/>
        <v>-4.8196969347077435E-3</v>
      </c>
    </row>
    <row r="99" spans="1:9" x14ac:dyDescent="0.3">
      <c r="A99" s="24">
        <v>44337</v>
      </c>
      <c r="B99">
        <v>10.010000228881839</v>
      </c>
      <c r="C99">
        <v>10.572322845458981</v>
      </c>
      <c r="D99">
        <v>24.506599426269531</v>
      </c>
      <c r="E99">
        <v>156.1536560058594</v>
      </c>
      <c r="F99" s="5">
        <f t="shared" si="12"/>
        <v>9.9952319840185787E-4</v>
      </c>
      <c r="G99" s="5">
        <f t="shared" si="13"/>
        <v>9.2165314909401046E-3</v>
      </c>
      <c r="H99" s="5">
        <f t="shared" si="14"/>
        <v>-4.1236364712660531E-3</v>
      </c>
      <c r="I99" s="5">
        <f t="shared" si="15"/>
        <v>2.0513152758421613E-3</v>
      </c>
    </row>
    <row r="100" spans="1:9" x14ac:dyDescent="0.3">
      <c r="A100" s="24">
        <v>44340</v>
      </c>
      <c r="B100">
        <v>9.6400003433227539</v>
      </c>
      <c r="C100">
        <v>10.494729995727541</v>
      </c>
      <c r="D100">
        <v>23.658487319946289</v>
      </c>
      <c r="E100">
        <v>158.33699035644531</v>
      </c>
      <c r="F100" s="5">
        <f t="shared" si="12"/>
        <v>-3.7663471955600422E-2</v>
      </c>
      <c r="G100" s="5">
        <f t="shared" si="13"/>
        <v>-7.366308062279895E-3</v>
      </c>
      <c r="H100" s="5">
        <f t="shared" si="14"/>
        <v>-3.5220523177986567E-2</v>
      </c>
      <c r="I100" s="5">
        <f t="shared" si="15"/>
        <v>1.3885115210787877E-2</v>
      </c>
    </row>
    <row r="101" spans="1:9" x14ac:dyDescent="0.3">
      <c r="A101" s="24">
        <v>44341</v>
      </c>
      <c r="B101">
        <v>9.4399995803833008</v>
      </c>
      <c r="C101">
        <v>13.04566669464111</v>
      </c>
      <c r="D101">
        <v>23.139499664306641</v>
      </c>
      <c r="E101">
        <v>155.50431823730469</v>
      </c>
      <c r="F101" s="5">
        <f t="shared" si="12"/>
        <v>-2.0965208530360359E-2</v>
      </c>
      <c r="G101" s="5">
        <f t="shared" si="13"/>
        <v>0.21758279857794718</v>
      </c>
      <c r="H101" s="5">
        <f t="shared" si="14"/>
        <v>-2.2180823019334547E-2</v>
      </c>
      <c r="I101" s="5">
        <f t="shared" si="15"/>
        <v>-1.8052110839345579E-2</v>
      </c>
    </row>
    <row r="102" spans="1:9" x14ac:dyDescent="0.3">
      <c r="A102" s="24">
        <v>44342</v>
      </c>
      <c r="B102">
        <v>9.5</v>
      </c>
      <c r="C102">
        <v>12.871077537536619</v>
      </c>
      <c r="D102">
        <v>22.75341796875</v>
      </c>
      <c r="E102">
        <v>156.6430358886719</v>
      </c>
      <c r="F102" s="5">
        <f t="shared" si="12"/>
        <v>6.3358629000083797E-3</v>
      </c>
      <c r="G102" s="5">
        <f t="shared" si="13"/>
        <v>-1.3473281722425288E-2</v>
      </c>
      <c r="H102" s="5">
        <f t="shared" si="14"/>
        <v>-1.6825724922213924E-2</v>
      </c>
      <c r="I102" s="5">
        <f t="shared" si="15"/>
        <v>7.2960586576009687E-3</v>
      </c>
    </row>
    <row r="103" spans="1:9" x14ac:dyDescent="0.3">
      <c r="A103" s="24">
        <v>44343</v>
      </c>
      <c r="B103">
        <v>9.6400003433227539</v>
      </c>
      <c r="C103">
        <v>12.744986534118651</v>
      </c>
      <c r="D103">
        <v>23.563552856445309</v>
      </c>
      <c r="E103">
        <v>159.05084228515619</v>
      </c>
      <c r="F103" s="5">
        <f t="shared" si="12"/>
        <v>1.4629345630351929E-2</v>
      </c>
      <c r="G103" s="5">
        <f t="shared" si="13"/>
        <v>-9.8447615880083317E-3</v>
      </c>
      <c r="H103" s="5">
        <f t="shared" si="14"/>
        <v>3.4985773275996029E-2</v>
      </c>
      <c r="I103" s="5">
        <f t="shared" si="15"/>
        <v>1.5254354000596678E-2</v>
      </c>
    </row>
    <row r="104" spans="1:9" x14ac:dyDescent="0.3">
      <c r="A104" s="24">
        <v>44344</v>
      </c>
      <c r="B104">
        <v>9.869999885559082</v>
      </c>
      <c r="C104">
        <v>12.85167980194092</v>
      </c>
      <c r="D104">
        <v>23.55722618103027</v>
      </c>
      <c r="E104">
        <v>158.82403564453119</v>
      </c>
      <c r="F104" s="5">
        <f t="shared" si="12"/>
        <v>2.3578697613718426E-2</v>
      </c>
      <c r="G104" s="5">
        <f t="shared" si="13"/>
        <v>8.3365454184332419E-3</v>
      </c>
      <c r="H104" s="5">
        <f t="shared" si="14"/>
        <v>-2.6853017213595009E-4</v>
      </c>
      <c r="I104" s="5">
        <f t="shared" si="15"/>
        <v>-1.427018584110359E-3</v>
      </c>
    </row>
    <row r="105" spans="1:9" x14ac:dyDescent="0.3">
      <c r="A105" s="24">
        <v>44348</v>
      </c>
      <c r="B105">
        <v>10</v>
      </c>
      <c r="C105">
        <v>13.52093505859375</v>
      </c>
      <c r="D105">
        <v>24.253435134887699</v>
      </c>
      <c r="E105">
        <v>162.89697265625</v>
      </c>
      <c r="F105" s="5">
        <f t="shared" si="12"/>
        <v>1.3085251143480128E-2</v>
      </c>
      <c r="G105" s="5">
        <f t="shared" si="13"/>
        <v>5.076470267782867E-2</v>
      </c>
      <c r="H105" s="5">
        <f t="shared" si="14"/>
        <v>2.9125644797800214E-2</v>
      </c>
      <c r="I105" s="5">
        <f t="shared" si="15"/>
        <v>2.5321036050388202E-2</v>
      </c>
    </row>
    <row r="106" spans="1:9" x14ac:dyDescent="0.3">
      <c r="A106" s="24">
        <v>44349</v>
      </c>
      <c r="B106">
        <v>9.8100004196166992</v>
      </c>
      <c r="C106">
        <v>13.142660140991209</v>
      </c>
      <c r="D106">
        <v>24.012922286987301</v>
      </c>
      <c r="E106">
        <v>159.7500915527344</v>
      </c>
      <c r="F106" s="5">
        <f t="shared" si="12"/>
        <v>-1.9182776642391704E-2</v>
      </c>
      <c r="G106" s="5">
        <f t="shared" si="13"/>
        <v>-2.8375790752909039E-2</v>
      </c>
      <c r="H106" s="5">
        <f t="shared" si="14"/>
        <v>-9.9661483265440515E-3</v>
      </c>
      <c r="I106" s="5">
        <f t="shared" si="15"/>
        <v>-1.9507265015466575E-2</v>
      </c>
    </row>
    <row r="107" spans="1:9" x14ac:dyDescent="0.3">
      <c r="A107" s="24">
        <v>44350</v>
      </c>
      <c r="B107">
        <v>9.9600000381469727</v>
      </c>
      <c r="C107">
        <v>13.588833808898929</v>
      </c>
      <c r="D107">
        <v>24.361028671264648</v>
      </c>
      <c r="E107">
        <v>160.15647888183591</v>
      </c>
      <c r="F107" s="5">
        <f t="shared" si="12"/>
        <v>1.5174759074870108E-2</v>
      </c>
      <c r="G107" s="5">
        <f t="shared" si="13"/>
        <v>3.338497342892361E-2</v>
      </c>
      <c r="H107" s="5">
        <f t="shared" si="14"/>
        <v>1.4392555762816679E-2</v>
      </c>
      <c r="I107" s="5">
        <f t="shared" si="15"/>
        <v>2.5406639641758016E-3</v>
      </c>
    </row>
    <row r="108" spans="1:9" x14ac:dyDescent="0.3">
      <c r="A108" s="24">
        <v>44351</v>
      </c>
      <c r="B108">
        <v>9.8000001907348633</v>
      </c>
      <c r="C108">
        <v>13.62763118743896</v>
      </c>
      <c r="D108">
        <v>24.22178840637207</v>
      </c>
      <c r="E108">
        <v>161.0731201171875</v>
      </c>
      <c r="F108" s="5">
        <f t="shared" si="12"/>
        <v>-1.6194670287256973E-2</v>
      </c>
      <c r="G108" s="5">
        <f t="shared" si="13"/>
        <v>2.8510245415858957E-3</v>
      </c>
      <c r="H108" s="5">
        <f t="shared" si="14"/>
        <v>-5.7320943707407776E-3</v>
      </c>
      <c r="I108" s="5">
        <f t="shared" si="15"/>
        <v>5.7070937808588679E-3</v>
      </c>
    </row>
    <row r="109" spans="1:9" x14ac:dyDescent="0.3">
      <c r="A109" s="24">
        <v>44354</v>
      </c>
      <c r="B109">
        <v>9.8100004196166992</v>
      </c>
      <c r="C109">
        <v>13.38514614105225</v>
      </c>
      <c r="D109">
        <v>23.607856750488281</v>
      </c>
      <c r="E109">
        <v>158.29484558105469</v>
      </c>
      <c r="F109" s="5">
        <f t="shared" si="12"/>
        <v>1.019911212386864E-3</v>
      </c>
      <c r="G109" s="5">
        <f t="shared" si="13"/>
        <v>-1.7953841396156349E-2</v>
      </c>
      <c r="H109" s="5">
        <f t="shared" si="14"/>
        <v>-2.5673005679252112E-2</v>
      </c>
      <c r="I109" s="5">
        <f t="shared" si="15"/>
        <v>-1.7399018825612535E-2</v>
      </c>
    </row>
    <row r="110" spans="1:9" x14ac:dyDescent="0.3">
      <c r="A110" s="24">
        <v>44355</v>
      </c>
      <c r="B110">
        <v>10.10999965667725</v>
      </c>
      <c r="C110">
        <v>13.336647987365721</v>
      </c>
      <c r="D110">
        <v>23.031902313232418</v>
      </c>
      <c r="E110">
        <v>164.1537780761719</v>
      </c>
      <c r="F110" s="5">
        <f t="shared" si="12"/>
        <v>3.0122682721996367E-2</v>
      </c>
      <c r="G110" s="5">
        <f t="shared" si="13"/>
        <v>-3.629861580700504E-3</v>
      </c>
      <c r="H110" s="5">
        <f t="shared" si="14"/>
        <v>-2.469925783343447E-2</v>
      </c>
      <c r="I110" s="5">
        <f t="shared" si="15"/>
        <v>3.6344254404387037E-2</v>
      </c>
    </row>
    <row r="111" spans="1:9" x14ac:dyDescent="0.3">
      <c r="A111" s="24">
        <v>44356</v>
      </c>
      <c r="B111">
        <v>10.22000026702881</v>
      </c>
      <c r="C111">
        <v>13.30755138397217</v>
      </c>
      <c r="D111">
        <v>23.620515823364261</v>
      </c>
      <c r="E111">
        <v>163.728515625</v>
      </c>
      <c r="F111" s="5">
        <f t="shared" si="12"/>
        <v>1.0821611829971284E-2</v>
      </c>
      <c r="G111" s="5">
        <f t="shared" si="13"/>
        <v>-2.1840862661697494E-3</v>
      </c>
      <c r="H111" s="5">
        <f t="shared" si="14"/>
        <v>2.5235336994720466E-2</v>
      </c>
      <c r="I111" s="5">
        <f t="shared" si="15"/>
        <v>-2.5939960638364577E-3</v>
      </c>
    </row>
    <row r="112" spans="1:9" x14ac:dyDescent="0.3">
      <c r="A112" s="24">
        <v>44357</v>
      </c>
      <c r="B112">
        <v>10.579999923706049</v>
      </c>
      <c r="C112">
        <v>13.414241790771481</v>
      </c>
      <c r="D112">
        <v>23.56988525390625</v>
      </c>
      <c r="E112">
        <v>163.25604248046881</v>
      </c>
      <c r="F112" s="5">
        <f t="shared" si="12"/>
        <v>3.4618808315383193E-2</v>
      </c>
      <c r="G112" s="5">
        <f t="shared" si="13"/>
        <v>7.9853154336987451E-3</v>
      </c>
      <c r="H112" s="5">
        <f t="shared" si="14"/>
        <v>-2.1458003208026846E-3</v>
      </c>
      <c r="I112" s="5">
        <f t="shared" si="15"/>
        <v>-2.8898824830574884E-3</v>
      </c>
    </row>
    <row r="113" spans="1:9" x14ac:dyDescent="0.3">
      <c r="A113" s="24">
        <v>44358</v>
      </c>
      <c r="B113">
        <v>11.5</v>
      </c>
      <c r="C113">
        <v>13.04566669464111</v>
      </c>
      <c r="D113">
        <v>23.943307876586911</v>
      </c>
      <c r="E113">
        <v>163.73797607421881</v>
      </c>
      <c r="F113" s="5">
        <f t="shared" si="12"/>
        <v>8.3381616150199553E-2</v>
      </c>
      <c r="G113" s="5">
        <f t="shared" si="13"/>
        <v>-2.7860938194100991E-2</v>
      </c>
      <c r="H113" s="5">
        <f t="shared" si="14"/>
        <v>1.5719015584873344E-2</v>
      </c>
      <c r="I113" s="5">
        <f t="shared" si="15"/>
        <v>2.9476621305100999E-3</v>
      </c>
    </row>
    <row r="114" spans="1:9" x14ac:dyDescent="0.3">
      <c r="A114" s="24">
        <v>44361</v>
      </c>
      <c r="B114">
        <v>11.19999980926514</v>
      </c>
      <c r="C114">
        <v>12.812882423400881</v>
      </c>
      <c r="D114">
        <v>23.228107452392582</v>
      </c>
      <c r="E114">
        <v>158.1436462402344</v>
      </c>
      <c r="F114" s="5">
        <f t="shared" si="12"/>
        <v>-2.6433274098053815E-2</v>
      </c>
      <c r="G114" s="5">
        <f t="shared" si="13"/>
        <v>-1.800492044279681E-2</v>
      </c>
      <c r="H114" s="5">
        <f t="shared" si="14"/>
        <v>-3.032579072525185E-2</v>
      </c>
      <c r="I114" s="5">
        <f t="shared" si="15"/>
        <v>-3.4763669848442792E-2</v>
      </c>
    </row>
    <row r="115" spans="1:9" x14ac:dyDescent="0.3">
      <c r="A115" s="24">
        <v>44362</v>
      </c>
      <c r="B115">
        <v>10.85000038146973</v>
      </c>
      <c r="C115">
        <v>13.482136726379389</v>
      </c>
      <c r="D115">
        <v>23.886343002319339</v>
      </c>
      <c r="E115">
        <v>156.38597106933591</v>
      </c>
      <c r="F115" s="5">
        <f t="shared" si="12"/>
        <v>-3.1748646126182112E-2</v>
      </c>
      <c r="G115" s="5">
        <f t="shared" si="13"/>
        <v>5.0914499648384848E-2</v>
      </c>
      <c r="H115" s="5">
        <f t="shared" si="14"/>
        <v>2.7943799631646893E-2</v>
      </c>
      <c r="I115" s="5">
        <f t="shared" si="15"/>
        <v>-1.1176648373677321E-2</v>
      </c>
    </row>
    <row r="116" spans="1:9" x14ac:dyDescent="0.3">
      <c r="A116" s="24">
        <v>44363</v>
      </c>
      <c r="B116">
        <v>10.75</v>
      </c>
      <c r="C116">
        <v>13.666427612304689</v>
      </c>
      <c r="D116">
        <v>24.14583778381348</v>
      </c>
      <c r="E116">
        <v>153.2864685058594</v>
      </c>
      <c r="F116" s="5">
        <f t="shared" si="12"/>
        <v>-9.2593605712965616E-3</v>
      </c>
      <c r="G116" s="5">
        <f t="shared" si="13"/>
        <v>1.3576682318984106E-2</v>
      </c>
      <c r="H116" s="5">
        <f t="shared" si="14"/>
        <v>1.0805143632226538E-2</v>
      </c>
      <c r="I116" s="5">
        <f t="shared" si="15"/>
        <v>-2.0018611124469739E-2</v>
      </c>
    </row>
    <row r="117" spans="1:9" x14ac:dyDescent="0.3">
      <c r="A117" s="24">
        <v>44364</v>
      </c>
      <c r="B117">
        <v>10.27999973297119</v>
      </c>
      <c r="C117">
        <v>13.414241790771481</v>
      </c>
      <c r="D117">
        <v>22.342021942138668</v>
      </c>
      <c r="E117">
        <v>146.2273864746094</v>
      </c>
      <c r="F117" s="5">
        <f t="shared" si="12"/>
        <v>-4.4705520522218267E-2</v>
      </c>
      <c r="G117" s="5">
        <f t="shared" si="13"/>
        <v>-1.8625323330470962E-2</v>
      </c>
      <c r="H117" s="5">
        <f t="shared" si="14"/>
        <v>-7.764271949765586E-2</v>
      </c>
      <c r="I117" s="5">
        <f t="shared" si="15"/>
        <v>-4.7145662157516546E-2</v>
      </c>
    </row>
    <row r="118" spans="1:9" x14ac:dyDescent="0.3">
      <c r="A118" s="24">
        <v>44365</v>
      </c>
      <c r="B118">
        <v>10.069999694824221</v>
      </c>
      <c r="C118">
        <v>13.43364143371582</v>
      </c>
      <c r="D118">
        <v>22.17112922668457</v>
      </c>
      <c r="E118">
        <v>141.80482482910159</v>
      </c>
      <c r="F118" s="5">
        <f t="shared" si="12"/>
        <v>-2.0639557626422909E-2</v>
      </c>
      <c r="G118" s="5">
        <f t="shared" si="13"/>
        <v>1.4451527636962062E-3</v>
      </c>
      <c r="H118" s="5">
        <f t="shared" si="14"/>
        <v>-7.6783400219830912E-3</v>
      </c>
      <c r="I118" s="5">
        <f t="shared" si="15"/>
        <v>-3.0711212648587827E-2</v>
      </c>
    </row>
    <row r="119" spans="1:9" x14ac:dyDescent="0.3">
      <c r="A119" s="24">
        <v>44368</v>
      </c>
      <c r="B119">
        <v>10.22999954223633</v>
      </c>
      <c r="C119">
        <v>13.714925765991209</v>
      </c>
      <c r="D119">
        <v>22.65214729309082</v>
      </c>
      <c r="E119">
        <v>145.0555725097656</v>
      </c>
      <c r="F119" s="5">
        <f t="shared" si="12"/>
        <v>1.5763858791321663E-2</v>
      </c>
      <c r="G119" s="5">
        <f t="shared" si="13"/>
        <v>2.0722596226494173E-2</v>
      </c>
      <c r="H119" s="5">
        <f t="shared" si="14"/>
        <v>2.1463693433571195E-2</v>
      </c>
      <c r="I119" s="5">
        <f t="shared" si="15"/>
        <v>2.2665288571491974E-2</v>
      </c>
    </row>
    <row r="120" spans="1:9" x14ac:dyDescent="0.3">
      <c r="A120" s="24">
        <v>44369</v>
      </c>
      <c r="B120">
        <v>10</v>
      </c>
      <c r="C120">
        <v>13.81191825866699</v>
      </c>
      <c r="D120">
        <v>22.747087478637699</v>
      </c>
      <c r="E120">
        <v>142.4757385253906</v>
      </c>
      <c r="F120" s="5">
        <f t="shared" si="12"/>
        <v>-2.2739442222306644E-2</v>
      </c>
      <c r="G120" s="5">
        <f t="shared" si="13"/>
        <v>7.0471496110895548E-3</v>
      </c>
      <c r="H120" s="5">
        <f t="shared" si="14"/>
        <v>4.1824636218332533E-3</v>
      </c>
      <c r="I120" s="5">
        <f t="shared" si="15"/>
        <v>-1.7945198432419488E-2</v>
      </c>
    </row>
    <row r="121" spans="1:9" x14ac:dyDescent="0.3">
      <c r="A121" s="24">
        <v>44370</v>
      </c>
      <c r="B121">
        <v>10.560000419616699</v>
      </c>
      <c r="C121">
        <v>13.792519569396971</v>
      </c>
      <c r="D121">
        <v>22.721773147583011</v>
      </c>
      <c r="E121">
        <v>142.8631896972656</v>
      </c>
      <c r="F121" s="5">
        <f t="shared" si="12"/>
        <v>5.4488225020498833E-2</v>
      </c>
      <c r="G121" s="5">
        <f t="shared" si="13"/>
        <v>-1.405476364643585E-3</v>
      </c>
      <c r="H121" s="5">
        <f t="shared" si="14"/>
        <v>-1.1134800090222903E-3</v>
      </c>
      <c r="I121" s="5">
        <f t="shared" si="15"/>
        <v>2.7157276605411411E-3</v>
      </c>
    </row>
    <row r="122" spans="1:9" x14ac:dyDescent="0.3">
      <c r="A122" s="24">
        <v>44371</v>
      </c>
      <c r="B122">
        <v>10.460000038146971</v>
      </c>
      <c r="C122">
        <v>14.86915111541748</v>
      </c>
      <c r="D122">
        <v>22.930635452270511</v>
      </c>
      <c r="E122">
        <v>144.49803161621091</v>
      </c>
      <c r="F122" s="5">
        <f t="shared" si="12"/>
        <v>-9.5148557308296928E-3</v>
      </c>
      <c r="G122" s="5">
        <f t="shared" si="13"/>
        <v>7.5162286775717013E-2</v>
      </c>
      <c r="H122" s="5">
        <f t="shared" si="14"/>
        <v>9.1501749131387925E-3</v>
      </c>
      <c r="I122" s="5">
        <f t="shared" si="15"/>
        <v>1.1378428514680254E-2</v>
      </c>
    </row>
    <row r="123" spans="1:9" x14ac:dyDescent="0.3">
      <c r="A123" s="24">
        <v>44372</v>
      </c>
      <c r="B123">
        <v>10.10000038146973</v>
      </c>
      <c r="C123">
        <v>13.734323501586911</v>
      </c>
      <c r="D123">
        <v>22.930635452270511</v>
      </c>
      <c r="E123">
        <v>144.8476867675781</v>
      </c>
      <c r="F123" s="5">
        <f t="shared" si="12"/>
        <v>-3.5023000667221499E-2</v>
      </c>
      <c r="G123" s="5">
        <f t="shared" si="13"/>
        <v>-7.9390607064081534E-2</v>
      </c>
      <c r="H123" s="5">
        <f t="shared" si="14"/>
        <v>0</v>
      </c>
      <c r="I123" s="5">
        <f t="shared" si="15"/>
        <v>2.4168688136967861E-3</v>
      </c>
    </row>
    <row r="124" spans="1:9" x14ac:dyDescent="0.3">
      <c r="A124" s="24">
        <v>44375</v>
      </c>
      <c r="B124">
        <v>10.10000038146973</v>
      </c>
      <c r="C124">
        <v>13.30755138397217</v>
      </c>
      <c r="D124">
        <v>22.41796875</v>
      </c>
      <c r="E124">
        <v>140.55743408203119</v>
      </c>
      <c r="F124" s="5">
        <f t="shared" si="12"/>
        <v>0</v>
      </c>
      <c r="G124" s="5">
        <f t="shared" si="13"/>
        <v>-3.156641738197067E-2</v>
      </c>
      <c r="H124" s="5">
        <f t="shared" si="14"/>
        <v>-2.261099555961853E-2</v>
      </c>
      <c r="I124" s="5">
        <f t="shared" si="15"/>
        <v>-3.0066565493671614E-2</v>
      </c>
    </row>
    <row r="125" spans="1:9" x14ac:dyDescent="0.3">
      <c r="A125" s="24">
        <v>44376</v>
      </c>
      <c r="B125">
        <v>9.9499998092651367</v>
      </c>
      <c r="C125">
        <v>13.782820701599119</v>
      </c>
      <c r="D125">
        <v>22.253410339355469</v>
      </c>
      <c r="E125">
        <v>140.56689453125</v>
      </c>
      <c r="F125" s="5">
        <f t="shared" si="12"/>
        <v>-1.4962929615325079E-2</v>
      </c>
      <c r="G125" s="5">
        <f t="shared" si="13"/>
        <v>3.5091292628317138E-2</v>
      </c>
      <c r="H125" s="5">
        <f t="shared" si="14"/>
        <v>-7.3675430828635535E-3</v>
      </c>
      <c r="I125" s="5">
        <f t="shared" si="15"/>
        <v>6.7304379304555367E-5</v>
      </c>
    </row>
    <row r="126" spans="1:9" x14ac:dyDescent="0.3">
      <c r="A126" s="24">
        <v>44377</v>
      </c>
      <c r="B126">
        <v>9.9899997711181641</v>
      </c>
      <c r="C126">
        <v>12.99716949462891</v>
      </c>
      <c r="D126">
        <v>22.405313491821289</v>
      </c>
      <c r="E126">
        <v>142.5986022949219</v>
      </c>
      <c r="F126" s="5">
        <f t="shared" si="12"/>
        <v>4.0120377481989052E-3</v>
      </c>
      <c r="G126" s="5">
        <f t="shared" si="13"/>
        <v>-5.869133739250889E-2</v>
      </c>
      <c r="H126" s="5">
        <f t="shared" si="14"/>
        <v>6.8028696416504823E-3</v>
      </c>
      <c r="I126" s="5">
        <f t="shared" si="15"/>
        <v>1.4350213227878576E-2</v>
      </c>
    </row>
    <row r="127" spans="1:9" x14ac:dyDescent="0.3">
      <c r="A127" s="24">
        <v>44378</v>
      </c>
      <c r="B127">
        <v>10.27000045776367</v>
      </c>
      <c r="C127">
        <v>13.30755138397217</v>
      </c>
      <c r="D127">
        <v>22.772405624389648</v>
      </c>
      <c r="E127">
        <v>144.50749206542969</v>
      </c>
      <c r="F127" s="5">
        <f t="shared" si="12"/>
        <v>2.764249876399745E-2</v>
      </c>
      <c r="G127" s="5">
        <f t="shared" si="13"/>
        <v>2.3600044764191683E-2</v>
      </c>
      <c r="H127" s="5">
        <f t="shared" si="14"/>
        <v>1.6251383160914463E-2</v>
      </c>
      <c r="I127" s="5">
        <f t="shared" si="15"/>
        <v>1.3297648058308843E-2</v>
      </c>
    </row>
    <row r="128" spans="1:9" x14ac:dyDescent="0.3">
      <c r="A128" s="24">
        <v>44379</v>
      </c>
      <c r="B128">
        <v>10.289999961853029</v>
      </c>
      <c r="C128">
        <v>13.22025680541992</v>
      </c>
      <c r="D128">
        <v>22.785062789916989</v>
      </c>
      <c r="E128">
        <v>144.05389404296881</v>
      </c>
      <c r="F128" s="5">
        <f t="shared" si="12"/>
        <v>1.9454776254050543E-3</v>
      </c>
      <c r="G128" s="5">
        <f t="shared" si="13"/>
        <v>-6.5813875781513395E-3</v>
      </c>
      <c r="H128" s="5">
        <f t="shared" si="14"/>
        <v>5.556571202727658E-4</v>
      </c>
      <c r="I128" s="5">
        <f t="shared" si="15"/>
        <v>-3.1438606681678341E-3</v>
      </c>
    </row>
    <row r="129" spans="1:9" x14ac:dyDescent="0.3">
      <c r="A129" s="24">
        <v>44383</v>
      </c>
      <c r="B129">
        <v>10.05000019073486</v>
      </c>
      <c r="C129">
        <v>12.70618915557861</v>
      </c>
      <c r="D129">
        <v>22.75341796875</v>
      </c>
      <c r="E129">
        <v>140.73698425292969</v>
      </c>
      <c r="F129" s="5">
        <f t="shared" si="12"/>
        <v>-2.3599892655092027E-2</v>
      </c>
      <c r="G129" s="5">
        <f t="shared" si="13"/>
        <v>-3.9661049918011601E-2</v>
      </c>
      <c r="H129" s="5">
        <f t="shared" si="14"/>
        <v>-1.3898059721557249E-3</v>
      </c>
      <c r="I129" s="5">
        <f t="shared" si="15"/>
        <v>-2.3294705224418549E-2</v>
      </c>
    </row>
    <row r="130" spans="1:9" x14ac:dyDescent="0.3">
      <c r="A130" s="24">
        <v>44384</v>
      </c>
      <c r="B130">
        <v>10.36999988555908</v>
      </c>
      <c r="C130">
        <v>12.677090644836429</v>
      </c>
      <c r="D130">
        <v>22.42430305480957</v>
      </c>
      <c r="E130">
        <v>142.49467468261719</v>
      </c>
      <c r="F130" s="5">
        <f t="shared" si="12"/>
        <v>3.1344357721989839E-2</v>
      </c>
      <c r="G130" s="5">
        <f t="shared" si="13"/>
        <v>-2.2927315711462433E-3</v>
      </c>
      <c r="H130" s="5">
        <f t="shared" si="14"/>
        <v>-1.4570045972976656E-2</v>
      </c>
      <c r="I130" s="5">
        <f t="shared" si="15"/>
        <v>1.2411839842610226E-2</v>
      </c>
    </row>
    <row r="131" spans="1:9" x14ac:dyDescent="0.3">
      <c r="A131" s="24">
        <v>44385</v>
      </c>
      <c r="B131">
        <v>10.36999988555908</v>
      </c>
      <c r="C131">
        <v>12.04662990570068</v>
      </c>
      <c r="D131">
        <v>22.18379020690918</v>
      </c>
      <c r="E131">
        <v>140.23612976074219</v>
      </c>
      <c r="F131" s="5">
        <f t="shared" si="12"/>
        <v>0</v>
      </c>
      <c r="G131" s="5">
        <f t="shared" si="13"/>
        <v>-5.1011533324541919E-2</v>
      </c>
      <c r="H131" s="5">
        <f t="shared" si="14"/>
        <v>-1.0783477209931894E-2</v>
      </c>
      <c r="I131" s="5">
        <f t="shared" si="15"/>
        <v>-1.5976985386481575E-2</v>
      </c>
    </row>
    <row r="132" spans="1:9" x14ac:dyDescent="0.3">
      <c r="A132" s="24">
        <v>44386</v>
      </c>
      <c r="B132">
        <v>10.05000019073486</v>
      </c>
      <c r="C132">
        <v>12.415206909179689</v>
      </c>
      <c r="D132">
        <v>23.01291465759277</v>
      </c>
      <c r="E132">
        <v>143.3451232910156</v>
      </c>
      <c r="F132" s="5">
        <f t="shared" si="12"/>
        <v>-3.1344357721989763E-2</v>
      </c>
      <c r="G132" s="5">
        <f t="shared" si="13"/>
        <v>3.0137139940249788E-2</v>
      </c>
      <c r="H132" s="5">
        <f t="shared" si="14"/>
        <v>3.6693713881314524E-2</v>
      </c>
      <c r="I132" s="5">
        <f t="shared" si="15"/>
        <v>2.1927529179788942E-2</v>
      </c>
    </row>
    <row r="133" spans="1:9" x14ac:dyDescent="0.3">
      <c r="A133" s="24">
        <v>44389</v>
      </c>
      <c r="B133">
        <v>10.5</v>
      </c>
      <c r="C133">
        <v>12.279416084289551</v>
      </c>
      <c r="D133">
        <v>23.3800048828125</v>
      </c>
      <c r="E133">
        <v>144.34684753417969</v>
      </c>
      <c r="F133" s="5">
        <f t="shared" ref="F133:F196" si="16">LN(B133/B132)</f>
        <v>4.3802603679800114E-2</v>
      </c>
      <c r="G133" s="5">
        <f t="shared" ref="G133:G196" si="17">LN(C133/C132)</f>
        <v>-1.0997713435695021E-2</v>
      </c>
      <c r="H133" s="5">
        <f t="shared" ref="H133:H196" si="18">LN(D133/D132)</f>
        <v>1.5825599694577353E-2</v>
      </c>
      <c r="I133" s="5">
        <f t="shared" ref="I133:I196" si="19">LN(E133/E132)</f>
        <v>6.963894672311048E-3</v>
      </c>
    </row>
    <row r="134" spans="1:9" x14ac:dyDescent="0.3">
      <c r="A134" s="24">
        <v>44390</v>
      </c>
      <c r="B134">
        <v>10.159999847412109</v>
      </c>
      <c r="C134">
        <v>12.52189922332764</v>
      </c>
      <c r="D134">
        <v>22.9243049621582</v>
      </c>
      <c r="E134">
        <v>141.97492980957031</v>
      </c>
      <c r="F134" s="5">
        <f t="shared" si="16"/>
        <v>-3.2916830031635112E-2</v>
      </c>
      <c r="G134" s="5">
        <f t="shared" si="17"/>
        <v>1.9554677872205641E-2</v>
      </c>
      <c r="H134" s="5">
        <f t="shared" si="18"/>
        <v>-1.9683465105985405E-2</v>
      </c>
      <c r="I134" s="5">
        <f t="shared" si="19"/>
        <v>-1.656857545018961E-2</v>
      </c>
    </row>
    <row r="135" spans="1:9" x14ac:dyDescent="0.3">
      <c r="A135" s="24">
        <v>44391</v>
      </c>
      <c r="B135">
        <v>10.189999580383301</v>
      </c>
      <c r="C135">
        <v>12.279416084289551</v>
      </c>
      <c r="D135">
        <v>22.721773147583011</v>
      </c>
      <c r="E135">
        <v>141.6725158691406</v>
      </c>
      <c r="F135" s="5">
        <f t="shared" si="16"/>
        <v>2.9483789235261E-3</v>
      </c>
      <c r="G135" s="5">
        <f t="shared" si="17"/>
        <v>-1.9554677872205575E-2</v>
      </c>
      <c r="H135" s="5">
        <f t="shared" si="18"/>
        <v>-8.8740655083368262E-3</v>
      </c>
      <c r="I135" s="5">
        <f t="shared" si="19"/>
        <v>-2.1323234855213785E-3</v>
      </c>
    </row>
    <row r="136" spans="1:9" x14ac:dyDescent="0.3">
      <c r="A136" s="24">
        <v>44392</v>
      </c>
      <c r="B136">
        <v>9.9899997711181641</v>
      </c>
      <c r="C136">
        <v>12.493138313293461</v>
      </c>
      <c r="D136">
        <v>22.46860504150391</v>
      </c>
      <c r="E136">
        <v>142.70256042480469</v>
      </c>
      <c r="F136" s="5">
        <f t="shared" si="16"/>
        <v>-1.9822236306001443E-2</v>
      </c>
      <c r="G136" s="5">
        <f t="shared" si="17"/>
        <v>1.7255187202625224E-2</v>
      </c>
      <c r="H136" s="5">
        <f t="shared" si="18"/>
        <v>-1.1204630935097722E-2</v>
      </c>
      <c r="I136" s="5">
        <f t="shared" si="19"/>
        <v>7.2442991404244672E-3</v>
      </c>
    </row>
    <row r="137" spans="1:9" x14ac:dyDescent="0.3">
      <c r="A137" s="24">
        <v>44393</v>
      </c>
      <c r="B137">
        <v>9.869999885559082</v>
      </c>
      <c r="C137">
        <v>12.09483528137207</v>
      </c>
      <c r="D137">
        <v>21.582521438598629</v>
      </c>
      <c r="E137">
        <v>140.2739562988281</v>
      </c>
      <c r="F137" s="5">
        <f t="shared" si="16"/>
        <v>-1.2084727898801564E-2</v>
      </c>
      <c r="G137" s="5">
        <f t="shared" si="17"/>
        <v>-3.2401033419859442E-2</v>
      </c>
      <c r="H137" s="5">
        <f t="shared" si="18"/>
        <v>-4.0235208880637086E-2</v>
      </c>
      <c r="I137" s="5">
        <f t="shared" si="19"/>
        <v>-1.716512581639329E-2</v>
      </c>
    </row>
    <row r="138" spans="1:9" x14ac:dyDescent="0.3">
      <c r="A138" s="24">
        <v>44396</v>
      </c>
      <c r="B138">
        <v>9.6499996185302734</v>
      </c>
      <c r="C138">
        <v>11.152505874633791</v>
      </c>
      <c r="D138">
        <v>20.74073600769043</v>
      </c>
      <c r="E138">
        <v>136.7113342285156</v>
      </c>
      <c r="F138" s="5">
        <f t="shared" si="16"/>
        <v>-2.2541966030213495E-2</v>
      </c>
      <c r="G138" s="5">
        <f t="shared" si="17"/>
        <v>-8.1114310456907798E-2</v>
      </c>
      <c r="H138" s="5">
        <f t="shared" si="18"/>
        <v>-3.9784104935345121E-2</v>
      </c>
      <c r="I138" s="5">
        <f t="shared" si="19"/>
        <v>-2.5725687766584068E-2</v>
      </c>
    </row>
    <row r="139" spans="1:9" x14ac:dyDescent="0.3">
      <c r="A139" s="24">
        <v>44397</v>
      </c>
      <c r="B139">
        <v>9.8100004196166992</v>
      </c>
      <c r="C139">
        <v>11.72567558288574</v>
      </c>
      <c r="D139">
        <v>21.367326736450199</v>
      </c>
      <c r="E139">
        <v>140.57633972167969</v>
      </c>
      <c r="F139" s="5">
        <f t="shared" si="16"/>
        <v>1.6444440531301851E-2</v>
      </c>
      <c r="G139" s="5">
        <f t="shared" si="17"/>
        <v>5.011671690685314E-2</v>
      </c>
      <c r="H139" s="5">
        <f t="shared" si="18"/>
        <v>2.9763277758720737E-2</v>
      </c>
      <c r="I139" s="5">
        <f t="shared" si="19"/>
        <v>2.7879030981665817E-2</v>
      </c>
    </row>
    <row r="140" spans="1:9" x14ac:dyDescent="0.3">
      <c r="A140" s="24">
        <v>44398</v>
      </c>
      <c r="B140">
        <v>10.210000038146971</v>
      </c>
      <c r="C140">
        <v>12.308558464050289</v>
      </c>
      <c r="D140">
        <v>21.569864273071289</v>
      </c>
      <c r="E140">
        <v>142.54191589355469</v>
      </c>
      <c r="F140" s="5">
        <f t="shared" si="16"/>
        <v>3.9965319561156329E-2</v>
      </c>
      <c r="G140" s="5">
        <f t="shared" si="17"/>
        <v>4.8513898818281109E-2</v>
      </c>
      <c r="H140" s="5">
        <f t="shared" si="18"/>
        <v>9.4342007048047166E-3</v>
      </c>
      <c r="I140" s="5">
        <f t="shared" si="19"/>
        <v>1.388541864638051E-2</v>
      </c>
    </row>
    <row r="141" spans="1:9" x14ac:dyDescent="0.3">
      <c r="A141" s="24">
        <v>44399</v>
      </c>
      <c r="B141">
        <v>10.27000045776367</v>
      </c>
      <c r="C141">
        <v>11.813107490539551</v>
      </c>
      <c r="D141">
        <v>21.455936431884769</v>
      </c>
      <c r="E141">
        <v>141.72920227050781</v>
      </c>
      <c r="F141" s="5">
        <f t="shared" si="16"/>
        <v>5.8594326005542725E-3</v>
      </c>
      <c r="G141" s="5">
        <f t="shared" si="17"/>
        <v>-4.1085111232115043E-2</v>
      </c>
      <c r="H141" s="5">
        <f t="shared" si="18"/>
        <v>-5.2958041725543453E-3</v>
      </c>
      <c r="I141" s="5">
        <f t="shared" si="19"/>
        <v>-5.7178924299639408E-3</v>
      </c>
    </row>
    <row r="142" spans="1:9" x14ac:dyDescent="0.3">
      <c r="A142" s="24">
        <v>44400</v>
      </c>
      <c r="B142">
        <v>10</v>
      </c>
      <c r="C142">
        <v>11.987972259521481</v>
      </c>
      <c r="D142">
        <v>21.91163444519043</v>
      </c>
      <c r="E142">
        <v>142.9860534667969</v>
      </c>
      <c r="F142" s="5">
        <f t="shared" si="16"/>
        <v>-2.6641975519318982E-2</v>
      </c>
      <c r="G142" s="5">
        <f t="shared" si="17"/>
        <v>1.4694116163132992E-2</v>
      </c>
      <c r="H142" s="5">
        <f t="shared" si="18"/>
        <v>2.1016385147301336E-2</v>
      </c>
      <c r="I142" s="5">
        <f t="shared" si="19"/>
        <v>8.8288866519635606E-3</v>
      </c>
    </row>
    <row r="143" spans="1:9" x14ac:dyDescent="0.3">
      <c r="A143" s="24">
        <v>44403</v>
      </c>
      <c r="B143">
        <v>9.880000114440918</v>
      </c>
      <c r="C143">
        <v>12.221126556396481</v>
      </c>
      <c r="D143">
        <v>21.44960784912109</v>
      </c>
      <c r="E143">
        <v>145.30126953125</v>
      </c>
      <c r="F143" s="5">
        <f t="shared" si="16"/>
        <v>-1.2072569651180464E-2</v>
      </c>
      <c r="G143" s="5">
        <f t="shared" si="17"/>
        <v>1.926230362089108E-2</v>
      </c>
      <c r="H143" s="5">
        <f t="shared" si="18"/>
        <v>-2.1311385847822606E-2</v>
      </c>
      <c r="I143" s="5">
        <f t="shared" si="19"/>
        <v>1.6062210549298305E-2</v>
      </c>
    </row>
    <row r="144" spans="1:9" x14ac:dyDescent="0.3">
      <c r="A144" s="24">
        <v>44404</v>
      </c>
      <c r="B144">
        <v>9.7700004577636719</v>
      </c>
      <c r="C144">
        <v>12.17255306243896</v>
      </c>
      <c r="D144">
        <v>21.93062782287598</v>
      </c>
      <c r="E144">
        <v>144.8382568359375</v>
      </c>
      <c r="F144" s="5">
        <f t="shared" si="16"/>
        <v>-1.1196010434165593E-2</v>
      </c>
      <c r="G144" s="5">
        <f t="shared" si="17"/>
        <v>-3.9824707805266261E-3</v>
      </c>
      <c r="H144" s="5">
        <f t="shared" si="18"/>
        <v>2.2177827399476342E-2</v>
      </c>
      <c r="I144" s="5">
        <f t="shared" si="19"/>
        <v>-3.1916581250179105E-3</v>
      </c>
    </row>
    <row r="145" spans="1:9" x14ac:dyDescent="0.3">
      <c r="A145" s="24">
        <v>44405</v>
      </c>
      <c r="B145">
        <v>10.090000152587891</v>
      </c>
      <c r="C145">
        <v>12.31827449798584</v>
      </c>
      <c r="D145">
        <v>22.405313491821289</v>
      </c>
      <c r="E145">
        <v>145.06504821777341</v>
      </c>
      <c r="F145" s="5">
        <f t="shared" si="16"/>
        <v>3.2228336579502644E-2</v>
      </c>
      <c r="G145" s="5">
        <f t="shared" si="17"/>
        <v>1.1900223043269816E-2</v>
      </c>
      <c r="H145" s="5">
        <f t="shared" si="18"/>
        <v>2.1413949673460841E-2</v>
      </c>
      <c r="I145" s="5">
        <f t="shared" si="19"/>
        <v>1.5646005005624476E-3</v>
      </c>
    </row>
    <row r="146" spans="1:9" x14ac:dyDescent="0.3">
      <c r="A146" s="24">
        <v>44406</v>
      </c>
      <c r="B146">
        <v>9.9899997711181641</v>
      </c>
      <c r="C146">
        <v>12.58057117462158</v>
      </c>
      <c r="D146">
        <v>22.468765258789059</v>
      </c>
      <c r="E146">
        <v>150.00730895996091</v>
      </c>
      <c r="F146" s="5">
        <f t="shared" si="16"/>
        <v>-9.9602797388351916E-3</v>
      </c>
      <c r="G146" s="5">
        <f t="shared" si="17"/>
        <v>2.1069762314824811E-2</v>
      </c>
      <c r="H146" s="5">
        <f t="shared" si="18"/>
        <v>2.8279938451158376E-3</v>
      </c>
      <c r="I146" s="5">
        <f t="shared" si="19"/>
        <v>3.3501769084554607E-2</v>
      </c>
    </row>
    <row r="147" spans="1:9" x14ac:dyDescent="0.3">
      <c r="A147" s="24">
        <v>44407</v>
      </c>
      <c r="B147">
        <v>9.8100004196166992</v>
      </c>
      <c r="C147">
        <v>12.6291446685791</v>
      </c>
      <c r="D147">
        <v>22.056320190429691</v>
      </c>
      <c r="E147">
        <v>148.5047607421875</v>
      </c>
      <c r="F147" s="5">
        <f t="shared" si="16"/>
        <v>-1.8182253397713146E-2</v>
      </c>
      <c r="G147" s="5">
        <f t="shared" si="17"/>
        <v>3.8535582367498146E-3</v>
      </c>
      <c r="H147" s="5">
        <f t="shared" si="18"/>
        <v>-1.8526943258904506E-2</v>
      </c>
      <c r="I147" s="5">
        <f t="shared" si="19"/>
        <v>-1.0067002710073448E-2</v>
      </c>
    </row>
    <row r="148" spans="1:9" x14ac:dyDescent="0.3">
      <c r="A148" s="24">
        <v>44410</v>
      </c>
      <c r="B148">
        <v>10.010000228881839</v>
      </c>
      <c r="C148">
        <v>12.483424186706539</v>
      </c>
      <c r="D148">
        <v>21.707326889038089</v>
      </c>
      <c r="E148">
        <v>146.1612243652344</v>
      </c>
      <c r="F148" s="5">
        <f t="shared" si="16"/>
        <v>2.0182299840793477E-2</v>
      </c>
      <c r="G148" s="5">
        <f t="shared" si="17"/>
        <v>-1.1605512623928478E-2</v>
      </c>
      <c r="H148" s="5">
        <f t="shared" si="18"/>
        <v>-1.5949342560380362E-2</v>
      </c>
      <c r="I148" s="5">
        <f t="shared" si="19"/>
        <v>-1.5906727681060308E-2</v>
      </c>
    </row>
    <row r="149" spans="1:9" x14ac:dyDescent="0.3">
      <c r="A149" s="24">
        <v>44411</v>
      </c>
      <c r="B149">
        <v>10.10000038146973</v>
      </c>
      <c r="C149">
        <v>12.619429588317869</v>
      </c>
      <c r="D149">
        <v>21.815200805664059</v>
      </c>
      <c r="E149">
        <v>148.77882385253909</v>
      </c>
      <c r="F149" s="5">
        <f t="shared" si="16"/>
        <v>8.9508454240456933E-3</v>
      </c>
      <c r="G149" s="5">
        <f t="shared" si="17"/>
        <v>1.0835957825163816E-2</v>
      </c>
      <c r="H149" s="5">
        <f t="shared" si="18"/>
        <v>4.9571632551123797E-3</v>
      </c>
      <c r="I149" s="5">
        <f t="shared" si="19"/>
        <v>1.7750510534834927E-2</v>
      </c>
    </row>
    <row r="150" spans="1:9" x14ac:dyDescent="0.3">
      <c r="A150" s="24">
        <v>44412</v>
      </c>
      <c r="B150">
        <v>10.10000038146973</v>
      </c>
      <c r="C150">
        <v>12.357133865356451</v>
      </c>
      <c r="D150">
        <v>21.821540832519531</v>
      </c>
      <c r="E150">
        <v>143.12785339355469</v>
      </c>
      <c r="F150" s="5">
        <f t="shared" si="16"/>
        <v>0</v>
      </c>
      <c r="G150" s="5">
        <f t="shared" si="17"/>
        <v>-2.1004119844379818E-2</v>
      </c>
      <c r="H150" s="5">
        <f t="shared" si="18"/>
        <v>2.9058204907461596E-4</v>
      </c>
      <c r="I150" s="5">
        <f t="shared" si="19"/>
        <v>-3.8722488968645281E-2</v>
      </c>
    </row>
    <row r="151" spans="1:9" x14ac:dyDescent="0.3">
      <c r="A151" s="24">
        <v>44413</v>
      </c>
      <c r="B151">
        <v>10.10000038146973</v>
      </c>
      <c r="C151">
        <v>12.774867057800289</v>
      </c>
      <c r="D151">
        <v>21.421787261962891</v>
      </c>
      <c r="E151">
        <v>142.1261291503906</v>
      </c>
      <c r="F151" s="5">
        <f t="shared" si="16"/>
        <v>0</v>
      </c>
      <c r="G151" s="5">
        <f t="shared" si="17"/>
        <v>3.3246192377961128E-2</v>
      </c>
      <c r="H151" s="5">
        <f t="shared" si="18"/>
        <v>-1.8489093044994725E-2</v>
      </c>
      <c r="I151" s="5">
        <f t="shared" si="19"/>
        <v>-7.0234136751391226E-3</v>
      </c>
    </row>
    <row r="152" spans="1:9" x14ac:dyDescent="0.3">
      <c r="A152" s="24">
        <v>44414</v>
      </c>
      <c r="B152">
        <v>10.10000038146973</v>
      </c>
      <c r="C152">
        <v>12.813724517822269</v>
      </c>
      <c r="D152">
        <v>21.421787261962891</v>
      </c>
      <c r="E152">
        <v>144.3279113769531</v>
      </c>
      <c r="F152" s="5">
        <f t="shared" si="16"/>
        <v>0</v>
      </c>
      <c r="G152" s="5">
        <f t="shared" si="17"/>
        <v>3.0370948534150246E-3</v>
      </c>
      <c r="H152" s="5">
        <f t="shared" si="18"/>
        <v>0</v>
      </c>
      <c r="I152" s="5">
        <f t="shared" si="19"/>
        <v>1.5372976302313062E-2</v>
      </c>
    </row>
    <row r="153" spans="1:9" x14ac:dyDescent="0.3">
      <c r="A153" s="24">
        <v>44417</v>
      </c>
      <c r="B153">
        <v>10.10000038146973</v>
      </c>
      <c r="C153">
        <v>12.63885974884033</v>
      </c>
      <c r="D153">
        <v>21.29488372802734</v>
      </c>
      <c r="E153">
        <v>144.885498046875</v>
      </c>
      <c r="F153" s="5">
        <f t="shared" si="16"/>
        <v>0</v>
      </c>
      <c r="G153" s="5">
        <f t="shared" si="17"/>
        <v>-1.3740649548693369E-2</v>
      </c>
      <c r="H153" s="5">
        <f t="shared" si="18"/>
        <v>-5.9416571721029217E-3</v>
      </c>
      <c r="I153" s="5">
        <f t="shared" si="19"/>
        <v>3.8558887146813345E-3</v>
      </c>
    </row>
    <row r="154" spans="1:9" x14ac:dyDescent="0.3">
      <c r="A154" s="24">
        <v>44418</v>
      </c>
      <c r="B154">
        <v>10.69999980926514</v>
      </c>
      <c r="C154">
        <v>13.590903282165529</v>
      </c>
      <c r="D154">
        <v>21.631185531616211</v>
      </c>
      <c r="E154">
        <v>148.88276672363281</v>
      </c>
      <c r="F154" s="5">
        <f t="shared" si="16"/>
        <v>5.7708262025679261E-2</v>
      </c>
      <c r="G154" s="5">
        <f t="shared" si="17"/>
        <v>7.2624517727164481E-2</v>
      </c>
      <c r="H154" s="5">
        <f t="shared" si="18"/>
        <v>1.5669204760999249E-2</v>
      </c>
      <c r="I154" s="5">
        <f t="shared" si="19"/>
        <v>2.7215433917137048E-2</v>
      </c>
    </row>
    <row r="155" spans="1:9" x14ac:dyDescent="0.3">
      <c r="A155" s="24">
        <v>44419</v>
      </c>
      <c r="B155">
        <v>11.14999961853027</v>
      </c>
      <c r="C155">
        <v>13.46461296081543</v>
      </c>
      <c r="D155">
        <v>21.8278923034668</v>
      </c>
      <c r="E155">
        <v>151.1885681152344</v>
      </c>
      <c r="F155" s="5">
        <f t="shared" si="16"/>
        <v>4.1195740051422729E-2</v>
      </c>
      <c r="G155" s="5">
        <f t="shared" si="17"/>
        <v>-9.3357108735891217E-3</v>
      </c>
      <c r="H155" s="5">
        <f t="shared" si="18"/>
        <v>9.0525673794442565E-3</v>
      </c>
      <c r="I155" s="5">
        <f t="shared" si="19"/>
        <v>1.5368657440598918E-2</v>
      </c>
    </row>
    <row r="156" spans="1:9" x14ac:dyDescent="0.3">
      <c r="A156" s="24">
        <v>44420</v>
      </c>
      <c r="B156">
        <v>10.97000026702881</v>
      </c>
      <c r="C156">
        <v>13.503470420837401</v>
      </c>
      <c r="D156">
        <v>21.713674545288089</v>
      </c>
      <c r="E156">
        <v>150.0762634277344</v>
      </c>
      <c r="F156" s="5">
        <f t="shared" si="16"/>
        <v>-1.6275165064723776E-2</v>
      </c>
      <c r="G156" s="5">
        <f t="shared" si="17"/>
        <v>2.881738858692575E-3</v>
      </c>
      <c r="H156" s="5">
        <f t="shared" si="18"/>
        <v>-5.2463899867722687E-3</v>
      </c>
      <c r="I156" s="5">
        <f t="shared" si="19"/>
        <v>-7.3842654388381213E-3</v>
      </c>
    </row>
    <row r="157" spans="1:9" x14ac:dyDescent="0.3">
      <c r="A157" s="24">
        <v>44421</v>
      </c>
      <c r="B157">
        <v>10.909999847412109</v>
      </c>
      <c r="C157">
        <v>13.105167388916019</v>
      </c>
      <c r="D157">
        <v>22.665470123291019</v>
      </c>
      <c r="E157">
        <v>149.1366882324219</v>
      </c>
      <c r="F157" s="5">
        <f t="shared" si="16"/>
        <v>-5.4845127699499913E-3</v>
      </c>
      <c r="G157" s="5">
        <f t="shared" si="17"/>
        <v>-2.9940111019699681E-2</v>
      </c>
      <c r="H157" s="5">
        <f t="shared" si="18"/>
        <v>4.2900400982109739E-2</v>
      </c>
      <c r="I157" s="5">
        <f t="shared" si="19"/>
        <v>-6.2803316391797492E-3</v>
      </c>
    </row>
    <row r="158" spans="1:9" x14ac:dyDescent="0.3">
      <c r="A158" s="24">
        <v>44424</v>
      </c>
      <c r="B158">
        <v>10.75</v>
      </c>
      <c r="C158">
        <v>12.87201404571533</v>
      </c>
      <c r="D158">
        <v>21.98652458190918</v>
      </c>
      <c r="E158">
        <v>147.31443786621091</v>
      </c>
      <c r="F158" s="5">
        <f t="shared" si="16"/>
        <v>-1.4774031285249723E-2</v>
      </c>
      <c r="G158" s="5">
        <f t="shared" si="17"/>
        <v>-1.795110872540201E-2</v>
      </c>
      <c r="H158" s="5">
        <f t="shared" si="18"/>
        <v>-3.0412879748502639E-2</v>
      </c>
      <c r="I158" s="5">
        <f t="shared" si="19"/>
        <v>-1.229392069749855E-2</v>
      </c>
    </row>
    <row r="159" spans="1:9" x14ac:dyDescent="0.3">
      <c r="A159" s="24">
        <v>44425</v>
      </c>
      <c r="B159">
        <v>10.61999988555908</v>
      </c>
      <c r="C159">
        <v>13.00801944732666</v>
      </c>
      <c r="D159">
        <v>21.75174522399902</v>
      </c>
      <c r="E159">
        <v>144.79942321777341</v>
      </c>
      <c r="F159" s="5">
        <f t="shared" si="16"/>
        <v>-1.2166749535860191E-2</v>
      </c>
      <c r="G159" s="5">
        <f t="shared" si="17"/>
        <v>1.051054695943545E-2</v>
      </c>
      <c r="H159" s="5">
        <f t="shared" si="18"/>
        <v>-1.0735752188300958E-2</v>
      </c>
      <c r="I159" s="5">
        <f t="shared" si="19"/>
        <v>-1.7219838767020788E-2</v>
      </c>
    </row>
    <row r="160" spans="1:9" x14ac:dyDescent="0.3">
      <c r="A160" s="24">
        <v>44426</v>
      </c>
      <c r="B160">
        <v>10.80000019073486</v>
      </c>
      <c r="C160">
        <v>12.97887516021729</v>
      </c>
      <c r="D160">
        <v>21.694637298583981</v>
      </c>
      <c r="E160">
        <v>142.2464294433594</v>
      </c>
      <c r="F160" s="5">
        <f t="shared" si="16"/>
        <v>1.6807146752997527E-2</v>
      </c>
      <c r="G160" s="5">
        <f t="shared" si="17"/>
        <v>-2.2429997711052104E-3</v>
      </c>
      <c r="H160" s="5">
        <f t="shared" si="18"/>
        <v>-2.6288935920105662E-3</v>
      </c>
      <c r="I160" s="5">
        <f t="shared" si="19"/>
        <v>-1.7788524523520487E-2</v>
      </c>
    </row>
    <row r="161" spans="1:9" x14ac:dyDescent="0.3">
      <c r="A161" s="24">
        <v>44427</v>
      </c>
      <c r="B161">
        <v>10.47000026702881</v>
      </c>
      <c r="C161">
        <v>12.92058753967285</v>
      </c>
      <c r="D161">
        <v>20.876094818115231</v>
      </c>
      <c r="E161">
        <v>142.11358642578119</v>
      </c>
      <c r="F161" s="5">
        <f t="shared" si="16"/>
        <v>-3.1032101404179478E-2</v>
      </c>
      <c r="G161" s="5">
        <f t="shared" si="17"/>
        <v>-4.5010755340524579E-3</v>
      </c>
      <c r="H161" s="5">
        <f t="shared" si="18"/>
        <v>-3.8460385169040559E-2</v>
      </c>
      <c r="I161" s="5">
        <f t="shared" si="19"/>
        <v>-9.3432986234861072E-4</v>
      </c>
    </row>
    <row r="162" spans="1:9" x14ac:dyDescent="0.3">
      <c r="A162" s="24">
        <v>44428</v>
      </c>
      <c r="B162">
        <v>10.989999771118161</v>
      </c>
      <c r="C162">
        <v>12.92058753967285</v>
      </c>
      <c r="D162">
        <v>20.88878059387207</v>
      </c>
      <c r="E162">
        <v>142.2464294433594</v>
      </c>
      <c r="F162" s="5">
        <f t="shared" si="16"/>
        <v>4.8471697202527218E-2</v>
      </c>
      <c r="G162" s="5">
        <f t="shared" si="17"/>
        <v>0</v>
      </c>
      <c r="H162" s="5">
        <f t="shared" si="18"/>
        <v>6.0748540594607271E-4</v>
      </c>
      <c r="I162" s="5">
        <f t="shared" si="19"/>
        <v>9.3432986234872012E-4</v>
      </c>
    </row>
    <row r="163" spans="1:9" x14ac:dyDescent="0.3">
      <c r="A163" s="24">
        <v>44431</v>
      </c>
      <c r="B163">
        <v>11.25</v>
      </c>
      <c r="C163">
        <v>13.63947582244873</v>
      </c>
      <c r="D163">
        <v>21.250469207763668</v>
      </c>
      <c r="E163">
        <v>143.38531494140619</v>
      </c>
      <c r="F163" s="5">
        <f t="shared" si="16"/>
        <v>2.3382381061272311E-2</v>
      </c>
      <c r="G163" s="5">
        <f t="shared" si="17"/>
        <v>5.4146249710276852E-2</v>
      </c>
      <c r="H163" s="5">
        <f t="shared" si="18"/>
        <v>1.71667743476277E-2</v>
      </c>
      <c r="I163" s="5">
        <f t="shared" si="19"/>
        <v>7.9745445378034199E-3</v>
      </c>
    </row>
    <row r="164" spans="1:9" x14ac:dyDescent="0.3">
      <c r="A164" s="24">
        <v>44432</v>
      </c>
      <c r="B164">
        <v>11.19999980926514</v>
      </c>
      <c r="C164">
        <v>13.250888824462891</v>
      </c>
      <c r="D164">
        <v>21.237777709960941</v>
      </c>
      <c r="E164">
        <v>144.7804260253906</v>
      </c>
      <c r="F164" s="5">
        <f t="shared" si="16"/>
        <v>-4.4543673792785928E-3</v>
      </c>
      <c r="G164" s="5">
        <f t="shared" si="17"/>
        <v>-2.8903590963709248E-2</v>
      </c>
      <c r="H164" s="5">
        <f t="shared" si="18"/>
        <v>-5.9741218341024117E-4</v>
      </c>
      <c r="I164" s="5">
        <f t="shared" si="19"/>
        <v>9.6827747761024843E-3</v>
      </c>
    </row>
    <row r="165" spans="1:9" x14ac:dyDescent="0.3">
      <c r="A165" s="24">
        <v>44433</v>
      </c>
      <c r="B165">
        <v>11.430000305175779</v>
      </c>
      <c r="C165">
        <v>12.94973087310791</v>
      </c>
      <c r="D165">
        <v>20.469991683959961</v>
      </c>
      <c r="E165">
        <v>143.9737243652344</v>
      </c>
      <c r="F165" s="5">
        <f t="shared" si="16"/>
        <v>2.0327743235111686E-2</v>
      </c>
      <c r="G165" s="5">
        <f t="shared" si="17"/>
        <v>-2.298962534372551E-2</v>
      </c>
      <c r="H165" s="5">
        <f t="shared" si="18"/>
        <v>-3.6821569890490617E-2</v>
      </c>
      <c r="I165" s="5">
        <f t="shared" si="19"/>
        <v>-5.5874781908882886E-3</v>
      </c>
    </row>
    <row r="166" spans="1:9" x14ac:dyDescent="0.3">
      <c r="A166" s="24">
        <v>44434</v>
      </c>
      <c r="B166">
        <v>11.39000034332275</v>
      </c>
      <c r="C166">
        <v>11.94911479949951</v>
      </c>
      <c r="D166">
        <v>20.514410018920898</v>
      </c>
      <c r="E166">
        <v>142.00917053222659</v>
      </c>
      <c r="F166" s="5">
        <f t="shared" si="16"/>
        <v>-3.5056969047004027E-3</v>
      </c>
      <c r="G166" s="5">
        <f t="shared" si="17"/>
        <v>-8.041780565209336E-2</v>
      </c>
      <c r="H166" s="5">
        <f t="shared" si="18"/>
        <v>2.1675735404955679E-3</v>
      </c>
      <c r="I166" s="5">
        <f t="shared" si="19"/>
        <v>-1.3739176511662584E-2</v>
      </c>
    </row>
    <row r="167" spans="1:9" x14ac:dyDescent="0.3">
      <c r="A167" s="24">
        <v>44435</v>
      </c>
      <c r="B167">
        <v>11.340000152587891</v>
      </c>
      <c r="C167">
        <v>12.473708152771</v>
      </c>
      <c r="D167">
        <v>21.034725189208981</v>
      </c>
      <c r="E167">
        <v>145.2929382324219</v>
      </c>
      <c r="F167" s="5">
        <f t="shared" si="16"/>
        <v>-4.3994958462335795E-3</v>
      </c>
      <c r="G167" s="5">
        <f t="shared" si="17"/>
        <v>4.296588110919302E-2</v>
      </c>
      <c r="H167" s="5">
        <f t="shared" si="18"/>
        <v>2.5047085544487764E-2</v>
      </c>
      <c r="I167" s="5">
        <f t="shared" si="19"/>
        <v>2.2860331375337755E-2</v>
      </c>
    </row>
    <row r="168" spans="1:9" x14ac:dyDescent="0.3">
      <c r="A168" s="24">
        <v>44438</v>
      </c>
      <c r="B168">
        <v>11.52999973297119</v>
      </c>
      <c r="C168">
        <v>11.851967811584471</v>
      </c>
      <c r="D168">
        <v>20.850711822509769</v>
      </c>
      <c r="E168">
        <v>144.86589050292969</v>
      </c>
      <c r="F168" s="5">
        <f t="shared" si="16"/>
        <v>1.6615999366158759E-2</v>
      </c>
      <c r="G168" s="5">
        <f t="shared" si="17"/>
        <v>-5.1129167543289646E-2</v>
      </c>
      <c r="H168" s="5">
        <f t="shared" si="18"/>
        <v>-8.7865646727074073E-3</v>
      </c>
      <c r="I168" s="5">
        <f t="shared" si="19"/>
        <v>-2.9435467443713029E-3</v>
      </c>
    </row>
    <row r="169" spans="1:9" x14ac:dyDescent="0.3">
      <c r="A169" s="24">
        <v>44439</v>
      </c>
      <c r="B169">
        <v>11.64999961853027</v>
      </c>
      <c r="C169">
        <v>11.900539398193359</v>
      </c>
      <c r="D169">
        <v>20.98396110534668</v>
      </c>
      <c r="E169">
        <v>142.39826965332031</v>
      </c>
      <c r="F169" s="5">
        <f t="shared" si="16"/>
        <v>1.0353836146039267E-2</v>
      </c>
      <c r="G169" s="5">
        <f t="shared" si="17"/>
        <v>4.0898128254749913E-3</v>
      </c>
      <c r="H169" s="5">
        <f t="shared" si="18"/>
        <v>6.3703011939039251E-3</v>
      </c>
      <c r="I169" s="5">
        <f t="shared" si="19"/>
        <v>-1.7180573766719134E-2</v>
      </c>
    </row>
    <row r="170" spans="1:9" x14ac:dyDescent="0.3">
      <c r="A170" s="24">
        <v>44440</v>
      </c>
      <c r="B170">
        <v>11.510000228881839</v>
      </c>
      <c r="C170">
        <v>11.881111145019529</v>
      </c>
      <c r="D170">
        <v>21.846923828125</v>
      </c>
      <c r="E170">
        <v>141.92372131347659</v>
      </c>
      <c r="F170" s="5">
        <f t="shared" si="16"/>
        <v>-1.2089904648258218E-2</v>
      </c>
      <c r="G170" s="5">
        <f t="shared" si="17"/>
        <v>-1.6338863831709893E-3</v>
      </c>
      <c r="H170" s="5">
        <f t="shared" si="18"/>
        <v>4.0301736707878608E-2</v>
      </c>
      <c r="I170" s="5">
        <f t="shared" si="19"/>
        <v>-3.3381081701513386E-3</v>
      </c>
    </row>
    <row r="171" spans="1:9" x14ac:dyDescent="0.3">
      <c r="A171" s="24">
        <v>44441</v>
      </c>
      <c r="B171">
        <v>11.680000305175779</v>
      </c>
      <c r="C171">
        <v>11.59938430786133</v>
      </c>
      <c r="D171">
        <v>21.098176956176761</v>
      </c>
      <c r="E171">
        <v>142.00917053222659</v>
      </c>
      <c r="F171" s="5">
        <f t="shared" si="16"/>
        <v>1.4661760908876014E-2</v>
      </c>
      <c r="G171" s="5">
        <f t="shared" si="17"/>
        <v>-2.3997820491138896E-2</v>
      </c>
      <c r="H171" s="5">
        <f t="shared" si="18"/>
        <v>-3.4873489164051009E-2</v>
      </c>
      <c r="I171" s="5">
        <f t="shared" si="19"/>
        <v>6.0189730590393825E-4</v>
      </c>
    </row>
    <row r="172" spans="1:9" x14ac:dyDescent="0.3">
      <c r="A172" s="24">
        <v>44442</v>
      </c>
      <c r="B172">
        <v>11.75</v>
      </c>
      <c r="C172">
        <v>11.55080986022949</v>
      </c>
      <c r="D172">
        <v>20.95858001708984</v>
      </c>
      <c r="E172">
        <v>141.96168518066409</v>
      </c>
      <c r="F172" s="5">
        <f t="shared" si="16"/>
        <v>5.9752370620240851E-3</v>
      </c>
      <c r="G172" s="5">
        <f t="shared" si="17"/>
        <v>-4.1964675167302252E-3</v>
      </c>
      <c r="H172" s="5">
        <f t="shared" si="18"/>
        <v>-6.6385266864709917E-3</v>
      </c>
      <c r="I172" s="5">
        <f t="shared" si="19"/>
        <v>-3.3443820765263434E-4</v>
      </c>
    </row>
    <row r="173" spans="1:9" x14ac:dyDescent="0.3">
      <c r="A173" s="24">
        <v>44446</v>
      </c>
      <c r="B173">
        <v>11.88000011444092</v>
      </c>
      <c r="C173">
        <v>11.56052398681641</v>
      </c>
      <c r="D173">
        <v>20.641315460205082</v>
      </c>
      <c r="E173">
        <v>141.43023681640619</v>
      </c>
      <c r="F173" s="5">
        <f t="shared" si="16"/>
        <v>1.1003082977404842E-2</v>
      </c>
      <c r="G173" s="5">
        <f t="shared" si="17"/>
        <v>8.4063751778814773E-4</v>
      </c>
      <c r="H173" s="5">
        <f t="shared" si="18"/>
        <v>-1.5253437762108668E-2</v>
      </c>
      <c r="I173" s="5">
        <f t="shared" si="19"/>
        <v>-3.7506290476639545E-3</v>
      </c>
    </row>
    <row r="174" spans="1:9" x14ac:dyDescent="0.3">
      <c r="A174" s="24">
        <v>44447</v>
      </c>
      <c r="B174">
        <v>11.5</v>
      </c>
      <c r="C174">
        <v>11.30794143676758</v>
      </c>
      <c r="D174">
        <v>20.482683181762699</v>
      </c>
      <c r="E174">
        <v>140.50016784667969</v>
      </c>
      <c r="F174" s="5">
        <f t="shared" si="16"/>
        <v>-3.2509288198368444E-2</v>
      </c>
      <c r="G174" s="5">
        <f t="shared" si="17"/>
        <v>-2.2090928898756149E-2</v>
      </c>
      <c r="H174" s="5">
        <f t="shared" si="18"/>
        <v>-7.7148657954013034E-3</v>
      </c>
      <c r="I174" s="5">
        <f t="shared" si="19"/>
        <v>-6.5978860621543171E-3</v>
      </c>
    </row>
    <row r="175" spans="1:9" x14ac:dyDescent="0.3">
      <c r="A175" s="24">
        <v>44448</v>
      </c>
      <c r="B175">
        <v>11.579999923706049</v>
      </c>
      <c r="C175">
        <v>11.813107490539551</v>
      </c>
      <c r="D175">
        <v>20.698421478271481</v>
      </c>
      <c r="E175">
        <v>141.07904052734381</v>
      </c>
      <c r="F175" s="5">
        <f t="shared" si="16"/>
        <v>6.9324301872206902E-3</v>
      </c>
      <c r="G175" s="5">
        <f t="shared" si="17"/>
        <v>4.3704458370556927E-2</v>
      </c>
      <c r="H175" s="5">
        <f t="shared" si="18"/>
        <v>1.047763395113648E-2</v>
      </c>
      <c r="I175" s="5">
        <f t="shared" si="19"/>
        <v>4.1116210214106651E-3</v>
      </c>
    </row>
    <row r="176" spans="1:9" x14ac:dyDescent="0.3">
      <c r="A176" s="24">
        <v>44449</v>
      </c>
      <c r="B176">
        <v>11.44999980926514</v>
      </c>
      <c r="C176">
        <v>11.97825908660889</v>
      </c>
      <c r="D176">
        <v>20.527097702026371</v>
      </c>
      <c r="E176">
        <v>141.0221252441406</v>
      </c>
      <c r="F176" s="5">
        <f t="shared" si="16"/>
        <v>-1.1289752214242881E-2</v>
      </c>
      <c r="G176" s="5">
        <f t="shared" si="17"/>
        <v>1.3883544546417173E-2</v>
      </c>
      <c r="H176" s="5">
        <f t="shared" si="18"/>
        <v>-8.3115878679007396E-3</v>
      </c>
      <c r="I176" s="5">
        <f t="shared" si="19"/>
        <v>-4.0350973963404474E-4</v>
      </c>
    </row>
    <row r="177" spans="1:9" x14ac:dyDescent="0.3">
      <c r="A177" s="24">
        <v>44452</v>
      </c>
      <c r="B177">
        <v>11.10000038146973</v>
      </c>
      <c r="C177">
        <v>12.240556716918951</v>
      </c>
      <c r="D177">
        <v>19.92429351806641</v>
      </c>
      <c r="E177">
        <v>141.99964904785159</v>
      </c>
      <c r="F177" s="5">
        <f t="shared" si="16"/>
        <v>-3.1044570657251983E-2</v>
      </c>
      <c r="G177" s="5">
        <f t="shared" si="17"/>
        <v>2.166149564379238E-2</v>
      </c>
      <c r="H177" s="5">
        <f t="shared" si="18"/>
        <v>-2.9806085420363417E-2</v>
      </c>
      <c r="I177" s="5">
        <f t="shared" si="19"/>
        <v>6.9077914110507307E-3</v>
      </c>
    </row>
    <row r="178" spans="1:9" x14ac:dyDescent="0.3">
      <c r="A178" s="24">
        <v>44453</v>
      </c>
      <c r="B178">
        <v>11.010000228881839</v>
      </c>
      <c r="C178">
        <v>11.851967811584471</v>
      </c>
      <c r="D178">
        <v>19.708551406860352</v>
      </c>
      <c r="E178">
        <v>138.60197448730469</v>
      </c>
      <c r="F178" s="5">
        <f t="shared" si="16"/>
        <v>-8.1411711618005044E-3</v>
      </c>
      <c r="G178" s="5">
        <f t="shared" si="17"/>
        <v>-3.2260845614233341E-2</v>
      </c>
      <c r="H178" s="5">
        <f t="shared" si="18"/>
        <v>-1.0887143862695011E-2</v>
      </c>
      <c r="I178" s="5">
        <f t="shared" si="19"/>
        <v>-2.4218253509723977E-2</v>
      </c>
    </row>
    <row r="179" spans="1:9" x14ac:dyDescent="0.3">
      <c r="A179" s="24">
        <v>44454</v>
      </c>
      <c r="B179">
        <v>11.14999961853027</v>
      </c>
      <c r="C179">
        <v>11.871397018432621</v>
      </c>
      <c r="D179">
        <v>20.533441543579102</v>
      </c>
      <c r="E179">
        <v>142.44572448730469</v>
      </c>
      <c r="F179" s="5">
        <f t="shared" si="16"/>
        <v>1.2635492170465661E-2</v>
      </c>
      <c r="G179" s="5">
        <f t="shared" si="17"/>
        <v>1.6379810647757661E-3</v>
      </c>
      <c r="H179" s="5">
        <f t="shared" si="18"/>
        <v>4.1002228712669536E-2</v>
      </c>
      <c r="I179" s="5">
        <f t="shared" si="19"/>
        <v>2.7354713769869338E-2</v>
      </c>
    </row>
    <row r="180" spans="1:9" x14ac:dyDescent="0.3">
      <c r="A180" s="24">
        <v>44455</v>
      </c>
      <c r="B180">
        <v>10.69999980926514</v>
      </c>
      <c r="C180">
        <v>11.822823524475099</v>
      </c>
      <c r="D180">
        <v>20.831674575805661</v>
      </c>
      <c r="E180">
        <v>138.9721374511719</v>
      </c>
      <c r="F180" s="5">
        <f t="shared" si="16"/>
        <v>-4.1195740051422812E-2</v>
      </c>
      <c r="G180" s="5">
        <f t="shared" si="17"/>
        <v>-4.1000345982311606E-3</v>
      </c>
      <c r="H180" s="5">
        <f t="shared" si="18"/>
        <v>1.4419792706068767E-2</v>
      </c>
      <c r="I180" s="5">
        <f t="shared" si="19"/>
        <v>-2.4687583318010999E-2</v>
      </c>
    </row>
    <row r="181" spans="1:9" x14ac:dyDescent="0.3">
      <c r="A181" s="24">
        <v>44456</v>
      </c>
      <c r="B181">
        <v>10.920000076293951</v>
      </c>
      <c r="C181">
        <v>11.80339431762695</v>
      </c>
      <c r="D181">
        <v>20.025819778442379</v>
      </c>
      <c r="E181">
        <v>136.74183654785159</v>
      </c>
      <c r="F181" s="5">
        <f t="shared" si="16"/>
        <v>2.035225366121194E-2</v>
      </c>
      <c r="G181" s="5">
        <f t="shared" si="17"/>
        <v>-1.6447161672522846E-3</v>
      </c>
      <c r="H181" s="5">
        <f t="shared" si="18"/>
        <v>-3.9452214676620898E-2</v>
      </c>
      <c r="I181" s="5">
        <f t="shared" si="19"/>
        <v>-1.6178719702723124E-2</v>
      </c>
    </row>
    <row r="182" spans="1:9" x14ac:dyDescent="0.3">
      <c r="A182" s="24">
        <v>44459</v>
      </c>
      <c r="B182">
        <v>10.39999961853027</v>
      </c>
      <c r="C182">
        <v>11.230224609375</v>
      </c>
      <c r="D182">
        <v>18.890005111694339</v>
      </c>
      <c r="E182">
        <v>133.87567138671881</v>
      </c>
      <c r="F182" s="5">
        <f t="shared" si="16"/>
        <v>-4.8790207835839851E-2</v>
      </c>
      <c r="G182" s="5">
        <f t="shared" si="17"/>
        <v>-4.9778374758155962E-2</v>
      </c>
      <c r="H182" s="5">
        <f t="shared" si="18"/>
        <v>-5.838947774985187E-2</v>
      </c>
      <c r="I182" s="5">
        <f t="shared" si="19"/>
        <v>-2.1183199561432779E-2</v>
      </c>
    </row>
    <row r="183" spans="1:9" x14ac:dyDescent="0.3">
      <c r="A183" s="24">
        <v>44460</v>
      </c>
      <c r="B183">
        <v>10.44999980926514</v>
      </c>
      <c r="C183">
        <v>11.08450126647949</v>
      </c>
      <c r="D183">
        <v>18.249128341674801</v>
      </c>
      <c r="E183">
        <v>133.03094482421881</v>
      </c>
      <c r="F183" s="5">
        <f t="shared" si="16"/>
        <v>4.7961906911356171E-3</v>
      </c>
      <c r="G183" s="5">
        <f t="shared" si="17"/>
        <v>-1.3060919076491907E-2</v>
      </c>
      <c r="H183" s="5">
        <f t="shared" si="18"/>
        <v>-3.4515635328731614E-2</v>
      </c>
      <c r="I183" s="5">
        <f t="shared" si="19"/>
        <v>-6.3297747721259246E-3</v>
      </c>
    </row>
    <row r="184" spans="1:9" x14ac:dyDescent="0.3">
      <c r="A184" s="24">
        <v>44461</v>
      </c>
      <c r="B184">
        <v>10.85000038146973</v>
      </c>
      <c r="C184">
        <v>11.20108222961426</v>
      </c>
      <c r="D184">
        <v>18.820209503173832</v>
      </c>
      <c r="E184">
        <v>136.3716735839844</v>
      </c>
      <c r="F184" s="5">
        <f t="shared" si="16"/>
        <v>3.7563154986288289E-2</v>
      </c>
      <c r="G184" s="5">
        <f t="shared" si="17"/>
        <v>1.0462550968365738E-2</v>
      </c>
      <c r="H184" s="5">
        <f t="shared" si="18"/>
        <v>3.0813949250778915E-2</v>
      </c>
      <c r="I184" s="5">
        <f t="shared" si="19"/>
        <v>2.4802283160889435E-2</v>
      </c>
    </row>
    <row r="185" spans="1:9" x14ac:dyDescent="0.3">
      <c r="A185" s="24">
        <v>44462</v>
      </c>
      <c r="B185">
        <v>10.590000152587891</v>
      </c>
      <c r="C185">
        <v>11.443948745727541</v>
      </c>
      <c r="D185">
        <v>19.10574913024902</v>
      </c>
      <c r="E185">
        <v>137.03607177734381</v>
      </c>
      <c r="F185" s="5">
        <f t="shared" si="16"/>
        <v>-2.4254941122976312E-2</v>
      </c>
      <c r="G185" s="5">
        <f t="shared" si="17"/>
        <v>2.1450695198213618E-2</v>
      </c>
      <c r="H185" s="5">
        <f t="shared" si="18"/>
        <v>1.5058025305791067E-2</v>
      </c>
      <c r="I185" s="5">
        <f t="shared" si="19"/>
        <v>4.8601366452830494E-3</v>
      </c>
    </row>
    <row r="186" spans="1:9" x14ac:dyDescent="0.3">
      <c r="A186" s="24">
        <v>44463</v>
      </c>
      <c r="B186">
        <v>10.63000011444092</v>
      </c>
      <c r="C186">
        <v>11.43423652648926</v>
      </c>
      <c r="D186">
        <v>18.705991744995121</v>
      </c>
      <c r="E186">
        <v>135.6029357910156</v>
      </c>
      <c r="F186" s="5">
        <f t="shared" si="16"/>
        <v>3.7700290977083183E-3</v>
      </c>
      <c r="G186" s="5">
        <f t="shared" si="17"/>
        <v>-8.4903760557519673E-4</v>
      </c>
      <c r="H186" s="5">
        <f t="shared" si="18"/>
        <v>-2.114540463466915E-2</v>
      </c>
      <c r="I186" s="5">
        <f t="shared" si="19"/>
        <v>-1.0513163168078116E-2</v>
      </c>
    </row>
    <row r="187" spans="1:9" x14ac:dyDescent="0.3">
      <c r="A187" s="24">
        <v>44466</v>
      </c>
      <c r="B187">
        <v>10.72000026702881</v>
      </c>
      <c r="C187">
        <v>11.677102088928221</v>
      </c>
      <c r="D187">
        <v>19.886220932006839</v>
      </c>
      <c r="E187">
        <v>137.9945983886719</v>
      </c>
      <c r="F187" s="5">
        <f t="shared" si="16"/>
        <v>8.4309774323592691E-3</v>
      </c>
      <c r="G187" s="5">
        <f t="shared" si="17"/>
        <v>2.1017778921688362E-2</v>
      </c>
      <c r="H187" s="5">
        <f t="shared" si="18"/>
        <v>6.1183189713347519E-2</v>
      </c>
      <c r="I187" s="5">
        <f t="shared" si="19"/>
        <v>1.7483516631908752E-2</v>
      </c>
    </row>
    <row r="188" spans="1:9" x14ac:dyDescent="0.3">
      <c r="A188" s="24">
        <v>44467</v>
      </c>
      <c r="B188">
        <v>11.02000045776367</v>
      </c>
      <c r="C188">
        <v>11.647956848144529</v>
      </c>
      <c r="D188">
        <v>19.524538040161129</v>
      </c>
      <c r="E188">
        <v>138.4881286621094</v>
      </c>
      <c r="F188" s="5">
        <f t="shared" si="16"/>
        <v>2.7600664712060984E-2</v>
      </c>
      <c r="G188" s="5">
        <f t="shared" si="17"/>
        <v>-2.4990510018096752E-3</v>
      </c>
      <c r="H188" s="5">
        <f t="shared" si="18"/>
        <v>-1.8355040892166021E-2</v>
      </c>
      <c r="I188" s="5">
        <f t="shared" si="19"/>
        <v>3.5700660427318417E-3</v>
      </c>
    </row>
    <row r="189" spans="1:9" x14ac:dyDescent="0.3">
      <c r="A189" s="24">
        <v>44468</v>
      </c>
      <c r="B189">
        <v>10.77999973297119</v>
      </c>
      <c r="C189">
        <v>11.60910034179688</v>
      </c>
      <c r="D189">
        <v>19.442049026489261</v>
      </c>
      <c r="E189">
        <v>137.32075500488281</v>
      </c>
      <c r="F189" s="5">
        <f t="shared" si="16"/>
        <v>-2.2019304554031383E-2</v>
      </c>
      <c r="G189" s="5">
        <f t="shared" si="17"/>
        <v>-3.3414840222225095E-3</v>
      </c>
      <c r="H189" s="5">
        <f t="shared" si="18"/>
        <v>-4.2338394559127274E-3</v>
      </c>
      <c r="I189" s="5">
        <f t="shared" si="19"/>
        <v>-8.4651416062442152E-3</v>
      </c>
    </row>
    <row r="190" spans="1:9" x14ac:dyDescent="0.3">
      <c r="A190" s="24">
        <v>44469</v>
      </c>
      <c r="B190">
        <v>10.989999771118161</v>
      </c>
      <c r="C190">
        <v>11.570241928100589</v>
      </c>
      <c r="D190">
        <v>18.851932525634769</v>
      </c>
      <c r="E190">
        <v>135.16636657714841</v>
      </c>
      <c r="F190" s="5">
        <f t="shared" si="16"/>
        <v>1.9293206879067673E-2</v>
      </c>
      <c r="G190" s="5">
        <f t="shared" si="17"/>
        <v>-3.3528518321557562E-3</v>
      </c>
      <c r="H190" s="5">
        <f t="shared" si="18"/>
        <v>-3.0822766182104708E-2</v>
      </c>
      <c r="I190" s="5">
        <f t="shared" si="19"/>
        <v>-1.5813101976054841E-2</v>
      </c>
    </row>
    <row r="191" spans="1:9" x14ac:dyDescent="0.3">
      <c r="A191" s="24">
        <v>44470</v>
      </c>
      <c r="B191">
        <v>10.930000305175779</v>
      </c>
      <c r="C191">
        <v>11.589669227600099</v>
      </c>
      <c r="D191">
        <v>19.07402229309082</v>
      </c>
      <c r="E191">
        <v>135.96357727050781</v>
      </c>
      <c r="F191" s="5">
        <f t="shared" si="16"/>
        <v>-5.4744174797786219E-3</v>
      </c>
      <c r="G191" s="5">
        <f t="shared" si="17"/>
        <v>1.6776665441866478E-3</v>
      </c>
      <c r="H191" s="5">
        <f t="shared" si="18"/>
        <v>1.1711890031652258E-2</v>
      </c>
      <c r="I191" s="5">
        <f t="shared" si="19"/>
        <v>5.8806709394936601E-3</v>
      </c>
    </row>
    <row r="192" spans="1:9" x14ac:dyDescent="0.3">
      <c r="A192" s="24">
        <v>44473</v>
      </c>
      <c r="B192">
        <v>10.72999954223633</v>
      </c>
      <c r="C192">
        <v>11.52166652679443</v>
      </c>
      <c r="D192">
        <v>19.296108245849609</v>
      </c>
      <c r="E192">
        <v>135.6883544921875</v>
      </c>
      <c r="F192" s="5">
        <f t="shared" si="16"/>
        <v>-1.8467816128810124E-2</v>
      </c>
      <c r="G192" s="5">
        <f t="shared" si="17"/>
        <v>-5.8848088901668118E-3</v>
      </c>
      <c r="H192" s="5">
        <f t="shared" si="18"/>
        <v>1.1576110360366744E-2</v>
      </c>
      <c r="I192" s="5">
        <f t="shared" si="19"/>
        <v>-2.0262905601527732E-3</v>
      </c>
    </row>
    <row r="193" spans="1:9" x14ac:dyDescent="0.3">
      <c r="A193" s="24">
        <v>44474</v>
      </c>
      <c r="B193">
        <v>10.930000305175779</v>
      </c>
      <c r="C193">
        <v>11.638242721557621</v>
      </c>
      <c r="D193">
        <v>20.25424957275391</v>
      </c>
      <c r="E193">
        <v>136.4096374511719</v>
      </c>
      <c r="F193" s="5">
        <f t="shared" si="16"/>
        <v>1.8467816128810183E-2</v>
      </c>
      <c r="G193" s="5">
        <f t="shared" si="17"/>
        <v>1.0067153378797997E-2</v>
      </c>
      <c r="H193" s="5">
        <f t="shared" si="18"/>
        <v>4.8461196695683967E-2</v>
      </c>
      <c r="I193" s="5">
        <f t="shared" si="19"/>
        <v>5.3016535939058489E-3</v>
      </c>
    </row>
    <row r="194" spans="1:9" x14ac:dyDescent="0.3">
      <c r="A194" s="24">
        <v>44475</v>
      </c>
      <c r="B194">
        <v>11.039999961853029</v>
      </c>
      <c r="C194">
        <v>11.75482082366943</v>
      </c>
      <c r="D194">
        <v>20.742839813232418</v>
      </c>
      <c r="E194">
        <v>133.98951721191409</v>
      </c>
      <c r="F194" s="5">
        <f t="shared" si="16"/>
        <v>1.0013707284229586E-2</v>
      </c>
      <c r="G194" s="5">
        <f t="shared" si="17"/>
        <v>9.9669773446649113E-3</v>
      </c>
      <c r="H194" s="5">
        <f t="shared" si="18"/>
        <v>2.3836490904193749E-2</v>
      </c>
      <c r="I194" s="5">
        <f t="shared" si="19"/>
        <v>-1.7900831584769995E-2</v>
      </c>
    </row>
    <row r="195" spans="1:9" x14ac:dyDescent="0.3">
      <c r="A195" s="24">
        <v>44476</v>
      </c>
      <c r="B195">
        <v>10.97999954223633</v>
      </c>
      <c r="C195">
        <v>11.589396476745611</v>
      </c>
      <c r="D195">
        <v>21.73905181884766</v>
      </c>
      <c r="E195">
        <v>135.39414978027341</v>
      </c>
      <c r="F195" s="5">
        <f t="shared" si="16"/>
        <v>-5.4496430029043075E-3</v>
      </c>
      <c r="G195" s="5">
        <f t="shared" si="17"/>
        <v>-1.4172856073888929E-2</v>
      </c>
      <c r="H195" s="5">
        <f t="shared" si="18"/>
        <v>4.6909148268689894E-2</v>
      </c>
      <c r="I195" s="5">
        <f t="shared" si="19"/>
        <v>1.0428585475385527E-2</v>
      </c>
    </row>
    <row r="196" spans="1:9" x14ac:dyDescent="0.3">
      <c r="A196" s="24">
        <v>44477</v>
      </c>
      <c r="B196">
        <v>10.64999961853027</v>
      </c>
      <c r="C196">
        <v>11.52128219604492</v>
      </c>
      <c r="D196">
        <v>21.73905181884766</v>
      </c>
      <c r="E196">
        <v>134.43556213378909</v>
      </c>
      <c r="F196" s="5">
        <f t="shared" si="16"/>
        <v>-3.0515538054023947E-2</v>
      </c>
      <c r="G196" s="5">
        <f t="shared" si="17"/>
        <v>-5.8946324245851981E-3</v>
      </c>
      <c r="H196" s="5">
        <f t="shared" si="18"/>
        <v>0</v>
      </c>
      <c r="I196" s="5">
        <f t="shared" si="19"/>
        <v>-7.1051603057618847E-3</v>
      </c>
    </row>
    <row r="197" spans="1:9" x14ac:dyDescent="0.3">
      <c r="A197" s="24">
        <v>44480</v>
      </c>
      <c r="B197">
        <v>10.61999988555908</v>
      </c>
      <c r="C197">
        <v>11.59912586212158</v>
      </c>
      <c r="D197">
        <v>22.722579956054691</v>
      </c>
      <c r="E197">
        <v>136.6849060058594</v>
      </c>
      <c r="F197" s="5">
        <f t="shared" ref="F197:F260" si="20">LN(B197/B196)</f>
        <v>-2.8208512988679019E-3</v>
      </c>
      <c r="G197" s="5">
        <f t="shared" ref="G197:G260" si="21">LN(C197/C196)</f>
        <v>6.7337877450258299E-3</v>
      </c>
      <c r="H197" s="5">
        <f t="shared" ref="H197:H260" si="22">LN(D197/D196)</f>
        <v>4.4248875656457402E-2</v>
      </c>
      <c r="I197" s="5">
        <f t="shared" ref="I197:I260" si="23">LN(E197/E196)</f>
        <v>1.6593328406306479E-2</v>
      </c>
    </row>
    <row r="198" spans="1:9" x14ac:dyDescent="0.3">
      <c r="A198" s="24">
        <v>44481</v>
      </c>
      <c r="B198">
        <v>10.539999961853029</v>
      </c>
      <c r="C198">
        <v>12.144051551818849</v>
      </c>
      <c r="D198">
        <v>22.944660186767582</v>
      </c>
      <c r="E198">
        <v>136.74183654785159</v>
      </c>
      <c r="F198" s="5">
        <f t="shared" si="20"/>
        <v>-7.5614655438525375E-3</v>
      </c>
      <c r="G198" s="5">
        <f t="shared" si="21"/>
        <v>4.5909727129433212E-2</v>
      </c>
      <c r="H198" s="5">
        <f t="shared" si="22"/>
        <v>9.7260960238238006E-3</v>
      </c>
      <c r="I198" s="5">
        <f t="shared" si="23"/>
        <v>4.1642263871610605E-4</v>
      </c>
    </row>
    <row r="199" spans="1:9" x14ac:dyDescent="0.3">
      <c r="A199" s="24">
        <v>44482</v>
      </c>
      <c r="B199">
        <v>10.5</v>
      </c>
      <c r="C199">
        <v>12.299745559692379</v>
      </c>
      <c r="D199">
        <v>22.63374137878418</v>
      </c>
      <c r="E199">
        <v>137.39668273925781</v>
      </c>
      <c r="F199" s="5">
        <f t="shared" si="20"/>
        <v>-3.8022823304813746E-3</v>
      </c>
      <c r="G199" s="5">
        <f t="shared" si="21"/>
        <v>1.2739110271902082E-2</v>
      </c>
      <c r="H199" s="5">
        <f t="shared" si="22"/>
        <v>-1.3643463582037392E-2</v>
      </c>
      <c r="I199" s="5">
        <f t="shared" si="23"/>
        <v>4.7774930619026027E-3</v>
      </c>
    </row>
    <row r="200" spans="1:9" x14ac:dyDescent="0.3">
      <c r="A200" s="24">
        <v>44483</v>
      </c>
      <c r="B200">
        <v>10.829999923706049</v>
      </c>
      <c r="C200">
        <v>12.299745559692379</v>
      </c>
      <c r="D200">
        <v>23.160402297973629</v>
      </c>
      <c r="E200">
        <v>138.810791015625</v>
      </c>
      <c r="F200" s="5">
        <f t="shared" si="20"/>
        <v>3.0944796804735487E-2</v>
      </c>
      <c r="G200" s="5">
        <f t="shared" si="21"/>
        <v>0</v>
      </c>
      <c r="H200" s="5">
        <f t="shared" si="22"/>
        <v>2.3002248681018689E-2</v>
      </c>
      <c r="I200" s="5">
        <f t="shared" si="23"/>
        <v>1.0239553714539626E-2</v>
      </c>
    </row>
    <row r="201" spans="1:9" x14ac:dyDescent="0.3">
      <c r="A201" s="24">
        <v>44484</v>
      </c>
      <c r="B201">
        <v>10.75</v>
      </c>
      <c r="C201">
        <v>12.32893753051758</v>
      </c>
      <c r="D201">
        <v>22.716230392456051</v>
      </c>
      <c r="E201">
        <v>140.06358337402341</v>
      </c>
      <c r="F201" s="5">
        <f t="shared" si="20"/>
        <v>-7.4142993945412895E-3</v>
      </c>
      <c r="G201" s="5">
        <f t="shared" si="21"/>
        <v>2.3705680396193451E-3</v>
      </c>
      <c r="H201" s="5">
        <f t="shared" si="22"/>
        <v>-1.9364358670358284E-2</v>
      </c>
      <c r="I201" s="5">
        <f t="shared" si="23"/>
        <v>8.9846963439605635E-3</v>
      </c>
    </row>
    <row r="202" spans="1:9" x14ac:dyDescent="0.3">
      <c r="A202" s="24">
        <v>44487</v>
      </c>
      <c r="B202">
        <v>10.86999988555908</v>
      </c>
      <c r="C202">
        <v>12.504092216491699</v>
      </c>
      <c r="D202">
        <v>23.27462196350098</v>
      </c>
      <c r="E202">
        <v>141.00318908691409</v>
      </c>
      <c r="F202" s="5">
        <f t="shared" si="20"/>
        <v>1.1100936031302806E-2</v>
      </c>
      <c r="G202" s="5">
        <f t="shared" si="21"/>
        <v>1.4106824051172608E-2</v>
      </c>
      <c r="H202" s="5">
        <f t="shared" si="22"/>
        <v>2.4283916599157726E-2</v>
      </c>
      <c r="I202" s="5">
        <f t="shared" si="23"/>
        <v>6.6860212960642412E-3</v>
      </c>
    </row>
    <row r="203" spans="1:9" x14ac:dyDescent="0.3">
      <c r="A203" s="24">
        <v>44488</v>
      </c>
      <c r="B203">
        <v>10.77999973297119</v>
      </c>
      <c r="C203">
        <v>13.525826454162599</v>
      </c>
      <c r="D203">
        <v>23.293655395507809</v>
      </c>
      <c r="E203">
        <v>140.05409240722659</v>
      </c>
      <c r="F203" s="5">
        <f t="shared" si="20"/>
        <v>-8.314149894885341E-3</v>
      </c>
      <c r="G203" s="5">
        <f t="shared" si="21"/>
        <v>7.8544960482554646E-2</v>
      </c>
      <c r="H203" s="5">
        <f t="shared" si="22"/>
        <v>8.1744200756904189E-4</v>
      </c>
      <c r="I203" s="5">
        <f t="shared" si="23"/>
        <v>-6.7537854367880675E-3</v>
      </c>
    </row>
    <row r="204" spans="1:9" x14ac:dyDescent="0.3">
      <c r="A204" s="24">
        <v>44489</v>
      </c>
      <c r="B204">
        <v>10.960000038146971</v>
      </c>
      <c r="C204">
        <v>13.55502128601074</v>
      </c>
      <c r="D204">
        <v>22.766998291015621</v>
      </c>
      <c r="E204">
        <v>141.75291442871091</v>
      </c>
      <c r="F204" s="5">
        <f t="shared" si="20"/>
        <v>1.6559744290343324E-2</v>
      </c>
      <c r="G204" s="5">
        <f t="shared" si="21"/>
        <v>2.156124759350848E-3</v>
      </c>
      <c r="H204" s="5">
        <f t="shared" si="22"/>
        <v>-2.2868978843344472E-2</v>
      </c>
      <c r="I204" s="5">
        <f t="shared" si="23"/>
        <v>1.2056780416846245E-2</v>
      </c>
    </row>
    <row r="205" spans="1:9" x14ac:dyDescent="0.3">
      <c r="A205" s="24">
        <v>44490</v>
      </c>
      <c r="B205">
        <v>10.97999954223633</v>
      </c>
      <c r="C205">
        <v>13.61340427398682</v>
      </c>
      <c r="D205">
        <v>22.817758560180661</v>
      </c>
      <c r="E205">
        <v>140.8038330078125</v>
      </c>
      <c r="F205" s="5">
        <f t="shared" si="20"/>
        <v>1.8231093902708472E-3</v>
      </c>
      <c r="G205" s="5">
        <f t="shared" si="21"/>
        <v>4.2978624371263633E-3</v>
      </c>
      <c r="H205" s="5">
        <f t="shared" si="22"/>
        <v>2.2270729801643803E-3</v>
      </c>
      <c r="I205" s="5">
        <f t="shared" si="23"/>
        <v>-6.7178363198888164E-3</v>
      </c>
    </row>
    <row r="206" spans="1:9" x14ac:dyDescent="0.3">
      <c r="A206" s="24">
        <v>44491</v>
      </c>
      <c r="B206">
        <v>10.939999580383301</v>
      </c>
      <c r="C206">
        <v>13.5452880859375</v>
      </c>
      <c r="D206">
        <v>19.543575286865231</v>
      </c>
      <c r="E206">
        <v>141.68644714355469</v>
      </c>
      <c r="F206" s="5">
        <f t="shared" si="20"/>
        <v>-3.6496357530571531E-3</v>
      </c>
      <c r="G206" s="5">
        <f t="shared" si="21"/>
        <v>-5.016171616417031E-3</v>
      </c>
      <c r="H206" s="5">
        <f t="shared" si="22"/>
        <v>-0.15489251441305232</v>
      </c>
      <c r="I206" s="5">
        <f t="shared" si="23"/>
        <v>6.2488309848084461E-3</v>
      </c>
    </row>
    <row r="207" spans="1:9" x14ac:dyDescent="0.3">
      <c r="A207" s="24">
        <v>44494</v>
      </c>
      <c r="B207">
        <v>11.189999580383301</v>
      </c>
      <c r="C207">
        <v>13.76909923553467</v>
      </c>
      <c r="D207">
        <v>17.455966949462891</v>
      </c>
      <c r="E207">
        <v>145.06517028808591</v>
      </c>
      <c r="F207" s="5">
        <f t="shared" si="20"/>
        <v>2.2594726186928822E-2</v>
      </c>
      <c r="G207" s="5">
        <f t="shared" si="21"/>
        <v>1.6388151493113883E-2</v>
      </c>
      <c r="H207" s="5">
        <f t="shared" si="22"/>
        <v>-0.11296506686654656</v>
      </c>
      <c r="I207" s="5">
        <f t="shared" si="23"/>
        <v>2.3566594305660556E-2</v>
      </c>
    </row>
    <row r="208" spans="1:9" x14ac:dyDescent="0.3">
      <c r="A208" s="24">
        <v>44495</v>
      </c>
      <c r="B208">
        <v>11.25</v>
      </c>
      <c r="C208">
        <v>13.516097068786619</v>
      </c>
      <c r="D208">
        <v>17.297332763671879</v>
      </c>
      <c r="E208">
        <v>143.44224548339841</v>
      </c>
      <c r="F208" s="5">
        <f t="shared" si="20"/>
        <v>5.347643825854129E-3</v>
      </c>
      <c r="G208" s="5">
        <f t="shared" si="21"/>
        <v>-1.8545545012039252E-2</v>
      </c>
      <c r="H208" s="5">
        <f t="shared" si="22"/>
        <v>-9.1292216191760697E-3</v>
      </c>
      <c r="I208" s="5">
        <f t="shared" si="23"/>
        <v>-1.1250608022999086E-2</v>
      </c>
    </row>
    <row r="209" spans="1:9" x14ac:dyDescent="0.3">
      <c r="A209" s="24">
        <v>44496</v>
      </c>
      <c r="B209">
        <v>11.11999988555908</v>
      </c>
      <c r="C209">
        <v>13.15605640411377</v>
      </c>
      <c r="D209">
        <v>17.722469329833981</v>
      </c>
      <c r="E209">
        <v>136.64689636230469</v>
      </c>
      <c r="F209" s="5">
        <f t="shared" si="20"/>
        <v>-1.1622850119442543E-2</v>
      </c>
      <c r="G209" s="5">
        <f t="shared" si="21"/>
        <v>-2.6999134947377164E-2</v>
      </c>
      <c r="H209" s="5">
        <f t="shared" si="22"/>
        <v>2.4280974060512418E-2</v>
      </c>
      <c r="I209" s="5">
        <f t="shared" si="23"/>
        <v>-4.8532283885479005E-2</v>
      </c>
    </row>
    <row r="210" spans="1:9" x14ac:dyDescent="0.3">
      <c r="A210" s="24">
        <v>44497</v>
      </c>
      <c r="B210">
        <v>11.5</v>
      </c>
      <c r="C210">
        <v>13.331211090087891</v>
      </c>
      <c r="D210">
        <v>15.57651901245117</v>
      </c>
      <c r="E210">
        <v>136.94111633300781</v>
      </c>
      <c r="F210" s="5">
        <f t="shared" si="20"/>
        <v>3.3601756838217721E-2</v>
      </c>
      <c r="G210" s="5">
        <f t="shared" si="21"/>
        <v>1.3225768886167187E-2</v>
      </c>
      <c r="H210" s="5">
        <f t="shared" si="22"/>
        <v>-0.12906869936047935</v>
      </c>
      <c r="I210" s="5">
        <f t="shared" si="23"/>
        <v>2.1508258437758932E-3</v>
      </c>
    </row>
    <row r="211" spans="1:9" x14ac:dyDescent="0.3">
      <c r="A211" s="24">
        <v>44498</v>
      </c>
      <c r="B211">
        <v>11.30000019073486</v>
      </c>
      <c r="C211">
        <v>13.389595031738279</v>
      </c>
      <c r="D211">
        <v>14.727499008178709</v>
      </c>
      <c r="E211">
        <v>138.71589660644531</v>
      </c>
      <c r="F211" s="5">
        <f t="shared" si="20"/>
        <v>-1.7544292771718529E-2</v>
      </c>
      <c r="G211" s="5">
        <f t="shared" si="21"/>
        <v>4.3699306296310367E-3</v>
      </c>
      <c r="H211" s="5">
        <f t="shared" si="22"/>
        <v>-5.6048161738352371E-2</v>
      </c>
      <c r="I211" s="5">
        <f t="shared" si="23"/>
        <v>1.2876906545340745E-2</v>
      </c>
    </row>
    <row r="212" spans="1:9" x14ac:dyDescent="0.3">
      <c r="A212" s="24">
        <v>44501</v>
      </c>
      <c r="B212">
        <v>11.89000034332275</v>
      </c>
      <c r="C212">
        <v>13.817752838134769</v>
      </c>
      <c r="D212">
        <v>16.057855606079102</v>
      </c>
      <c r="E212">
        <v>141.62004089355469</v>
      </c>
      <c r="F212" s="5">
        <f t="shared" si="20"/>
        <v>5.0894996980120018E-2</v>
      </c>
      <c r="G212" s="5">
        <f t="shared" si="21"/>
        <v>3.1476287793903678E-2</v>
      </c>
      <c r="H212" s="5">
        <f t="shared" si="22"/>
        <v>8.6481748629242336E-2</v>
      </c>
      <c r="I212" s="5">
        <f t="shared" si="23"/>
        <v>2.0719770787732985E-2</v>
      </c>
    </row>
    <row r="213" spans="1:9" x14ac:dyDescent="0.3">
      <c r="A213" s="24">
        <v>44502</v>
      </c>
      <c r="B213">
        <v>11.94999980926514</v>
      </c>
      <c r="C213">
        <v>13.457710266113279</v>
      </c>
      <c r="D213">
        <v>15.128610610961911</v>
      </c>
      <c r="E213">
        <v>142.79689025878909</v>
      </c>
      <c r="F213" s="5">
        <f t="shared" si="20"/>
        <v>5.0335228388374634E-3</v>
      </c>
      <c r="G213" s="5">
        <f t="shared" si="21"/>
        <v>-2.6402007170677502E-2</v>
      </c>
      <c r="H213" s="5">
        <f t="shared" si="22"/>
        <v>-5.96104821896902E-2</v>
      </c>
      <c r="I213" s="5">
        <f t="shared" si="23"/>
        <v>8.2755697900361077E-3</v>
      </c>
    </row>
    <row r="214" spans="1:9" x14ac:dyDescent="0.3">
      <c r="A214" s="24">
        <v>44503</v>
      </c>
      <c r="B214">
        <v>11.64999961853027</v>
      </c>
      <c r="C214">
        <v>13.79829025268555</v>
      </c>
      <c r="D214">
        <v>15.242258071899411</v>
      </c>
      <c r="E214">
        <v>147.50425720214841</v>
      </c>
      <c r="F214" s="5">
        <f t="shared" si="20"/>
        <v>-2.5425115148917252E-2</v>
      </c>
      <c r="G214" s="5">
        <f t="shared" si="21"/>
        <v>2.4992493967974858E-2</v>
      </c>
      <c r="H214" s="5">
        <f t="shared" si="22"/>
        <v>7.4840132218517387E-3</v>
      </c>
      <c r="I214" s="5">
        <f t="shared" si="23"/>
        <v>3.2433764981682878E-2</v>
      </c>
    </row>
    <row r="215" spans="1:9" x14ac:dyDescent="0.3">
      <c r="A215" s="24">
        <v>44504</v>
      </c>
      <c r="B215">
        <v>11.739999771118161</v>
      </c>
      <c r="C215">
        <v>13.61340427398682</v>
      </c>
      <c r="D215">
        <v>15.088498115539551</v>
      </c>
      <c r="E215">
        <v>152.61973571777341</v>
      </c>
      <c r="F215" s="5">
        <f t="shared" si="20"/>
        <v>7.695647636526172E-3</v>
      </c>
      <c r="G215" s="5">
        <f t="shared" si="21"/>
        <v>-1.3489774024279991E-2</v>
      </c>
      <c r="H215" s="5">
        <f t="shared" si="22"/>
        <v>-1.0138967363721291E-2</v>
      </c>
      <c r="I215" s="5">
        <f t="shared" si="23"/>
        <v>3.4092402473568498E-2</v>
      </c>
    </row>
    <row r="216" spans="1:9" x14ac:dyDescent="0.3">
      <c r="A216" s="24">
        <v>44505</v>
      </c>
      <c r="B216">
        <v>11.930000305175779</v>
      </c>
      <c r="C216">
        <v>12.893325805664061</v>
      </c>
      <c r="D216">
        <v>14.901313781738279</v>
      </c>
      <c r="E216">
        <v>154.9734191894531</v>
      </c>
      <c r="F216" s="5">
        <f t="shared" si="20"/>
        <v>1.6054466786306724E-2</v>
      </c>
      <c r="G216" s="5">
        <f t="shared" si="21"/>
        <v>-5.4345117655528838E-2</v>
      </c>
      <c r="H216" s="5">
        <f t="shared" si="22"/>
        <v>-1.2483357031130194E-2</v>
      </c>
      <c r="I216" s="5">
        <f t="shared" si="23"/>
        <v>1.5304172888627739E-2</v>
      </c>
    </row>
    <row r="217" spans="1:9" x14ac:dyDescent="0.3">
      <c r="A217" s="24">
        <v>44508</v>
      </c>
      <c r="B217">
        <v>12.489999771118161</v>
      </c>
      <c r="C217">
        <v>13.62313652038574</v>
      </c>
      <c r="D217">
        <v>15.64337253570557</v>
      </c>
      <c r="E217">
        <v>156.5393981933594</v>
      </c>
      <c r="F217" s="5">
        <f t="shared" si="20"/>
        <v>4.5872044121919607E-2</v>
      </c>
      <c r="G217" s="5">
        <f t="shared" si="21"/>
        <v>5.505976397472194E-2</v>
      </c>
      <c r="H217" s="5">
        <f t="shared" si="22"/>
        <v>4.8597964811108348E-2</v>
      </c>
      <c r="I217" s="5">
        <f t="shared" si="23"/>
        <v>1.0054110829052389E-2</v>
      </c>
    </row>
    <row r="218" spans="1:9" x14ac:dyDescent="0.3">
      <c r="A218" s="24">
        <v>44509</v>
      </c>
      <c r="B218">
        <v>12.69999980926514</v>
      </c>
      <c r="C218">
        <v>13.496635437011721</v>
      </c>
      <c r="D218">
        <v>15.830556869506839</v>
      </c>
      <c r="E218">
        <v>157.5264587402344</v>
      </c>
      <c r="F218" s="5">
        <f t="shared" si="20"/>
        <v>1.6673672633773853E-2</v>
      </c>
      <c r="G218" s="5">
        <f t="shared" si="21"/>
        <v>-9.3291345553734445E-3</v>
      </c>
      <c r="H218" s="5">
        <f t="shared" si="22"/>
        <v>1.1894704239286041E-2</v>
      </c>
      <c r="I218" s="5">
        <f t="shared" si="23"/>
        <v>6.2857122160404353E-3</v>
      </c>
    </row>
    <row r="219" spans="1:9" x14ac:dyDescent="0.3">
      <c r="A219" s="24">
        <v>44510</v>
      </c>
      <c r="B219">
        <v>13.439999580383301</v>
      </c>
      <c r="C219">
        <v>13.36040592193604</v>
      </c>
      <c r="D219">
        <v>15.656742095947269</v>
      </c>
      <c r="E219">
        <v>155.5618896484375</v>
      </c>
      <c r="F219" s="5">
        <f t="shared" si="20"/>
        <v>5.6633325427469787E-2</v>
      </c>
      <c r="G219" s="5">
        <f t="shared" si="21"/>
        <v>-1.0144876468800718E-2</v>
      </c>
      <c r="H219" s="5">
        <f t="shared" si="22"/>
        <v>-1.1040422316543782E-2</v>
      </c>
      <c r="I219" s="5">
        <f t="shared" si="23"/>
        <v>-1.2549779551445281E-2</v>
      </c>
    </row>
    <row r="220" spans="1:9" x14ac:dyDescent="0.3">
      <c r="A220" s="24">
        <v>44511</v>
      </c>
      <c r="B220">
        <v>13.19999980926514</v>
      </c>
      <c r="C220">
        <v>13.62313652038574</v>
      </c>
      <c r="D220">
        <v>15.863980293273929</v>
      </c>
      <c r="E220">
        <v>157.94398498535159</v>
      </c>
      <c r="F220" s="5">
        <f t="shared" si="20"/>
        <v>-1.8018488730807903E-2</v>
      </c>
      <c r="G220" s="5">
        <f t="shared" si="21"/>
        <v>1.9474011024174166E-2</v>
      </c>
      <c r="H220" s="5">
        <f t="shared" si="22"/>
        <v>1.3149519918139441E-2</v>
      </c>
      <c r="I220" s="5">
        <f t="shared" si="23"/>
        <v>1.5196788152155132E-2</v>
      </c>
    </row>
    <row r="221" spans="1:9" x14ac:dyDescent="0.3">
      <c r="A221" s="24">
        <v>44512</v>
      </c>
      <c r="B221">
        <v>13.5</v>
      </c>
      <c r="C221">
        <v>13.75936889648438</v>
      </c>
      <c r="D221">
        <v>16.064540863037109</v>
      </c>
      <c r="E221">
        <v>158.3331298828125</v>
      </c>
      <c r="F221" s="5">
        <f t="shared" si="20"/>
        <v>2.2472870301669261E-2</v>
      </c>
      <c r="G221" s="5">
        <f t="shared" si="21"/>
        <v>9.9504043227311382E-3</v>
      </c>
      <c r="H221" s="5">
        <f t="shared" si="22"/>
        <v>1.2563263217895457E-2</v>
      </c>
      <c r="I221" s="5">
        <f t="shared" si="23"/>
        <v>2.4607856562383966E-3</v>
      </c>
    </row>
    <row r="222" spans="1:9" x14ac:dyDescent="0.3">
      <c r="A222" s="24">
        <v>44515</v>
      </c>
      <c r="B222">
        <v>14</v>
      </c>
      <c r="C222">
        <v>13.60367393493652</v>
      </c>
      <c r="D222">
        <v>15.964259147644039</v>
      </c>
      <c r="E222">
        <v>156.65327453613281</v>
      </c>
      <c r="F222" s="5">
        <f t="shared" si="20"/>
        <v>3.6367644170874791E-2</v>
      </c>
      <c r="G222" s="5">
        <f t="shared" si="21"/>
        <v>-1.1380067837389455E-2</v>
      </c>
      <c r="H222" s="5">
        <f t="shared" si="22"/>
        <v>-6.2619918979896329E-3</v>
      </c>
      <c r="I222" s="5">
        <f t="shared" si="23"/>
        <v>-1.0666309717079558E-2</v>
      </c>
    </row>
    <row r="223" spans="1:9" x14ac:dyDescent="0.3">
      <c r="A223" s="24">
        <v>44516</v>
      </c>
      <c r="B223">
        <v>13.5</v>
      </c>
      <c r="C223">
        <v>13.73017406463623</v>
      </c>
      <c r="D223">
        <v>16.271783828735352</v>
      </c>
      <c r="E223">
        <v>157.13731384277341</v>
      </c>
      <c r="F223" s="5">
        <f t="shared" si="20"/>
        <v>-3.6367644170874833E-2</v>
      </c>
      <c r="G223" s="5">
        <f t="shared" si="21"/>
        <v>9.2559988511649108E-3</v>
      </c>
      <c r="H223" s="5">
        <f t="shared" si="22"/>
        <v>1.9080134049262461E-2</v>
      </c>
      <c r="I223" s="5">
        <f t="shared" si="23"/>
        <v>3.0851128649960662E-3</v>
      </c>
    </row>
    <row r="224" spans="1:9" x14ac:dyDescent="0.3">
      <c r="A224" s="24">
        <v>44517</v>
      </c>
      <c r="B224">
        <v>13.180000305175779</v>
      </c>
      <c r="C224">
        <v>13.496635437011721</v>
      </c>
      <c r="D224">
        <v>16.245037078857418</v>
      </c>
      <c r="E224">
        <v>151.148681640625</v>
      </c>
      <c r="F224" s="5">
        <f t="shared" si="20"/>
        <v>-2.3989133215563115E-2</v>
      </c>
      <c r="G224" s="5">
        <f t="shared" si="21"/>
        <v>-1.7155469891880108E-2</v>
      </c>
      <c r="H224" s="5">
        <f t="shared" si="22"/>
        <v>-1.6451027599618947E-3</v>
      </c>
      <c r="I224" s="5">
        <f t="shared" si="23"/>
        <v>-3.8856034567894521E-2</v>
      </c>
    </row>
    <row r="225" spans="1:9" x14ac:dyDescent="0.3">
      <c r="A225" s="24">
        <v>44518</v>
      </c>
      <c r="B225">
        <v>13.310000419616699</v>
      </c>
      <c r="C225">
        <v>13.4771728515625</v>
      </c>
      <c r="D225">
        <v>16.559244155883789</v>
      </c>
      <c r="E225">
        <v>152.8815612792969</v>
      </c>
      <c r="F225" s="5">
        <f t="shared" si="20"/>
        <v>9.815111704622851E-3</v>
      </c>
      <c r="G225" s="5">
        <f t="shared" si="21"/>
        <v>-1.4430731188201297E-3</v>
      </c>
      <c r="H225" s="5">
        <f t="shared" si="22"/>
        <v>1.915705355820959E-2</v>
      </c>
      <c r="I225" s="5">
        <f t="shared" si="23"/>
        <v>1.139951333441447E-2</v>
      </c>
    </row>
    <row r="226" spans="1:9" x14ac:dyDescent="0.3">
      <c r="A226" s="24">
        <v>44519</v>
      </c>
      <c r="B226">
        <v>13.38000011444092</v>
      </c>
      <c r="C226">
        <v>12.873862266540529</v>
      </c>
      <c r="D226">
        <v>16.365371704101559</v>
      </c>
      <c r="E226">
        <v>154.1302490234375</v>
      </c>
      <c r="F226" s="5">
        <f t="shared" si="20"/>
        <v>5.245399319772007E-3</v>
      </c>
      <c r="G226" s="5">
        <f t="shared" si="21"/>
        <v>-4.579827937754917E-2</v>
      </c>
      <c r="H226" s="5">
        <f t="shared" si="22"/>
        <v>-1.1776884101739977E-2</v>
      </c>
      <c r="I226" s="5">
        <f t="shared" si="23"/>
        <v>8.1345054992687568E-3</v>
      </c>
    </row>
    <row r="227" spans="1:9" x14ac:dyDescent="0.3">
      <c r="A227" s="24">
        <v>44522</v>
      </c>
      <c r="B227">
        <v>14.55000019073486</v>
      </c>
      <c r="C227">
        <v>11.482357978820801</v>
      </c>
      <c r="D227">
        <v>16.786540985107418</v>
      </c>
      <c r="E227">
        <v>156.32257080078119</v>
      </c>
      <c r="F227" s="5">
        <f t="shared" si="20"/>
        <v>8.3829943473211224E-2</v>
      </c>
      <c r="G227" s="5">
        <f t="shared" si="21"/>
        <v>-0.11438730634586136</v>
      </c>
      <c r="H227" s="5">
        <f t="shared" si="22"/>
        <v>2.540981243969203E-2</v>
      </c>
      <c r="I227" s="5">
        <f t="shared" si="23"/>
        <v>1.4123616087789793E-2</v>
      </c>
    </row>
    <row r="228" spans="1:9" x14ac:dyDescent="0.3">
      <c r="A228" s="24">
        <v>44523</v>
      </c>
      <c r="B228">
        <v>14.739999771118161</v>
      </c>
      <c r="C228">
        <v>10.90824031829834</v>
      </c>
      <c r="D228">
        <v>17.374837875366211</v>
      </c>
      <c r="E228">
        <v>156.3034973144531</v>
      </c>
      <c r="F228" s="5">
        <f t="shared" si="20"/>
        <v>1.2973864506823675E-2</v>
      </c>
      <c r="G228" s="5">
        <f t="shared" si="21"/>
        <v>-5.1293272530809723E-2</v>
      </c>
      <c r="H228" s="5">
        <f t="shared" si="22"/>
        <v>3.4445627000385316E-2</v>
      </c>
      <c r="I228" s="5">
        <f t="shared" si="23"/>
        <v>-1.2202108715217865E-4</v>
      </c>
    </row>
    <row r="229" spans="1:9" x14ac:dyDescent="0.3">
      <c r="A229" s="24">
        <v>44524</v>
      </c>
      <c r="B229">
        <v>14.5</v>
      </c>
      <c r="C229">
        <v>10.90824031829834</v>
      </c>
      <c r="D229">
        <v>16.860074996948239</v>
      </c>
      <c r="E229">
        <v>154.2065124511719</v>
      </c>
      <c r="F229" s="5">
        <f t="shared" si="20"/>
        <v>-1.6416221806721497E-2</v>
      </c>
      <c r="G229" s="5">
        <f t="shared" si="21"/>
        <v>0</v>
      </c>
      <c r="H229" s="5">
        <f t="shared" si="22"/>
        <v>-3.0074659711761036E-2</v>
      </c>
      <c r="I229" s="5">
        <f t="shared" si="23"/>
        <v>-1.3506918797094173E-2</v>
      </c>
    </row>
    <row r="230" spans="1:9" x14ac:dyDescent="0.3">
      <c r="A230" s="24">
        <v>44526</v>
      </c>
      <c r="B230">
        <v>14.27999973297119</v>
      </c>
      <c r="C230">
        <v>10.616315841674799</v>
      </c>
      <c r="D230">
        <v>16.39211463928223</v>
      </c>
      <c r="E230">
        <v>150.79411315917969</v>
      </c>
      <c r="F230" s="5">
        <f t="shared" si="20"/>
        <v>-1.5288711214587039E-2</v>
      </c>
      <c r="G230" s="5">
        <f t="shared" si="21"/>
        <v>-2.7126448057274686E-2</v>
      </c>
      <c r="H230" s="5">
        <f t="shared" si="22"/>
        <v>-2.8147996257589358E-2</v>
      </c>
      <c r="I230" s="5">
        <f t="shared" si="23"/>
        <v>-2.2377276626390573E-2</v>
      </c>
    </row>
    <row r="231" spans="1:9" x14ac:dyDescent="0.3">
      <c r="A231" s="24">
        <v>44529</v>
      </c>
      <c r="B231">
        <v>14.05000019073486</v>
      </c>
      <c r="C231">
        <v>10.149234771728519</v>
      </c>
      <c r="D231">
        <v>15.984316825866699</v>
      </c>
      <c r="E231">
        <v>149.4882507324219</v>
      </c>
      <c r="F231" s="5">
        <f t="shared" si="20"/>
        <v>-1.6237528856752129E-2</v>
      </c>
      <c r="G231" s="5">
        <f t="shared" si="21"/>
        <v>-4.4993737366114506E-2</v>
      </c>
      <c r="H231" s="5">
        <f t="shared" si="22"/>
        <v>-2.5192361375934919E-2</v>
      </c>
      <c r="I231" s="5">
        <f t="shared" si="23"/>
        <v>-8.6976180821362777E-3</v>
      </c>
    </row>
    <row r="232" spans="1:9" x14ac:dyDescent="0.3">
      <c r="A232" s="24">
        <v>44530</v>
      </c>
      <c r="B232">
        <v>14</v>
      </c>
      <c r="C232">
        <v>9.9838123321533203</v>
      </c>
      <c r="D232">
        <v>15.8171854019165</v>
      </c>
      <c r="E232">
        <v>141.67210388183591</v>
      </c>
      <c r="F232" s="5">
        <f t="shared" si="20"/>
        <v>-3.5650797399309256E-3</v>
      </c>
      <c r="G232" s="5">
        <f t="shared" si="21"/>
        <v>-1.6433296106986118E-2</v>
      </c>
      <c r="H232" s="5">
        <f t="shared" si="22"/>
        <v>-1.0511010548637695E-2</v>
      </c>
      <c r="I232" s="5">
        <f t="shared" si="23"/>
        <v>-5.3702539461597962E-2</v>
      </c>
    </row>
    <row r="233" spans="1:9" x14ac:dyDescent="0.3">
      <c r="A233" s="24">
        <v>44531</v>
      </c>
      <c r="B233">
        <v>14.64999961853027</v>
      </c>
      <c r="C233">
        <v>10.07139205932617</v>
      </c>
      <c r="D233">
        <v>15.42276096343994</v>
      </c>
      <c r="E233">
        <v>142.46327209472659</v>
      </c>
      <c r="F233" s="5">
        <f t="shared" si="20"/>
        <v>4.5382979808927873E-2</v>
      </c>
      <c r="G233" s="5">
        <f t="shared" si="21"/>
        <v>8.7339208504409131E-3</v>
      </c>
      <c r="H233" s="5">
        <f t="shared" si="22"/>
        <v>-2.5252629684983253E-2</v>
      </c>
      <c r="I233" s="5">
        <f t="shared" si="23"/>
        <v>5.5689669398230179E-3</v>
      </c>
    </row>
    <row r="234" spans="1:9" x14ac:dyDescent="0.3">
      <c r="A234" s="24">
        <v>44532</v>
      </c>
      <c r="B234">
        <v>14.560000419616699</v>
      </c>
      <c r="C234">
        <v>10.10058116912842</v>
      </c>
      <c r="D234">
        <v>15.62331581115723</v>
      </c>
      <c r="E234">
        <v>146.21879577636719</v>
      </c>
      <c r="F234" s="5">
        <f t="shared" si="20"/>
        <v>-6.1622378358187572E-3</v>
      </c>
      <c r="G234" s="5">
        <f t="shared" si="21"/>
        <v>2.894028248422408E-3</v>
      </c>
      <c r="H234" s="5">
        <f t="shared" si="22"/>
        <v>1.2919998812733233E-2</v>
      </c>
      <c r="I234" s="5">
        <f t="shared" si="23"/>
        <v>2.6019874332142052E-2</v>
      </c>
    </row>
    <row r="235" spans="1:9" x14ac:dyDescent="0.3">
      <c r="A235" s="24">
        <v>44533</v>
      </c>
      <c r="B235">
        <v>14.60000038146973</v>
      </c>
      <c r="C235">
        <v>9.8086576461791992</v>
      </c>
      <c r="D235">
        <v>15.322484016418461</v>
      </c>
      <c r="E235">
        <v>144.30287170410159</v>
      </c>
      <c r="F235" s="5">
        <f t="shared" si="20"/>
        <v>2.743483253986447E-3</v>
      </c>
      <c r="G235" s="5">
        <f t="shared" si="21"/>
        <v>-2.9327534727019627E-2</v>
      </c>
      <c r="H235" s="5">
        <f t="shared" si="22"/>
        <v>-1.9443108494264966E-2</v>
      </c>
      <c r="I235" s="5">
        <f t="shared" si="23"/>
        <v>-1.3189734623007598E-2</v>
      </c>
    </row>
    <row r="236" spans="1:9" x14ac:dyDescent="0.3">
      <c r="A236" s="24">
        <v>44536</v>
      </c>
      <c r="B236">
        <v>14.97999954223633</v>
      </c>
      <c r="C236">
        <v>9.409693717956543</v>
      </c>
      <c r="D236">
        <v>15.148665428161619</v>
      </c>
      <c r="E236">
        <v>146.7525939941406</v>
      </c>
      <c r="F236" s="5">
        <f t="shared" si="20"/>
        <v>2.569439268839634E-2</v>
      </c>
      <c r="G236" s="5">
        <f t="shared" si="21"/>
        <v>-4.1525024465011155E-2</v>
      </c>
      <c r="H236" s="5">
        <f t="shared" si="22"/>
        <v>-1.1408855707920188E-2</v>
      </c>
      <c r="I236" s="5">
        <f t="shared" si="23"/>
        <v>1.6833768321197682E-2</v>
      </c>
    </row>
    <row r="237" spans="1:9" x14ac:dyDescent="0.3">
      <c r="A237" s="24">
        <v>44537</v>
      </c>
      <c r="B237">
        <v>14.77999973297119</v>
      </c>
      <c r="C237">
        <v>9.623774528503418</v>
      </c>
      <c r="D237">
        <v>15.656742095947269</v>
      </c>
      <c r="E237">
        <v>149.79322814941409</v>
      </c>
      <c r="F237" s="5">
        <f t="shared" si="20"/>
        <v>-1.3441050077596883E-2</v>
      </c>
      <c r="G237" s="5">
        <f t="shared" si="21"/>
        <v>2.249614585622204E-2</v>
      </c>
      <c r="H237" s="5">
        <f t="shared" si="22"/>
        <v>3.2989191544465488E-2</v>
      </c>
      <c r="I237" s="5">
        <f t="shared" si="23"/>
        <v>2.0507729283806241E-2</v>
      </c>
    </row>
    <row r="238" spans="1:9" x14ac:dyDescent="0.3">
      <c r="A238" s="24">
        <v>44538</v>
      </c>
      <c r="B238">
        <v>15.11999988555908</v>
      </c>
      <c r="C238">
        <v>9.3415775299072266</v>
      </c>
      <c r="D238">
        <v>15.964259147644039</v>
      </c>
      <c r="E238">
        <v>149.65025329589841</v>
      </c>
      <c r="F238" s="5">
        <f t="shared" si="20"/>
        <v>2.2743465729389335E-2</v>
      </c>
      <c r="G238" s="5">
        <f t="shared" si="21"/>
        <v>-2.9761411956805772E-2</v>
      </c>
      <c r="H238" s="5">
        <f t="shared" si="22"/>
        <v>1.9450791238045398E-2</v>
      </c>
      <c r="I238" s="5">
        <f t="shared" si="23"/>
        <v>-9.5493723016143689E-4</v>
      </c>
    </row>
    <row r="239" spans="1:9" x14ac:dyDescent="0.3">
      <c r="A239" s="24">
        <v>44539</v>
      </c>
      <c r="B239">
        <v>14.739999771118161</v>
      </c>
      <c r="C239">
        <v>9.0593852996826172</v>
      </c>
      <c r="D239">
        <v>15.857297897338871</v>
      </c>
      <c r="E239">
        <v>149.51683044433591</v>
      </c>
      <c r="F239" s="5">
        <f t="shared" si="20"/>
        <v>-2.5453491949292893E-2</v>
      </c>
      <c r="G239" s="5">
        <f t="shared" si="21"/>
        <v>-3.0673868361037054E-2</v>
      </c>
      <c r="H239" s="5">
        <f t="shared" si="22"/>
        <v>-6.7225907884186625E-3</v>
      </c>
      <c r="I239" s="5">
        <f t="shared" si="23"/>
        <v>-8.9196216870066525E-4</v>
      </c>
    </row>
    <row r="240" spans="1:9" x14ac:dyDescent="0.3">
      <c r="A240" s="24">
        <v>44540</v>
      </c>
      <c r="B240">
        <v>14.60000038146973</v>
      </c>
      <c r="C240">
        <v>8.835576057434082</v>
      </c>
      <c r="D240">
        <v>15.616628646850589</v>
      </c>
      <c r="E240">
        <v>150.76551818847659</v>
      </c>
      <c r="F240" s="5">
        <f t="shared" si="20"/>
        <v>-9.5433163908959992E-3</v>
      </c>
      <c r="G240" s="5">
        <f t="shared" si="21"/>
        <v>-2.5014964642933877E-2</v>
      </c>
      <c r="H240" s="5">
        <f t="shared" si="22"/>
        <v>-1.5293544072188289E-2</v>
      </c>
      <c r="I240" s="5">
        <f t="shared" si="23"/>
        <v>8.3168054824686657E-3</v>
      </c>
    </row>
    <row r="241" spans="1:9" x14ac:dyDescent="0.3">
      <c r="A241" s="24">
        <v>44543</v>
      </c>
      <c r="B241">
        <v>14</v>
      </c>
      <c r="C241">
        <v>9.0496549606323242</v>
      </c>
      <c r="D241">
        <v>14.70075702667236</v>
      </c>
      <c r="E241">
        <v>149.16419982910159</v>
      </c>
      <c r="F241" s="5">
        <f t="shared" si="20"/>
        <v>-4.196422522709551E-2</v>
      </c>
      <c r="G241" s="5">
        <f t="shared" si="21"/>
        <v>2.3940325695000302E-2</v>
      </c>
      <c r="H241" s="5">
        <f t="shared" si="22"/>
        <v>-6.0437294574914868E-2</v>
      </c>
      <c r="I241" s="5">
        <f t="shared" si="23"/>
        <v>-1.0678058748221584E-2</v>
      </c>
    </row>
    <row r="242" spans="1:9" x14ac:dyDescent="0.3">
      <c r="A242" s="24">
        <v>44544</v>
      </c>
      <c r="B242">
        <v>14.05000019073486</v>
      </c>
      <c r="C242">
        <v>9.2442693710327148</v>
      </c>
      <c r="D242">
        <v>14.52025699615479</v>
      </c>
      <c r="E242">
        <v>149.56449890136719</v>
      </c>
      <c r="F242" s="5">
        <f t="shared" si="20"/>
        <v>3.5650797399310158E-3</v>
      </c>
      <c r="G242" s="5">
        <f t="shared" si="21"/>
        <v>2.1277200993935236E-2</v>
      </c>
      <c r="H242" s="5">
        <f t="shared" si="22"/>
        <v>-1.2354282172065851E-2</v>
      </c>
      <c r="I242" s="5">
        <f t="shared" si="23"/>
        <v>2.6800191180994747E-3</v>
      </c>
    </row>
    <row r="243" spans="1:9" x14ac:dyDescent="0.3">
      <c r="A243" s="24">
        <v>44545</v>
      </c>
      <c r="B243">
        <v>13.460000038146971</v>
      </c>
      <c r="C243">
        <v>8.7771902084350586</v>
      </c>
      <c r="D243">
        <v>15.16203784942627</v>
      </c>
      <c r="E243">
        <v>148.08705139160159</v>
      </c>
      <c r="F243" s="5">
        <f t="shared" si="20"/>
        <v>-4.2900082304508966E-2</v>
      </c>
      <c r="G243" s="5">
        <f t="shared" si="21"/>
        <v>-5.1847497471193618E-2</v>
      </c>
      <c r="H243" s="5">
        <f t="shared" si="22"/>
        <v>4.3250085265953683E-2</v>
      </c>
      <c r="I243" s="5">
        <f t="shared" si="23"/>
        <v>-9.9274446401569107E-3</v>
      </c>
    </row>
    <row r="244" spans="1:9" x14ac:dyDescent="0.3">
      <c r="A244" s="24">
        <v>44546</v>
      </c>
      <c r="B244">
        <v>13.55000019073486</v>
      </c>
      <c r="C244">
        <v>8.7479982376098633</v>
      </c>
      <c r="D244">
        <v>15.636683464050289</v>
      </c>
      <c r="E244">
        <v>150.48912048339841</v>
      </c>
      <c r="F244" s="5">
        <f t="shared" si="20"/>
        <v>6.6642343514024954E-3</v>
      </c>
      <c r="G244" s="5">
        <f t="shared" si="21"/>
        <v>-3.3314332583482226E-3</v>
      </c>
      <c r="H244" s="5">
        <f t="shared" si="22"/>
        <v>3.0824863936473296E-2</v>
      </c>
      <c r="I244" s="5">
        <f t="shared" si="23"/>
        <v>1.6090506499628728E-2</v>
      </c>
    </row>
    <row r="245" spans="1:9" x14ac:dyDescent="0.3">
      <c r="A245" s="24">
        <v>44547</v>
      </c>
      <c r="B245">
        <v>13.840000152587891</v>
      </c>
      <c r="C245">
        <v>8.7479982376098633</v>
      </c>
      <c r="D245">
        <v>16.65952110290527</v>
      </c>
      <c r="E245">
        <v>151.78541564941409</v>
      </c>
      <c r="F245" s="5">
        <f t="shared" si="20"/>
        <v>2.1176399812576834E-2</v>
      </c>
      <c r="G245" s="5">
        <f t="shared" si="21"/>
        <v>0</v>
      </c>
      <c r="H245" s="5">
        <f t="shared" si="22"/>
        <v>6.3362233099588799E-2</v>
      </c>
      <c r="I245" s="5">
        <f t="shared" si="23"/>
        <v>8.5769918260203467E-3</v>
      </c>
    </row>
    <row r="246" spans="1:9" x14ac:dyDescent="0.3">
      <c r="A246" s="24">
        <v>44550</v>
      </c>
      <c r="B246">
        <v>13.920000076293951</v>
      </c>
      <c r="C246">
        <v>9.1664237976074219</v>
      </c>
      <c r="D246">
        <v>16.211612701416019</v>
      </c>
      <c r="E246">
        <v>146.2569274902344</v>
      </c>
      <c r="F246" s="5">
        <f t="shared" si="20"/>
        <v>5.7636991725008224E-3</v>
      </c>
      <c r="G246" s="5">
        <f t="shared" si="21"/>
        <v>4.6722319494522255E-2</v>
      </c>
      <c r="H246" s="5">
        <f t="shared" si="22"/>
        <v>-2.7254072145009113E-2</v>
      </c>
      <c r="I246" s="5">
        <f t="shared" si="23"/>
        <v>-3.7102931810352367E-2</v>
      </c>
    </row>
    <row r="247" spans="1:9" x14ac:dyDescent="0.3">
      <c r="A247" s="24">
        <v>44551</v>
      </c>
      <c r="B247">
        <v>14.47000026702881</v>
      </c>
      <c r="C247">
        <v>8.9718093872070313</v>
      </c>
      <c r="D247">
        <v>16.479021072387699</v>
      </c>
      <c r="E247">
        <v>148.14422607421881</v>
      </c>
      <c r="F247" s="5">
        <f t="shared" si="20"/>
        <v>3.8750898710192147E-2</v>
      </c>
      <c r="G247" s="5">
        <f t="shared" si="21"/>
        <v>-2.1459849710376115E-2</v>
      </c>
      <c r="H247" s="5">
        <f t="shared" si="22"/>
        <v>1.6360302912951721E-2</v>
      </c>
      <c r="I247" s="5">
        <f t="shared" si="23"/>
        <v>1.2821447303475344E-2</v>
      </c>
    </row>
    <row r="248" spans="1:9" x14ac:dyDescent="0.3">
      <c r="A248" s="24">
        <v>44552</v>
      </c>
      <c r="B248">
        <v>15</v>
      </c>
      <c r="C248">
        <v>9.1566934585571289</v>
      </c>
      <c r="D248">
        <v>16.900192260742191</v>
      </c>
      <c r="E248">
        <v>150.36518859863281</v>
      </c>
      <c r="F248" s="5">
        <f t="shared" si="20"/>
        <v>3.5972642004857121E-2</v>
      </c>
      <c r="G248" s="5">
        <f t="shared" si="21"/>
        <v>2.0397766241834397E-2</v>
      </c>
      <c r="H248" s="5">
        <f t="shared" si="22"/>
        <v>2.523687646992382E-2</v>
      </c>
      <c r="I248" s="5">
        <f t="shared" si="23"/>
        <v>1.4880626191101462E-2</v>
      </c>
    </row>
    <row r="249" spans="1:9" x14ac:dyDescent="0.3">
      <c r="A249" s="24">
        <v>44553</v>
      </c>
      <c r="B249">
        <v>15.189999580383301</v>
      </c>
      <c r="C249">
        <v>9.2150793075561523</v>
      </c>
      <c r="D249">
        <v>17.374837875366211</v>
      </c>
      <c r="E249">
        <v>151.24208068847659</v>
      </c>
      <c r="F249" s="5">
        <f t="shared" si="20"/>
        <v>1.2587087880935228E-2</v>
      </c>
      <c r="G249" s="5">
        <f t="shared" si="21"/>
        <v>6.3560600607731983E-3</v>
      </c>
      <c r="H249" s="5">
        <f t="shared" si="22"/>
        <v>2.7698062253552685E-2</v>
      </c>
      <c r="I249" s="5">
        <f t="shared" si="23"/>
        <v>5.8148105163793266E-3</v>
      </c>
    </row>
    <row r="250" spans="1:9" x14ac:dyDescent="0.3">
      <c r="A250" s="24">
        <v>44557</v>
      </c>
      <c r="B250">
        <v>14.920000076293951</v>
      </c>
      <c r="C250">
        <v>9.0399246215820313</v>
      </c>
      <c r="D250">
        <v>17.52860069274902</v>
      </c>
      <c r="E250">
        <v>153.5964660644531</v>
      </c>
      <c r="F250" s="5">
        <f t="shared" si="20"/>
        <v>-1.793468909399492E-2</v>
      </c>
      <c r="G250" s="5">
        <f t="shared" si="21"/>
        <v>-1.9190361390441394E-2</v>
      </c>
      <c r="H250" s="5">
        <f t="shared" si="22"/>
        <v>8.8108116799951678E-3</v>
      </c>
      <c r="I250" s="5">
        <f t="shared" si="23"/>
        <v>1.5447076600300383E-2</v>
      </c>
    </row>
    <row r="251" spans="1:9" x14ac:dyDescent="0.3">
      <c r="A251" s="24">
        <v>44558</v>
      </c>
      <c r="B251">
        <v>15.039999961853029</v>
      </c>
      <c r="C251">
        <v>9.1761550903320313</v>
      </c>
      <c r="D251">
        <v>17.348098754882809</v>
      </c>
      <c r="E251">
        <v>153.81571960449219</v>
      </c>
      <c r="F251" s="5">
        <f t="shared" si="20"/>
        <v>8.010716096175716E-3</v>
      </c>
      <c r="G251" s="5">
        <f t="shared" si="21"/>
        <v>1.4957445371759324E-2</v>
      </c>
      <c r="H251" s="5">
        <f t="shared" si="22"/>
        <v>-1.0350953635939259E-2</v>
      </c>
      <c r="I251" s="5">
        <f t="shared" si="23"/>
        <v>1.4264468842650449E-3</v>
      </c>
    </row>
    <row r="252" spans="1:9" x14ac:dyDescent="0.3">
      <c r="A252" s="24">
        <v>44559</v>
      </c>
      <c r="B252">
        <v>15.64000034332275</v>
      </c>
      <c r="C252">
        <v>9.0691156387329102</v>
      </c>
      <c r="D252">
        <v>17.23444938659668</v>
      </c>
      <c r="E252">
        <v>154.9881591796875</v>
      </c>
      <c r="F252" s="5">
        <f t="shared" si="20"/>
        <v>3.9118441083421253E-2</v>
      </c>
      <c r="G252" s="5">
        <f t="shared" si="21"/>
        <v>-1.1733526045863996E-2</v>
      </c>
      <c r="H252" s="5">
        <f t="shared" si="22"/>
        <v>-6.5726664766337043E-3</v>
      </c>
      <c r="I252" s="5">
        <f t="shared" si="23"/>
        <v>7.593461671807372E-3</v>
      </c>
    </row>
    <row r="253" spans="1:9" x14ac:dyDescent="0.3">
      <c r="A253" s="24">
        <v>44560</v>
      </c>
      <c r="B253">
        <v>15.89999961853027</v>
      </c>
      <c r="C253">
        <v>8.8550376892089844</v>
      </c>
      <c r="D253">
        <v>17.742525100708011</v>
      </c>
      <c r="E253">
        <v>153.91105651855469</v>
      </c>
      <c r="F253" s="5">
        <f t="shared" si="20"/>
        <v>1.6487328165631285E-2</v>
      </c>
      <c r="G253" s="5">
        <f t="shared" si="21"/>
        <v>-2.3888227885892281E-2</v>
      </c>
      <c r="H253" s="5">
        <f t="shared" si="22"/>
        <v>2.9054054077595304E-2</v>
      </c>
      <c r="I253" s="5">
        <f t="shared" si="23"/>
        <v>-6.9738411219557256E-3</v>
      </c>
    </row>
    <row r="254" spans="1:9" x14ac:dyDescent="0.3">
      <c r="A254" s="24">
        <v>44561</v>
      </c>
      <c r="B254">
        <v>16.430000305175781</v>
      </c>
      <c r="C254">
        <v>9.1275014877319336</v>
      </c>
      <c r="D254">
        <v>17.66230392456055</v>
      </c>
      <c r="E254">
        <v>154.62593078613281</v>
      </c>
      <c r="F254" s="5">
        <f t="shared" si="20"/>
        <v>3.2789865389099844E-2</v>
      </c>
      <c r="G254" s="5">
        <f t="shared" si="21"/>
        <v>3.0305470053349201E-2</v>
      </c>
      <c r="H254" s="5">
        <f t="shared" si="22"/>
        <v>-4.5316594171326786E-3</v>
      </c>
      <c r="I254" s="5">
        <f t="shared" si="23"/>
        <v>4.6339698398620019E-3</v>
      </c>
    </row>
    <row r="255" spans="1:9" x14ac:dyDescent="0.3">
      <c r="A255" s="24">
        <v>44564</v>
      </c>
      <c r="B255">
        <v>16.20000076293945</v>
      </c>
      <c r="C255">
        <v>9.0983104705810547</v>
      </c>
      <c r="D255">
        <v>18.284025192260739</v>
      </c>
      <c r="E255">
        <v>153.72991943359381</v>
      </c>
      <c r="F255" s="5">
        <f t="shared" si="20"/>
        <v>-1.4097661290113488E-2</v>
      </c>
      <c r="G255" s="5">
        <f t="shared" si="21"/>
        <v>-3.2032638302369239E-3</v>
      </c>
      <c r="H255" s="5">
        <f t="shared" si="22"/>
        <v>3.4595091578447E-2</v>
      </c>
      <c r="I255" s="5">
        <f t="shared" si="23"/>
        <v>-5.8115574829407527E-3</v>
      </c>
    </row>
    <row r="256" spans="1:9" x14ac:dyDescent="0.3">
      <c r="A256" s="24">
        <v>44565</v>
      </c>
      <c r="B256">
        <v>16.85000038146973</v>
      </c>
      <c r="C256">
        <v>9.390233039855957</v>
      </c>
      <c r="D256">
        <v>19.166473388671879</v>
      </c>
      <c r="E256">
        <v>155.91273498535159</v>
      </c>
      <c r="F256" s="5">
        <f t="shared" si="20"/>
        <v>3.9339390104158663E-2</v>
      </c>
      <c r="G256" s="5">
        <f t="shared" si="21"/>
        <v>3.1581377076382165E-2</v>
      </c>
      <c r="H256" s="5">
        <f t="shared" si="22"/>
        <v>4.7134836715577617E-2</v>
      </c>
      <c r="I256" s="5">
        <f t="shared" si="23"/>
        <v>1.4099166765359189E-2</v>
      </c>
    </row>
    <row r="257" spans="1:9" x14ac:dyDescent="0.3">
      <c r="A257" s="24">
        <v>44566</v>
      </c>
      <c r="B257">
        <v>16.89999961853027</v>
      </c>
      <c r="C257">
        <v>10.168699264526371</v>
      </c>
      <c r="D257">
        <v>19.687917709350589</v>
      </c>
      <c r="E257">
        <v>158.94384765625</v>
      </c>
      <c r="F257" s="5">
        <f t="shared" si="20"/>
        <v>2.9629199193304504E-3</v>
      </c>
      <c r="G257" s="5">
        <f t="shared" si="21"/>
        <v>7.9644191832470027E-2</v>
      </c>
      <c r="H257" s="5">
        <f t="shared" si="22"/>
        <v>2.6842558328604695E-2</v>
      </c>
      <c r="I257" s="5">
        <f t="shared" si="23"/>
        <v>1.9254520837701072E-2</v>
      </c>
    </row>
    <row r="258" spans="1:9" x14ac:dyDescent="0.3">
      <c r="A258" s="24">
        <v>44567</v>
      </c>
      <c r="B258">
        <v>16.629999160766602</v>
      </c>
      <c r="C258">
        <v>10.02273559570312</v>
      </c>
      <c r="D258">
        <v>19.40714073181152</v>
      </c>
      <c r="E258">
        <v>157.74281311035159</v>
      </c>
      <c r="F258" s="5">
        <f t="shared" si="20"/>
        <v>-1.6105356617046099E-2</v>
      </c>
      <c r="G258" s="5">
        <f t="shared" si="21"/>
        <v>-1.4458230682188268E-2</v>
      </c>
      <c r="H258" s="5">
        <f t="shared" si="22"/>
        <v>-1.436405603946486E-2</v>
      </c>
      <c r="I258" s="5">
        <f t="shared" si="23"/>
        <v>-7.5850387965625933E-3</v>
      </c>
    </row>
    <row r="259" spans="1:9" x14ac:dyDescent="0.3">
      <c r="A259" s="24">
        <v>44568</v>
      </c>
      <c r="B259">
        <v>16.360000610351559</v>
      </c>
      <c r="C259">
        <v>10.509275436401371</v>
      </c>
      <c r="D259">
        <v>20.189310073852539</v>
      </c>
      <c r="E259">
        <v>158.73414611816409</v>
      </c>
      <c r="F259" s="5">
        <f t="shared" si="20"/>
        <v>-1.6368874257655271E-2</v>
      </c>
      <c r="G259" s="5">
        <f t="shared" si="21"/>
        <v>4.7402170174343505E-2</v>
      </c>
      <c r="H259" s="5">
        <f t="shared" si="22"/>
        <v>3.9512182760237186E-2</v>
      </c>
      <c r="I259" s="5">
        <f t="shared" si="23"/>
        <v>6.2648241600185865E-3</v>
      </c>
    </row>
    <row r="260" spans="1:9" x14ac:dyDescent="0.3">
      <c r="A260" s="24">
        <v>44571</v>
      </c>
      <c r="B260">
        <v>16.29000091552734</v>
      </c>
      <c r="C260">
        <v>11.122316360473629</v>
      </c>
      <c r="D260">
        <v>19.641120910644531</v>
      </c>
      <c r="E260">
        <v>154.7974853515625</v>
      </c>
      <c r="F260" s="5">
        <f t="shared" si="20"/>
        <v>-4.2878896663995037E-3</v>
      </c>
      <c r="G260" s="5">
        <f t="shared" si="21"/>
        <v>5.669533081491198E-2</v>
      </c>
      <c r="H260" s="5">
        <f t="shared" si="22"/>
        <v>-2.7527885923299352E-2</v>
      </c>
      <c r="I260" s="5">
        <f t="shared" si="23"/>
        <v>-2.5113049288835013E-2</v>
      </c>
    </row>
    <row r="261" spans="1:9" x14ac:dyDescent="0.3">
      <c r="A261" s="24">
        <v>44572</v>
      </c>
      <c r="B261">
        <v>16.430000305175781</v>
      </c>
      <c r="C261">
        <v>10.762276649475099</v>
      </c>
      <c r="D261">
        <v>21.3257942199707</v>
      </c>
      <c r="E261">
        <v>156.49412536621091</v>
      </c>
      <c r="F261" s="5">
        <f t="shared" ref="F261:F324" si="24">LN(B261/B260)</f>
        <v>8.5574718077251286E-3</v>
      </c>
      <c r="G261" s="5">
        <f t="shared" ref="G261:G324" si="25">LN(C261/C260)</f>
        <v>-3.2906456051286163E-2</v>
      </c>
      <c r="H261" s="5">
        <f t="shared" ref="H261:H324" si="26">LN(D261/D260)</f>
        <v>8.229196215249332E-2</v>
      </c>
      <c r="I261" s="5">
        <f t="shared" ref="I261:I324" si="27">LN(E261/E260)</f>
        <v>1.0900755154825132E-2</v>
      </c>
    </row>
    <row r="262" spans="1:9" x14ac:dyDescent="0.3">
      <c r="A262" s="24">
        <v>44573</v>
      </c>
      <c r="B262">
        <v>17.079999923706051</v>
      </c>
      <c r="C262">
        <v>11.36558818817139</v>
      </c>
      <c r="D262">
        <v>22.06784820556641</v>
      </c>
      <c r="E262">
        <v>159.8684387207031</v>
      </c>
      <c r="F262" s="5">
        <f t="shared" si="24"/>
        <v>3.8799233270086483E-2</v>
      </c>
      <c r="G262" s="5">
        <f t="shared" si="25"/>
        <v>5.4543093437358983E-2</v>
      </c>
      <c r="H262" s="5">
        <f t="shared" si="26"/>
        <v>3.4204380606693244E-2</v>
      </c>
      <c r="I262" s="5">
        <f t="shared" si="27"/>
        <v>2.133274731913113E-2</v>
      </c>
    </row>
    <row r="263" spans="1:9" x14ac:dyDescent="0.3">
      <c r="A263" s="24">
        <v>44574</v>
      </c>
      <c r="B263">
        <v>17.10000038146973</v>
      </c>
      <c r="C263">
        <v>11.531294822692869</v>
      </c>
      <c r="D263">
        <v>21.3257942199707</v>
      </c>
      <c r="E263">
        <v>157.83815002441409</v>
      </c>
      <c r="F263" s="5">
        <f t="shared" si="24"/>
        <v>1.1703019232202827E-3</v>
      </c>
      <c r="G263" s="5">
        <f t="shared" si="25"/>
        <v>1.4474417982185407E-2</v>
      </c>
      <c r="H263" s="5">
        <f t="shared" si="26"/>
        <v>-3.4204380606693306E-2</v>
      </c>
      <c r="I263" s="5">
        <f t="shared" si="27"/>
        <v>-1.2781077928192896E-2</v>
      </c>
    </row>
    <row r="264" spans="1:9" x14ac:dyDescent="0.3">
      <c r="A264" s="24">
        <v>44575</v>
      </c>
      <c r="B264">
        <v>17.29999923706055</v>
      </c>
      <c r="C264">
        <v>11.307103157043461</v>
      </c>
      <c r="D264">
        <v>21.392644882202148</v>
      </c>
      <c r="E264">
        <v>158.5434875488281</v>
      </c>
      <c r="F264" s="5">
        <f t="shared" si="24"/>
        <v>1.1627971586400805E-2</v>
      </c>
      <c r="G264" s="5">
        <f t="shared" si="25"/>
        <v>-1.9633502094247801E-2</v>
      </c>
      <c r="H264" s="5">
        <f t="shared" si="26"/>
        <v>3.1298295634371296E-3</v>
      </c>
      <c r="I264" s="5">
        <f t="shared" si="27"/>
        <v>4.4587840076772793E-3</v>
      </c>
    </row>
    <row r="265" spans="1:9" x14ac:dyDescent="0.3">
      <c r="A265" s="24">
        <v>44579</v>
      </c>
      <c r="B265">
        <v>17.190000534057621</v>
      </c>
      <c r="C265">
        <v>10.634524345397949</v>
      </c>
      <c r="D265">
        <v>22.3218879699707</v>
      </c>
      <c r="E265">
        <v>156.22727966308591</v>
      </c>
      <c r="F265" s="5">
        <f t="shared" si="24"/>
        <v>-6.3786069405042363E-3</v>
      </c>
      <c r="G265" s="5">
        <f t="shared" si="25"/>
        <v>-6.1325403947270429E-2</v>
      </c>
      <c r="H265" s="5">
        <f t="shared" si="26"/>
        <v>4.2520554547032588E-2</v>
      </c>
      <c r="I265" s="5">
        <f t="shared" si="27"/>
        <v>-1.4717057190994852E-2</v>
      </c>
    </row>
    <row r="266" spans="1:9" x14ac:dyDescent="0.3">
      <c r="A266" s="24">
        <v>44580</v>
      </c>
      <c r="B266">
        <v>17.760000228881839</v>
      </c>
      <c r="C266">
        <v>10.21538162231445</v>
      </c>
      <c r="D266">
        <v>22.983724594116211</v>
      </c>
      <c r="E266">
        <v>156.03663635253909</v>
      </c>
      <c r="F266" s="5">
        <f t="shared" si="24"/>
        <v>3.2620899988833163E-2</v>
      </c>
      <c r="G266" s="5">
        <f t="shared" si="25"/>
        <v>-4.0211135670096751E-2</v>
      </c>
      <c r="H266" s="5">
        <f t="shared" si="26"/>
        <v>2.9218618696584011E-2</v>
      </c>
      <c r="I266" s="5">
        <f t="shared" si="27"/>
        <v>-1.2210397965016968E-3</v>
      </c>
    </row>
    <row r="267" spans="1:9" x14ac:dyDescent="0.3">
      <c r="A267" s="24">
        <v>44581</v>
      </c>
      <c r="B267">
        <v>16.879999160766602</v>
      </c>
      <c r="C267">
        <v>10.010684967041019</v>
      </c>
      <c r="D267">
        <v>21.466182708740231</v>
      </c>
      <c r="E267">
        <v>153.20567321777341</v>
      </c>
      <c r="F267" s="5">
        <f t="shared" si="24"/>
        <v>-5.0819311001323482E-2</v>
      </c>
      <c r="G267" s="5">
        <f t="shared" si="25"/>
        <v>-2.0241567322579736E-2</v>
      </c>
      <c r="H267" s="5">
        <f t="shared" si="26"/>
        <v>-6.8307539536519857E-2</v>
      </c>
      <c r="I267" s="5">
        <f t="shared" si="27"/>
        <v>-1.8309540022226383E-2</v>
      </c>
    </row>
    <row r="268" spans="1:9" x14ac:dyDescent="0.3">
      <c r="A268" s="24">
        <v>44582</v>
      </c>
      <c r="B268">
        <v>15.960000038146971</v>
      </c>
      <c r="C268">
        <v>9.4160890579223633</v>
      </c>
      <c r="D268">
        <v>21.299053192138668</v>
      </c>
      <c r="E268">
        <v>143.77864074707031</v>
      </c>
      <c r="F268" s="5">
        <f t="shared" si="24"/>
        <v>-5.6043845038367651E-2</v>
      </c>
      <c r="G268" s="5">
        <f t="shared" si="25"/>
        <v>-6.1233191200515624E-2</v>
      </c>
      <c r="H268" s="5">
        <f t="shared" si="26"/>
        <v>-7.8161789100628411E-3</v>
      </c>
      <c r="I268" s="5">
        <f t="shared" si="27"/>
        <v>-6.3506388257020249E-2</v>
      </c>
    </row>
    <row r="269" spans="1:9" x14ac:dyDescent="0.3">
      <c r="A269" s="24">
        <v>44585</v>
      </c>
      <c r="B269">
        <v>15.86999988555908</v>
      </c>
      <c r="C269">
        <v>8.7727518081665039</v>
      </c>
      <c r="D269">
        <v>22.535812377929691</v>
      </c>
      <c r="E269">
        <v>145.08451843261719</v>
      </c>
      <c r="F269" s="5">
        <f t="shared" si="24"/>
        <v>-5.6550670846541454E-3</v>
      </c>
      <c r="G269" s="5">
        <f t="shared" si="25"/>
        <v>-7.0769295732854287E-2</v>
      </c>
      <c r="H269" s="5">
        <f t="shared" si="26"/>
        <v>5.6443084447335895E-2</v>
      </c>
      <c r="I269" s="5">
        <f t="shared" si="27"/>
        <v>9.0415585394211621E-3</v>
      </c>
    </row>
    <row r="270" spans="1:9" x14ac:dyDescent="0.3">
      <c r="A270" s="24">
        <v>44586</v>
      </c>
      <c r="B270">
        <v>15.920000076293951</v>
      </c>
      <c r="C270">
        <v>8.9287118911743164</v>
      </c>
      <c r="D270">
        <v>23.692354202270511</v>
      </c>
      <c r="E270">
        <v>144.42681884765619</v>
      </c>
      <c r="F270" s="5">
        <f t="shared" si="24"/>
        <v>3.1456578814009388E-3</v>
      </c>
      <c r="G270" s="5">
        <f t="shared" si="25"/>
        <v>1.7621607046344523E-2</v>
      </c>
      <c r="H270" s="5">
        <f t="shared" si="26"/>
        <v>5.0046683491522012E-2</v>
      </c>
      <c r="I270" s="5">
        <f t="shared" si="27"/>
        <v>-4.5435230452794033E-3</v>
      </c>
    </row>
    <row r="271" spans="1:9" x14ac:dyDescent="0.3">
      <c r="A271" s="24">
        <v>44587</v>
      </c>
      <c r="B271">
        <v>16.270000457763668</v>
      </c>
      <c r="C271">
        <v>9.4063396453857422</v>
      </c>
      <c r="D271">
        <v>22.281778335571289</v>
      </c>
      <c r="E271">
        <v>142.08197021484381</v>
      </c>
      <c r="F271" s="5">
        <f t="shared" si="24"/>
        <v>2.1746764157819228E-2</v>
      </c>
      <c r="G271" s="5">
        <f t="shared" si="25"/>
        <v>5.2111752935370584E-2</v>
      </c>
      <c r="H271" s="5">
        <f t="shared" si="26"/>
        <v>-6.1383159144114102E-2</v>
      </c>
      <c r="I271" s="5">
        <f t="shared" si="27"/>
        <v>-1.6368789217796938E-2</v>
      </c>
    </row>
    <row r="272" spans="1:9" x14ac:dyDescent="0.3">
      <c r="A272" s="24">
        <v>44588</v>
      </c>
      <c r="B272">
        <v>16.520000457763668</v>
      </c>
      <c r="C272">
        <v>9.5428047180175781</v>
      </c>
      <c r="D272">
        <v>21.79493522644043</v>
      </c>
      <c r="E272">
        <v>143.54988098144531</v>
      </c>
      <c r="F272" s="5">
        <f t="shared" si="24"/>
        <v>1.5248846436107032E-2</v>
      </c>
      <c r="G272" s="5">
        <f t="shared" si="25"/>
        <v>1.440354554109149E-2</v>
      </c>
      <c r="H272" s="5">
        <f t="shared" si="26"/>
        <v>-2.2091615708742796E-2</v>
      </c>
      <c r="I272" s="5">
        <f t="shared" si="27"/>
        <v>1.027843137024835E-2</v>
      </c>
    </row>
    <row r="273" spans="1:9" x14ac:dyDescent="0.3">
      <c r="A273" s="24">
        <v>44589</v>
      </c>
      <c r="B273">
        <v>16.430000305175781</v>
      </c>
      <c r="C273">
        <v>9.3576011657714844</v>
      </c>
      <c r="D273">
        <v>21.96426963806152</v>
      </c>
      <c r="E273">
        <v>144.49354553222659</v>
      </c>
      <c r="F273" s="5">
        <f t="shared" si="24"/>
        <v>-5.4628451790183193E-3</v>
      </c>
      <c r="G273" s="5">
        <f t="shared" si="25"/>
        <v>-1.9598465916752641E-2</v>
      </c>
      <c r="H273" s="5">
        <f t="shared" si="26"/>
        <v>7.7394119652914282E-3</v>
      </c>
      <c r="I273" s="5">
        <f t="shared" si="27"/>
        <v>6.5522614997886143E-3</v>
      </c>
    </row>
    <row r="274" spans="1:9" x14ac:dyDescent="0.3">
      <c r="A274" s="24">
        <v>44592</v>
      </c>
      <c r="B274">
        <v>16.659999847412109</v>
      </c>
      <c r="C274">
        <v>9.2503814697265625</v>
      </c>
      <c r="D274">
        <v>19.741739273071289</v>
      </c>
      <c r="E274">
        <v>145.72315979003909</v>
      </c>
      <c r="F274" s="5">
        <f t="shared" si="24"/>
        <v>1.3901676956280978E-2</v>
      </c>
      <c r="G274" s="5">
        <f t="shared" si="25"/>
        <v>-1.1524181290102811E-2</v>
      </c>
      <c r="H274" s="5">
        <f t="shared" si="26"/>
        <v>-0.10668188650993861</v>
      </c>
      <c r="I274" s="5">
        <f t="shared" si="27"/>
        <v>8.4738169307059848E-3</v>
      </c>
    </row>
    <row r="275" spans="1:9" x14ac:dyDescent="0.3">
      <c r="A275" s="24">
        <v>44593</v>
      </c>
      <c r="B275">
        <v>17.25</v>
      </c>
      <c r="C275">
        <v>9.7182598114013672</v>
      </c>
      <c r="D275">
        <v>20.687196731567379</v>
      </c>
      <c r="E275">
        <v>151.04194641113281</v>
      </c>
      <c r="F275" s="5">
        <f t="shared" si="24"/>
        <v>3.4801515897609263E-2</v>
      </c>
      <c r="G275" s="5">
        <f t="shared" si="25"/>
        <v>4.9341780050991685E-2</v>
      </c>
      <c r="H275" s="5">
        <f t="shared" si="26"/>
        <v>4.677985433310234E-2</v>
      </c>
      <c r="I275" s="5">
        <f t="shared" si="27"/>
        <v>3.5848933151889306E-2</v>
      </c>
    </row>
    <row r="276" spans="1:9" x14ac:dyDescent="0.3">
      <c r="A276" s="24">
        <v>44594</v>
      </c>
      <c r="B276">
        <v>17.39999961853027</v>
      </c>
      <c r="C276">
        <v>9.5525541305541992</v>
      </c>
      <c r="D276">
        <v>21.279872894287109</v>
      </c>
      <c r="E276">
        <v>152.55751037597659</v>
      </c>
      <c r="F276" s="5">
        <f t="shared" si="24"/>
        <v>8.6580408195666876E-3</v>
      </c>
      <c r="G276" s="5">
        <f t="shared" si="25"/>
        <v>-1.7198003735112342E-2</v>
      </c>
      <c r="H276" s="5">
        <f t="shared" si="26"/>
        <v>2.8246697914225957E-2</v>
      </c>
      <c r="I276" s="5">
        <f t="shared" si="27"/>
        <v>9.9840531357512016E-3</v>
      </c>
    </row>
    <row r="277" spans="1:9" x14ac:dyDescent="0.3">
      <c r="A277" s="24">
        <v>44595</v>
      </c>
      <c r="B277">
        <v>17.39999961853027</v>
      </c>
      <c r="C277">
        <v>9.4258346557617188</v>
      </c>
      <c r="D277">
        <v>21.29398345947266</v>
      </c>
      <c r="E277">
        <v>152.27156066894531</v>
      </c>
      <c r="F277" s="5">
        <f t="shared" si="24"/>
        <v>0</v>
      </c>
      <c r="G277" s="5">
        <f t="shared" si="25"/>
        <v>-1.3354279906729494E-2</v>
      </c>
      <c r="H277" s="5">
        <f t="shared" si="26"/>
        <v>6.628746799437617E-4</v>
      </c>
      <c r="I277" s="5">
        <f t="shared" si="27"/>
        <v>-1.8761320232784163E-3</v>
      </c>
    </row>
    <row r="278" spans="1:9" x14ac:dyDescent="0.3">
      <c r="A278" s="24">
        <v>44596</v>
      </c>
      <c r="B278">
        <v>17.379999160766602</v>
      </c>
      <c r="C278">
        <v>9.28936767578125</v>
      </c>
      <c r="D278">
        <v>21.39981842041016</v>
      </c>
      <c r="E278">
        <v>148.8305358886719</v>
      </c>
      <c r="F278" s="5">
        <f t="shared" si="24"/>
        <v>-1.1501127469977091E-3</v>
      </c>
      <c r="G278" s="5">
        <f t="shared" si="25"/>
        <v>-1.4583801584054741E-2</v>
      </c>
      <c r="H278" s="5">
        <f t="shared" si="26"/>
        <v>4.9578708415200842E-3</v>
      </c>
      <c r="I278" s="5">
        <f t="shared" si="27"/>
        <v>-2.285719450187346E-2</v>
      </c>
    </row>
    <row r="279" spans="1:9" x14ac:dyDescent="0.3">
      <c r="A279" s="24">
        <v>44599</v>
      </c>
      <c r="B279">
        <v>17.89999961853027</v>
      </c>
      <c r="C279">
        <v>8.7727518081665039</v>
      </c>
      <c r="D279">
        <v>20.63075065612793</v>
      </c>
      <c r="E279">
        <v>146.82884216308591</v>
      </c>
      <c r="F279" s="5">
        <f t="shared" si="24"/>
        <v>2.9480619985613282E-2</v>
      </c>
      <c r="G279" s="5">
        <f t="shared" si="25"/>
        <v>-5.7219953141046213E-2</v>
      </c>
      <c r="H279" s="5">
        <f t="shared" si="26"/>
        <v>-3.6599723915435742E-2</v>
      </c>
      <c r="I279" s="5">
        <f t="shared" si="27"/>
        <v>-1.354074626820056E-2</v>
      </c>
    </row>
    <row r="280" spans="1:9" x14ac:dyDescent="0.3">
      <c r="A280" s="24">
        <v>44600</v>
      </c>
      <c r="B280">
        <v>18.20000076293945</v>
      </c>
      <c r="C280">
        <v>9.1334085464477539</v>
      </c>
      <c r="D280">
        <v>21.96426963806152</v>
      </c>
      <c r="E280">
        <v>151.56617736816409</v>
      </c>
      <c r="F280" s="5">
        <f t="shared" si="24"/>
        <v>1.6620944466947844E-2</v>
      </c>
      <c r="G280" s="5">
        <f t="shared" si="25"/>
        <v>4.0288427376057312E-2</v>
      </c>
      <c r="H280" s="5">
        <f t="shared" si="26"/>
        <v>6.2634312656582231E-2</v>
      </c>
      <c r="I280" s="5">
        <f t="shared" si="27"/>
        <v>3.1754774502333695E-2</v>
      </c>
    </row>
    <row r="281" spans="1:9" x14ac:dyDescent="0.3">
      <c r="A281" s="24">
        <v>44601</v>
      </c>
      <c r="B281">
        <v>17.860000610351559</v>
      </c>
      <c r="C281">
        <v>9.2698745727539063</v>
      </c>
      <c r="D281">
        <v>21.957216262817379</v>
      </c>
      <c r="E281">
        <v>155.5123596191406</v>
      </c>
      <c r="F281" s="5">
        <f t="shared" si="24"/>
        <v>-1.8858026379926989E-2</v>
      </c>
      <c r="G281" s="5">
        <f t="shared" si="25"/>
        <v>1.4830889334432121E-2</v>
      </c>
      <c r="H281" s="5">
        <f t="shared" si="26"/>
        <v>-3.2118108757488015E-4</v>
      </c>
      <c r="I281" s="5">
        <f t="shared" si="27"/>
        <v>2.5702867656826053E-2</v>
      </c>
    </row>
    <row r="282" spans="1:9" x14ac:dyDescent="0.3">
      <c r="A282" s="24">
        <v>44602</v>
      </c>
      <c r="B282">
        <v>17.70000076293945</v>
      </c>
      <c r="C282">
        <v>8.9189634323120117</v>
      </c>
      <c r="D282">
        <v>21.597379684448239</v>
      </c>
      <c r="E282">
        <v>153.33909606933591</v>
      </c>
      <c r="F282" s="5">
        <f t="shared" si="24"/>
        <v>-8.9989269388656423E-3</v>
      </c>
      <c r="G282" s="5">
        <f t="shared" si="25"/>
        <v>-3.8590116339530918E-2</v>
      </c>
      <c r="H282" s="5">
        <f t="shared" si="26"/>
        <v>-1.6523848191634646E-2</v>
      </c>
      <c r="I282" s="5">
        <f t="shared" si="27"/>
        <v>-1.4073428372274231E-2</v>
      </c>
    </row>
    <row r="283" spans="1:9" x14ac:dyDescent="0.3">
      <c r="A283" s="24">
        <v>44603</v>
      </c>
      <c r="B283">
        <v>17.20000076293945</v>
      </c>
      <c r="C283">
        <v>9.3770971298217773</v>
      </c>
      <c r="D283">
        <v>15.649455070495611</v>
      </c>
      <c r="E283">
        <v>153.33909606933591</v>
      </c>
      <c r="F283" s="5">
        <f t="shared" si="24"/>
        <v>-2.86552545073551E-2</v>
      </c>
      <c r="G283" s="5">
        <f t="shared" si="25"/>
        <v>5.0090507988956312E-2</v>
      </c>
      <c r="H283" s="5">
        <f t="shared" si="26"/>
        <v>-0.32213589982288082</v>
      </c>
      <c r="I283" s="5">
        <f t="shared" si="27"/>
        <v>0</v>
      </c>
    </row>
    <row r="284" spans="1:9" x14ac:dyDescent="0.3">
      <c r="A284" s="24">
        <v>44606</v>
      </c>
      <c r="B284">
        <v>17.20999908447266</v>
      </c>
      <c r="C284">
        <v>9.3673496246337891</v>
      </c>
      <c r="D284">
        <v>15.698844909667971</v>
      </c>
      <c r="E284">
        <v>154.27326965332031</v>
      </c>
      <c r="F284" s="5">
        <f t="shared" si="24"/>
        <v>5.8112884969052289E-4</v>
      </c>
      <c r="G284" s="5">
        <f t="shared" si="25"/>
        <v>-1.0400420129036329E-3</v>
      </c>
      <c r="H284" s="5">
        <f t="shared" si="26"/>
        <v>3.1510404117485978E-3</v>
      </c>
      <c r="I284" s="5">
        <f t="shared" si="27"/>
        <v>6.0737249856900139E-3</v>
      </c>
    </row>
    <row r="285" spans="1:9" x14ac:dyDescent="0.3">
      <c r="A285" s="24">
        <v>44607</v>
      </c>
      <c r="B285">
        <v>17.75</v>
      </c>
      <c r="C285">
        <v>8.0514383316040039</v>
      </c>
      <c r="D285">
        <v>15.515396118164061</v>
      </c>
      <c r="E285">
        <v>158.89617919921881</v>
      </c>
      <c r="F285" s="5">
        <f t="shared" si="24"/>
        <v>3.0894958895383282E-2</v>
      </c>
      <c r="G285" s="5">
        <f t="shared" si="25"/>
        <v>-0.15137944847202936</v>
      </c>
      <c r="H285" s="5">
        <f t="shared" si="26"/>
        <v>-1.1754308137752632E-2</v>
      </c>
      <c r="I285" s="5">
        <f t="shared" si="27"/>
        <v>2.9525519781762283E-2</v>
      </c>
    </row>
    <row r="286" spans="1:9" x14ac:dyDescent="0.3">
      <c r="A286" s="24">
        <v>44608</v>
      </c>
      <c r="B286">
        <v>17.89999961853027</v>
      </c>
      <c r="C286">
        <v>7.6420421600341797</v>
      </c>
      <c r="D286">
        <v>16.305633544921879</v>
      </c>
      <c r="E286">
        <v>160.3259582519531</v>
      </c>
      <c r="F286" s="5">
        <f t="shared" si="24"/>
        <v>8.4151756141262312E-3</v>
      </c>
      <c r="G286" s="5">
        <f t="shared" si="25"/>
        <v>-5.2185884309098964E-2</v>
      </c>
      <c r="H286" s="5">
        <f t="shared" si="26"/>
        <v>4.967783547675593E-2</v>
      </c>
      <c r="I286" s="5">
        <f t="shared" si="27"/>
        <v>8.9579540139803123E-3</v>
      </c>
    </row>
    <row r="287" spans="1:9" x14ac:dyDescent="0.3">
      <c r="A287" s="24">
        <v>44609</v>
      </c>
      <c r="B287">
        <v>17.75</v>
      </c>
      <c r="C287">
        <v>7.9442143440246582</v>
      </c>
      <c r="D287">
        <v>16.418525695800781</v>
      </c>
      <c r="E287">
        <v>165.60661315917969</v>
      </c>
      <c r="F287" s="5">
        <f t="shared" si="24"/>
        <v>-8.4151756141262156E-3</v>
      </c>
      <c r="G287" s="5">
        <f t="shared" si="25"/>
        <v>3.8779042360722348E-2</v>
      </c>
      <c r="H287" s="5">
        <f t="shared" si="26"/>
        <v>6.8996485380771726E-3</v>
      </c>
      <c r="I287" s="5">
        <f t="shared" si="27"/>
        <v>3.2406193738781827E-2</v>
      </c>
    </row>
    <row r="288" spans="1:9" x14ac:dyDescent="0.3">
      <c r="A288" s="24">
        <v>44610</v>
      </c>
      <c r="B288">
        <v>17.280000686645511</v>
      </c>
      <c r="C288">
        <v>7.5640621185302734</v>
      </c>
      <c r="D288">
        <v>16.220964431762699</v>
      </c>
      <c r="E288">
        <v>166.75996398925781</v>
      </c>
      <c r="F288" s="5">
        <f t="shared" si="24"/>
        <v>-2.6835712809085921E-2</v>
      </c>
      <c r="G288" s="5">
        <f t="shared" si="25"/>
        <v>-4.9035545100965548E-2</v>
      </c>
      <c r="H288" s="5">
        <f t="shared" si="26"/>
        <v>-1.2105806554335923E-2</v>
      </c>
      <c r="I288" s="5">
        <f t="shared" si="27"/>
        <v>6.9402613791417966E-3</v>
      </c>
    </row>
    <row r="289" spans="1:9" x14ac:dyDescent="0.3">
      <c r="A289" s="24">
        <v>44614</v>
      </c>
      <c r="B289">
        <v>16.610000610351559</v>
      </c>
      <c r="C289">
        <v>7.2521419525146484</v>
      </c>
      <c r="D289">
        <v>16.679582595825199</v>
      </c>
      <c r="E289">
        <v>166.47401428222659</v>
      </c>
      <c r="F289" s="5">
        <f t="shared" si="24"/>
        <v>-3.9544842741105951E-2</v>
      </c>
      <c r="G289" s="5">
        <f t="shared" si="25"/>
        <v>-4.2111496195688429E-2</v>
      </c>
      <c r="H289" s="5">
        <f t="shared" si="26"/>
        <v>2.7880866048591722E-2</v>
      </c>
      <c r="I289" s="5">
        <f t="shared" si="27"/>
        <v>-1.7162102058156904E-3</v>
      </c>
    </row>
    <row r="290" spans="1:9" x14ac:dyDescent="0.3">
      <c r="A290" s="24">
        <v>44615</v>
      </c>
      <c r="B290">
        <v>16.489999771118161</v>
      </c>
      <c r="C290">
        <v>7.3203744888305664</v>
      </c>
      <c r="D290">
        <v>17.222866058349609</v>
      </c>
      <c r="E290">
        <v>164.5867004394531</v>
      </c>
      <c r="F290" s="5">
        <f t="shared" si="24"/>
        <v>-7.2508376797641716E-3</v>
      </c>
      <c r="G290" s="5">
        <f t="shared" si="25"/>
        <v>9.3646193824864742E-3</v>
      </c>
      <c r="H290" s="5">
        <f t="shared" si="26"/>
        <v>3.205255053107868E-2</v>
      </c>
      <c r="I290" s="5">
        <f t="shared" si="27"/>
        <v>-1.1401741158982685E-2</v>
      </c>
    </row>
    <row r="291" spans="1:9" x14ac:dyDescent="0.3">
      <c r="A291" s="24">
        <v>44616</v>
      </c>
      <c r="B291">
        <v>15.829999923706049</v>
      </c>
      <c r="C291">
        <v>7.7687582969665527</v>
      </c>
      <c r="D291">
        <v>17.385150909423832</v>
      </c>
      <c r="E291">
        <v>164.8822021484375</v>
      </c>
      <c r="F291" s="5">
        <f t="shared" si="24"/>
        <v>-4.0847253618127827E-2</v>
      </c>
      <c r="G291" s="5">
        <f t="shared" si="25"/>
        <v>5.9448857927874965E-2</v>
      </c>
      <c r="H291" s="5">
        <f t="shared" si="26"/>
        <v>9.3785229432145067E-3</v>
      </c>
      <c r="I291" s="5">
        <f t="shared" si="27"/>
        <v>1.7938068564328305E-3</v>
      </c>
    </row>
    <row r="292" spans="1:9" x14ac:dyDescent="0.3">
      <c r="A292" s="24">
        <v>44617</v>
      </c>
      <c r="B292">
        <v>16.840000152587891</v>
      </c>
      <c r="C292">
        <v>9.19189453125</v>
      </c>
      <c r="D292">
        <v>18.238883972167969</v>
      </c>
      <c r="E292">
        <v>174.8334655761719</v>
      </c>
      <c r="F292" s="5">
        <f t="shared" si="24"/>
        <v>6.1850148801878398E-2</v>
      </c>
      <c r="G292" s="5">
        <f t="shared" si="25"/>
        <v>0.16821172223990535</v>
      </c>
      <c r="H292" s="5">
        <f t="shared" si="26"/>
        <v>4.7939351177177354E-2</v>
      </c>
      <c r="I292" s="5">
        <f t="shared" si="27"/>
        <v>5.8602603001011805E-2</v>
      </c>
    </row>
    <row r="293" spans="1:9" x14ac:dyDescent="0.3">
      <c r="A293" s="24">
        <v>44620</v>
      </c>
      <c r="B293">
        <v>15.97999954223633</v>
      </c>
      <c r="C293">
        <v>7.6420421600341797</v>
      </c>
      <c r="D293">
        <v>19.586513519287109</v>
      </c>
      <c r="E293">
        <v>181.9346923828125</v>
      </c>
      <c r="F293" s="5">
        <f t="shared" si="24"/>
        <v>-5.2419106183128006E-2</v>
      </c>
      <c r="G293" s="5">
        <f t="shared" si="25"/>
        <v>-0.1846572006143353</v>
      </c>
      <c r="H293" s="5">
        <f t="shared" si="26"/>
        <v>7.1285446608306852E-2</v>
      </c>
      <c r="I293" s="5">
        <f t="shared" si="27"/>
        <v>3.9813894057642907E-2</v>
      </c>
    </row>
    <row r="294" spans="1:9" x14ac:dyDescent="0.3">
      <c r="A294" s="24">
        <v>44621</v>
      </c>
      <c r="B294">
        <v>16.10000038146973</v>
      </c>
      <c r="C294">
        <v>7.4081015586853027</v>
      </c>
      <c r="D294">
        <v>19.84757041931152</v>
      </c>
      <c r="E294">
        <v>178.41743469238281</v>
      </c>
      <c r="F294" s="5">
        <f t="shared" si="24"/>
        <v>7.4813839920978269E-3</v>
      </c>
      <c r="G294" s="5">
        <f t="shared" si="25"/>
        <v>-3.1090659318684578E-2</v>
      </c>
      <c r="H294" s="5">
        <f t="shared" si="26"/>
        <v>1.3240358983896316E-2</v>
      </c>
      <c r="I294" s="5">
        <f t="shared" si="27"/>
        <v>-1.9521846152191311E-2</v>
      </c>
    </row>
    <row r="295" spans="1:9" x14ac:dyDescent="0.3">
      <c r="A295" s="24">
        <v>44622</v>
      </c>
      <c r="B295">
        <v>16.469999313354489</v>
      </c>
      <c r="C295">
        <v>7.5640621185302734</v>
      </c>
      <c r="D295">
        <v>20.369693756103519</v>
      </c>
      <c r="E295">
        <v>180.3524475097656</v>
      </c>
      <c r="F295" s="5">
        <f t="shared" si="24"/>
        <v>2.2721206814678228E-2</v>
      </c>
      <c r="G295" s="5">
        <f t="shared" si="25"/>
        <v>2.083415657844144E-2</v>
      </c>
      <c r="H295" s="5">
        <f t="shared" si="26"/>
        <v>2.5966593431013492E-2</v>
      </c>
      <c r="I295" s="5">
        <f t="shared" si="27"/>
        <v>1.0787034678955002E-2</v>
      </c>
    </row>
    <row r="296" spans="1:9" x14ac:dyDescent="0.3">
      <c r="A296" s="24">
        <v>44623</v>
      </c>
      <c r="B296">
        <v>16.690000534057621</v>
      </c>
      <c r="C296">
        <v>7.973456859588623</v>
      </c>
      <c r="D296">
        <v>20.383804321289059</v>
      </c>
      <c r="E296">
        <v>181.13401794433591</v>
      </c>
      <c r="F296" s="5">
        <f t="shared" si="24"/>
        <v>1.326926717353505E-2</v>
      </c>
      <c r="G296" s="5">
        <f t="shared" si="25"/>
        <v>5.270976956351979E-2</v>
      </c>
      <c r="H296" s="5">
        <f t="shared" si="26"/>
        <v>6.9248365981335025E-4</v>
      </c>
      <c r="I296" s="5">
        <f t="shared" si="27"/>
        <v>4.3242097678903397E-3</v>
      </c>
    </row>
    <row r="297" spans="1:9" x14ac:dyDescent="0.3">
      <c r="A297" s="24">
        <v>44624</v>
      </c>
      <c r="B297">
        <v>17.090000152587891</v>
      </c>
      <c r="C297">
        <v>7.9637084007263184</v>
      </c>
      <c r="D297">
        <v>20.285024642944339</v>
      </c>
      <c r="E297">
        <v>180.018798828125</v>
      </c>
      <c r="F297" s="5">
        <f t="shared" si="24"/>
        <v>2.3683736383587065E-2</v>
      </c>
      <c r="G297" s="5">
        <f t="shared" si="25"/>
        <v>-1.2233618612698355E-3</v>
      </c>
      <c r="H297" s="5">
        <f t="shared" si="26"/>
        <v>-4.8577682274073223E-3</v>
      </c>
      <c r="I297" s="5">
        <f t="shared" si="27"/>
        <v>-6.1759045430143456E-3</v>
      </c>
    </row>
    <row r="298" spans="1:9" x14ac:dyDescent="0.3">
      <c r="A298" s="24">
        <v>44627</v>
      </c>
      <c r="B298">
        <v>17.389999389648441</v>
      </c>
      <c r="C298">
        <v>7.5055766105651864</v>
      </c>
      <c r="D298">
        <v>18.873891830444339</v>
      </c>
      <c r="E298">
        <v>176.04399108886719</v>
      </c>
      <c r="F298" s="5">
        <f t="shared" si="24"/>
        <v>1.740178721235474E-2</v>
      </c>
      <c r="G298" s="5">
        <f t="shared" si="25"/>
        <v>-5.9248478533664155E-2</v>
      </c>
      <c r="H298" s="5">
        <f t="shared" si="26"/>
        <v>-7.2103329051783724E-2</v>
      </c>
      <c r="I298" s="5">
        <f t="shared" si="27"/>
        <v>-2.2327370196400697E-2</v>
      </c>
    </row>
    <row r="299" spans="1:9" x14ac:dyDescent="0.3">
      <c r="A299" s="24">
        <v>44628</v>
      </c>
      <c r="B299">
        <v>17.409999847412109</v>
      </c>
      <c r="C299">
        <v>7.6517891883850098</v>
      </c>
      <c r="D299">
        <v>19.050285339355469</v>
      </c>
      <c r="E299">
        <v>173.48944091796881</v>
      </c>
      <c r="F299" s="5">
        <f t="shared" si="24"/>
        <v>1.1494517473715827E-3</v>
      </c>
      <c r="G299" s="5">
        <f t="shared" si="25"/>
        <v>1.9293209004524244E-2</v>
      </c>
      <c r="H299" s="5">
        <f t="shared" si="26"/>
        <v>9.3024974626952743E-3</v>
      </c>
      <c r="I299" s="5">
        <f t="shared" si="27"/>
        <v>-1.4617174902089964E-2</v>
      </c>
    </row>
    <row r="300" spans="1:9" x14ac:dyDescent="0.3">
      <c r="A300" s="24">
        <v>44629</v>
      </c>
      <c r="B300">
        <v>17.85000038146973</v>
      </c>
      <c r="C300">
        <v>7.8174972534179688</v>
      </c>
      <c r="D300">
        <v>18.415273666381839</v>
      </c>
      <c r="E300">
        <v>180.1617736816406</v>
      </c>
      <c r="F300" s="5">
        <f t="shared" si="24"/>
        <v>2.4958784580785379E-2</v>
      </c>
      <c r="G300" s="5">
        <f t="shared" si="25"/>
        <v>2.1424957684926142E-2</v>
      </c>
      <c r="H300" s="5">
        <f t="shared" si="26"/>
        <v>-3.3901669059853493E-2</v>
      </c>
      <c r="I300" s="5">
        <f t="shared" si="27"/>
        <v>3.7738451666126667E-2</v>
      </c>
    </row>
    <row r="301" spans="1:9" x14ac:dyDescent="0.3">
      <c r="A301" s="24">
        <v>44630</v>
      </c>
      <c r="B301">
        <v>17.89999961853027</v>
      </c>
      <c r="C301">
        <v>8.2756290435791016</v>
      </c>
      <c r="D301">
        <v>19.219619750976559</v>
      </c>
      <c r="E301">
        <v>180.29106140136719</v>
      </c>
      <c r="F301" s="5">
        <f t="shared" si="24"/>
        <v>2.7971619390499145E-3</v>
      </c>
      <c r="G301" s="5">
        <f t="shared" si="25"/>
        <v>5.6950476712749352E-2</v>
      </c>
      <c r="H301" s="5">
        <f t="shared" si="26"/>
        <v>4.2751208473627851E-2</v>
      </c>
      <c r="I301" s="5">
        <f t="shared" si="27"/>
        <v>7.1736278751268509E-4</v>
      </c>
    </row>
    <row r="302" spans="1:9" x14ac:dyDescent="0.3">
      <c r="A302" s="24">
        <v>44631</v>
      </c>
      <c r="B302">
        <v>17.569999694824219</v>
      </c>
      <c r="C302">
        <v>8.1976499557495117</v>
      </c>
      <c r="D302">
        <v>18.902114868164059</v>
      </c>
      <c r="E302">
        <v>180.2527770996094</v>
      </c>
      <c r="F302" s="5">
        <f t="shared" si="24"/>
        <v>-1.8607806705684796E-2</v>
      </c>
      <c r="G302" s="5">
        <f t="shared" si="25"/>
        <v>-9.46741329193076E-3</v>
      </c>
      <c r="H302" s="5">
        <f t="shared" si="26"/>
        <v>-1.665780572620067E-2</v>
      </c>
      <c r="I302" s="5">
        <f t="shared" si="27"/>
        <v>-2.1236974710673581E-4</v>
      </c>
    </row>
    <row r="303" spans="1:9" x14ac:dyDescent="0.3">
      <c r="A303" s="24">
        <v>44634</v>
      </c>
      <c r="B303">
        <v>17.159999847412109</v>
      </c>
      <c r="C303">
        <v>7.8174972534179688</v>
      </c>
      <c r="D303">
        <v>18.288272857666019</v>
      </c>
      <c r="E303">
        <v>179.71647644042969</v>
      </c>
      <c r="F303" s="5">
        <f t="shared" si="24"/>
        <v>-2.3611799662118207E-2</v>
      </c>
      <c r="G303" s="5">
        <f t="shared" si="25"/>
        <v>-4.748306342081856E-2</v>
      </c>
      <c r="H303" s="5">
        <f t="shared" si="26"/>
        <v>-3.3013786612206754E-2</v>
      </c>
      <c r="I303" s="5">
        <f t="shared" si="27"/>
        <v>-2.9797047981584769E-3</v>
      </c>
    </row>
    <row r="304" spans="1:9" x14ac:dyDescent="0.3">
      <c r="A304" s="24">
        <v>44635</v>
      </c>
      <c r="B304">
        <v>18.340000152587891</v>
      </c>
      <c r="C304">
        <v>7.8369917869567871</v>
      </c>
      <c r="D304">
        <v>18.062492370605469</v>
      </c>
      <c r="E304">
        <v>181.98606872558591</v>
      </c>
      <c r="F304" s="5">
        <f t="shared" si="24"/>
        <v>6.6503389980521146E-2</v>
      </c>
      <c r="G304" s="5">
        <f t="shared" si="25"/>
        <v>2.4906010749684449E-3</v>
      </c>
      <c r="H304" s="5">
        <f t="shared" si="26"/>
        <v>-1.2422483495820593E-2</v>
      </c>
      <c r="I304" s="5">
        <f t="shared" si="27"/>
        <v>1.2549660502367979E-2</v>
      </c>
    </row>
    <row r="305" spans="1:9" x14ac:dyDescent="0.3">
      <c r="A305" s="24">
        <v>44636</v>
      </c>
      <c r="B305">
        <v>19.090000152587891</v>
      </c>
      <c r="C305">
        <v>7.8564872741699219</v>
      </c>
      <c r="D305">
        <v>18.499944686889648</v>
      </c>
      <c r="E305">
        <v>181.440185546875</v>
      </c>
      <c r="F305" s="5">
        <f t="shared" si="24"/>
        <v>4.0080170582466663E-2</v>
      </c>
      <c r="G305" s="5">
        <f t="shared" si="25"/>
        <v>2.4845347759870303E-3</v>
      </c>
      <c r="H305" s="5">
        <f t="shared" si="26"/>
        <v>2.3930198698015291E-2</v>
      </c>
      <c r="I305" s="5">
        <f t="shared" si="27"/>
        <v>-3.0040955094707568E-3</v>
      </c>
    </row>
    <row r="306" spans="1:9" x14ac:dyDescent="0.3">
      <c r="A306" s="24">
        <v>44637</v>
      </c>
      <c r="B306">
        <v>18.75</v>
      </c>
      <c r="C306">
        <v>8.1781539916992188</v>
      </c>
      <c r="D306">
        <v>18.309440612792969</v>
      </c>
      <c r="E306">
        <v>182.9341125488281</v>
      </c>
      <c r="F306" s="5">
        <f t="shared" si="24"/>
        <v>-1.7970893314316009E-2</v>
      </c>
      <c r="G306" s="5">
        <f t="shared" si="25"/>
        <v>4.012685689707278E-2</v>
      </c>
      <c r="H306" s="5">
        <f t="shared" si="26"/>
        <v>-1.0350934874675763E-2</v>
      </c>
      <c r="I306" s="5">
        <f t="shared" si="27"/>
        <v>8.200004120656695E-3</v>
      </c>
    </row>
    <row r="307" spans="1:9" x14ac:dyDescent="0.3">
      <c r="A307" s="24">
        <v>44638</v>
      </c>
      <c r="B307">
        <v>18.059999465942379</v>
      </c>
      <c r="C307">
        <v>8.2073965072631836</v>
      </c>
      <c r="D307">
        <v>17.73087310791016</v>
      </c>
      <c r="E307">
        <v>183.3841552734375</v>
      </c>
      <c r="F307" s="5">
        <f t="shared" si="24"/>
        <v>-3.7494233998877684E-2</v>
      </c>
      <c r="G307" s="5">
        <f t="shared" si="25"/>
        <v>3.5693090215715624E-3</v>
      </c>
      <c r="H307" s="5">
        <f t="shared" si="26"/>
        <v>-3.2109443768655363E-2</v>
      </c>
      <c r="I307" s="5">
        <f t="shared" si="27"/>
        <v>2.4571144306248685E-3</v>
      </c>
    </row>
    <row r="308" spans="1:9" x14ac:dyDescent="0.3">
      <c r="A308" s="24">
        <v>44641</v>
      </c>
      <c r="B308">
        <v>18.39999961853027</v>
      </c>
      <c r="C308">
        <v>8.519317626953125</v>
      </c>
      <c r="D308">
        <v>17.639152526855469</v>
      </c>
      <c r="E308">
        <v>186.45811462402341</v>
      </c>
      <c r="F308" s="5">
        <f t="shared" si="24"/>
        <v>1.8651125465347175E-2</v>
      </c>
      <c r="G308" s="5">
        <f t="shared" si="25"/>
        <v>3.7300486118835671E-2</v>
      </c>
      <c r="H308" s="5">
        <f t="shared" si="26"/>
        <v>-5.1863568093316135E-3</v>
      </c>
      <c r="I308" s="5">
        <f t="shared" si="27"/>
        <v>1.6623465669151571E-2</v>
      </c>
    </row>
    <row r="309" spans="1:9" x14ac:dyDescent="0.3">
      <c r="A309" s="24">
        <v>44642</v>
      </c>
      <c r="B309">
        <v>18.10000038146973</v>
      </c>
      <c r="C309">
        <v>8.5583076477050781</v>
      </c>
      <c r="D309">
        <v>17.815544128417969</v>
      </c>
      <c r="E309">
        <v>187.00396728515619</v>
      </c>
      <c r="F309" s="5">
        <f t="shared" si="24"/>
        <v>-1.6438684535433665E-2</v>
      </c>
      <c r="G309" s="5">
        <f t="shared" si="25"/>
        <v>4.5662189995590166E-3</v>
      </c>
      <c r="H309" s="5">
        <f t="shared" si="26"/>
        <v>9.9503351356051931E-3</v>
      </c>
      <c r="I309" s="5">
        <f t="shared" si="27"/>
        <v>2.9232046639946531E-3</v>
      </c>
    </row>
    <row r="310" spans="1:9" x14ac:dyDescent="0.3">
      <c r="A310" s="24">
        <v>44643</v>
      </c>
      <c r="B310">
        <v>18.069999694824219</v>
      </c>
      <c r="C310">
        <v>8.8702268600463867</v>
      </c>
      <c r="D310">
        <v>17.928434371948239</v>
      </c>
      <c r="E310">
        <v>186.10380554199219</v>
      </c>
      <c r="F310" s="5">
        <f t="shared" si="24"/>
        <v>-1.6588716318510109E-3</v>
      </c>
      <c r="G310" s="5">
        <f t="shared" si="25"/>
        <v>3.5797906198717561E-2</v>
      </c>
      <c r="H310" s="5">
        <f t="shared" si="26"/>
        <v>6.3166230298817693E-3</v>
      </c>
      <c r="I310" s="5">
        <f t="shared" si="27"/>
        <v>-4.8252197099097546E-3</v>
      </c>
    </row>
    <row r="311" spans="1:9" x14ac:dyDescent="0.3">
      <c r="A311" s="24">
        <v>44644</v>
      </c>
      <c r="B311">
        <v>18.39999961853027</v>
      </c>
      <c r="C311">
        <v>9.0651760101318359</v>
      </c>
      <c r="D311">
        <v>18.535221099853519</v>
      </c>
      <c r="E311">
        <v>187.0135192871094</v>
      </c>
      <c r="F311" s="5">
        <f t="shared" si="24"/>
        <v>1.8097556167284725E-2</v>
      </c>
      <c r="G311" s="5">
        <f t="shared" si="25"/>
        <v>2.1739888370840409E-2</v>
      </c>
      <c r="H311" s="5">
        <f t="shared" si="26"/>
        <v>3.3284800412251452E-2</v>
      </c>
      <c r="I311" s="5">
        <f t="shared" si="27"/>
        <v>4.8762975460977824E-3</v>
      </c>
    </row>
    <row r="312" spans="1:9" x14ac:dyDescent="0.3">
      <c r="A312" s="24">
        <v>44645</v>
      </c>
      <c r="B312">
        <v>18.120000839233398</v>
      </c>
      <c r="C312">
        <v>9.2113885879516602</v>
      </c>
      <c r="D312">
        <v>18.387050628662109</v>
      </c>
      <c r="E312">
        <v>186.6687927246094</v>
      </c>
      <c r="F312" s="5">
        <f t="shared" si="24"/>
        <v>-1.5334296952747978E-2</v>
      </c>
      <c r="G312" s="5">
        <f t="shared" si="25"/>
        <v>1.6000348025930842E-2</v>
      </c>
      <c r="H312" s="5">
        <f t="shared" si="26"/>
        <v>-8.0261186359815613E-3</v>
      </c>
      <c r="I312" s="5">
        <f t="shared" si="27"/>
        <v>-1.8450253020272644E-3</v>
      </c>
    </row>
    <row r="313" spans="1:9" x14ac:dyDescent="0.3">
      <c r="A313" s="24">
        <v>44648</v>
      </c>
      <c r="B313">
        <v>17.639999389648441</v>
      </c>
      <c r="C313">
        <v>8.7922458648681641</v>
      </c>
      <c r="D313">
        <v>18.231828689575199</v>
      </c>
      <c r="E313">
        <v>182.8574523925781</v>
      </c>
      <c r="F313" s="5">
        <f t="shared" si="24"/>
        <v>-2.6847330951925066E-2</v>
      </c>
      <c r="G313" s="5">
        <f t="shared" si="25"/>
        <v>-4.6570427173380467E-2</v>
      </c>
      <c r="H313" s="5">
        <f t="shared" si="26"/>
        <v>-8.4777509118251181E-3</v>
      </c>
      <c r="I313" s="5">
        <f t="shared" si="27"/>
        <v>-2.0628983963517776E-2</v>
      </c>
    </row>
    <row r="314" spans="1:9" x14ac:dyDescent="0.3">
      <c r="A314" s="24">
        <v>44649</v>
      </c>
      <c r="B314">
        <v>17.60000038146973</v>
      </c>
      <c r="C314">
        <v>8.5485591888427734</v>
      </c>
      <c r="D314">
        <v>18.379995346069339</v>
      </c>
      <c r="E314">
        <v>177.3990478515625</v>
      </c>
      <c r="F314" s="5">
        <f t="shared" si="24"/>
        <v>-2.2700922596937709E-3</v>
      </c>
      <c r="G314" s="5">
        <f t="shared" si="25"/>
        <v>-2.8107428498813168E-2</v>
      </c>
      <c r="H314" s="5">
        <f t="shared" si="26"/>
        <v>8.0939679620490226E-3</v>
      </c>
      <c r="I314" s="5">
        <f t="shared" si="27"/>
        <v>-3.0305198008099558E-2</v>
      </c>
    </row>
    <row r="315" spans="1:9" x14ac:dyDescent="0.3">
      <c r="A315" s="24">
        <v>44650</v>
      </c>
      <c r="B315">
        <v>15.710000038146971</v>
      </c>
      <c r="C315">
        <v>8.6752777099609375</v>
      </c>
      <c r="D315">
        <v>18.337661743164059</v>
      </c>
      <c r="E315">
        <v>176.85319519042969</v>
      </c>
      <c r="F315" s="5">
        <f t="shared" si="24"/>
        <v>-0.11360146902279579</v>
      </c>
      <c r="G315" s="5">
        <f t="shared" si="25"/>
        <v>1.4714585172697255E-2</v>
      </c>
      <c r="H315" s="5">
        <f t="shared" si="26"/>
        <v>-2.3058999412912812E-3</v>
      </c>
      <c r="I315" s="5">
        <f t="shared" si="27"/>
        <v>-3.0817198979023607E-3</v>
      </c>
    </row>
    <row r="316" spans="1:9" x14ac:dyDescent="0.3">
      <c r="A316" s="24">
        <v>44651</v>
      </c>
      <c r="B316">
        <v>16.04999923706055</v>
      </c>
      <c r="C316">
        <v>8.587550163269043</v>
      </c>
      <c r="D316">
        <v>18.796279907226559</v>
      </c>
      <c r="E316">
        <v>175.57957458496091</v>
      </c>
      <c r="F316" s="5">
        <f t="shared" si="24"/>
        <v>2.1411347345128912E-2</v>
      </c>
      <c r="G316" s="5">
        <f t="shared" si="25"/>
        <v>-1.0163839036024302E-2</v>
      </c>
      <c r="H316" s="5">
        <f t="shared" si="26"/>
        <v>2.4702009200450108E-2</v>
      </c>
      <c r="I316" s="5">
        <f t="shared" si="27"/>
        <v>-7.2276261405539981E-3</v>
      </c>
    </row>
    <row r="317" spans="1:9" x14ac:dyDescent="0.3">
      <c r="A317" s="24">
        <v>44652</v>
      </c>
      <c r="B317">
        <v>16.25</v>
      </c>
      <c r="C317">
        <v>8.2951259613037109</v>
      </c>
      <c r="D317">
        <v>19.043228149414059</v>
      </c>
      <c r="E317">
        <v>176.93937683105469</v>
      </c>
      <c r="F317" s="5">
        <f t="shared" si="24"/>
        <v>1.2384106734891008E-2</v>
      </c>
      <c r="G317" s="5">
        <f t="shared" si="25"/>
        <v>-3.4645390224598477E-2</v>
      </c>
      <c r="H317" s="5">
        <f t="shared" si="26"/>
        <v>1.3052587674051408E-2</v>
      </c>
      <c r="I317" s="5">
        <f t="shared" si="27"/>
        <v>7.7148135443890009E-3</v>
      </c>
    </row>
    <row r="318" spans="1:9" x14ac:dyDescent="0.3">
      <c r="A318" s="24">
        <v>44655</v>
      </c>
      <c r="B318">
        <v>16.25</v>
      </c>
      <c r="C318">
        <v>8.3146190643310547</v>
      </c>
      <c r="D318">
        <v>19.769960403442379</v>
      </c>
      <c r="E318">
        <v>174.4783020019531</v>
      </c>
      <c r="F318" s="5">
        <f t="shared" si="24"/>
        <v>0</v>
      </c>
      <c r="G318" s="5">
        <f t="shared" si="25"/>
        <v>2.3471897908973866E-3</v>
      </c>
      <c r="H318" s="5">
        <f t="shared" si="26"/>
        <v>3.7452073665258899E-2</v>
      </c>
      <c r="I318" s="5">
        <f t="shared" si="27"/>
        <v>-1.4006780043863251E-2</v>
      </c>
    </row>
    <row r="319" spans="1:9" x14ac:dyDescent="0.3">
      <c r="A319" s="24">
        <v>44656</v>
      </c>
      <c r="B319">
        <v>16.190000534057621</v>
      </c>
      <c r="C319">
        <v>8.0904264450073242</v>
      </c>
      <c r="D319">
        <v>18.711612701416019</v>
      </c>
      <c r="E319">
        <v>171.41392517089841</v>
      </c>
      <c r="F319" s="5">
        <f t="shared" si="24"/>
        <v>-3.6991080993212036E-3</v>
      </c>
      <c r="G319" s="5">
        <f t="shared" si="25"/>
        <v>-2.7333856236211828E-2</v>
      </c>
      <c r="H319" s="5">
        <f t="shared" si="26"/>
        <v>-5.5019303124232408E-2</v>
      </c>
      <c r="I319" s="5">
        <f t="shared" si="27"/>
        <v>-1.7719143515018302E-2</v>
      </c>
    </row>
    <row r="320" spans="1:9" x14ac:dyDescent="0.3">
      <c r="A320" s="24">
        <v>44657</v>
      </c>
      <c r="B320">
        <v>16.260000228881839</v>
      </c>
      <c r="C320">
        <v>8.2853775024414063</v>
      </c>
      <c r="D320">
        <v>18.648111343383789</v>
      </c>
      <c r="E320">
        <v>171.2511291503906</v>
      </c>
      <c r="F320" s="5">
        <f t="shared" si="24"/>
        <v>4.3143175196131067E-3</v>
      </c>
      <c r="G320" s="5">
        <f t="shared" si="25"/>
        <v>2.3810772117749745E-2</v>
      </c>
      <c r="H320" s="5">
        <f t="shared" si="26"/>
        <v>-3.3994586849500109E-3</v>
      </c>
      <c r="I320" s="5">
        <f t="shared" si="27"/>
        <v>-9.5017586825952736E-4</v>
      </c>
    </row>
    <row r="321" spans="1:9" x14ac:dyDescent="0.3">
      <c r="A321" s="24">
        <v>44658</v>
      </c>
      <c r="B321">
        <v>16.260000228881839</v>
      </c>
      <c r="C321">
        <v>8.2366390228271484</v>
      </c>
      <c r="D321">
        <v>19.283123016357418</v>
      </c>
      <c r="E321">
        <v>170.88720703125</v>
      </c>
      <c r="F321" s="5">
        <f t="shared" si="24"/>
        <v>0</v>
      </c>
      <c r="G321" s="5">
        <f t="shared" si="25"/>
        <v>-5.8998392737519799E-3</v>
      </c>
      <c r="H321" s="5">
        <f t="shared" si="26"/>
        <v>3.3485385730360757E-2</v>
      </c>
      <c r="I321" s="5">
        <f t="shared" si="27"/>
        <v>-2.1273398383148782E-3</v>
      </c>
    </row>
    <row r="322" spans="1:9" x14ac:dyDescent="0.3">
      <c r="A322" s="24">
        <v>44659</v>
      </c>
      <c r="B322">
        <v>16.260000228881839</v>
      </c>
      <c r="C322">
        <v>8.3341131210327148</v>
      </c>
      <c r="D322">
        <v>19.029117584228519</v>
      </c>
      <c r="E322">
        <v>171.7586669921875</v>
      </c>
      <c r="F322" s="5">
        <f t="shared" si="24"/>
        <v>0</v>
      </c>
      <c r="G322" s="5">
        <f t="shared" si="25"/>
        <v>1.1764731211993352E-2</v>
      </c>
      <c r="H322" s="5">
        <f t="shared" si="26"/>
        <v>-1.3259947727962355E-2</v>
      </c>
      <c r="I322" s="5">
        <f t="shared" si="27"/>
        <v>5.0866618046555212E-3</v>
      </c>
    </row>
    <row r="323" spans="1:9" x14ac:dyDescent="0.3">
      <c r="A323" s="24">
        <v>44662</v>
      </c>
      <c r="B323">
        <v>16.120000839233398</v>
      </c>
      <c r="C323">
        <v>8.3341131210327148</v>
      </c>
      <c r="D323">
        <v>18.478776931762699</v>
      </c>
      <c r="E323">
        <v>175.28271484375</v>
      </c>
      <c r="F323" s="5">
        <f t="shared" si="24"/>
        <v>-8.6473290559322853E-3</v>
      </c>
      <c r="G323" s="5">
        <f t="shared" si="25"/>
        <v>0</v>
      </c>
      <c r="H323" s="5">
        <f t="shared" si="26"/>
        <v>-2.9347429835806169E-2</v>
      </c>
      <c r="I323" s="5">
        <f t="shared" si="27"/>
        <v>2.0309791112482125E-2</v>
      </c>
    </row>
    <row r="324" spans="1:9" x14ac:dyDescent="0.3">
      <c r="A324" s="24">
        <v>44663</v>
      </c>
      <c r="B324">
        <v>16.120000839233398</v>
      </c>
      <c r="C324">
        <v>8.1489114761352539</v>
      </c>
      <c r="D324">
        <v>19.085561752319339</v>
      </c>
      <c r="E324">
        <v>176.5467529296875</v>
      </c>
      <c r="F324" s="5">
        <f t="shared" si="24"/>
        <v>0</v>
      </c>
      <c r="G324" s="5">
        <f t="shared" si="25"/>
        <v>-2.2472749223913797E-2</v>
      </c>
      <c r="H324" s="5">
        <f t="shared" si="26"/>
        <v>3.2309239318949814E-2</v>
      </c>
      <c r="I324" s="5">
        <f t="shared" si="27"/>
        <v>7.1855466381219625E-3</v>
      </c>
    </row>
    <row r="325" spans="1:9" x14ac:dyDescent="0.3">
      <c r="A325" s="24">
        <v>44664</v>
      </c>
      <c r="B325">
        <v>16.090000152587891</v>
      </c>
      <c r="C325">
        <v>8.2853775024414063</v>
      </c>
      <c r="D325">
        <v>19.755849838256839</v>
      </c>
      <c r="E325">
        <v>181.15290832519531</v>
      </c>
      <c r="F325" s="5">
        <f t="shared" ref="F325:F388" si="28">LN(B325/B324)</f>
        <v>-1.8628186524152683E-3</v>
      </c>
      <c r="G325" s="5">
        <f t="shared" ref="G325:G388" si="29">LN(C325/C324)</f>
        <v>1.66078572856725E-2</v>
      </c>
      <c r="H325" s="5">
        <f t="shared" ref="H325:H388" si="30">LN(D325/D324)</f>
        <v>3.4517521836265601E-2</v>
      </c>
      <c r="I325" s="5">
        <f t="shared" ref="I325:I388" si="31">LN(E325/E324)</f>
        <v>2.5755741585671409E-2</v>
      </c>
    </row>
    <row r="326" spans="1:9" x14ac:dyDescent="0.3">
      <c r="A326" s="24">
        <v>44665</v>
      </c>
      <c r="B326">
        <v>16.14999961853027</v>
      </c>
      <c r="C326">
        <v>8.4413366317749023</v>
      </c>
      <c r="D326">
        <v>20.1086311340332</v>
      </c>
      <c r="E326">
        <v>186.0271911621094</v>
      </c>
      <c r="F326" s="5">
        <f t="shared" si="28"/>
        <v>3.7220555605576569E-3</v>
      </c>
      <c r="G326" s="5">
        <f t="shared" si="29"/>
        <v>1.8648450354623956E-2</v>
      </c>
      <c r="H326" s="5">
        <f t="shared" si="30"/>
        <v>1.7699490716117525E-2</v>
      </c>
      <c r="I326" s="5">
        <f t="shared" si="31"/>
        <v>2.6551380070086662E-2</v>
      </c>
    </row>
    <row r="327" spans="1:9" x14ac:dyDescent="0.3">
      <c r="A327" s="24">
        <v>44669</v>
      </c>
      <c r="B327">
        <v>15.960000038146971</v>
      </c>
      <c r="C327">
        <v>8.4315891265869141</v>
      </c>
      <c r="D327">
        <v>20.404972076416019</v>
      </c>
      <c r="E327">
        <v>186.29533386230469</v>
      </c>
      <c r="F327" s="5">
        <f t="shared" si="28"/>
        <v>-1.1834431636424749E-2</v>
      </c>
      <c r="G327" s="5">
        <f t="shared" si="29"/>
        <v>-1.155402022382485E-3</v>
      </c>
      <c r="H327" s="5">
        <f t="shared" si="30"/>
        <v>1.462946784062239E-2</v>
      </c>
      <c r="I327" s="5">
        <f t="shared" si="31"/>
        <v>1.4403788572134371E-3</v>
      </c>
    </row>
    <row r="328" spans="1:9" x14ac:dyDescent="0.3">
      <c r="A328" s="24">
        <v>44670</v>
      </c>
      <c r="B328">
        <v>17.110000610351559</v>
      </c>
      <c r="C328">
        <v>8.6850252151489258</v>
      </c>
      <c r="D328">
        <v>20.80008697509766</v>
      </c>
      <c r="E328">
        <v>190.0970764160156</v>
      </c>
      <c r="F328" s="5">
        <f t="shared" si="28"/>
        <v>6.9577529164490351E-2</v>
      </c>
      <c r="G328" s="5">
        <f t="shared" si="29"/>
        <v>2.9615040247326637E-2</v>
      </c>
      <c r="H328" s="5">
        <f t="shared" si="30"/>
        <v>1.9178567804504467E-2</v>
      </c>
      <c r="I328" s="5">
        <f t="shared" si="31"/>
        <v>2.0201639256868027E-2</v>
      </c>
    </row>
    <row r="329" spans="1:9" x14ac:dyDescent="0.3">
      <c r="A329" s="24">
        <v>44671</v>
      </c>
      <c r="B329">
        <v>17.629999160766602</v>
      </c>
      <c r="C329">
        <v>9.4940671920776367</v>
      </c>
      <c r="D329">
        <v>20.637807846069339</v>
      </c>
      <c r="E329">
        <v>192.12725830078119</v>
      </c>
      <c r="F329" s="5">
        <f t="shared" si="28"/>
        <v>2.993882523088847E-2</v>
      </c>
      <c r="G329" s="5">
        <f t="shared" si="29"/>
        <v>8.9066794436725077E-2</v>
      </c>
      <c r="H329" s="5">
        <f t="shared" si="30"/>
        <v>-7.8324422290922298E-3</v>
      </c>
      <c r="I329" s="5">
        <f t="shared" si="31"/>
        <v>1.0623085934050237E-2</v>
      </c>
    </row>
    <row r="330" spans="1:9" x14ac:dyDescent="0.3">
      <c r="A330" s="24">
        <v>44672</v>
      </c>
      <c r="B330">
        <v>17.010000228881839</v>
      </c>
      <c r="C330">
        <v>9.1236610412597656</v>
      </c>
      <c r="D330">
        <v>20.383804321289059</v>
      </c>
      <c r="E330">
        <v>188.871337890625</v>
      </c>
      <c r="F330" s="5">
        <f t="shared" si="28"/>
        <v>-3.5800528943709817E-2</v>
      </c>
      <c r="G330" s="5">
        <f t="shared" si="29"/>
        <v>-3.9795943926763583E-2</v>
      </c>
      <c r="H330" s="5">
        <f t="shared" si="30"/>
        <v>-1.2384046243630747E-2</v>
      </c>
      <c r="I330" s="5">
        <f t="shared" si="31"/>
        <v>-1.7091924778955419E-2</v>
      </c>
    </row>
    <row r="331" spans="1:9" x14ac:dyDescent="0.3">
      <c r="A331" s="24">
        <v>44673</v>
      </c>
      <c r="B331">
        <v>16.430000305175781</v>
      </c>
      <c r="C331">
        <v>9.0456829071044922</v>
      </c>
      <c r="D331">
        <v>19.283123016357418</v>
      </c>
      <c r="E331">
        <v>184.4758605957031</v>
      </c>
      <c r="F331" s="5">
        <f t="shared" si="28"/>
        <v>-3.4692469240014338E-2</v>
      </c>
      <c r="G331" s="5">
        <f t="shared" si="29"/>
        <v>-8.5835364384293771E-3</v>
      </c>
      <c r="H331" s="5">
        <f t="shared" si="30"/>
        <v>-5.5510421479968597E-2</v>
      </c>
      <c r="I331" s="5">
        <f t="shared" si="31"/>
        <v>-2.3547413300366506E-2</v>
      </c>
    </row>
    <row r="332" spans="1:9" x14ac:dyDescent="0.3">
      <c r="A332" s="24">
        <v>44676</v>
      </c>
      <c r="B332">
        <v>16.239999771118161</v>
      </c>
      <c r="C332">
        <v>8.6265392303466797</v>
      </c>
      <c r="D332">
        <v>18.845668792724609</v>
      </c>
      <c r="E332">
        <v>182.3116455078125</v>
      </c>
      <c r="F332" s="5">
        <f t="shared" si="28"/>
        <v>-1.163162998365605E-2</v>
      </c>
      <c r="G332" s="5">
        <f t="shared" si="29"/>
        <v>-4.7444208574516963E-2</v>
      </c>
      <c r="H332" s="5">
        <f t="shared" si="30"/>
        <v>-2.2947143017841957E-2</v>
      </c>
      <c r="I332" s="5">
        <f t="shared" si="31"/>
        <v>-1.1801057388423309E-2</v>
      </c>
    </row>
    <row r="333" spans="1:9" x14ac:dyDescent="0.3">
      <c r="A333" s="24">
        <v>44677</v>
      </c>
      <c r="B333">
        <v>15.909999847412109</v>
      </c>
      <c r="C333">
        <v>8.6265392303466797</v>
      </c>
      <c r="D333">
        <v>18.676332473754879</v>
      </c>
      <c r="E333">
        <v>178.83551025390619</v>
      </c>
      <c r="F333" s="5">
        <f t="shared" si="28"/>
        <v>-2.0529487880817793E-2</v>
      </c>
      <c r="G333" s="5">
        <f t="shared" si="29"/>
        <v>0</v>
      </c>
      <c r="H333" s="5">
        <f t="shared" si="30"/>
        <v>-9.0260360799276924E-3</v>
      </c>
      <c r="I333" s="5">
        <f t="shared" si="31"/>
        <v>-1.9251114422436127E-2</v>
      </c>
    </row>
    <row r="334" spans="1:9" x14ac:dyDescent="0.3">
      <c r="A334" s="24">
        <v>44678</v>
      </c>
      <c r="B334">
        <v>16.610000610351559</v>
      </c>
      <c r="C334">
        <v>8.6752777099609375</v>
      </c>
      <c r="D334">
        <v>18.43643951416016</v>
      </c>
      <c r="E334">
        <v>181.21998596191409</v>
      </c>
      <c r="F334" s="5">
        <f t="shared" si="28"/>
        <v>4.3057127612228317E-2</v>
      </c>
      <c r="G334" s="5">
        <f t="shared" si="29"/>
        <v>5.6339295116042878E-3</v>
      </c>
      <c r="H334" s="5">
        <f t="shared" si="30"/>
        <v>-1.2927964573385405E-2</v>
      </c>
      <c r="I334" s="5">
        <f t="shared" si="31"/>
        <v>1.3245239099408168E-2</v>
      </c>
    </row>
    <row r="335" spans="1:9" x14ac:dyDescent="0.3">
      <c r="A335" s="24">
        <v>44679</v>
      </c>
      <c r="B335">
        <v>16.559999465942379</v>
      </c>
      <c r="C335">
        <v>8.6557388305664063</v>
      </c>
      <c r="D335">
        <v>18.032295227050781</v>
      </c>
      <c r="E335">
        <v>190.6908264160156</v>
      </c>
      <c r="F335" s="5">
        <f t="shared" si="28"/>
        <v>-3.0148436639761303E-3</v>
      </c>
      <c r="G335" s="5">
        <f t="shared" si="29"/>
        <v>-2.2547884167010588E-3</v>
      </c>
      <c r="H335" s="5">
        <f t="shared" si="30"/>
        <v>-2.2164785010029924E-2</v>
      </c>
      <c r="I335" s="5">
        <f t="shared" si="31"/>
        <v>5.0941721326932733E-2</v>
      </c>
    </row>
    <row r="336" spans="1:9" x14ac:dyDescent="0.3">
      <c r="A336" s="24">
        <v>44680</v>
      </c>
      <c r="B336">
        <v>16.389999389648441</v>
      </c>
      <c r="C336">
        <v>9.0562858581542969</v>
      </c>
      <c r="D336">
        <v>17.157867431640621</v>
      </c>
      <c r="E336">
        <v>189.84809875488281</v>
      </c>
      <c r="F336" s="5">
        <f t="shared" si="28"/>
        <v>-1.0318761190784457E-2</v>
      </c>
      <c r="G336" s="5">
        <f t="shared" si="29"/>
        <v>4.5236536992115099E-2</v>
      </c>
      <c r="H336" s="5">
        <f t="shared" si="30"/>
        <v>-4.9707518768180574E-2</v>
      </c>
      <c r="I336" s="5">
        <f t="shared" si="31"/>
        <v>-4.4291344882483874E-3</v>
      </c>
    </row>
    <row r="337" spans="1:9" x14ac:dyDescent="0.3">
      <c r="A337" s="24">
        <v>44683</v>
      </c>
      <c r="B337">
        <v>16.110000610351559</v>
      </c>
      <c r="C337">
        <v>9.2809839248657227</v>
      </c>
      <c r="D337">
        <v>16.702287673950199</v>
      </c>
      <c r="E337">
        <v>189.43632507324219</v>
      </c>
      <c r="F337" s="5">
        <f t="shared" si="28"/>
        <v>-1.7231120441087239E-2</v>
      </c>
      <c r="G337" s="5">
        <f t="shared" si="29"/>
        <v>2.4508480992547106E-2</v>
      </c>
      <c r="H337" s="5">
        <f t="shared" si="30"/>
        <v>-2.6911114286548129E-2</v>
      </c>
      <c r="I337" s="5">
        <f t="shared" si="31"/>
        <v>-2.1713195562558015E-3</v>
      </c>
    </row>
    <row r="338" spans="1:9" x14ac:dyDescent="0.3">
      <c r="A338" s="24">
        <v>44684</v>
      </c>
      <c r="B338">
        <v>16.04999923706055</v>
      </c>
      <c r="C338">
        <v>9.7694559097290039</v>
      </c>
      <c r="D338">
        <v>17.216653823852539</v>
      </c>
      <c r="E338">
        <v>195.94813537597659</v>
      </c>
      <c r="F338" s="5">
        <f t="shared" si="28"/>
        <v>-3.7314330345294706E-3</v>
      </c>
      <c r="G338" s="5">
        <f t="shared" si="29"/>
        <v>5.1293207045172685E-2</v>
      </c>
      <c r="H338" s="5">
        <f t="shared" si="30"/>
        <v>3.0331464439837426E-2</v>
      </c>
      <c r="I338" s="5">
        <f t="shared" si="31"/>
        <v>3.3797056172976458E-2</v>
      </c>
    </row>
    <row r="339" spans="1:9" x14ac:dyDescent="0.3">
      <c r="A339" s="24">
        <v>44685</v>
      </c>
      <c r="B339">
        <v>16.270000457763668</v>
      </c>
      <c r="C339">
        <v>9.7596845626831055</v>
      </c>
      <c r="D339">
        <v>17.7898063659668</v>
      </c>
      <c r="E339">
        <v>202.46954345703119</v>
      </c>
      <c r="F339" s="5">
        <f t="shared" si="28"/>
        <v>1.3614147325534131E-2</v>
      </c>
      <c r="G339" s="5">
        <f t="shared" si="29"/>
        <v>-1.0006941037790553E-3</v>
      </c>
      <c r="H339" s="5">
        <f t="shared" si="30"/>
        <v>3.2748456242345195E-2</v>
      </c>
      <c r="I339" s="5">
        <f t="shared" si="31"/>
        <v>3.2739463768662574E-2</v>
      </c>
    </row>
    <row r="340" spans="1:9" x14ac:dyDescent="0.3">
      <c r="A340" s="24">
        <v>44686</v>
      </c>
      <c r="B340">
        <v>15.85000038146973</v>
      </c>
      <c r="C340">
        <v>9.4861431121826172</v>
      </c>
      <c r="D340">
        <v>17.319526672363281</v>
      </c>
      <c r="E340">
        <v>189.17778015136719</v>
      </c>
      <c r="F340" s="5">
        <f t="shared" si="28"/>
        <v>-2.615342497560956E-2</v>
      </c>
      <c r="G340" s="5">
        <f t="shared" si="29"/>
        <v>-2.8427966490640385E-2</v>
      </c>
      <c r="H340" s="5">
        <f t="shared" si="30"/>
        <v>-2.6791042811816906E-2</v>
      </c>
      <c r="I340" s="5">
        <f t="shared" si="31"/>
        <v>-6.7902263893039494E-2</v>
      </c>
    </row>
    <row r="341" spans="1:9" x14ac:dyDescent="0.3">
      <c r="A341" s="24">
        <v>44687</v>
      </c>
      <c r="B341">
        <v>15.5</v>
      </c>
      <c r="C341">
        <v>9.5056781768798828</v>
      </c>
      <c r="D341">
        <v>17.150522232055661</v>
      </c>
      <c r="E341">
        <v>188.82342529296881</v>
      </c>
      <c r="F341" s="5">
        <f t="shared" si="28"/>
        <v>-2.2329500465579293E-2</v>
      </c>
      <c r="G341" s="5">
        <f t="shared" si="29"/>
        <v>2.0572088679095832E-3</v>
      </c>
      <c r="H341" s="5">
        <f t="shared" si="30"/>
        <v>-9.8059503783123371E-3</v>
      </c>
      <c r="I341" s="5">
        <f t="shared" si="31"/>
        <v>-1.8748880008693843E-3</v>
      </c>
    </row>
    <row r="342" spans="1:9" x14ac:dyDescent="0.3">
      <c r="A342" s="24">
        <v>44690</v>
      </c>
      <c r="B342">
        <v>14.819999694824221</v>
      </c>
      <c r="C342">
        <v>9.4275245666503906</v>
      </c>
      <c r="D342">
        <v>16.72432899475098</v>
      </c>
      <c r="E342">
        <v>184.80146789550781</v>
      </c>
      <c r="F342" s="5">
        <f t="shared" si="28"/>
        <v>-4.4862424649418121E-2</v>
      </c>
      <c r="G342" s="5">
        <f t="shared" si="29"/>
        <v>-8.2557668858361435E-3</v>
      </c>
      <c r="H342" s="5">
        <f t="shared" si="30"/>
        <v>-2.5164138682897842E-2</v>
      </c>
      <c r="I342" s="5">
        <f t="shared" si="31"/>
        <v>-2.1530218326193205E-2</v>
      </c>
    </row>
    <row r="343" spans="1:9" x14ac:dyDescent="0.3">
      <c r="A343" s="24">
        <v>44691</v>
      </c>
      <c r="B343">
        <v>14.52999973297119</v>
      </c>
      <c r="C343">
        <v>8.7436637878417969</v>
      </c>
      <c r="D343">
        <v>16.797807693481449</v>
      </c>
      <c r="E343">
        <v>181.88067626953119</v>
      </c>
      <c r="F343" s="5">
        <f t="shared" si="28"/>
        <v>-1.976214007134848E-2</v>
      </c>
      <c r="G343" s="5">
        <f t="shared" si="29"/>
        <v>-7.5304256474721137E-2</v>
      </c>
      <c r="H343" s="5">
        <f t="shared" si="30"/>
        <v>4.383898144285585E-3</v>
      </c>
      <c r="I343" s="5">
        <f t="shared" si="31"/>
        <v>-1.5931255165422317E-2</v>
      </c>
    </row>
    <row r="344" spans="1:9" x14ac:dyDescent="0.3">
      <c r="A344" s="24">
        <v>44692</v>
      </c>
      <c r="B344">
        <v>16.159999847412109</v>
      </c>
      <c r="C344">
        <v>8.8413572311401367</v>
      </c>
      <c r="D344">
        <v>16.94477462768555</v>
      </c>
      <c r="E344">
        <v>179.56327819824219</v>
      </c>
      <c r="F344" s="5">
        <f t="shared" si="28"/>
        <v>0.10632358444619511</v>
      </c>
      <c r="G344" s="5">
        <f t="shared" si="29"/>
        <v>1.1111098276774535E-2</v>
      </c>
      <c r="H344" s="5">
        <f t="shared" si="30"/>
        <v>8.7111212870126815E-3</v>
      </c>
      <c r="I344" s="5">
        <f t="shared" si="31"/>
        <v>-1.2823176580758874E-2</v>
      </c>
    </row>
    <row r="345" spans="1:9" x14ac:dyDescent="0.3">
      <c r="A345" s="24">
        <v>44693</v>
      </c>
      <c r="B345">
        <v>15.47999954223633</v>
      </c>
      <c r="C345">
        <v>8.8413572311401367</v>
      </c>
      <c r="D345">
        <v>16.474491119384769</v>
      </c>
      <c r="E345">
        <v>179.31427001953119</v>
      </c>
      <c r="F345" s="5">
        <f t="shared" si="28"/>
        <v>-4.299020506034526E-2</v>
      </c>
      <c r="G345" s="5">
        <f t="shared" si="29"/>
        <v>0</v>
      </c>
      <c r="H345" s="5">
        <f t="shared" si="30"/>
        <v>-2.8146312883415847E-2</v>
      </c>
      <c r="I345" s="5">
        <f t="shared" si="31"/>
        <v>-1.3877057503750082E-3</v>
      </c>
    </row>
    <row r="346" spans="1:9" x14ac:dyDescent="0.3">
      <c r="A346" s="24">
        <v>44694</v>
      </c>
      <c r="B346">
        <v>15.72999954223633</v>
      </c>
      <c r="C346">
        <v>8.8315877914428711</v>
      </c>
      <c r="D346">
        <v>17.010904312133789</v>
      </c>
      <c r="E346">
        <v>178.58647155761719</v>
      </c>
      <c r="F346" s="5">
        <f t="shared" si="28"/>
        <v>1.6020849378587772E-2</v>
      </c>
      <c r="G346" s="5">
        <f t="shared" si="29"/>
        <v>-1.1055815179517431E-3</v>
      </c>
      <c r="H346" s="5">
        <f t="shared" si="30"/>
        <v>3.2041376691313815E-2</v>
      </c>
      <c r="I346" s="5">
        <f t="shared" si="31"/>
        <v>-4.0670464213513847E-3</v>
      </c>
    </row>
    <row r="347" spans="1:9" x14ac:dyDescent="0.3">
      <c r="A347" s="24">
        <v>44697</v>
      </c>
      <c r="B347">
        <v>15.510000228881839</v>
      </c>
      <c r="C347">
        <v>8.9585905075073242</v>
      </c>
      <c r="D347">
        <v>17.348920822143551</v>
      </c>
      <c r="E347">
        <v>177.64802551269531</v>
      </c>
      <c r="F347" s="5">
        <f t="shared" si="28"/>
        <v>-1.4084696023375061E-2</v>
      </c>
      <c r="G347" s="5">
        <f t="shared" si="29"/>
        <v>1.4278088901396714E-2</v>
      </c>
      <c r="H347" s="5">
        <f t="shared" si="30"/>
        <v>1.9675735452162363E-2</v>
      </c>
      <c r="I347" s="5">
        <f t="shared" si="31"/>
        <v>-5.2687104899906212E-3</v>
      </c>
    </row>
    <row r="348" spans="1:9" x14ac:dyDescent="0.3">
      <c r="A348" s="24">
        <v>44698</v>
      </c>
      <c r="B348">
        <v>15.989999771118161</v>
      </c>
      <c r="C348">
        <v>9.0953645706176758</v>
      </c>
      <c r="D348">
        <v>18.260087966918949</v>
      </c>
      <c r="E348">
        <v>183.73847961425781</v>
      </c>
      <c r="F348" s="5">
        <f t="shared" si="28"/>
        <v>3.0478520586304483E-2</v>
      </c>
      <c r="G348" s="5">
        <f t="shared" si="29"/>
        <v>1.5151990714103353E-2</v>
      </c>
      <c r="H348" s="5">
        <f t="shared" si="30"/>
        <v>5.1187388615140786E-2</v>
      </c>
      <c r="I348" s="5">
        <f t="shared" si="31"/>
        <v>3.3709232224994216E-2</v>
      </c>
    </row>
    <row r="349" spans="1:9" x14ac:dyDescent="0.3">
      <c r="A349" s="24">
        <v>44699</v>
      </c>
      <c r="B349">
        <v>15.64000034332275</v>
      </c>
      <c r="C349">
        <v>8.7632017135620117</v>
      </c>
      <c r="D349">
        <v>18.083732604980469</v>
      </c>
      <c r="E349">
        <v>174.67938232421881</v>
      </c>
      <c r="F349" s="5">
        <f t="shared" si="28"/>
        <v>-2.2131755463054181E-2</v>
      </c>
      <c r="G349" s="5">
        <f t="shared" si="29"/>
        <v>-3.7203565308558055E-2</v>
      </c>
      <c r="H349" s="5">
        <f t="shared" si="30"/>
        <v>-9.7049095738589667E-3</v>
      </c>
      <c r="I349" s="5">
        <f t="shared" si="31"/>
        <v>-5.0561247581332056E-2</v>
      </c>
    </row>
    <row r="350" spans="1:9" x14ac:dyDescent="0.3">
      <c r="A350" s="24">
        <v>44700</v>
      </c>
      <c r="B350">
        <v>15.909999847412109</v>
      </c>
      <c r="C350">
        <v>9.271214485168457</v>
      </c>
      <c r="D350">
        <v>18.201301574707031</v>
      </c>
      <c r="E350">
        <v>171.2032470703125</v>
      </c>
      <c r="F350" s="5">
        <f t="shared" si="28"/>
        <v>1.7116075690257478E-2</v>
      </c>
      <c r="G350" s="5">
        <f t="shared" si="29"/>
        <v>5.6353052832195327E-2</v>
      </c>
      <c r="H350" s="5">
        <f t="shared" si="30"/>
        <v>6.4803235726598784E-3</v>
      </c>
      <c r="I350" s="5">
        <f t="shared" si="31"/>
        <v>-2.010076250933239E-2</v>
      </c>
    </row>
    <row r="351" spans="1:9" x14ac:dyDescent="0.3">
      <c r="A351" s="24">
        <v>44701</v>
      </c>
      <c r="B351">
        <v>15.430000305175779</v>
      </c>
      <c r="C351">
        <v>9.0465173721313477</v>
      </c>
      <c r="D351">
        <v>18.921417236328121</v>
      </c>
      <c r="E351">
        <v>170.89680480957031</v>
      </c>
      <c r="F351" s="5">
        <f t="shared" si="28"/>
        <v>-3.0634146605855027E-2</v>
      </c>
      <c r="G351" s="5">
        <f t="shared" si="29"/>
        <v>-2.4534520529809239E-2</v>
      </c>
      <c r="H351" s="5">
        <f t="shared" si="30"/>
        <v>3.8801360981569451E-2</v>
      </c>
      <c r="I351" s="5">
        <f t="shared" si="31"/>
        <v>-1.7915363708447564E-3</v>
      </c>
    </row>
    <row r="352" spans="1:9" x14ac:dyDescent="0.3">
      <c r="A352" s="24">
        <v>44704</v>
      </c>
      <c r="B352">
        <v>16.030000686645511</v>
      </c>
      <c r="C352">
        <v>9.2809839248657227</v>
      </c>
      <c r="D352">
        <v>19.56805419921875</v>
      </c>
      <c r="E352">
        <v>172.42897033691409</v>
      </c>
      <c r="F352" s="5">
        <f t="shared" si="28"/>
        <v>3.8148323303339872E-2</v>
      </c>
      <c r="G352" s="5">
        <f t="shared" si="29"/>
        <v>2.5587704673743383E-2</v>
      </c>
      <c r="H352" s="5">
        <f t="shared" si="30"/>
        <v>3.3603881128317352E-2</v>
      </c>
      <c r="I352" s="5">
        <f t="shared" si="31"/>
        <v>8.9254918204982481E-3</v>
      </c>
    </row>
    <row r="353" spans="1:9" x14ac:dyDescent="0.3">
      <c r="A353" s="24">
        <v>44705</v>
      </c>
      <c r="B353">
        <v>15.819999694824221</v>
      </c>
      <c r="C353">
        <v>9.0074386596679688</v>
      </c>
      <c r="D353">
        <v>19.406393051147461</v>
      </c>
      <c r="E353">
        <v>171.36604309082031</v>
      </c>
      <c r="F353" s="5">
        <f t="shared" si="28"/>
        <v>-1.3187066407486171E-2</v>
      </c>
      <c r="G353" s="5">
        <f t="shared" si="29"/>
        <v>-2.9916813864694733E-2</v>
      </c>
      <c r="H353" s="5">
        <f t="shared" si="30"/>
        <v>-8.2957982270809409E-3</v>
      </c>
      <c r="I353" s="5">
        <f t="shared" si="31"/>
        <v>-6.1835139626993099E-3</v>
      </c>
    </row>
    <row r="354" spans="1:9" x14ac:dyDescent="0.3">
      <c r="A354" s="24">
        <v>44706</v>
      </c>
      <c r="B354">
        <v>15.85999965667725</v>
      </c>
      <c r="C354">
        <v>9.0562858581542969</v>
      </c>
      <c r="D354">
        <v>19.69297027587891</v>
      </c>
      <c r="E354">
        <v>178.97911071777341</v>
      </c>
      <c r="F354" s="5">
        <f t="shared" si="28"/>
        <v>2.5252515106145242E-3</v>
      </c>
      <c r="G354" s="5">
        <f t="shared" si="29"/>
        <v>5.4083328721475999E-3</v>
      </c>
      <c r="H354" s="5">
        <f t="shared" si="30"/>
        <v>1.4659182771694031E-2</v>
      </c>
      <c r="I354" s="5">
        <f t="shared" si="31"/>
        <v>4.3467227583151781E-2</v>
      </c>
    </row>
    <row r="355" spans="1:9" x14ac:dyDescent="0.3">
      <c r="A355" s="24">
        <v>44707</v>
      </c>
      <c r="B355">
        <v>15.77000045776367</v>
      </c>
      <c r="C355">
        <v>9.0953645706176758</v>
      </c>
      <c r="D355">
        <v>19.678277969360352</v>
      </c>
      <c r="E355">
        <v>191.5877685546875</v>
      </c>
      <c r="F355" s="5">
        <f t="shared" si="28"/>
        <v>-5.6907645571715511E-3</v>
      </c>
      <c r="G355" s="5">
        <f t="shared" si="29"/>
        <v>4.3058093249756166E-3</v>
      </c>
      <c r="H355" s="5">
        <f t="shared" si="30"/>
        <v>-7.4634703522987128E-4</v>
      </c>
      <c r="I355" s="5">
        <f t="shared" si="31"/>
        <v>6.8076925927827464E-2</v>
      </c>
    </row>
    <row r="356" spans="1:9" x14ac:dyDescent="0.3">
      <c r="A356" s="24">
        <v>44708</v>
      </c>
      <c r="B356">
        <v>16.25</v>
      </c>
      <c r="C356">
        <v>9.4372959136962891</v>
      </c>
      <c r="D356">
        <v>20.493915557861332</v>
      </c>
      <c r="E356">
        <v>197.20654296875</v>
      </c>
      <c r="F356" s="5">
        <f t="shared" si="28"/>
        <v>2.9983478773300275E-2</v>
      </c>
      <c r="G356" s="5">
        <f t="shared" si="29"/>
        <v>3.6904593405984558E-2</v>
      </c>
      <c r="H356" s="5">
        <f t="shared" si="30"/>
        <v>4.0612653795640365E-2</v>
      </c>
      <c r="I356" s="5">
        <f t="shared" si="31"/>
        <v>2.8905595914916413E-2</v>
      </c>
    </row>
    <row r="357" spans="1:9" x14ac:dyDescent="0.3">
      <c r="A357" s="24">
        <v>44712</v>
      </c>
      <c r="B357">
        <v>16.04999923706055</v>
      </c>
      <c r="C357">
        <v>9.7596845626831055</v>
      </c>
      <c r="D357">
        <v>20.008939743041989</v>
      </c>
      <c r="E357">
        <v>187.0368957519531</v>
      </c>
      <c r="F357" s="5">
        <f t="shared" si="28"/>
        <v>-1.2384106734890921E-2</v>
      </c>
      <c r="G357" s="5">
        <f t="shared" si="29"/>
        <v>3.3590591202980559E-2</v>
      </c>
      <c r="H357" s="5">
        <f t="shared" si="30"/>
        <v>-2.3948879197278058E-2</v>
      </c>
      <c r="I357" s="5">
        <f t="shared" si="31"/>
        <v>-5.2945720093634643E-2</v>
      </c>
    </row>
    <row r="358" spans="1:9" x14ac:dyDescent="0.3">
      <c r="A358" s="24">
        <v>44713</v>
      </c>
      <c r="B358">
        <v>16.139999389648441</v>
      </c>
      <c r="C358">
        <v>9.7206077575683594</v>
      </c>
      <c r="D358">
        <v>20.6041374206543</v>
      </c>
      <c r="E358">
        <v>187.98942565917969</v>
      </c>
      <c r="F358" s="5">
        <f t="shared" si="28"/>
        <v>5.5918229848647199E-3</v>
      </c>
      <c r="G358" s="5">
        <f t="shared" si="29"/>
        <v>-4.0119374890453191E-3</v>
      </c>
      <c r="H358" s="5">
        <f t="shared" si="30"/>
        <v>2.9312740454483302E-2</v>
      </c>
      <c r="I358" s="5">
        <f t="shared" si="31"/>
        <v>5.0798138751370365E-3</v>
      </c>
    </row>
    <row r="359" spans="1:9" x14ac:dyDescent="0.3">
      <c r="A359" s="24">
        <v>44714</v>
      </c>
      <c r="B359">
        <v>16.79999923706055</v>
      </c>
      <c r="C359">
        <v>10.2677001953125</v>
      </c>
      <c r="D359">
        <v>20.95684814453125</v>
      </c>
      <c r="E359">
        <v>189.55767822265619</v>
      </c>
      <c r="F359" s="5">
        <f t="shared" si="28"/>
        <v>4.007821597042939E-2</v>
      </c>
      <c r="G359" s="5">
        <f t="shared" si="29"/>
        <v>5.4754921602842434E-2</v>
      </c>
      <c r="H359" s="5">
        <f t="shared" si="30"/>
        <v>1.697357207003004E-2</v>
      </c>
      <c r="I359" s="5">
        <f t="shared" si="31"/>
        <v>8.3076340249323179E-3</v>
      </c>
    </row>
    <row r="360" spans="1:9" x14ac:dyDescent="0.3">
      <c r="A360" s="24">
        <v>44715</v>
      </c>
      <c r="B360">
        <v>16.659999847412109</v>
      </c>
      <c r="C360">
        <v>9.9648447036743164</v>
      </c>
      <c r="D360">
        <v>21.250772476196289</v>
      </c>
      <c r="E360">
        <v>186.1710205078125</v>
      </c>
      <c r="F360" s="5">
        <f t="shared" si="28"/>
        <v>-8.3682134163901405E-3</v>
      </c>
      <c r="G360" s="5">
        <f t="shared" si="29"/>
        <v>-2.9939695253157466E-2</v>
      </c>
      <c r="H360" s="5">
        <f t="shared" si="30"/>
        <v>1.3927773169110643E-2</v>
      </c>
      <c r="I360" s="5">
        <f t="shared" si="31"/>
        <v>-1.8027632419395371E-2</v>
      </c>
    </row>
    <row r="361" spans="1:9" x14ac:dyDescent="0.3">
      <c r="A361" s="24">
        <v>44718</v>
      </c>
      <c r="B361">
        <v>17.229999542236332</v>
      </c>
      <c r="C361">
        <v>10.013692855834959</v>
      </c>
      <c r="D361">
        <v>21.405084609985352</v>
      </c>
      <c r="E361">
        <v>188.9996337890625</v>
      </c>
      <c r="F361" s="5">
        <f t="shared" si="28"/>
        <v>3.3641396392250791E-2</v>
      </c>
      <c r="G361" s="5">
        <f t="shared" si="29"/>
        <v>4.8900725948015271E-3</v>
      </c>
      <c r="H361" s="5">
        <f t="shared" si="30"/>
        <v>7.2352458724593951E-3</v>
      </c>
      <c r="I361" s="5">
        <f t="shared" si="31"/>
        <v>1.5079361073889406E-2</v>
      </c>
    </row>
    <row r="362" spans="1:9" x14ac:dyDescent="0.3">
      <c r="A362" s="24">
        <v>44719</v>
      </c>
      <c r="B362">
        <v>17.64999961853027</v>
      </c>
      <c r="C362">
        <v>10.04300022125244</v>
      </c>
      <c r="D362">
        <v>21.383041381835941</v>
      </c>
      <c r="E362">
        <v>193.01170349121091</v>
      </c>
      <c r="F362" s="5">
        <f t="shared" si="28"/>
        <v>2.4083737794279397E-2</v>
      </c>
      <c r="G362" s="5">
        <f t="shared" si="29"/>
        <v>2.922454480777925E-3</v>
      </c>
      <c r="H362" s="5">
        <f t="shared" si="30"/>
        <v>-1.0303433295362787E-3</v>
      </c>
      <c r="I362" s="5">
        <f t="shared" si="31"/>
        <v>2.1005749483440521E-2</v>
      </c>
    </row>
    <row r="363" spans="1:9" x14ac:dyDescent="0.3">
      <c r="A363" s="24">
        <v>44720</v>
      </c>
      <c r="B363">
        <v>17.04000091552734</v>
      </c>
      <c r="C363">
        <v>10.140694618225099</v>
      </c>
      <c r="D363">
        <v>21.250772476196289</v>
      </c>
      <c r="E363">
        <v>187.07539367675781</v>
      </c>
      <c r="F363" s="5">
        <f t="shared" si="28"/>
        <v>-3.5172186636991169E-2</v>
      </c>
      <c r="G363" s="5">
        <f t="shared" si="29"/>
        <v>9.6806021586545842E-3</v>
      </c>
      <c r="H363" s="5">
        <f t="shared" si="30"/>
        <v>-6.2049025429231127E-3</v>
      </c>
      <c r="I363" s="5">
        <f t="shared" si="31"/>
        <v>-3.1239116573688403E-2</v>
      </c>
    </row>
    <row r="364" spans="1:9" x14ac:dyDescent="0.3">
      <c r="A364" s="24">
        <v>44721</v>
      </c>
      <c r="B364">
        <v>16.29999923706055</v>
      </c>
      <c r="C364">
        <v>9.8866891860961914</v>
      </c>
      <c r="D364">
        <v>20.57474517822266</v>
      </c>
      <c r="E364">
        <v>181.02363586425781</v>
      </c>
      <c r="F364" s="5">
        <f t="shared" si="28"/>
        <v>-4.4398514122684155E-2</v>
      </c>
      <c r="G364" s="5">
        <f t="shared" si="29"/>
        <v>-2.5367172803748752E-2</v>
      </c>
      <c r="H364" s="5">
        <f t="shared" si="30"/>
        <v>-3.2328885063832552E-2</v>
      </c>
      <c r="I364" s="5">
        <f t="shared" si="31"/>
        <v>-3.288410271774541E-2</v>
      </c>
    </row>
    <row r="365" spans="1:9" x14ac:dyDescent="0.3">
      <c r="A365" s="24">
        <v>44722</v>
      </c>
      <c r="B365">
        <v>16.010000228881839</v>
      </c>
      <c r="C365">
        <v>9.49591064453125</v>
      </c>
      <c r="D365">
        <v>19.788497924804691</v>
      </c>
      <c r="E365">
        <v>179.734375</v>
      </c>
      <c r="F365" s="5">
        <f t="shared" si="28"/>
        <v>-1.7951519701811317E-2</v>
      </c>
      <c r="G365" s="5">
        <f t="shared" si="29"/>
        <v>-4.0328078334362909E-2</v>
      </c>
      <c r="H365" s="5">
        <f t="shared" si="30"/>
        <v>-3.8963505450311652E-2</v>
      </c>
      <c r="I365" s="5">
        <f t="shared" si="31"/>
        <v>-7.1475410894256417E-3</v>
      </c>
    </row>
    <row r="366" spans="1:9" x14ac:dyDescent="0.3">
      <c r="A366" s="24">
        <v>44725</v>
      </c>
      <c r="B366">
        <v>15.159999847412109</v>
      </c>
      <c r="C366">
        <v>8.6948165893554688</v>
      </c>
      <c r="D366">
        <v>19.024290084838871</v>
      </c>
      <c r="E366">
        <v>171.95082092285159</v>
      </c>
      <c r="F366" s="5">
        <f t="shared" si="28"/>
        <v>-5.4553171155741841E-2</v>
      </c>
      <c r="G366" s="5">
        <f t="shared" si="29"/>
        <v>-8.8134193684644882E-2</v>
      </c>
      <c r="H366" s="5">
        <f t="shared" si="30"/>
        <v>-3.9384267822391593E-2</v>
      </c>
      <c r="I366" s="5">
        <f t="shared" si="31"/>
        <v>-4.4271555474335492E-2</v>
      </c>
    </row>
    <row r="367" spans="1:9" x14ac:dyDescent="0.3">
      <c r="A367" s="24">
        <v>44726</v>
      </c>
      <c r="B367">
        <v>15.260000228881839</v>
      </c>
      <c r="C367">
        <v>8.6068906784057617</v>
      </c>
      <c r="D367">
        <v>19.634183883666989</v>
      </c>
      <c r="E367">
        <v>169.18952941894531</v>
      </c>
      <c r="F367" s="5">
        <f t="shared" si="28"/>
        <v>6.5746707060594049E-3</v>
      </c>
      <c r="G367" s="5">
        <f t="shared" si="29"/>
        <v>-1.0163929665813032E-2</v>
      </c>
      <c r="H367" s="5">
        <f t="shared" si="30"/>
        <v>3.1555534605634025E-2</v>
      </c>
      <c r="I367" s="5">
        <f t="shared" si="31"/>
        <v>-1.6188948671457072E-2</v>
      </c>
    </row>
    <row r="368" spans="1:9" x14ac:dyDescent="0.3">
      <c r="A368" s="24">
        <v>44727</v>
      </c>
      <c r="B368">
        <v>15.210000038146971</v>
      </c>
      <c r="C368">
        <v>8.4017324447631836</v>
      </c>
      <c r="D368">
        <v>19.399045944213871</v>
      </c>
      <c r="E368">
        <v>172.9610290527344</v>
      </c>
      <c r="F368" s="5">
        <f t="shared" si="28"/>
        <v>-3.281932075900201E-3</v>
      </c>
      <c r="G368" s="5">
        <f t="shared" si="29"/>
        <v>-2.4125196103593954E-2</v>
      </c>
      <c r="H368" s="5">
        <f t="shared" si="30"/>
        <v>-1.2048236073121778E-2</v>
      </c>
      <c r="I368" s="5">
        <f t="shared" si="31"/>
        <v>2.2046741139998275E-2</v>
      </c>
    </row>
    <row r="369" spans="1:9" x14ac:dyDescent="0.3">
      <c r="A369" s="24">
        <v>44728</v>
      </c>
      <c r="B369">
        <v>14.77999973297119</v>
      </c>
      <c r="C369">
        <v>7.7667179107666016</v>
      </c>
      <c r="D369">
        <v>19.105119705200199</v>
      </c>
      <c r="E369">
        <v>161.00181579589841</v>
      </c>
      <c r="F369" s="5">
        <f t="shared" si="28"/>
        <v>-2.8678211326067005E-2</v>
      </c>
      <c r="G369" s="5">
        <f t="shared" si="29"/>
        <v>-7.8590258173645219E-2</v>
      </c>
      <c r="H369" s="5">
        <f t="shared" si="30"/>
        <v>-1.5267540199711965E-2</v>
      </c>
      <c r="I369" s="5">
        <f t="shared" si="31"/>
        <v>-7.1650660374286052E-2</v>
      </c>
    </row>
    <row r="370" spans="1:9" x14ac:dyDescent="0.3">
      <c r="A370" s="24">
        <v>44729</v>
      </c>
      <c r="B370">
        <v>15.069999694824221</v>
      </c>
      <c r="C370">
        <v>8.0109529495239258</v>
      </c>
      <c r="D370">
        <v>18.47318267822266</v>
      </c>
      <c r="E370">
        <v>163.65728759765619</v>
      </c>
      <c r="F370" s="5">
        <f t="shared" si="28"/>
        <v>1.9431094934700952E-2</v>
      </c>
      <c r="G370" s="5">
        <f t="shared" si="29"/>
        <v>3.0962054147359395E-2</v>
      </c>
      <c r="H370" s="5">
        <f t="shared" si="30"/>
        <v>-3.3636251068359602E-2</v>
      </c>
      <c r="I370" s="5">
        <f t="shared" si="31"/>
        <v>1.6358888407471506E-2</v>
      </c>
    </row>
    <row r="371" spans="1:9" x14ac:dyDescent="0.3">
      <c r="A371" s="24">
        <v>44733</v>
      </c>
      <c r="B371">
        <v>15</v>
      </c>
      <c r="C371">
        <v>8.2454214096069336</v>
      </c>
      <c r="D371">
        <v>18.370307922363281</v>
      </c>
      <c r="E371">
        <v>163.99403381347659</v>
      </c>
      <c r="F371" s="5">
        <f t="shared" si="28"/>
        <v>-4.6557912856443843E-3</v>
      </c>
      <c r="G371" s="5">
        <f t="shared" si="29"/>
        <v>2.8848341652199662E-2</v>
      </c>
      <c r="H371" s="5">
        <f t="shared" si="30"/>
        <v>-5.584434131283433E-3</v>
      </c>
      <c r="I371" s="5">
        <f t="shared" si="31"/>
        <v>2.0555164126118395E-3</v>
      </c>
    </row>
    <row r="372" spans="1:9" x14ac:dyDescent="0.3">
      <c r="A372" s="24">
        <v>44734</v>
      </c>
      <c r="B372">
        <v>14.63000011444092</v>
      </c>
      <c r="C372">
        <v>7.8644132614135742</v>
      </c>
      <c r="D372">
        <v>17.635496139526371</v>
      </c>
      <c r="E372">
        <v>159.74147033691409</v>
      </c>
      <c r="F372" s="5">
        <f t="shared" si="28"/>
        <v>-2.4975978247831345E-2</v>
      </c>
      <c r="G372" s="5">
        <f t="shared" si="29"/>
        <v>-4.7310133125559026E-2</v>
      </c>
      <c r="H372" s="5">
        <f t="shared" si="30"/>
        <v>-4.0821964237147429E-2</v>
      </c>
      <c r="I372" s="5">
        <f t="shared" si="31"/>
        <v>-2.6273349966332144E-2</v>
      </c>
    </row>
    <row r="373" spans="1:9" x14ac:dyDescent="0.3">
      <c r="A373" s="24">
        <v>44735</v>
      </c>
      <c r="B373">
        <v>14.14999961853027</v>
      </c>
      <c r="C373">
        <v>7.8741822242736816</v>
      </c>
      <c r="D373">
        <v>16.70963287353516</v>
      </c>
      <c r="E373">
        <v>157.27842712402341</v>
      </c>
      <c r="F373" s="5">
        <f t="shared" si="28"/>
        <v>-3.3359625724123987E-2</v>
      </c>
      <c r="G373" s="5">
        <f t="shared" si="29"/>
        <v>1.2414022742441653E-3</v>
      </c>
      <c r="H373" s="5">
        <f t="shared" si="30"/>
        <v>-5.3928325188924472E-2</v>
      </c>
      <c r="I373" s="5">
        <f t="shared" si="31"/>
        <v>-1.5539042144223884E-2</v>
      </c>
    </row>
    <row r="374" spans="1:9" x14ac:dyDescent="0.3">
      <c r="A374" s="24">
        <v>44736</v>
      </c>
      <c r="B374">
        <v>14.85999965667725</v>
      </c>
      <c r="C374">
        <v>8.391963005065918</v>
      </c>
      <c r="D374">
        <v>17.517927169799801</v>
      </c>
      <c r="E374">
        <v>166.24537658691409</v>
      </c>
      <c r="F374" s="5">
        <f t="shared" si="28"/>
        <v>4.8958419055539132E-2</v>
      </c>
      <c r="G374" s="5">
        <f t="shared" si="29"/>
        <v>6.3685127944220168E-2</v>
      </c>
      <c r="H374" s="5">
        <f t="shared" si="30"/>
        <v>4.7239394381497143E-2</v>
      </c>
      <c r="I374" s="5">
        <f t="shared" si="31"/>
        <v>5.5447213279948483E-2</v>
      </c>
    </row>
    <row r="375" spans="1:9" x14ac:dyDescent="0.3">
      <c r="A375" s="24">
        <v>44739</v>
      </c>
      <c r="B375">
        <v>14.80000019073486</v>
      </c>
      <c r="C375">
        <v>8.4115018844604492</v>
      </c>
      <c r="D375">
        <v>18.260087966918949</v>
      </c>
      <c r="E375">
        <v>167.3518371582031</v>
      </c>
      <c r="F375" s="5">
        <f t="shared" si="28"/>
        <v>-4.0458225282340226E-3</v>
      </c>
      <c r="G375" s="5">
        <f t="shared" si="29"/>
        <v>2.3255784838451202E-3</v>
      </c>
      <c r="H375" s="5">
        <f t="shared" si="30"/>
        <v>4.1492926337896141E-2</v>
      </c>
      <c r="I375" s="5">
        <f t="shared" si="31"/>
        <v>6.6335363910104399E-3</v>
      </c>
    </row>
    <row r="376" spans="1:9" x14ac:dyDescent="0.3">
      <c r="A376" s="24">
        <v>44740</v>
      </c>
      <c r="B376">
        <v>14.289999961853029</v>
      </c>
      <c r="C376">
        <v>8.4994268417358398</v>
      </c>
      <c r="D376">
        <v>18.31887054443359</v>
      </c>
      <c r="E376">
        <v>166.30314636230469</v>
      </c>
      <c r="F376" s="5">
        <f t="shared" si="28"/>
        <v>-3.5067204385270952E-2</v>
      </c>
      <c r="G376" s="5">
        <f t="shared" si="29"/>
        <v>1.0398689627851667E-2</v>
      </c>
      <c r="H376" s="5">
        <f t="shared" si="30"/>
        <v>3.2140132200760775E-3</v>
      </c>
      <c r="I376" s="5">
        <f t="shared" si="31"/>
        <v>-6.2860997194571396E-3</v>
      </c>
    </row>
    <row r="377" spans="1:9" x14ac:dyDescent="0.3">
      <c r="A377" s="24">
        <v>44741</v>
      </c>
      <c r="B377">
        <v>14.22999954223633</v>
      </c>
      <c r="C377">
        <v>8.2845010757446289</v>
      </c>
      <c r="D377">
        <v>18.179256439208981</v>
      </c>
      <c r="E377">
        <v>164.40776062011719</v>
      </c>
      <c r="F377" s="5">
        <f t="shared" si="28"/>
        <v>-4.2076093394440702E-3</v>
      </c>
      <c r="G377" s="5">
        <f t="shared" si="29"/>
        <v>-2.5612301961236841E-2</v>
      </c>
      <c r="H377" s="5">
        <f t="shared" si="30"/>
        <v>-7.6505178613271328E-3</v>
      </c>
      <c r="I377" s="5">
        <f t="shared" si="31"/>
        <v>-1.1462618590888209E-2</v>
      </c>
    </row>
    <row r="378" spans="1:9" x14ac:dyDescent="0.3">
      <c r="A378" s="24">
        <v>44742</v>
      </c>
      <c r="B378">
        <v>14.060000419616699</v>
      </c>
      <c r="C378">
        <v>7.9523382186889648</v>
      </c>
      <c r="D378">
        <v>18.017599105834961</v>
      </c>
      <c r="E378">
        <v>163.42637634277341</v>
      </c>
      <c r="F378" s="5">
        <f t="shared" si="28"/>
        <v>-1.2018463705610905E-2</v>
      </c>
      <c r="G378" s="5">
        <f t="shared" si="29"/>
        <v>-4.0920427896385669E-2</v>
      </c>
      <c r="H378" s="5">
        <f t="shared" si="30"/>
        <v>-8.9321796460964283E-3</v>
      </c>
      <c r="I378" s="5">
        <f t="shared" si="31"/>
        <v>-5.987095901215914E-3</v>
      </c>
    </row>
    <row r="379" spans="1:9" x14ac:dyDescent="0.3">
      <c r="A379" s="24">
        <v>44743</v>
      </c>
      <c r="B379">
        <v>14.010000228881839</v>
      </c>
      <c r="C379">
        <v>7.4345560073852539</v>
      </c>
      <c r="D379">
        <v>18.377655029296879</v>
      </c>
      <c r="E379">
        <v>164.59056091308591</v>
      </c>
      <c r="F379" s="5">
        <f t="shared" si="28"/>
        <v>-3.5625395412848724E-3</v>
      </c>
      <c r="G379" s="5">
        <f t="shared" si="29"/>
        <v>-6.7327139410894354E-2</v>
      </c>
      <c r="H379" s="5">
        <f t="shared" si="30"/>
        <v>1.9786517718019345E-2</v>
      </c>
      <c r="I379" s="5">
        <f t="shared" si="31"/>
        <v>7.0983496664526868E-3</v>
      </c>
    </row>
    <row r="380" spans="1:9" x14ac:dyDescent="0.3">
      <c r="A380" s="24">
        <v>44747</v>
      </c>
      <c r="B380">
        <v>13.409999847412109</v>
      </c>
      <c r="C380">
        <v>7.1219334602355957</v>
      </c>
      <c r="D380">
        <v>17.694280624389648</v>
      </c>
      <c r="E380">
        <v>163.31092834472659</v>
      </c>
      <c r="F380" s="5">
        <f t="shared" si="28"/>
        <v>-4.3770690771026396E-2</v>
      </c>
      <c r="G380" s="5">
        <f t="shared" si="29"/>
        <v>-4.2959619606396403E-2</v>
      </c>
      <c r="H380" s="5">
        <f t="shared" si="30"/>
        <v>-3.7894067254388132E-2</v>
      </c>
      <c r="I380" s="5">
        <f t="shared" si="31"/>
        <v>-7.8050213638375041E-3</v>
      </c>
    </row>
    <row r="381" spans="1:9" x14ac:dyDescent="0.3">
      <c r="A381" s="24">
        <v>44748</v>
      </c>
      <c r="B381">
        <v>13</v>
      </c>
      <c r="C381">
        <v>7.0828566551208496</v>
      </c>
      <c r="D381">
        <v>18.14251708984375</v>
      </c>
      <c r="E381">
        <v>163.21470642089841</v>
      </c>
      <c r="F381" s="5">
        <f t="shared" si="28"/>
        <v>-3.1051328453385919E-2</v>
      </c>
      <c r="G381" s="5">
        <f t="shared" si="29"/>
        <v>-5.5019332735972478E-3</v>
      </c>
      <c r="H381" s="5">
        <f t="shared" si="30"/>
        <v>2.5016735351202819E-2</v>
      </c>
      <c r="I381" s="5">
        <f t="shared" si="31"/>
        <v>-5.8936828456067748E-4</v>
      </c>
    </row>
    <row r="382" spans="1:9" x14ac:dyDescent="0.3">
      <c r="A382" s="24">
        <v>44749</v>
      </c>
      <c r="B382">
        <v>13.64999961853027</v>
      </c>
      <c r="C382">
        <v>6.9070062637329102</v>
      </c>
      <c r="D382">
        <v>19.002248764038089</v>
      </c>
      <c r="E382">
        <v>167.7174377441406</v>
      </c>
      <c r="F382" s="5">
        <f t="shared" si="28"/>
        <v>4.8790136222931303E-2</v>
      </c>
      <c r="G382" s="5">
        <f t="shared" si="29"/>
        <v>-2.5141011716418398E-2</v>
      </c>
      <c r="H382" s="5">
        <f t="shared" si="30"/>
        <v>4.6299134016780277E-2</v>
      </c>
      <c r="I382" s="5">
        <f t="shared" si="31"/>
        <v>2.7214093858016358E-2</v>
      </c>
    </row>
    <row r="383" spans="1:9" x14ac:dyDescent="0.3">
      <c r="A383" s="24">
        <v>44750</v>
      </c>
      <c r="B383">
        <v>13.590000152587891</v>
      </c>
      <c r="C383">
        <v>7.0242390632629386</v>
      </c>
      <c r="D383">
        <v>19.031637191772461</v>
      </c>
      <c r="E383">
        <v>166.03375244140619</v>
      </c>
      <c r="F383" s="5">
        <f t="shared" si="28"/>
        <v>-4.4052542934619847E-3</v>
      </c>
      <c r="G383" s="5">
        <f t="shared" si="29"/>
        <v>1.683059398242108E-2</v>
      </c>
      <c r="H383" s="5">
        <f t="shared" si="30"/>
        <v>1.5453815903698025E-3</v>
      </c>
      <c r="I383" s="5">
        <f t="shared" si="31"/>
        <v>-1.0089549552760578E-2</v>
      </c>
    </row>
    <row r="384" spans="1:9" x14ac:dyDescent="0.3">
      <c r="A384" s="24">
        <v>44753</v>
      </c>
      <c r="B384">
        <v>13.510000228881839</v>
      </c>
      <c r="C384">
        <v>7.1805505752563477</v>
      </c>
      <c r="D384">
        <v>19.56805419921875</v>
      </c>
      <c r="E384">
        <v>166.67840576171881</v>
      </c>
      <c r="F384" s="5">
        <f t="shared" si="28"/>
        <v>-5.9040704772376782E-3</v>
      </c>
      <c r="G384" s="5">
        <f t="shared" si="29"/>
        <v>2.2009170954598773E-2</v>
      </c>
      <c r="H384" s="5">
        <f t="shared" si="30"/>
        <v>2.7795638974050834E-2</v>
      </c>
      <c r="I384" s="5">
        <f t="shared" si="31"/>
        <v>3.8751461955036631E-3</v>
      </c>
    </row>
    <row r="385" spans="1:9" x14ac:dyDescent="0.3">
      <c r="A385" s="24">
        <v>44754</v>
      </c>
      <c r="B385">
        <v>13.14999961853027</v>
      </c>
      <c r="C385">
        <v>7.3466310501098633</v>
      </c>
      <c r="D385">
        <v>19.443132400512699</v>
      </c>
      <c r="E385">
        <v>166.56291198730469</v>
      </c>
      <c r="F385" s="5">
        <f t="shared" si="28"/>
        <v>-2.7008439299100104E-2</v>
      </c>
      <c r="G385" s="5">
        <f t="shared" si="29"/>
        <v>2.2865785705364718E-2</v>
      </c>
      <c r="H385" s="5">
        <f t="shared" si="30"/>
        <v>-6.4044309637578765E-3</v>
      </c>
      <c r="I385" s="5">
        <f t="shared" si="31"/>
        <v>-6.9315401714563438E-4</v>
      </c>
    </row>
    <row r="386" spans="1:9" x14ac:dyDescent="0.3">
      <c r="A386" s="24">
        <v>44755</v>
      </c>
      <c r="B386">
        <v>13.159999847412109</v>
      </c>
      <c r="C386">
        <v>7.2977828979492188</v>
      </c>
      <c r="D386">
        <v>19.494571685791019</v>
      </c>
      <c r="E386">
        <v>168.948974609375</v>
      </c>
      <c r="F386" s="5">
        <f t="shared" si="28"/>
        <v>7.6018468767844252E-4</v>
      </c>
      <c r="G386" s="5">
        <f t="shared" si="29"/>
        <v>-6.6712582015425676E-3</v>
      </c>
      <c r="H386" s="5">
        <f t="shared" si="30"/>
        <v>2.6421339629351202E-3</v>
      </c>
      <c r="I386" s="5">
        <f t="shared" si="31"/>
        <v>1.4223656119261928E-2</v>
      </c>
    </row>
    <row r="387" spans="1:9" x14ac:dyDescent="0.3">
      <c r="A387" s="24">
        <v>44756</v>
      </c>
      <c r="B387">
        <v>12.88000011444092</v>
      </c>
      <c r="C387">
        <v>7.1121649742126456</v>
      </c>
      <c r="D387">
        <v>19.332912445068359</v>
      </c>
      <c r="E387">
        <v>168.07344055175781</v>
      </c>
      <c r="F387" s="5">
        <f t="shared" si="28"/>
        <v>-2.1506184740974443E-2</v>
      </c>
      <c r="G387" s="5">
        <f t="shared" si="29"/>
        <v>-2.5763894872989409E-2</v>
      </c>
      <c r="H387" s="5">
        <f t="shared" si="30"/>
        <v>-8.3271001698572641E-3</v>
      </c>
      <c r="I387" s="5">
        <f t="shared" si="31"/>
        <v>-5.1957139219767053E-3</v>
      </c>
    </row>
    <row r="388" spans="1:9" x14ac:dyDescent="0.3">
      <c r="A388" s="24">
        <v>44757</v>
      </c>
      <c r="B388">
        <v>13.180000305175779</v>
      </c>
      <c r="C388">
        <v>7.2684755325317383</v>
      </c>
      <c r="D388">
        <v>19.685625076293949</v>
      </c>
      <c r="E388">
        <v>169.7763977050781</v>
      </c>
      <c r="F388" s="5">
        <f t="shared" si="28"/>
        <v>2.3024822667448548E-2</v>
      </c>
      <c r="G388" s="5">
        <f t="shared" si="29"/>
        <v>2.1739882103422585E-2</v>
      </c>
      <c r="H388" s="5">
        <f t="shared" si="30"/>
        <v>1.8079726272128813E-2</v>
      </c>
      <c r="I388" s="5">
        <f t="shared" si="31"/>
        <v>1.0081233632615587E-2</v>
      </c>
    </row>
    <row r="389" spans="1:9" x14ac:dyDescent="0.3">
      <c r="A389" s="24">
        <v>44760</v>
      </c>
      <c r="B389">
        <v>13.30000019073486</v>
      </c>
      <c r="C389">
        <v>7.7081003189086914</v>
      </c>
      <c r="D389">
        <v>20.29551887512207</v>
      </c>
      <c r="E389">
        <v>168.69880676269531</v>
      </c>
      <c r="F389" s="5">
        <f t="shared" ref="F389:F452" si="32">LN(B389/B388)</f>
        <v>9.0634973398542561E-3</v>
      </c>
      <c r="G389" s="5">
        <f t="shared" ref="G389:G452" si="33">LN(C389/C388)</f>
        <v>5.8725188730077288E-2</v>
      </c>
      <c r="H389" s="5">
        <f t="shared" ref="H389:H452" si="34">LN(D389/D388)</f>
        <v>3.0511438781289105E-2</v>
      </c>
      <c r="I389" s="5">
        <f t="shared" ref="I389:I452" si="35">LN(E389/E388)</f>
        <v>-6.3673472614665131E-3</v>
      </c>
    </row>
    <row r="390" spans="1:9" x14ac:dyDescent="0.3">
      <c r="A390" s="24">
        <v>44761</v>
      </c>
      <c r="B390">
        <v>13.55000019073486</v>
      </c>
      <c r="C390">
        <v>8.0011835098266602</v>
      </c>
      <c r="D390">
        <v>20.751100540161129</v>
      </c>
      <c r="E390">
        <v>173.64414978027341</v>
      </c>
      <c r="F390" s="5">
        <f t="shared" si="32"/>
        <v>1.8622511833408378E-2</v>
      </c>
      <c r="G390" s="5">
        <f t="shared" si="33"/>
        <v>3.7317704091168899E-2</v>
      </c>
      <c r="H390" s="5">
        <f t="shared" si="34"/>
        <v>2.219916673820772E-2</v>
      </c>
      <c r="I390" s="5">
        <f t="shared" si="35"/>
        <v>2.8893172508158076E-2</v>
      </c>
    </row>
    <row r="391" spans="1:9" x14ac:dyDescent="0.3">
      <c r="A391" s="24">
        <v>44762</v>
      </c>
      <c r="B391">
        <v>13.63000011444092</v>
      </c>
      <c r="C391">
        <v>7.7374095916748047</v>
      </c>
      <c r="D391">
        <v>20.79518890380859</v>
      </c>
      <c r="E391">
        <v>172.8070983886719</v>
      </c>
      <c r="F391" s="5">
        <f t="shared" si="32"/>
        <v>5.8866927026103542E-3</v>
      </c>
      <c r="G391" s="5">
        <f t="shared" si="33"/>
        <v>-3.3522515960075647E-2</v>
      </c>
      <c r="H391" s="5">
        <f t="shared" si="34"/>
        <v>2.1223739008742579E-3</v>
      </c>
      <c r="I391" s="5">
        <f t="shared" si="35"/>
        <v>-4.8321547390449207E-3</v>
      </c>
    </row>
    <row r="392" spans="1:9" x14ac:dyDescent="0.3">
      <c r="A392" s="24">
        <v>44763</v>
      </c>
      <c r="B392">
        <v>13.680000305175779</v>
      </c>
      <c r="C392">
        <v>7.8353514671325684</v>
      </c>
      <c r="D392">
        <v>21.47121620178223</v>
      </c>
      <c r="E392">
        <v>176.71333312988281</v>
      </c>
      <c r="F392" s="5">
        <f t="shared" si="32"/>
        <v>3.6616803978816869E-3</v>
      </c>
      <c r="G392" s="5">
        <f t="shared" si="33"/>
        <v>1.2578779895829107E-2</v>
      </c>
      <c r="H392" s="5">
        <f t="shared" si="34"/>
        <v>3.1991599601642363E-2</v>
      </c>
      <c r="I392" s="5">
        <f t="shared" si="35"/>
        <v>2.2352898624034861E-2</v>
      </c>
    </row>
    <row r="393" spans="1:9" x14ac:dyDescent="0.3">
      <c r="A393" s="24">
        <v>44764</v>
      </c>
      <c r="B393">
        <v>13.64999961853027</v>
      </c>
      <c r="C393">
        <v>8.1193828582763672</v>
      </c>
      <c r="D393">
        <v>20.699665069580082</v>
      </c>
      <c r="E393">
        <v>173.8846740722656</v>
      </c>
      <c r="F393" s="5">
        <f t="shared" si="32"/>
        <v>-2.1954408181071813E-3</v>
      </c>
      <c r="G393" s="5">
        <f t="shared" si="33"/>
        <v>3.5608415207845273E-2</v>
      </c>
      <c r="H393" s="5">
        <f t="shared" si="34"/>
        <v>-3.6595736925909374E-2</v>
      </c>
      <c r="I393" s="5">
        <f t="shared" si="35"/>
        <v>-1.6136546006208913E-2</v>
      </c>
    </row>
    <row r="394" spans="1:9" x14ac:dyDescent="0.3">
      <c r="A394" s="24">
        <v>44767</v>
      </c>
      <c r="B394">
        <v>13.670000076293951</v>
      </c>
      <c r="C394">
        <v>9.4024209976196289</v>
      </c>
      <c r="D394">
        <v>20.9788932800293</v>
      </c>
      <c r="E394">
        <v>178.18534851074219</v>
      </c>
      <c r="F394" s="5">
        <f t="shared" si="32"/>
        <v>1.4641626325130987E-3</v>
      </c>
      <c r="G394" s="5">
        <f t="shared" si="33"/>
        <v>0.14671306044323959</v>
      </c>
      <c r="H394" s="5">
        <f t="shared" si="34"/>
        <v>1.3399330459644081E-2</v>
      </c>
      <c r="I394" s="5">
        <f t="shared" si="35"/>
        <v>2.4432005518183395E-2</v>
      </c>
    </row>
    <row r="395" spans="1:9" x14ac:dyDescent="0.3">
      <c r="A395" s="24">
        <v>44768</v>
      </c>
      <c r="B395">
        <v>13.310000419616699</v>
      </c>
      <c r="C395">
        <v>9.3926267623901367</v>
      </c>
      <c r="D395">
        <v>21.11850547790527</v>
      </c>
      <c r="E395">
        <v>177.1943664550781</v>
      </c>
      <c r="F395" s="5">
        <f t="shared" si="32"/>
        <v>-2.6687992383537626E-2</v>
      </c>
      <c r="G395" s="5">
        <f t="shared" si="33"/>
        <v>-1.0422145493965225E-3</v>
      </c>
      <c r="H395" s="5">
        <f t="shared" si="34"/>
        <v>6.6328425909145741E-3</v>
      </c>
      <c r="I395" s="5">
        <f t="shared" si="35"/>
        <v>-5.5770466490360779E-3</v>
      </c>
    </row>
    <row r="396" spans="1:9" x14ac:dyDescent="0.3">
      <c r="A396" s="24">
        <v>44769</v>
      </c>
      <c r="B396">
        <v>13.27000045776367</v>
      </c>
      <c r="C396">
        <v>9.4905681610107422</v>
      </c>
      <c r="D396">
        <v>21.45652008056641</v>
      </c>
      <c r="E396">
        <v>179.6477966308594</v>
      </c>
      <c r="F396" s="5">
        <f t="shared" si="32"/>
        <v>-3.0097810931960694E-3</v>
      </c>
      <c r="G396" s="5">
        <f t="shared" si="33"/>
        <v>1.0373485768626475E-2</v>
      </c>
      <c r="H396" s="5">
        <f t="shared" si="34"/>
        <v>1.5878872668095383E-2</v>
      </c>
      <c r="I396" s="5">
        <f t="shared" si="35"/>
        <v>1.3751003045074267E-2</v>
      </c>
    </row>
    <row r="397" spans="1:9" x14ac:dyDescent="0.3">
      <c r="A397" s="24">
        <v>44770</v>
      </c>
      <c r="B397">
        <v>13.680000305175779</v>
      </c>
      <c r="C397">
        <v>9.0792140960693359</v>
      </c>
      <c r="D397">
        <v>19.6029052734375</v>
      </c>
      <c r="E397">
        <v>179.27259826660159</v>
      </c>
      <c r="F397" s="5">
        <f t="shared" si="32"/>
        <v>3.0429051662327688E-2</v>
      </c>
      <c r="G397" s="5">
        <f t="shared" si="33"/>
        <v>-4.4310844701461669E-2</v>
      </c>
      <c r="H397" s="5">
        <f t="shared" si="34"/>
        <v>-9.0350782157194595E-2</v>
      </c>
      <c r="I397" s="5">
        <f t="shared" si="35"/>
        <v>-2.0907059407008267E-3</v>
      </c>
    </row>
    <row r="398" spans="1:9" x14ac:dyDescent="0.3">
      <c r="A398" s="24">
        <v>44771</v>
      </c>
      <c r="B398">
        <v>13.810000419616699</v>
      </c>
      <c r="C398">
        <v>9.4415979385375977</v>
      </c>
      <c r="D398">
        <v>20.631851196289059</v>
      </c>
      <c r="E398">
        <v>183.0440979003906</v>
      </c>
      <c r="F398" s="5">
        <f t="shared" si="32"/>
        <v>9.4580633036141278E-3</v>
      </c>
      <c r="G398" s="5">
        <f t="shared" si="33"/>
        <v>3.9137603411574899E-2</v>
      </c>
      <c r="H398" s="5">
        <f t="shared" si="34"/>
        <v>5.115827278710032E-2</v>
      </c>
      <c r="I398" s="5">
        <f t="shared" si="35"/>
        <v>2.0819553189836616E-2</v>
      </c>
    </row>
    <row r="399" spans="1:9" x14ac:dyDescent="0.3">
      <c r="A399" s="24">
        <v>44774</v>
      </c>
      <c r="B399">
        <v>13.25</v>
      </c>
      <c r="C399">
        <v>9.8627490997314453</v>
      </c>
      <c r="D399">
        <v>21.290073394775391</v>
      </c>
      <c r="E399">
        <v>183.92924499511719</v>
      </c>
      <c r="F399" s="5">
        <f t="shared" si="32"/>
        <v>-4.1395445373958187E-2</v>
      </c>
      <c r="G399" s="5">
        <f t="shared" si="33"/>
        <v>4.3639704131014E-2</v>
      </c>
      <c r="H399" s="5">
        <f t="shared" si="34"/>
        <v>3.1404870006578732E-2</v>
      </c>
      <c r="I399" s="5">
        <f t="shared" si="35"/>
        <v>4.8240496396655718E-3</v>
      </c>
    </row>
    <row r="400" spans="1:9" x14ac:dyDescent="0.3">
      <c r="A400" s="24">
        <v>44775</v>
      </c>
      <c r="B400">
        <v>13</v>
      </c>
      <c r="C400">
        <v>10.215339660644529</v>
      </c>
      <c r="D400">
        <v>21.335466384887699</v>
      </c>
      <c r="E400">
        <v>179.3783874511719</v>
      </c>
      <c r="F400" s="5">
        <f t="shared" si="32"/>
        <v>-1.9048194970694474E-2</v>
      </c>
      <c r="G400" s="5">
        <f t="shared" si="33"/>
        <v>3.5125535767686171E-2</v>
      </c>
      <c r="H400" s="5">
        <f t="shared" si="34"/>
        <v>2.1298502027887645E-3</v>
      </c>
      <c r="I400" s="5">
        <f t="shared" si="35"/>
        <v>-2.505367450446723E-2</v>
      </c>
    </row>
    <row r="401" spans="1:9" x14ac:dyDescent="0.3">
      <c r="A401" s="24">
        <v>44776</v>
      </c>
      <c r="B401">
        <v>13.010000228881839</v>
      </c>
      <c r="C401">
        <v>9.6766595840454102</v>
      </c>
      <c r="D401">
        <v>20.124944686889648</v>
      </c>
      <c r="E401">
        <v>174.4234619140625</v>
      </c>
      <c r="F401" s="5">
        <f t="shared" si="32"/>
        <v>7.6895265563951831E-4</v>
      </c>
      <c r="G401" s="5">
        <f t="shared" si="33"/>
        <v>-5.4173721440825578E-2</v>
      </c>
      <c r="H401" s="5">
        <f t="shared" si="34"/>
        <v>-5.8410701661509974E-2</v>
      </c>
      <c r="I401" s="5">
        <f t="shared" si="35"/>
        <v>-2.8011439330406084E-2</v>
      </c>
    </row>
    <row r="402" spans="1:9" x14ac:dyDescent="0.3">
      <c r="A402" s="24">
        <v>44777</v>
      </c>
      <c r="B402">
        <v>13.180000305175779</v>
      </c>
      <c r="C402">
        <v>9.1575679779052734</v>
      </c>
      <c r="D402">
        <v>19.54238128662109</v>
      </c>
      <c r="E402">
        <v>178.60871887207031</v>
      </c>
      <c r="F402" s="5">
        <f t="shared" si="32"/>
        <v>1.2982242111644509E-2</v>
      </c>
      <c r="G402" s="5">
        <f t="shared" si="33"/>
        <v>-5.513611860241046E-2</v>
      </c>
      <c r="H402" s="5">
        <f t="shared" si="34"/>
        <v>-2.9374568355434821E-2</v>
      </c>
      <c r="I402" s="5">
        <f t="shared" si="35"/>
        <v>2.3711453373205179E-2</v>
      </c>
    </row>
    <row r="403" spans="1:9" x14ac:dyDescent="0.3">
      <c r="A403" s="24">
        <v>44778</v>
      </c>
      <c r="B403">
        <v>12.75</v>
      </c>
      <c r="C403">
        <v>9.3436555862426758</v>
      </c>
      <c r="D403">
        <v>20.488101959228519</v>
      </c>
      <c r="E403">
        <v>181.46624755859381</v>
      </c>
      <c r="F403" s="5">
        <f t="shared" si="32"/>
        <v>-3.3169280624385483E-2</v>
      </c>
      <c r="G403" s="5">
        <f t="shared" si="33"/>
        <v>2.0116927219560363E-2</v>
      </c>
      <c r="H403" s="5">
        <f t="shared" si="34"/>
        <v>4.7258818950955364E-2</v>
      </c>
      <c r="I403" s="5">
        <f t="shared" si="35"/>
        <v>1.5872187423405796E-2</v>
      </c>
    </row>
    <row r="404" spans="1:9" x14ac:dyDescent="0.3">
      <c r="A404" s="24">
        <v>44781</v>
      </c>
      <c r="B404">
        <v>13.22000026702881</v>
      </c>
      <c r="C404">
        <v>10.02924919128418</v>
      </c>
      <c r="D404">
        <v>20.162771224975589</v>
      </c>
      <c r="E404">
        <v>180.79273986816409</v>
      </c>
      <c r="F404" s="5">
        <f t="shared" si="32"/>
        <v>3.6199583017955873E-2</v>
      </c>
      <c r="G404" s="5">
        <f t="shared" si="33"/>
        <v>7.0808176811777271E-2</v>
      </c>
      <c r="H404" s="5">
        <f t="shared" si="34"/>
        <v>-1.6006430106315007E-2</v>
      </c>
      <c r="I404" s="5">
        <f t="shared" si="35"/>
        <v>-3.7183809916040244E-3</v>
      </c>
    </row>
    <row r="405" spans="1:9" x14ac:dyDescent="0.3">
      <c r="A405" s="24">
        <v>44782</v>
      </c>
      <c r="B405">
        <v>13.27999973297119</v>
      </c>
      <c r="C405">
        <v>9.7452173233032227</v>
      </c>
      <c r="D405">
        <v>20.162771224975589</v>
      </c>
      <c r="E405">
        <v>182.86128234863281</v>
      </c>
      <c r="F405" s="5">
        <f t="shared" si="32"/>
        <v>4.528269318305315E-3</v>
      </c>
      <c r="G405" s="5">
        <f t="shared" si="33"/>
        <v>-2.8729109152462344E-2</v>
      </c>
      <c r="H405" s="5">
        <f t="shared" si="34"/>
        <v>0</v>
      </c>
      <c r="I405" s="5">
        <f t="shared" si="35"/>
        <v>1.1376553890822117E-2</v>
      </c>
    </row>
    <row r="406" spans="1:9" x14ac:dyDescent="0.3">
      <c r="A406" s="24">
        <v>44783</v>
      </c>
      <c r="B406">
        <v>15.569999694824221</v>
      </c>
      <c r="C406">
        <v>9.8137779235839844</v>
      </c>
      <c r="D406">
        <v>20.480535507202148</v>
      </c>
      <c r="E406">
        <v>186.58470153808591</v>
      </c>
      <c r="F406" s="5">
        <f t="shared" si="32"/>
        <v>0.15908684230496767</v>
      </c>
      <c r="G406" s="5">
        <f t="shared" si="33"/>
        <v>7.0106751625452282E-3</v>
      </c>
      <c r="H406" s="5">
        <f t="shared" si="34"/>
        <v>1.5637052329541254E-2</v>
      </c>
      <c r="I406" s="5">
        <f t="shared" si="35"/>
        <v>2.0157454279617692E-2</v>
      </c>
    </row>
    <row r="407" spans="1:9" x14ac:dyDescent="0.3">
      <c r="A407" s="24">
        <v>44784</v>
      </c>
      <c r="B407">
        <v>17.25</v>
      </c>
      <c r="C407">
        <v>10.71484279632568</v>
      </c>
      <c r="D407">
        <v>20.548627853393551</v>
      </c>
      <c r="E407">
        <v>186.71940612792969</v>
      </c>
      <c r="F407" s="5">
        <f t="shared" si="32"/>
        <v>0.10246617723170474</v>
      </c>
      <c r="G407" s="5">
        <f t="shared" si="33"/>
        <v>8.7842648573689133E-2</v>
      </c>
      <c r="H407" s="5">
        <f t="shared" si="34"/>
        <v>3.31921994648764E-3</v>
      </c>
      <c r="I407" s="5">
        <f t="shared" si="35"/>
        <v>7.2168825857586933E-4</v>
      </c>
    </row>
    <row r="408" spans="1:9" x14ac:dyDescent="0.3">
      <c r="A408" s="24">
        <v>44785</v>
      </c>
      <c r="B408">
        <v>17.39999961853027</v>
      </c>
      <c r="C408">
        <v>10.577723503112789</v>
      </c>
      <c r="D408">
        <v>20.904218673706051</v>
      </c>
      <c r="E408">
        <v>189.7308654785156</v>
      </c>
      <c r="F408" s="5">
        <f t="shared" si="32"/>
        <v>8.6580408195666876E-3</v>
      </c>
      <c r="G408" s="5">
        <f t="shared" si="33"/>
        <v>-1.2879724013377411E-2</v>
      </c>
      <c r="H408" s="5">
        <f t="shared" si="34"/>
        <v>1.7156821429717011E-2</v>
      </c>
      <c r="I408" s="5">
        <f t="shared" si="35"/>
        <v>1.5999582513643227E-2</v>
      </c>
    </row>
    <row r="409" spans="1:9" x14ac:dyDescent="0.3">
      <c r="A409" s="24">
        <v>44788</v>
      </c>
      <c r="B409">
        <v>17.020000457763668</v>
      </c>
      <c r="C409">
        <v>10.293693542480471</v>
      </c>
      <c r="D409">
        <v>20.904218673706051</v>
      </c>
      <c r="E409">
        <v>188.62440490722659</v>
      </c>
      <c r="F409" s="5">
        <f t="shared" si="32"/>
        <v>-2.2081034256075004E-2</v>
      </c>
      <c r="G409" s="5">
        <f t="shared" si="33"/>
        <v>-2.721880315155345E-2</v>
      </c>
      <c r="H409" s="5">
        <f t="shared" si="34"/>
        <v>0</v>
      </c>
      <c r="I409" s="5">
        <f t="shared" si="35"/>
        <v>-5.8488083137360446E-3</v>
      </c>
    </row>
    <row r="410" spans="1:9" x14ac:dyDescent="0.3">
      <c r="A410" s="24">
        <v>44789</v>
      </c>
      <c r="B410">
        <v>17.770000457763668</v>
      </c>
      <c r="C410">
        <v>10.16636848449707</v>
      </c>
      <c r="D410">
        <v>20.677248001098629</v>
      </c>
      <c r="E410">
        <v>189.95216369628909</v>
      </c>
      <c r="F410" s="5">
        <f t="shared" si="32"/>
        <v>4.3122517886175729E-2</v>
      </c>
      <c r="G410" s="5">
        <f t="shared" si="33"/>
        <v>-1.2446365166728019E-2</v>
      </c>
      <c r="H410" s="5">
        <f t="shared" si="34"/>
        <v>-1.0917023615432233E-2</v>
      </c>
      <c r="I410" s="5">
        <f t="shared" si="35"/>
        <v>7.0145082572590179E-3</v>
      </c>
    </row>
    <row r="411" spans="1:9" x14ac:dyDescent="0.3">
      <c r="A411" s="24">
        <v>44790</v>
      </c>
      <c r="B411">
        <v>17.729999542236332</v>
      </c>
      <c r="C411">
        <v>10.303488731384279</v>
      </c>
      <c r="D411">
        <v>20.820993423461911</v>
      </c>
      <c r="E411">
        <v>187.42176818847659</v>
      </c>
      <c r="F411" s="5">
        <f t="shared" si="32"/>
        <v>-2.2535736595138659E-3</v>
      </c>
      <c r="G411" s="5">
        <f t="shared" si="33"/>
        <v>1.3397484549174324E-2</v>
      </c>
      <c r="H411" s="5">
        <f t="shared" si="34"/>
        <v>6.9278115093532721E-3</v>
      </c>
      <c r="I411" s="5">
        <f t="shared" si="35"/>
        <v>-1.3410748426518238E-2</v>
      </c>
    </row>
    <row r="412" spans="1:9" x14ac:dyDescent="0.3">
      <c r="A412" s="24">
        <v>44791</v>
      </c>
      <c r="B412">
        <v>17.70999908447266</v>
      </c>
      <c r="C412">
        <v>10.969490051269529</v>
      </c>
      <c r="D412">
        <v>21.07066535949707</v>
      </c>
      <c r="E412">
        <v>188.53802490234381</v>
      </c>
      <c r="F412" s="5">
        <f t="shared" si="32"/>
        <v>-1.1286941682835249E-3</v>
      </c>
      <c r="G412" s="5">
        <f t="shared" si="33"/>
        <v>6.2635237781229328E-2</v>
      </c>
      <c r="H412" s="5">
        <f t="shared" si="34"/>
        <v>1.1920028929145912E-2</v>
      </c>
      <c r="I412" s="5">
        <f t="shared" si="35"/>
        <v>5.9381881494083456E-3</v>
      </c>
    </row>
    <row r="413" spans="1:9" x14ac:dyDescent="0.3">
      <c r="A413" s="24">
        <v>44792</v>
      </c>
      <c r="B413">
        <v>17.20000076293945</v>
      </c>
      <c r="C413">
        <v>10.94990348815918</v>
      </c>
      <c r="D413">
        <v>20.89665412902832</v>
      </c>
      <c r="E413">
        <v>185.25205993652341</v>
      </c>
      <c r="F413" s="5">
        <f t="shared" si="32"/>
        <v>-2.9219971922887684E-2</v>
      </c>
      <c r="G413" s="5">
        <f t="shared" si="33"/>
        <v>-1.7871450948881336E-3</v>
      </c>
      <c r="H413" s="5">
        <f t="shared" si="34"/>
        <v>-8.2927492064410694E-3</v>
      </c>
      <c r="I413" s="5">
        <f t="shared" si="35"/>
        <v>-1.7582326284772146E-2</v>
      </c>
    </row>
    <row r="414" spans="1:9" x14ac:dyDescent="0.3">
      <c r="A414" s="24">
        <v>44795</v>
      </c>
      <c r="B414">
        <v>16.860000610351559</v>
      </c>
      <c r="C414">
        <v>10.822579383850099</v>
      </c>
      <c r="D414">
        <v>21.683492660522461</v>
      </c>
      <c r="E414">
        <v>181.9757080078125</v>
      </c>
      <c r="F414" s="5">
        <f t="shared" si="32"/>
        <v>-1.9965439401482297E-2</v>
      </c>
      <c r="G414" s="5">
        <f t="shared" si="33"/>
        <v>-1.1696006974744554E-2</v>
      </c>
      <c r="H414" s="5">
        <f t="shared" si="34"/>
        <v>3.6962207538851093E-2</v>
      </c>
      <c r="I414" s="5">
        <f t="shared" si="35"/>
        <v>-1.7844178195676737E-2</v>
      </c>
    </row>
    <row r="415" spans="1:9" x14ac:dyDescent="0.3">
      <c r="A415" s="24">
        <v>44796</v>
      </c>
      <c r="B415">
        <v>17.04000091552734</v>
      </c>
      <c r="C415">
        <v>10.40142822265625</v>
      </c>
      <c r="D415">
        <v>22.046649932861332</v>
      </c>
      <c r="E415">
        <v>183.66705322265619</v>
      </c>
      <c r="F415" s="5">
        <f t="shared" si="32"/>
        <v>1.061958635442972E-2</v>
      </c>
      <c r="G415" s="5">
        <f t="shared" si="33"/>
        <v>-3.9691509562069675E-2</v>
      </c>
      <c r="H415" s="5">
        <f t="shared" si="34"/>
        <v>1.660939569402552E-2</v>
      </c>
      <c r="I415" s="5">
        <f t="shared" si="35"/>
        <v>9.2514194591462005E-3</v>
      </c>
    </row>
    <row r="416" spans="1:9" x14ac:dyDescent="0.3">
      <c r="A416" s="24">
        <v>44797</v>
      </c>
      <c r="B416">
        <v>16.969999313354489</v>
      </c>
      <c r="C416">
        <v>10.70504856109619</v>
      </c>
      <c r="D416">
        <v>20.42757606506348</v>
      </c>
      <c r="E416">
        <v>183.60905456542969</v>
      </c>
      <c r="F416" s="5">
        <f t="shared" si="32"/>
        <v>-4.1165363454808857E-3</v>
      </c>
      <c r="G416" s="5">
        <f t="shared" si="33"/>
        <v>2.8772332511683651E-2</v>
      </c>
      <c r="H416" s="5">
        <f t="shared" si="34"/>
        <v>-7.627490393803546E-2</v>
      </c>
      <c r="I416" s="5">
        <f t="shared" si="35"/>
        <v>-3.1583136762106275E-4</v>
      </c>
    </row>
    <row r="417" spans="1:9" x14ac:dyDescent="0.3">
      <c r="A417" s="24">
        <v>44798</v>
      </c>
      <c r="B417">
        <v>17.29999923706055</v>
      </c>
      <c r="C417">
        <v>10.646284103393549</v>
      </c>
      <c r="D417">
        <v>21.10092926025391</v>
      </c>
      <c r="E417">
        <v>189.43684387207031</v>
      </c>
      <c r="F417" s="5">
        <f t="shared" si="32"/>
        <v>1.9259418619368453E-2</v>
      </c>
      <c r="G417" s="5">
        <f t="shared" si="33"/>
        <v>-5.5045375392637026E-3</v>
      </c>
      <c r="H417" s="5">
        <f t="shared" si="34"/>
        <v>3.2431324352846583E-2</v>
      </c>
      <c r="I417" s="5">
        <f t="shared" si="35"/>
        <v>3.1246897477644458E-2</v>
      </c>
    </row>
    <row r="418" spans="1:9" x14ac:dyDescent="0.3">
      <c r="A418" s="24">
        <v>44799</v>
      </c>
      <c r="B418">
        <v>17.510000228881839</v>
      </c>
      <c r="C418">
        <v>10.76381301879883</v>
      </c>
      <c r="D418">
        <v>20.798297882080082</v>
      </c>
      <c r="E418">
        <v>188.07411193847659</v>
      </c>
      <c r="F418" s="5">
        <f t="shared" si="32"/>
        <v>1.2065701966067134E-2</v>
      </c>
      <c r="G418" s="5">
        <f t="shared" si="33"/>
        <v>1.097894094381003E-2</v>
      </c>
      <c r="H418" s="5">
        <f t="shared" si="34"/>
        <v>-1.4445929516082735E-2</v>
      </c>
      <c r="I418" s="5">
        <f t="shared" si="35"/>
        <v>-7.2195936658279005E-3</v>
      </c>
    </row>
    <row r="419" spans="1:9" x14ac:dyDescent="0.3">
      <c r="A419" s="24">
        <v>44802</v>
      </c>
      <c r="B419">
        <v>16.829999923706051</v>
      </c>
      <c r="C419">
        <v>11.038051605224609</v>
      </c>
      <c r="D419">
        <v>20.541061401367191</v>
      </c>
      <c r="E419">
        <v>189.2338562011719</v>
      </c>
      <c r="F419" s="5">
        <f t="shared" si="32"/>
        <v>-3.9609155699750057E-2</v>
      </c>
      <c r="G419" s="5">
        <f t="shared" si="33"/>
        <v>2.5158678503288626E-2</v>
      </c>
      <c r="H419" s="5">
        <f t="shared" si="34"/>
        <v>-1.2445272753708325E-2</v>
      </c>
      <c r="I419" s="5">
        <f t="shared" si="35"/>
        <v>6.1474870026918356E-3</v>
      </c>
    </row>
    <row r="420" spans="1:9" x14ac:dyDescent="0.3">
      <c r="A420" s="24">
        <v>44803</v>
      </c>
      <c r="B420">
        <v>16.969999313354489</v>
      </c>
      <c r="C420">
        <v>10.42101955413818</v>
      </c>
      <c r="D420">
        <v>19.625604629516602</v>
      </c>
      <c r="E420">
        <v>183.1934814453125</v>
      </c>
      <c r="F420" s="5">
        <f t="shared" si="32"/>
        <v>8.284035114314461E-3</v>
      </c>
      <c r="G420" s="5">
        <f t="shared" si="33"/>
        <v>-5.7523662814424371E-2</v>
      </c>
      <c r="H420" s="5">
        <f t="shared" si="34"/>
        <v>-4.5590805671567994E-2</v>
      </c>
      <c r="I420" s="5">
        <f t="shared" si="35"/>
        <v>-3.244071461343908E-2</v>
      </c>
    </row>
    <row r="421" spans="1:9" x14ac:dyDescent="0.3">
      <c r="A421" s="24">
        <v>44804</v>
      </c>
      <c r="B421">
        <v>16.739999771118161</v>
      </c>
      <c r="C421">
        <v>10.254518508911129</v>
      </c>
      <c r="D421">
        <v>19.29271125793457</v>
      </c>
      <c r="E421">
        <v>181.67610168457031</v>
      </c>
      <c r="F421" s="5">
        <f t="shared" si="32"/>
        <v>-1.3645987395238712E-2</v>
      </c>
      <c r="G421" s="5">
        <f t="shared" si="33"/>
        <v>-1.6106438840176519E-2</v>
      </c>
      <c r="H421" s="5">
        <f t="shared" si="34"/>
        <v>-1.7107702789299701E-2</v>
      </c>
      <c r="I421" s="5">
        <f t="shared" si="35"/>
        <v>-8.3174294517163686E-3</v>
      </c>
    </row>
    <row r="422" spans="1:9" x14ac:dyDescent="0.3">
      <c r="A422" s="24">
        <v>44805</v>
      </c>
      <c r="B422">
        <v>15.88000011444092</v>
      </c>
      <c r="C422">
        <v>9.3044795989990234</v>
      </c>
      <c r="D422">
        <v>18.57396125793457</v>
      </c>
      <c r="E422">
        <v>177.0950927734375</v>
      </c>
      <c r="F422" s="5">
        <f t="shared" si="32"/>
        <v>-5.2740588362982226E-2</v>
      </c>
      <c r="G422" s="5">
        <f t="shared" si="33"/>
        <v>-9.722247708337417E-2</v>
      </c>
      <c r="H422" s="5">
        <f t="shared" si="34"/>
        <v>-3.7966702022691166E-2</v>
      </c>
      <c r="I422" s="5">
        <f t="shared" si="35"/>
        <v>-2.5538604909162543E-2</v>
      </c>
    </row>
    <row r="423" spans="1:9" x14ac:dyDescent="0.3">
      <c r="A423" s="24">
        <v>44806</v>
      </c>
      <c r="B423">
        <v>15.439999580383301</v>
      </c>
      <c r="C423">
        <v>8.9910650253295898</v>
      </c>
      <c r="D423">
        <v>18.77823638916016</v>
      </c>
      <c r="E423">
        <v>177.7522888183594</v>
      </c>
      <c r="F423" s="5">
        <f t="shared" si="32"/>
        <v>-2.8098945606214329E-2</v>
      </c>
      <c r="G423" s="5">
        <f t="shared" si="33"/>
        <v>-3.4264652256282113E-2</v>
      </c>
      <c r="H423" s="5">
        <f t="shared" si="34"/>
        <v>1.0937892850752693E-2</v>
      </c>
      <c r="I423" s="5">
        <f t="shared" si="35"/>
        <v>3.704109599970752E-3</v>
      </c>
    </row>
    <row r="424" spans="1:9" x14ac:dyDescent="0.3">
      <c r="A424" s="24">
        <v>44810</v>
      </c>
      <c r="B424">
        <v>15.25</v>
      </c>
      <c r="C424">
        <v>8.8147706985473633</v>
      </c>
      <c r="D424">
        <v>18.838764190673832</v>
      </c>
      <c r="E424">
        <v>178.31285095214841</v>
      </c>
      <c r="F424" s="5">
        <f t="shared" si="32"/>
        <v>-1.2382014365961765E-2</v>
      </c>
      <c r="G424" s="5">
        <f t="shared" si="33"/>
        <v>-1.9802506377395147E-2</v>
      </c>
      <c r="H424" s="5">
        <f t="shared" si="34"/>
        <v>3.2181116419381433E-3</v>
      </c>
      <c r="I424" s="5">
        <f t="shared" si="35"/>
        <v>3.1486519419924443E-3</v>
      </c>
    </row>
    <row r="425" spans="1:9" x14ac:dyDescent="0.3">
      <c r="A425" s="24">
        <v>44811</v>
      </c>
      <c r="B425">
        <v>15.10000038146973</v>
      </c>
      <c r="C425">
        <v>8.7657985687255859</v>
      </c>
      <c r="D425">
        <v>18.763107299804691</v>
      </c>
      <c r="E425">
        <v>182.0240478515625</v>
      </c>
      <c r="F425" s="5">
        <f t="shared" si="32"/>
        <v>-9.8847339696462467E-3</v>
      </c>
      <c r="G425" s="5">
        <f t="shared" si="33"/>
        <v>-5.5711798342584955E-3</v>
      </c>
      <c r="H425" s="5">
        <f t="shared" si="34"/>
        <v>-4.0241078417461084E-3</v>
      </c>
      <c r="I425" s="5">
        <f t="shared" si="35"/>
        <v>2.0599212243115294E-2</v>
      </c>
    </row>
    <row r="426" spans="1:9" x14ac:dyDescent="0.3">
      <c r="A426" s="24">
        <v>44812</v>
      </c>
      <c r="B426">
        <v>15.840000152587891</v>
      </c>
      <c r="C426">
        <v>8.6384754180908203</v>
      </c>
      <c r="D426">
        <v>18.490739822387699</v>
      </c>
      <c r="E426">
        <v>183.9666442871094</v>
      </c>
      <c r="F426" s="5">
        <f t="shared" si="32"/>
        <v>4.7843626935579198E-2</v>
      </c>
      <c r="G426" s="5">
        <f t="shared" si="33"/>
        <v>-1.4631512027477466E-2</v>
      </c>
      <c r="H426" s="5">
        <f t="shared" si="34"/>
        <v>-1.4622507554145119E-2</v>
      </c>
      <c r="I426" s="5">
        <f t="shared" si="35"/>
        <v>1.0615650726473847E-2</v>
      </c>
    </row>
    <row r="427" spans="1:9" x14ac:dyDescent="0.3">
      <c r="A427" s="24">
        <v>44813</v>
      </c>
      <c r="B427">
        <v>16</v>
      </c>
      <c r="C427">
        <v>8.8833303451538086</v>
      </c>
      <c r="D427">
        <v>18.64962005615234</v>
      </c>
      <c r="E427">
        <v>190.56758117675781</v>
      </c>
      <c r="F427" s="5">
        <f t="shared" si="32"/>
        <v>1.0050326220427621E-2</v>
      </c>
      <c r="G427" s="5">
        <f t="shared" si="33"/>
        <v>2.7950414557011048E-2</v>
      </c>
      <c r="H427" s="5">
        <f t="shared" si="34"/>
        <v>8.5557169320029641E-3</v>
      </c>
      <c r="I427" s="5">
        <f t="shared" si="35"/>
        <v>3.5252428361531106E-2</v>
      </c>
    </row>
    <row r="428" spans="1:9" x14ac:dyDescent="0.3">
      <c r="A428" s="24">
        <v>44816</v>
      </c>
      <c r="B428">
        <v>15.61999988555908</v>
      </c>
      <c r="C428">
        <v>8.3740320205688477</v>
      </c>
      <c r="D428">
        <v>18.831197738647461</v>
      </c>
      <c r="E428">
        <v>187.0496826171875</v>
      </c>
      <c r="F428" s="5">
        <f t="shared" si="32"/>
        <v>-2.403658515480472E-2</v>
      </c>
      <c r="G428" s="5">
        <f t="shared" si="33"/>
        <v>-5.9041034165533815E-2</v>
      </c>
      <c r="H428" s="5">
        <f t="shared" si="34"/>
        <v>9.6891750885195038E-3</v>
      </c>
      <c r="I428" s="5">
        <f t="shared" si="35"/>
        <v>-1.8632624476694087E-2</v>
      </c>
    </row>
    <row r="429" spans="1:9" x14ac:dyDescent="0.3">
      <c r="A429" s="24">
        <v>44817</v>
      </c>
      <c r="B429">
        <v>15.75</v>
      </c>
      <c r="C429">
        <v>8.2173252105712891</v>
      </c>
      <c r="D429">
        <v>18.543699264526371</v>
      </c>
      <c r="E429">
        <v>181.6954650878906</v>
      </c>
      <c r="F429" s="5">
        <f t="shared" si="32"/>
        <v>8.2882281866656585E-3</v>
      </c>
      <c r="G429" s="5">
        <f t="shared" si="33"/>
        <v>-1.8890735457564117E-2</v>
      </c>
      <c r="H429" s="5">
        <f t="shared" si="34"/>
        <v>-1.5384879581094687E-2</v>
      </c>
      <c r="I429" s="5">
        <f t="shared" si="35"/>
        <v>-2.9042247160902684E-2</v>
      </c>
    </row>
    <row r="430" spans="1:9" x14ac:dyDescent="0.3">
      <c r="A430" s="24">
        <v>44818</v>
      </c>
      <c r="B430">
        <v>15.239999771118161</v>
      </c>
      <c r="C430">
        <v>7.8353514671325684</v>
      </c>
      <c r="D430">
        <v>17.96870040893555</v>
      </c>
      <c r="E430">
        <v>172.12745666503909</v>
      </c>
      <c r="F430" s="5">
        <f t="shared" si="32"/>
        <v>-3.2916830031635341E-2</v>
      </c>
      <c r="G430" s="5">
        <f t="shared" si="33"/>
        <v>-4.7599022538087621E-2</v>
      </c>
      <c r="H430" s="5">
        <f t="shared" si="34"/>
        <v>-3.1498690922187218E-2</v>
      </c>
      <c r="I430" s="5">
        <f t="shared" si="35"/>
        <v>-5.409678734046823E-2</v>
      </c>
    </row>
    <row r="431" spans="1:9" x14ac:dyDescent="0.3">
      <c r="A431" s="24">
        <v>44819</v>
      </c>
      <c r="B431">
        <v>15.22999954223633</v>
      </c>
      <c r="C431">
        <v>7.9332947731018066</v>
      </c>
      <c r="D431">
        <v>17.40126800537109</v>
      </c>
      <c r="E431">
        <v>172.14677429199219</v>
      </c>
      <c r="F431" s="5">
        <f t="shared" si="32"/>
        <v>-6.5639838964523121E-4</v>
      </c>
      <c r="G431" s="5">
        <f t="shared" si="33"/>
        <v>1.2422698062053723E-2</v>
      </c>
      <c r="H431" s="5">
        <f t="shared" si="34"/>
        <v>-3.2088300706058698E-2</v>
      </c>
      <c r="I431" s="5">
        <f t="shared" si="35"/>
        <v>1.1222232299913423E-4</v>
      </c>
    </row>
    <row r="432" spans="1:9" x14ac:dyDescent="0.3">
      <c r="A432" s="24">
        <v>44820</v>
      </c>
      <c r="B432">
        <v>15.22999954223633</v>
      </c>
      <c r="C432">
        <v>7.6394681930541992</v>
      </c>
      <c r="D432">
        <v>16.7203483581543</v>
      </c>
      <c r="E432">
        <v>169.5759582519531</v>
      </c>
      <c r="F432" s="5">
        <f t="shared" si="32"/>
        <v>0</v>
      </c>
      <c r="G432" s="5">
        <f t="shared" si="33"/>
        <v>-3.7740438947437109E-2</v>
      </c>
      <c r="H432" s="5">
        <f t="shared" si="34"/>
        <v>-3.9916635179858821E-2</v>
      </c>
      <c r="I432" s="5">
        <f t="shared" si="35"/>
        <v>-1.504649411410673E-2</v>
      </c>
    </row>
    <row r="433" spans="1:9" x14ac:dyDescent="0.3">
      <c r="A433" s="24">
        <v>44823</v>
      </c>
      <c r="B433">
        <v>15.590000152587891</v>
      </c>
      <c r="C433">
        <v>7.5904970169067383</v>
      </c>
      <c r="D433">
        <v>17.022979736328121</v>
      </c>
      <c r="E433">
        <v>175.49072265625</v>
      </c>
      <c r="F433" s="5">
        <f t="shared" si="32"/>
        <v>2.3362556006872596E-2</v>
      </c>
      <c r="G433" s="5">
        <f t="shared" si="33"/>
        <v>-6.4309201296541846E-3</v>
      </c>
      <c r="H433" s="5">
        <f t="shared" si="34"/>
        <v>1.7937738204172365E-2</v>
      </c>
      <c r="I433" s="5">
        <f t="shared" si="35"/>
        <v>3.4285221431476685E-2</v>
      </c>
    </row>
    <row r="434" spans="1:9" x14ac:dyDescent="0.3">
      <c r="A434" s="24">
        <v>44824</v>
      </c>
      <c r="B434">
        <v>15.39999961853027</v>
      </c>
      <c r="C434">
        <v>7.6394681930541992</v>
      </c>
      <c r="D434">
        <v>16.727914810180661</v>
      </c>
      <c r="E434">
        <v>173.412841796875</v>
      </c>
      <c r="F434" s="5">
        <f t="shared" si="32"/>
        <v>-1.2262208208412713E-2</v>
      </c>
      <c r="G434" s="5">
        <f t="shared" si="33"/>
        <v>6.4309201296542245E-3</v>
      </c>
      <c r="H434" s="5">
        <f t="shared" si="34"/>
        <v>-1.7485310996377099E-2</v>
      </c>
      <c r="I434" s="5">
        <f t="shared" si="35"/>
        <v>-1.1911058741375945E-2</v>
      </c>
    </row>
    <row r="435" spans="1:9" x14ac:dyDescent="0.3">
      <c r="A435" s="24">
        <v>44825</v>
      </c>
      <c r="B435">
        <v>15.310000419616699</v>
      </c>
      <c r="C435">
        <v>7.3260536193847656</v>
      </c>
      <c r="D435">
        <v>16.932188034057621</v>
      </c>
      <c r="E435">
        <v>171.86650085449219</v>
      </c>
      <c r="F435" s="5">
        <f t="shared" si="32"/>
        <v>-5.8612475712151247E-3</v>
      </c>
      <c r="G435" s="5">
        <f t="shared" si="33"/>
        <v>-4.1891009133505998E-2</v>
      </c>
      <c r="H435" s="5">
        <f t="shared" si="34"/>
        <v>1.2137558379774989E-2</v>
      </c>
      <c r="I435" s="5">
        <f t="shared" si="35"/>
        <v>-8.9571027854294036E-3</v>
      </c>
    </row>
    <row r="436" spans="1:9" x14ac:dyDescent="0.3">
      <c r="A436" s="24">
        <v>44826</v>
      </c>
      <c r="B436">
        <v>15.260000228881839</v>
      </c>
      <c r="C436">
        <v>7.3358478546142578</v>
      </c>
      <c r="D436">
        <v>16.743047714233398</v>
      </c>
      <c r="E436">
        <v>169.24737548828119</v>
      </c>
      <c r="F436" s="5">
        <f t="shared" si="32"/>
        <v>-3.2711962224855427E-3</v>
      </c>
      <c r="G436" s="5">
        <f t="shared" si="33"/>
        <v>1.3360117995191738E-3</v>
      </c>
      <c r="H436" s="5">
        <f t="shared" si="34"/>
        <v>-1.1233317572668239E-2</v>
      </c>
      <c r="I436" s="5">
        <f t="shared" si="35"/>
        <v>-1.5356612668359209E-2</v>
      </c>
    </row>
    <row r="437" spans="1:9" x14ac:dyDescent="0.3">
      <c r="A437" s="24">
        <v>44827</v>
      </c>
      <c r="B437">
        <v>14.5</v>
      </c>
      <c r="C437">
        <v>6.9538750648498544</v>
      </c>
      <c r="D437">
        <v>15.59305000305176</v>
      </c>
      <c r="E437">
        <v>165.25590515136719</v>
      </c>
      <c r="F437" s="5">
        <f t="shared" si="32"/>
        <v>-5.1086391428592032E-2</v>
      </c>
      <c r="G437" s="5">
        <f t="shared" si="33"/>
        <v>-5.3473927698903925E-2</v>
      </c>
      <c r="H437" s="5">
        <f t="shared" si="34"/>
        <v>-7.1157807911887236E-2</v>
      </c>
      <c r="I437" s="5">
        <f t="shared" si="35"/>
        <v>-2.3866192209862767E-2</v>
      </c>
    </row>
    <row r="438" spans="1:9" x14ac:dyDescent="0.3">
      <c r="A438" s="24">
        <v>44830</v>
      </c>
      <c r="B438">
        <v>13.97999954223633</v>
      </c>
      <c r="C438">
        <v>7.2476997375488281</v>
      </c>
      <c r="D438">
        <v>15.555220603942869</v>
      </c>
      <c r="E438">
        <v>163.35194396972659</v>
      </c>
      <c r="F438" s="5">
        <f t="shared" si="32"/>
        <v>-3.6520945365047429E-2</v>
      </c>
      <c r="G438" s="5">
        <f t="shared" si="33"/>
        <v>4.138507346013795E-2</v>
      </c>
      <c r="H438" s="5">
        <f t="shared" si="34"/>
        <v>-2.4289899227871604E-3</v>
      </c>
      <c r="I438" s="5">
        <f t="shared" si="35"/>
        <v>-1.1588174128694824E-2</v>
      </c>
    </row>
    <row r="439" spans="1:9" x14ac:dyDescent="0.3">
      <c r="A439" s="24">
        <v>44831</v>
      </c>
      <c r="B439">
        <v>13.88000011444092</v>
      </c>
      <c r="C439">
        <v>7.1497578620910636</v>
      </c>
      <c r="D439">
        <v>15.92594146728516</v>
      </c>
      <c r="E439">
        <v>166.8215637207031</v>
      </c>
      <c r="F439" s="5">
        <f t="shared" si="32"/>
        <v>-7.1787407377997903E-3</v>
      </c>
      <c r="G439" s="5">
        <f t="shared" si="33"/>
        <v>-1.3605650253271432E-2</v>
      </c>
      <c r="H439" s="5">
        <f t="shared" si="34"/>
        <v>2.3553006098009512E-2</v>
      </c>
      <c r="I439" s="5">
        <f t="shared" si="35"/>
        <v>2.1017721852562125E-2</v>
      </c>
    </row>
    <row r="440" spans="1:9" x14ac:dyDescent="0.3">
      <c r="A440" s="24">
        <v>44832</v>
      </c>
      <c r="B440">
        <v>13.94999980926514</v>
      </c>
      <c r="C440">
        <v>7.1497578620910636</v>
      </c>
      <c r="D440">
        <v>16.53877067565918</v>
      </c>
      <c r="E440">
        <v>170.72607421875</v>
      </c>
      <c r="F440" s="5">
        <f t="shared" si="32"/>
        <v>5.030531270943237E-3</v>
      </c>
      <c r="G440" s="5">
        <f t="shared" si="33"/>
        <v>0</v>
      </c>
      <c r="H440" s="5">
        <f t="shared" si="34"/>
        <v>3.7758043972442021E-2</v>
      </c>
      <c r="I440" s="5">
        <f t="shared" si="35"/>
        <v>2.3135606457278794E-2</v>
      </c>
    </row>
    <row r="441" spans="1:9" x14ac:dyDescent="0.3">
      <c r="A441" s="24">
        <v>44833</v>
      </c>
      <c r="B441">
        <v>13.989999771118161</v>
      </c>
      <c r="C441">
        <v>6.9734630584716797</v>
      </c>
      <c r="D441">
        <v>16.062126159667969</v>
      </c>
      <c r="E441">
        <v>168.52250671386719</v>
      </c>
      <c r="F441" s="5">
        <f t="shared" si="32"/>
        <v>2.8632777223761407E-3</v>
      </c>
      <c r="G441" s="5">
        <f t="shared" si="33"/>
        <v>-2.4966537303770162E-2</v>
      </c>
      <c r="H441" s="5">
        <f t="shared" si="34"/>
        <v>-2.9243274229716086E-2</v>
      </c>
      <c r="I441" s="5">
        <f t="shared" si="35"/>
        <v>-1.2991055052442439E-2</v>
      </c>
    </row>
    <row r="442" spans="1:9" x14ac:dyDescent="0.3">
      <c r="A442" s="24">
        <v>44834</v>
      </c>
      <c r="B442">
        <v>14.010000228881839</v>
      </c>
      <c r="C442">
        <v>6.9636683464050293</v>
      </c>
      <c r="D442">
        <v>16.273969650268551</v>
      </c>
      <c r="E442">
        <v>168.5611877441406</v>
      </c>
      <c r="F442" s="5">
        <f t="shared" si="32"/>
        <v>1.4286043689480982E-3</v>
      </c>
      <c r="G442" s="5">
        <f t="shared" si="33"/>
        <v>-1.4055566234742105E-3</v>
      </c>
      <c r="H442" s="5">
        <f t="shared" si="34"/>
        <v>1.3102789072972671E-2</v>
      </c>
      <c r="I442" s="5">
        <f t="shared" si="35"/>
        <v>2.2950401386447375E-4</v>
      </c>
    </row>
    <row r="443" spans="1:9" x14ac:dyDescent="0.3">
      <c r="A443" s="24">
        <v>44837</v>
      </c>
      <c r="B443">
        <v>14.55000019073486</v>
      </c>
      <c r="C443">
        <v>7.1791400909423828</v>
      </c>
      <c r="D443">
        <v>16.410152435302731</v>
      </c>
      <c r="E443">
        <v>175.983642578125</v>
      </c>
      <c r="F443" s="5">
        <f t="shared" si="32"/>
        <v>3.7819630040477573E-2</v>
      </c>
      <c r="G443" s="5">
        <f t="shared" si="33"/>
        <v>3.0473214631673462E-2</v>
      </c>
      <c r="H443" s="5">
        <f t="shared" si="34"/>
        <v>8.3333168789683533E-3</v>
      </c>
      <c r="I443" s="5">
        <f t="shared" si="35"/>
        <v>4.3092234933306849E-2</v>
      </c>
    </row>
    <row r="444" spans="1:9" x14ac:dyDescent="0.3">
      <c r="A444" s="24">
        <v>44838</v>
      </c>
      <c r="B444">
        <v>14.38000011444092</v>
      </c>
      <c r="C444">
        <v>7.4044070243835449</v>
      </c>
      <c r="D444">
        <v>16.569032669067379</v>
      </c>
      <c r="E444">
        <v>183.25148010253909</v>
      </c>
      <c r="F444" s="5">
        <f t="shared" si="32"/>
        <v>-1.175264647518651E-2</v>
      </c>
      <c r="G444" s="5">
        <f t="shared" si="33"/>
        <v>3.0895755384795529E-2</v>
      </c>
      <c r="H444" s="5">
        <f t="shared" si="34"/>
        <v>9.6352570531517308E-3</v>
      </c>
      <c r="I444" s="5">
        <f t="shared" si="35"/>
        <v>4.0468366870108935E-2</v>
      </c>
    </row>
    <row r="445" spans="1:9" x14ac:dyDescent="0.3">
      <c r="A445" s="24">
        <v>44839</v>
      </c>
      <c r="B445">
        <v>14.340000152587891</v>
      </c>
      <c r="C445">
        <v>7.4435834884643546</v>
      </c>
      <c r="D445">
        <v>16.266403198242191</v>
      </c>
      <c r="E445">
        <v>181.6664733886719</v>
      </c>
      <c r="F445" s="5">
        <f t="shared" si="32"/>
        <v>-2.7855144390480585E-3</v>
      </c>
      <c r="G445" s="5">
        <f t="shared" si="33"/>
        <v>5.2770177834968049E-3</v>
      </c>
      <c r="H445" s="5">
        <f t="shared" si="34"/>
        <v>-1.8433624052962325E-2</v>
      </c>
      <c r="I445" s="5">
        <f t="shared" si="35"/>
        <v>-8.6869756130628847E-3</v>
      </c>
    </row>
    <row r="446" spans="1:9" x14ac:dyDescent="0.3">
      <c r="A446" s="24">
        <v>44840</v>
      </c>
      <c r="B446">
        <v>14.39000034332275</v>
      </c>
      <c r="C446">
        <v>7.3358478546142578</v>
      </c>
      <c r="D446">
        <v>16.122653961181641</v>
      </c>
      <c r="E446">
        <v>175.78068542480469</v>
      </c>
      <c r="F446" s="5">
        <f t="shared" si="32"/>
        <v>3.4806989455104225E-3</v>
      </c>
      <c r="G446" s="5">
        <f t="shared" si="33"/>
        <v>-1.4579389380683996E-2</v>
      </c>
      <c r="H446" s="5">
        <f t="shared" si="34"/>
        <v>-8.8764659128552862E-3</v>
      </c>
      <c r="I446" s="5">
        <f t="shared" si="35"/>
        <v>-3.2935329616819949E-2</v>
      </c>
    </row>
    <row r="447" spans="1:9" x14ac:dyDescent="0.3">
      <c r="A447" s="24">
        <v>44841</v>
      </c>
      <c r="B447">
        <v>13.539999961853029</v>
      </c>
      <c r="C447">
        <v>7.1105813980102539</v>
      </c>
      <c r="D447">
        <v>16.00160026550293</v>
      </c>
      <c r="E447">
        <v>172.291748046875</v>
      </c>
      <c r="F447" s="5">
        <f t="shared" si="32"/>
        <v>-6.0885280090927134E-2</v>
      </c>
      <c r="G447" s="5">
        <f t="shared" si="33"/>
        <v>-3.1188982838638094E-2</v>
      </c>
      <c r="H447" s="5">
        <f t="shared" si="34"/>
        <v>-7.5366274852046149E-3</v>
      </c>
      <c r="I447" s="5">
        <f t="shared" si="35"/>
        <v>-2.0047863012664074E-2</v>
      </c>
    </row>
    <row r="448" spans="1:9" x14ac:dyDescent="0.3">
      <c r="A448" s="24">
        <v>44844</v>
      </c>
      <c r="B448">
        <v>13.689999580383301</v>
      </c>
      <c r="C448">
        <v>7.0028457641601563</v>
      </c>
      <c r="D448">
        <v>16.107522964477539</v>
      </c>
      <c r="E448">
        <v>176.7568359375</v>
      </c>
      <c r="F448" s="5">
        <f t="shared" si="32"/>
        <v>1.1017343982252488E-2</v>
      </c>
      <c r="G448" s="5">
        <f t="shared" si="33"/>
        <v>-1.5267408165656887E-2</v>
      </c>
      <c r="H448" s="5">
        <f t="shared" si="34"/>
        <v>6.5976938981739865E-3</v>
      </c>
      <c r="I448" s="5">
        <f t="shared" si="35"/>
        <v>2.5585730321852237E-2</v>
      </c>
    </row>
    <row r="449" spans="1:9" x14ac:dyDescent="0.3">
      <c r="A449" s="24">
        <v>44845</v>
      </c>
      <c r="B449">
        <v>13.60999965667725</v>
      </c>
      <c r="C449">
        <v>6.9538750648498544</v>
      </c>
      <c r="D449">
        <v>15.94864082336426</v>
      </c>
      <c r="E449">
        <v>177.0370788574219</v>
      </c>
      <c r="F449" s="5">
        <f t="shared" si="32"/>
        <v>-5.8608172114248082E-3</v>
      </c>
      <c r="G449" s="5">
        <f t="shared" si="33"/>
        <v>-7.0175366946090426E-3</v>
      </c>
      <c r="H449" s="5">
        <f t="shared" si="34"/>
        <v>-9.91281696679569E-3</v>
      </c>
      <c r="I449" s="5">
        <f t="shared" si="35"/>
        <v>1.584215933706857E-3</v>
      </c>
    </row>
    <row r="450" spans="1:9" x14ac:dyDescent="0.3">
      <c r="A450" s="24">
        <v>44846</v>
      </c>
      <c r="B450">
        <v>13.27000045776367</v>
      </c>
      <c r="C450">
        <v>7.0811982154846191</v>
      </c>
      <c r="D450">
        <v>16.069692611694339</v>
      </c>
      <c r="E450">
        <v>175.30712890625</v>
      </c>
      <c r="F450" s="5">
        <f t="shared" si="32"/>
        <v>-2.5298908597355441E-2</v>
      </c>
      <c r="G450" s="5">
        <f t="shared" si="33"/>
        <v>1.8144065377679292E-2</v>
      </c>
      <c r="H450" s="5">
        <f t="shared" si="34"/>
        <v>7.561440718973177E-3</v>
      </c>
      <c r="I450" s="5">
        <f t="shared" si="35"/>
        <v>-9.8197377122927216E-3</v>
      </c>
    </row>
    <row r="451" spans="1:9" x14ac:dyDescent="0.3">
      <c r="A451" s="24">
        <v>44847</v>
      </c>
      <c r="B451">
        <v>14.10000038146973</v>
      </c>
      <c r="C451">
        <v>7.4347677230834961</v>
      </c>
      <c r="D451">
        <v>15.32824611663818</v>
      </c>
      <c r="E451">
        <v>180.76763916015619</v>
      </c>
      <c r="F451" s="5">
        <f t="shared" si="32"/>
        <v>6.0668941598465587E-2</v>
      </c>
      <c r="G451" s="5">
        <f t="shared" si="33"/>
        <v>4.8724205551673019E-2</v>
      </c>
      <c r="H451" s="5">
        <f t="shared" si="34"/>
        <v>-4.7237773713114481E-2</v>
      </c>
      <c r="I451" s="5">
        <f t="shared" si="35"/>
        <v>3.0672986999179145E-2</v>
      </c>
    </row>
    <row r="452" spans="1:9" x14ac:dyDescent="0.3">
      <c r="A452" s="24">
        <v>44848</v>
      </c>
      <c r="B452">
        <v>14.569999694824221</v>
      </c>
      <c r="C452">
        <v>7.6999449729919434</v>
      </c>
      <c r="D452">
        <v>14.82890701293945</v>
      </c>
      <c r="E452">
        <v>175.6453857421875</v>
      </c>
      <c r="F452" s="5">
        <f t="shared" si="32"/>
        <v>3.2789774822910851E-2</v>
      </c>
      <c r="G452" s="5">
        <f t="shared" si="33"/>
        <v>3.504584405627436E-2</v>
      </c>
      <c r="H452" s="5">
        <f t="shared" si="34"/>
        <v>-3.3118825418819782E-2</v>
      </c>
      <c r="I452" s="5">
        <f t="shared" si="35"/>
        <v>-2.8745336239824292E-2</v>
      </c>
    </row>
    <row r="453" spans="1:9" x14ac:dyDescent="0.3">
      <c r="A453" s="24">
        <v>44851</v>
      </c>
      <c r="B453">
        <v>14.090000152587891</v>
      </c>
      <c r="C453">
        <v>7.8767299652099609</v>
      </c>
      <c r="D453">
        <v>13.50489616394043</v>
      </c>
      <c r="E453">
        <v>177.31736755371091</v>
      </c>
      <c r="F453" s="5">
        <f t="shared" ref="F453:F516" si="36">LN(B453/B452)</f>
        <v>-3.3499262521518448E-2</v>
      </c>
      <c r="G453" s="5">
        <f t="shared" ref="G453:G516" si="37">LN(C453/C452)</f>
        <v>2.2699656238471078E-2</v>
      </c>
      <c r="H453" s="5">
        <f t="shared" ref="H453:H516" si="38">LN(D453/D452)</f>
        <v>-9.3526153848081661E-2</v>
      </c>
      <c r="I453" s="5">
        <f t="shared" ref="I453:I516" si="39">LN(E453/E452)</f>
        <v>9.4740552763636614E-3</v>
      </c>
    </row>
    <row r="454" spans="1:9" x14ac:dyDescent="0.3">
      <c r="A454" s="24">
        <v>44852</v>
      </c>
      <c r="B454">
        <v>14.86999988555908</v>
      </c>
      <c r="C454">
        <v>8.1910114288330078</v>
      </c>
      <c r="D454">
        <v>12.854240417480471</v>
      </c>
      <c r="E454">
        <v>178.42878723144531</v>
      </c>
      <c r="F454" s="5">
        <f t="shared" si="36"/>
        <v>5.3880416035864125E-2</v>
      </c>
      <c r="G454" s="5">
        <f t="shared" si="37"/>
        <v>3.912454711614087E-2</v>
      </c>
      <c r="H454" s="5">
        <f t="shared" si="38"/>
        <v>-4.9378548019153611E-2</v>
      </c>
      <c r="I454" s="5">
        <f t="shared" si="39"/>
        <v>6.2484065046957147E-3</v>
      </c>
    </row>
    <row r="455" spans="1:9" x14ac:dyDescent="0.3">
      <c r="A455" s="24">
        <v>44853</v>
      </c>
      <c r="B455">
        <v>14.340000152587891</v>
      </c>
      <c r="C455">
        <v>9.1829700469970703</v>
      </c>
      <c r="D455">
        <v>14.034500122070311</v>
      </c>
      <c r="E455">
        <v>174.62092590332031</v>
      </c>
      <c r="F455" s="5">
        <f t="shared" si="36"/>
        <v>-3.6292906963777641E-2</v>
      </c>
      <c r="G455" s="5">
        <f t="shared" si="37"/>
        <v>0.11431330101362767</v>
      </c>
      <c r="H455" s="5">
        <f t="shared" si="38"/>
        <v>8.7844842170898593E-2</v>
      </c>
      <c r="I455" s="5">
        <f t="shared" si="39"/>
        <v>-2.1572083774716679E-2</v>
      </c>
    </row>
    <row r="456" spans="1:9" x14ac:dyDescent="0.3">
      <c r="A456" s="24">
        <v>44854</v>
      </c>
      <c r="B456">
        <v>14.420000076293951</v>
      </c>
      <c r="C456">
        <v>9.1240415573120117</v>
      </c>
      <c r="D456">
        <v>14.36739444732666</v>
      </c>
      <c r="E456">
        <v>174.21501159667969</v>
      </c>
      <c r="F456" s="5">
        <f t="shared" si="36"/>
        <v>5.5632913354537123E-3</v>
      </c>
      <c r="G456" s="5">
        <f t="shared" si="37"/>
        <v>-6.4378277007691199E-3</v>
      </c>
      <c r="H456" s="5">
        <f t="shared" si="38"/>
        <v>2.3442772090614097E-2</v>
      </c>
      <c r="I456" s="5">
        <f t="shared" si="39"/>
        <v>-2.3272515598920635E-3</v>
      </c>
    </row>
    <row r="457" spans="1:9" x14ac:dyDescent="0.3">
      <c r="A457" s="24">
        <v>44855</v>
      </c>
      <c r="B457">
        <v>14.310000419616699</v>
      </c>
      <c r="C457">
        <v>9.1829700469970703</v>
      </c>
      <c r="D457">
        <v>14.31443405151367</v>
      </c>
      <c r="E457">
        <v>179.7335205078125</v>
      </c>
      <c r="F457" s="5">
        <f t="shared" si="36"/>
        <v>-7.6575142559671986E-3</v>
      </c>
      <c r="G457" s="5">
        <f t="shared" si="37"/>
        <v>6.4378277007689829E-3</v>
      </c>
      <c r="H457" s="5">
        <f t="shared" si="38"/>
        <v>-3.692962323129303E-3</v>
      </c>
      <c r="I457" s="5">
        <f t="shared" si="39"/>
        <v>3.1185077131890431E-2</v>
      </c>
    </row>
    <row r="458" spans="1:9" x14ac:dyDescent="0.3">
      <c r="A458" s="24">
        <v>44858</v>
      </c>
      <c r="B458">
        <v>14.680000305175779</v>
      </c>
      <c r="C458">
        <v>9.5267171859741211</v>
      </c>
      <c r="D458">
        <v>13.80752754211426</v>
      </c>
      <c r="E458">
        <v>181.39585876464841</v>
      </c>
      <c r="F458" s="5">
        <f t="shared" si="36"/>
        <v>2.552742108323168E-2</v>
      </c>
      <c r="G458" s="5">
        <f t="shared" si="37"/>
        <v>3.6749499918293044E-2</v>
      </c>
      <c r="H458" s="5">
        <f t="shared" si="38"/>
        <v>-3.6054484909443803E-2</v>
      </c>
      <c r="I458" s="5">
        <f t="shared" si="39"/>
        <v>9.2063957881365899E-3</v>
      </c>
    </row>
    <row r="459" spans="1:9" x14ac:dyDescent="0.3">
      <c r="A459" s="24">
        <v>44859</v>
      </c>
      <c r="B459">
        <v>14.689999580383301</v>
      </c>
      <c r="C459">
        <v>9.6151084899902344</v>
      </c>
      <c r="D459">
        <v>14.624631881713871</v>
      </c>
      <c r="E459">
        <v>184.256591796875</v>
      </c>
      <c r="F459" s="5">
        <f t="shared" si="36"/>
        <v>6.8091764608979859E-4</v>
      </c>
      <c r="G459" s="5">
        <f t="shared" si="37"/>
        <v>9.2354756314537902E-3</v>
      </c>
      <c r="H459" s="5">
        <f t="shared" si="38"/>
        <v>5.7493304807525937E-2</v>
      </c>
      <c r="I459" s="5">
        <f t="shared" si="39"/>
        <v>1.5647598684683735E-2</v>
      </c>
    </row>
    <row r="460" spans="1:9" x14ac:dyDescent="0.3">
      <c r="A460" s="24">
        <v>44860</v>
      </c>
      <c r="B460">
        <v>14.739999771118161</v>
      </c>
      <c r="C460">
        <v>9.5856447219848633</v>
      </c>
      <c r="D460">
        <v>15.789759635925289</v>
      </c>
      <c r="E460">
        <v>187.61988830566409</v>
      </c>
      <c r="F460" s="5">
        <f t="shared" si="36"/>
        <v>3.3979096122502077E-3</v>
      </c>
      <c r="G460" s="5">
        <f t="shared" si="37"/>
        <v>-3.0690245123693579E-3</v>
      </c>
      <c r="H460" s="5">
        <f t="shared" si="38"/>
        <v>7.6654383281004407E-2</v>
      </c>
      <c r="I460" s="5">
        <f t="shared" si="39"/>
        <v>1.8088738572209412E-2</v>
      </c>
    </row>
    <row r="461" spans="1:9" x14ac:dyDescent="0.3">
      <c r="A461" s="24">
        <v>44861</v>
      </c>
      <c r="B461">
        <v>14.689999580383301</v>
      </c>
      <c r="C461">
        <v>9.7820730209350586</v>
      </c>
      <c r="D461">
        <v>16.273969650268551</v>
      </c>
      <c r="E461">
        <v>193.1963806152344</v>
      </c>
      <c r="F461" s="5">
        <f t="shared" si="36"/>
        <v>-3.397909612250167E-3</v>
      </c>
      <c r="G461" s="5">
        <f t="shared" si="37"/>
        <v>2.0284789040994983E-2</v>
      </c>
      <c r="H461" s="5">
        <f t="shared" si="38"/>
        <v>3.020527175025068E-2</v>
      </c>
      <c r="I461" s="5">
        <f t="shared" si="39"/>
        <v>2.9289142351828949E-2</v>
      </c>
    </row>
    <row r="462" spans="1:9" x14ac:dyDescent="0.3">
      <c r="A462" s="24">
        <v>44862</v>
      </c>
      <c r="B462">
        <v>14.579999923706049</v>
      </c>
      <c r="C462">
        <v>9.8115339279174805</v>
      </c>
      <c r="D462">
        <v>16.47067832946777</v>
      </c>
      <c r="E462">
        <v>192.83879089355469</v>
      </c>
      <c r="F462" s="5">
        <f t="shared" si="36"/>
        <v>-7.5162402732692098E-3</v>
      </c>
      <c r="G462" s="5">
        <f t="shared" si="37"/>
        <v>3.0071981397976335E-3</v>
      </c>
      <c r="H462" s="5">
        <f t="shared" si="38"/>
        <v>1.2014851750182895E-2</v>
      </c>
      <c r="I462" s="5">
        <f t="shared" si="39"/>
        <v>-1.8526282077337111E-3</v>
      </c>
    </row>
    <row r="463" spans="1:9" x14ac:dyDescent="0.3">
      <c r="A463" s="24">
        <v>44865</v>
      </c>
      <c r="B463">
        <v>14.55000019073486</v>
      </c>
      <c r="C463">
        <v>9.4285030364990234</v>
      </c>
      <c r="D463">
        <v>16.856533050537109</v>
      </c>
      <c r="E463">
        <v>194.72340393066409</v>
      </c>
      <c r="F463" s="5">
        <f t="shared" si="36"/>
        <v>-2.0597146213043047E-3</v>
      </c>
      <c r="G463" s="5">
        <f t="shared" si="37"/>
        <v>-3.9821285815674991E-2</v>
      </c>
      <c r="H463" s="5">
        <f t="shared" si="38"/>
        <v>2.3156570686410523E-2</v>
      </c>
      <c r="I463" s="5">
        <f t="shared" si="39"/>
        <v>9.7255507226535684E-3</v>
      </c>
    </row>
    <row r="464" spans="1:9" x14ac:dyDescent="0.3">
      <c r="A464" s="24">
        <v>44866</v>
      </c>
      <c r="B464">
        <v>14.5</v>
      </c>
      <c r="C464">
        <v>9.4972553253173828</v>
      </c>
      <c r="D464">
        <v>16.727914810180661</v>
      </c>
      <c r="E464">
        <v>198.19305419921881</v>
      </c>
      <c r="F464" s="5">
        <f t="shared" si="36"/>
        <v>-3.4423572998978193E-3</v>
      </c>
      <c r="G464" s="5">
        <f t="shared" si="37"/>
        <v>7.2655044984169673E-3</v>
      </c>
      <c r="H464" s="5">
        <f t="shared" si="38"/>
        <v>-7.6594303227340271E-3</v>
      </c>
      <c r="I464" s="5">
        <f t="shared" si="39"/>
        <v>1.7661466636022433E-2</v>
      </c>
    </row>
    <row r="465" spans="1:9" x14ac:dyDescent="0.3">
      <c r="A465" s="24">
        <v>44867</v>
      </c>
      <c r="B465">
        <v>13.80000019073486</v>
      </c>
      <c r="C465">
        <v>9.1043987274169922</v>
      </c>
      <c r="D465">
        <v>16.417718887329102</v>
      </c>
      <c r="E465">
        <v>192.2589111328125</v>
      </c>
      <c r="F465" s="5">
        <f t="shared" si="36"/>
        <v>-4.9480043442003172E-2</v>
      </c>
      <c r="G465" s="5">
        <f t="shared" si="37"/>
        <v>-4.2245170365391625E-2</v>
      </c>
      <c r="H465" s="5">
        <f t="shared" si="38"/>
        <v>-1.8717697909495998E-2</v>
      </c>
      <c r="I465" s="5">
        <f t="shared" si="39"/>
        <v>-3.0398617770574492E-2</v>
      </c>
    </row>
    <row r="466" spans="1:9" x14ac:dyDescent="0.3">
      <c r="A466" s="24">
        <v>44868</v>
      </c>
      <c r="B466">
        <v>14.060000419616699</v>
      </c>
      <c r="C466">
        <v>8.996363639831543</v>
      </c>
      <c r="D466">
        <v>15.88054752349854</v>
      </c>
      <c r="E466">
        <v>192.81944274902341</v>
      </c>
      <c r="F466" s="5">
        <f t="shared" si="36"/>
        <v>1.8665310242708399E-2</v>
      </c>
      <c r="G466" s="5">
        <f t="shared" si="37"/>
        <v>-1.1937217701839821E-2</v>
      </c>
      <c r="H466" s="5">
        <f t="shared" si="38"/>
        <v>-3.3266237521313066E-2</v>
      </c>
      <c r="I466" s="5">
        <f t="shared" si="39"/>
        <v>2.9112621182503687E-3</v>
      </c>
    </row>
    <row r="467" spans="1:9" x14ac:dyDescent="0.3">
      <c r="A467" s="24">
        <v>44869</v>
      </c>
      <c r="B467">
        <v>14.85000038146973</v>
      </c>
      <c r="C467">
        <v>9.0160055160522461</v>
      </c>
      <c r="D467">
        <v>16.64468955993652</v>
      </c>
      <c r="E467">
        <v>195.81550598144531</v>
      </c>
      <c r="F467" s="5">
        <f t="shared" si="36"/>
        <v>5.4665974709671737E-2</v>
      </c>
      <c r="G467" s="5">
        <f t="shared" si="37"/>
        <v>2.1809328729845518E-3</v>
      </c>
      <c r="H467" s="5">
        <f t="shared" si="38"/>
        <v>4.6996286169068424E-2</v>
      </c>
      <c r="I467" s="5">
        <f t="shared" si="39"/>
        <v>1.5418698694230334E-2</v>
      </c>
    </row>
    <row r="468" spans="1:9" x14ac:dyDescent="0.3">
      <c r="A468" s="24">
        <v>44872</v>
      </c>
      <c r="B468">
        <v>14.5</v>
      </c>
      <c r="C468">
        <v>9.0552921295166016</v>
      </c>
      <c r="D468">
        <v>16.569032669067379</v>
      </c>
      <c r="E468">
        <v>196.59834289550781</v>
      </c>
      <c r="F468" s="5">
        <f t="shared" si="36"/>
        <v>-2.3851241510376941E-2</v>
      </c>
      <c r="G468" s="5">
        <f t="shared" si="37"/>
        <v>4.3479639511187886E-3</v>
      </c>
      <c r="H468" s="5">
        <f t="shared" si="38"/>
        <v>-4.5557689199988115E-3</v>
      </c>
      <c r="I468" s="5">
        <f t="shared" si="39"/>
        <v>3.9898589450874334E-3</v>
      </c>
    </row>
    <row r="469" spans="1:9" x14ac:dyDescent="0.3">
      <c r="A469" s="24">
        <v>44873</v>
      </c>
      <c r="B469">
        <v>14.97999954223633</v>
      </c>
      <c r="C469">
        <v>9.3302898406982422</v>
      </c>
      <c r="D469">
        <v>16.64468955993652</v>
      </c>
      <c r="E469">
        <v>198.8695373535156</v>
      </c>
      <c r="F469" s="5">
        <f t="shared" si="36"/>
        <v>3.2567298104221855E-2</v>
      </c>
      <c r="G469" s="5">
        <f t="shared" si="37"/>
        <v>2.9916727336618733E-2</v>
      </c>
      <c r="H469" s="5">
        <f t="shared" si="38"/>
        <v>4.5557689199988826E-3</v>
      </c>
      <c r="I469" s="5">
        <f t="shared" si="39"/>
        <v>1.1486239676980864E-2</v>
      </c>
    </row>
    <row r="470" spans="1:9" x14ac:dyDescent="0.3">
      <c r="A470" s="24">
        <v>44874</v>
      </c>
      <c r="B470">
        <v>10.64999961853027</v>
      </c>
      <c r="C470">
        <v>9.0258274078369141</v>
      </c>
      <c r="D470">
        <v>14.745681762695311</v>
      </c>
      <c r="E470">
        <v>194.27885437011719</v>
      </c>
      <c r="F470" s="5">
        <f t="shared" si="36"/>
        <v>-0.34115609119407109</v>
      </c>
      <c r="G470" s="5">
        <f t="shared" si="37"/>
        <v>-3.317590027671382E-2</v>
      </c>
      <c r="H470" s="5">
        <f t="shared" si="38"/>
        <v>-0.1211409421318627</v>
      </c>
      <c r="I470" s="5">
        <f t="shared" si="39"/>
        <v>-2.3354497879929038E-2</v>
      </c>
    </row>
    <row r="471" spans="1:9" x14ac:dyDescent="0.3">
      <c r="A471" s="24">
        <v>44875</v>
      </c>
      <c r="B471">
        <v>10.88000011444092</v>
      </c>
      <c r="C471">
        <v>9.2320756912231445</v>
      </c>
      <c r="D471">
        <v>14.01180267333984</v>
      </c>
      <c r="E471">
        <v>200.50286865234381</v>
      </c>
      <c r="F471" s="5">
        <f t="shared" si="36"/>
        <v>2.1366395609583914E-2</v>
      </c>
      <c r="G471" s="5">
        <f t="shared" si="37"/>
        <v>2.2593728966120424E-2</v>
      </c>
      <c r="H471" s="5">
        <f t="shared" si="38"/>
        <v>-5.1050255526030722E-2</v>
      </c>
      <c r="I471" s="5">
        <f t="shared" si="39"/>
        <v>3.1534033474933415E-2</v>
      </c>
    </row>
    <row r="472" spans="1:9" x14ac:dyDescent="0.3">
      <c r="A472" s="24">
        <v>44876</v>
      </c>
      <c r="B472">
        <v>10.789999961853029</v>
      </c>
      <c r="C472">
        <v>9.2320756912231445</v>
      </c>
      <c r="D472">
        <v>15.585483551025391</v>
      </c>
      <c r="E472">
        <v>187.5425720214844</v>
      </c>
      <c r="F472" s="5">
        <f t="shared" si="36"/>
        <v>-8.3064762116205493E-3</v>
      </c>
      <c r="G472" s="5">
        <f t="shared" si="37"/>
        <v>0</v>
      </c>
      <c r="H472" s="5">
        <f t="shared" si="38"/>
        <v>0.10643991688642797</v>
      </c>
      <c r="I472" s="5">
        <f t="shared" si="39"/>
        <v>-6.6822683717671236E-2</v>
      </c>
    </row>
    <row r="473" spans="1:9" x14ac:dyDescent="0.3">
      <c r="A473" s="24">
        <v>44879</v>
      </c>
      <c r="B473">
        <v>11</v>
      </c>
      <c r="C473">
        <v>8.996363639831543</v>
      </c>
      <c r="D473">
        <v>15.161800384521481</v>
      </c>
      <c r="E473">
        <v>194.53009033203119</v>
      </c>
      <c r="F473" s="5">
        <f t="shared" si="36"/>
        <v>1.9275497063727817E-2</v>
      </c>
      <c r="G473" s="5">
        <f t="shared" si="37"/>
        <v>-2.5863452850128695E-2</v>
      </c>
      <c r="H473" s="5">
        <f t="shared" si="38"/>
        <v>-2.7560807395546592E-2</v>
      </c>
      <c r="I473" s="5">
        <f t="shared" si="39"/>
        <v>3.6580986750443058E-2</v>
      </c>
    </row>
    <row r="474" spans="1:9" x14ac:dyDescent="0.3">
      <c r="A474" s="24">
        <v>44880</v>
      </c>
      <c r="B474">
        <v>10.94999980926514</v>
      </c>
      <c r="C474">
        <v>9.3008251190185547</v>
      </c>
      <c r="D474">
        <v>15.131539344787599</v>
      </c>
      <c r="E474">
        <v>196.33740234375</v>
      </c>
      <c r="F474" s="5">
        <f t="shared" si="36"/>
        <v>-4.555833954569489E-3</v>
      </c>
      <c r="G474" s="5">
        <f t="shared" si="37"/>
        <v>3.3282663027377084E-2</v>
      </c>
      <c r="H474" s="5">
        <f t="shared" si="38"/>
        <v>-1.9978681828946221E-3</v>
      </c>
      <c r="I474" s="5">
        <f t="shared" si="39"/>
        <v>9.2477626092970344E-3</v>
      </c>
    </row>
    <row r="475" spans="1:9" x14ac:dyDescent="0.3">
      <c r="A475" s="24">
        <v>44881</v>
      </c>
      <c r="B475">
        <v>11.010000228881839</v>
      </c>
      <c r="C475">
        <v>9.2320756912231445</v>
      </c>
      <c r="D475">
        <v>15.56278610229492</v>
      </c>
      <c r="E475">
        <v>195.89283752441409</v>
      </c>
      <c r="F475" s="5">
        <f t="shared" si="36"/>
        <v>5.4645326793286699E-3</v>
      </c>
      <c r="G475" s="5">
        <f t="shared" si="37"/>
        <v>-7.4192101772484007E-3</v>
      </c>
      <c r="H475" s="5">
        <f t="shared" si="38"/>
        <v>2.8101294285645957E-2</v>
      </c>
      <c r="I475" s="5">
        <f t="shared" si="39"/>
        <v>-2.2668573940498129E-3</v>
      </c>
    </row>
    <row r="476" spans="1:9" x14ac:dyDescent="0.3">
      <c r="A476" s="24">
        <v>44882</v>
      </c>
      <c r="B476">
        <v>11</v>
      </c>
      <c r="C476">
        <v>9.0847558975219727</v>
      </c>
      <c r="D476">
        <v>15.97890472412109</v>
      </c>
      <c r="E476">
        <v>199.28526306152341</v>
      </c>
      <c r="F476" s="5">
        <f t="shared" si="36"/>
        <v>-9.0869872475911459E-4</v>
      </c>
      <c r="G476" s="5">
        <f t="shared" si="37"/>
        <v>-1.6086075771568027E-2</v>
      </c>
      <c r="H476" s="5">
        <f t="shared" si="38"/>
        <v>2.6386839432023523E-2</v>
      </c>
      <c r="I476" s="5">
        <f t="shared" si="39"/>
        <v>1.7169518604901627E-2</v>
      </c>
    </row>
    <row r="477" spans="1:9" x14ac:dyDescent="0.3">
      <c r="A477" s="24">
        <v>44883</v>
      </c>
      <c r="B477">
        <v>11</v>
      </c>
      <c r="C477">
        <v>9.2320756912231445</v>
      </c>
      <c r="D477">
        <v>15.83515548706055</v>
      </c>
      <c r="E477">
        <v>199.906494140625</v>
      </c>
      <c r="F477" s="5">
        <f t="shared" si="36"/>
        <v>0</v>
      </c>
      <c r="G477" s="5">
        <f t="shared" si="37"/>
        <v>1.6086075771568047E-2</v>
      </c>
      <c r="H477" s="5">
        <f t="shared" si="38"/>
        <v>-9.03689842697444E-3</v>
      </c>
      <c r="I477" s="5">
        <f t="shared" si="39"/>
        <v>3.1124469350832188E-3</v>
      </c>
    </row>
    <row r="478" spans="1:9" x14ac:dyDescent="0.3">
      <c r="A478" s="24">
        <v>44886</v>
      </c>
      <c r="B478">
        <v>10.989999771118161</v>
      </c>
      <c r="C478">
        <v>9.1240415573120117</v>
      </c>
      <c r="D478">
        <v>15.81245803833008</v>
      </c>
      <c r="E478">
        <v>202.22636413574219</v>
      </c>
      <c r="F478" s="5">
        <f t="shared" si="36"/>
        <v>-9.0952520921377641E-4</v>
      </c>
      <c r="G478" s="5">
        <f t="shared" si="37"/>
        <v>-1.1771049384578508E-2</v>
      </c>
      <c r="H478" s="5">
        <f t="shared" si="38"/>
        <v>-1.434386362425655E-3</v>
      </c>
      <c r="I478" s="5">
        <f t="shared" si="39"/>
        <v>1.1537956589539169E-2</v>
      </c>
    </row>
    <row r="479" spans="1:9" x14ac:dyDescent="0.3">
      <c r="A479" s="24">
        <v>44887</v>
      </c>
      <c r="B479">
        <v>10.89999961853027</v>
      </c>
      <c r="C479">
        <v>8.9668998718261719</v>
      </c>
      <c r="D479">
        <v>15.75949668884277</v>
      </c>
      <c r="E479">
        <v>206.6719665527344</v>
      </c>
      <c r="F479" s="5">
        <f t="shared" si="36"/>
        <v>-8.2229933512823448E-3</v>
      </c>
      <c r="G479" s="5">
        <f t="shared" si="37"/>
        <v>-1.7372853525055652E-2</v>
      </c>
      <c r="H479" s="5">
        <f t="shared" si="38"/>
        <v>-3.3549648491376471E-3</v>
      </c>
      <c r="I479" s="5">
        <f t="shared" si="39"/>
        <v>2.1745149137412781E-2</v>
      </c>
    </row>
    <row r="480" spans="1:9" x14ac:dyDescent="0.3">
      <c r="A480" s="24">
        <v>44888</v>
      </c>
      <c r="B480">
        <v>10.80000019073486</v>
      </c>
      <c r="C480">
        <v>9.0160055160522461</v>
      </c>
      <c r="D480">
        <v>16.00916862487793</v>
      </c>
      <c r="E480">
        <v>205.37127685546881</v>
      </c>
      <c r="F480" s="5">
        <f t="shared" si="36"/>
        <v>-9.2166024470654168E-3</v>
      </c>
      <c r="G480" s="5">
        <f t="shared" si="37"/>
        <v>5.4613829324899376E-3</v>
      </c>
      <c r="H480" s="5">
        <f t="shared" si="38"/>
        <v>1.5718449237834657E-2</v>
      </c>
      <c r="I480" s="5">
        <f t="shared" si="39"/>
        <v>-6.3133859778222844E-3</v>
      </c>
    </row>
    <row r="481" spans="1:9" x14ac:dyDescent="0.3">
      <c r="A481" s="24">
        <v>44890</v>
      </c>
      <c r="B481">
        <v>11</v>
      </c>
      <c r="C481">
        <v>8.8981513977050781</v>
      </c>
      <c r="D481">
        <v>15.75192928314209</v>
      </c>
      <c r="E481">
        <v>205.53627014160159</v>
      </c>
      <c r="F481" s="5">
        <f t="shared" si="36"/>
        <v>1.8349121007561468E-2</v>
      </c>
      <c r="G481" s="5">
        <f t="shared" si="37"/>
        <v>-1.3157841503575534E-2</v>
      </c>
      <c r="H481" s="5">
        <f t="shared" si="38"/>
        <v>-1.6198745232873485E-2</v>
      </c>
      <c r="I481" s="5">
        <f t="shared" si="39"/>
        <v>8.0306772754991677E-4</v>
      </c>
    </row>
    <row r="482" spans="1:9" x14ac:dyDescent="0.3">
      <c r="A482" s="24">
        <v>44893</v>
      </c>
      <c r="B482">
        <v>10.85999965667725</v>
      </c>
      <c r="C482">
        <v>8.9668998718261719</v>
      </c>
      <c r="D482">
        <v>15.388773918151861</v>
      </c>
      <c r="E482">
        <v>201.77984619140619</v>
      </c>
      <c r="F482" s="5">
        <f t="shared" si="36"/>
        <v>-1.2808989906094538E-2</v>
      </c>
      <c r="G482" s="5">
        <f t="shared" si="37"/>
        <v>7.6964585710854608E-3</v>
      </c>
      <c r="H482" s="5">
        <f t="shared" si="38"/>
        <v>-2.3324574696953027E-2</v>
      </c>
      <c r="I482" s="5">
        <f t="shared" si="39"/>
        <v>-1.8445282680865531E-2</v>
      </c>
    </row>
    <row r="483" spans="1:9" x14ac:dyDescent="0.3">
      <c r="A483" s="24">
        <v>44894</v>
      </c>
      <c r="B483">
        <v>10.689999580383301</v>
      </c>
      <c r="C483">
        <v>8.9374351501464844</v>
      </c>
      <c r="D483">
        <v>15.41903686523438</v>
      </c>
      <c r="E483">
        <v>203.0999450683594</v>
      </c>
      <c r="F483" s="5">
        <f t="shared" si="36"/>
        <v>-1.577759710852205E-2</v>
      </c>
      <c r="G483" s="5">
        <f t="shared" si="37"/>
        <v>-3.291353545699495E-3</v>
      </c>
      <c r="H483" s="5">
        <f t="shared" si="38"/>
        <v>1.9646288422954395E-3</v>
      </c>
      <c r="I483" s="5">
        <f t="shared" si="39"/>
        <v>6.5209653992445854E-3</v>
      </c>
    </row>
    <row r="484" spans="1:9" x14ac:dyDescent="0.3">
      <c r="A484" s="24">
        <v>44895</v>
      </c>
      <c r="B484">
        <v>10.63000011444092</v>
      </c>
      <c r="C484">
        <v>8.9177932739257813</v>
      </c>
      <c r="D484">
        <v>15.23745822906494</v>
      </c>
      <c r="E484">
        <v>205.08978271484381</v>
      </c>
      <c r="F484" s="5">
        <f t="shared" si="36"/>
        <v>-5.6284826640536001E-3</v>
      </c>
      <c r="G484" s="5">
        <f t="shared" si="37"/>
        <v>-2.2001268958686108E-3</v>
      </c>
      <c r="H484" s="5">
        <f t="shared" si="38"/>
        <v>-1.1846152604002187E-2</v>
      </c>
      <c r="I484" s="5">
        <f t="shared" si="39"/>
        <v>9.7496496022967949E-3</v>
      </c>
    </row>
    <row r="485" spans="1:9" x14ac:dyDescent="0.3">
      <c r="A485" s="24">
        <v>44896</v>
      </c>
      <c r="B485">
        <v>10.560000419616699</v>
      </c>
      <c r="C485">
        <v>9.1436843872070313</v>
      </c>
      <c r="D485">
        <v>15.033182144165041</v>
      </c>
      <c r="E485">
        <v>205.5556945800781</v>
      </c>
      <c r="F485" s="5">
        <f t="shared" si="36"/>
        <v>-6.6068851051558006E-3</v>
      </c>
      <c r="G485" s="5">
        <f t="shared" si="37"/>
        <v>2.5014884891805745E-2</v>
      </c>
      <c r="H485" s="5">
        <f t="shared" si="38"/>
        <v>-1.3496852618139085E-2</v>
      </c>
      <c r="I485" s="5">
        <f t="shared" si="39"/>
        <v>2.2691693488186069E-3</v>
      </c>
    </row>
    <row r="486" spans="1:9" x14ac:dyDescent="0.3">
      <c r="A486" s="24">
        <v>44897</v>
      </c>
      <c r="B486">
        <v>11</v>
      </c>
      <c r="C486">
        <v>8.7901144027709961</v>
      </c>
      <c r="D486">
        <v>14.34469604492188</v>
      </c>
      <c r="E486">
        <v>206.94374084472659</v>
      </c>
      <c r="F486" s="5">
        <f t="shared" si="36"/>
        <v>4.0821954783826074E-2</v>
      </c>
      <c r="G486" s="5">
        <f t="shared" si="37"/>
        <v>-3.9435683344905152E-2</v>
      </c>
      <c r="H486" s="5">
        <f t="shared" si="38"/>
        <v>-4.6879640573401687E-2</v>
      </c>
      <c r="I486" s="5">
        <f t="shared" si="39"/>
        <v>6.729955895332599E-3</v>
      </c>
    </row>
    <row r="487" spans="1:9" x14ac:dyDescent="0.3">
      <c r="A487" s="24">
        <v>44900</v>
      </c>
      <c r="B487">
        <v>11.30000019073486</v>
      </c>
      <c r="C487">
        <v>8.9374351501464844</v>
      </c>
      <c r="D487">
        <v>13.951276779174799</v>
      </c>
      <c r="E487">
        <v>202.60490417480469</v>
      </c>
      <c r="F487" s="5">
        <f t="shared" si="36"/>
        <v>2.6907469799115385E-2</v>
      </c>
      <c r="G487" s="5">
        <f t="shared" si="37"/>
        <v>1.662092534896795E-2</v>
      </c>
      <c r="H487" s="5">
        <f t="shared" si="38"/>
        <v>-2.780923081933909E-2</v>
      </c>
      <c r="I487" s="5">
        <f t="shared" si="39"/>
        <v>-2.1189175251644401E-2</v>
      </c>
    </row>
    <row r="488" spans="1:9" x14ac:dyDescent="0.3">
      <c r="A488" s="24">
        <v>44901</v>
      </c>
      <c r="B488">
        <v>11.35000038146973</v>
      </c>
      <c r="C488">
        <v>8.6231527328491211</v>
      </c>
      <c r="D488">
        <v>14.042067527771</v>
      </c>
      <c r="E488">
        <v>202.37196350097659</v>
      </c>
      <c r="F488" s="5">
        <f t="shared" si="36"/>
        <v>4.4150349395930171E-3</v>
      </c>
      <c r="G488" s="5">
        <f t="shared" si="37"/>
        <v>-3.5797887989197127E-2</v>
      </c>
      <c r="H488" s="5">
        <f t="shared" si="38"/>
        <v>6.4866181006960882E-3</v>
      </c>
      <c r="I488" s="5">
        <f t="shared" si="39"/>
        <v>-1.1503901487233529E-3</v>
      </c>
    </row>
    <row r="489" spans="1:9" x14ac:dyDescent="0.3">
      <c r="A489" s="24">
        <v>44902</v>
      </c>
      <c r="B489">
        <v>11.30000019073486</v>
      </c>
      <c r="C489">
        <v>8.4169034957885742</v>
      </c>
      <c r="D489">
        <v>13.981539726257321</v>
      </c>
      <c r="E489">
        <v>202.60490417480469</v>
      </c>
      <c r="F489" s="5">
        <f t="shared" si="36"/>
        <v>-4.4150349395931368E-3</v>
      </c>
      <c r="G489" s="5">
        <f t="shared" si="37"/>
        <v>-2.4208759306054668E-2</v>
      </c>
      <c r="H489" s="5">
        <f t="shared" si="38"/>
        <v>-4.3197790411622404E-3</v>
      </c>
      <c r="I489" s="5">
        <f t="shared" si="39"/>
        <v>1.1503901487233763E-3</v>
      </c>
    </row>
    <row r="490" spans="1:9" x14ac:dyDescent="0.3">
      <c r="A490" s="24">
        <v>44903</v>
      </c>
      <c r="B490">
        <v>11.319999694824221</v>
      </c>
      <c r="C490">
        <v>8.3481540679931641</v>
      </c>
      <c r="D490">
        <v>13.89075183868408</v>
      </c>
      <c r="E490">
        <v>202.91551208496091</v>
      </c>
      <c r="F490" s="5">
        <f t="shared" si="36"/>
        <v>1.7683032185594485E-3</v>
      </c>
      <c r="G490" s="5">
        <f t="shared" si="37"/>
        <v>-8.2015600490455958E-3</v>
      </c>
      <c r="H490" s="5">
        <f t="shared" si="38"/>
        <v>-6.5145851711987226E-3</v>
      </c>
      <c r="I490" s="5">
        <f t="shared" si="39"/>
        <v>1.5318980669989713E-3</v>
      </c>
    </row>
    <row r="491" spans="1:9" x14ac:dyDescent="0.3">
      <c r="A491" s="24">
        <v>44904</v>
      </c>
      <c r="B491">
        <v>11.489999771118161</v>
      </c>
      <c r="C491">
        <v>8.1811895370483398</v>
      </c>
      <c r="D491">
        <v>13.724302291870121</v>
      </c>
      <c r="E491">
        <v>197.09156799316409</v>
      </c>
      <c r="F491" s="5">
        <f t="shared" si="36"/>
        <v>1.4906026124528326E-2</v>
      </c>
      <c r="G491" s="5">
        <f t="shared" si="37"/>
        <v>-2.0202884502612886E-2</v>
      </c>
      <c r="H491" s="5">
        <f t="shared" si="38"/>
        <v>-1.2055132089352284E-2</v>
      </c>
      <c r="I491" s="5">
        <f t="shared" si="39"/>
        <v>-2.9121262887798979E-2</v>
      </c>
    </row>
    <row r="492" spans="1:9" x14ac:dyDescent="0.3">
      <c r="A492" s="24">
        <v>44907</v>
      </c>
      <c r="B492">
        <v>10.89999961853027</v>
      </c>
      <c r="C492">
        <v>8.4758319854736328</v>
      </c>
      <c r="D492">
        <v>13.84535503387451</v>
      </c>
      <c r="E492">
        <v>198.702880859375</v>
      </c>
      <c r="F492" s="5">
        <f t="shared" si="36"/>
        <v>-5.2714317702699222E-2</v>
      </c>
      <c r="G492" s="5">
        <f t="shared" si="37"/>
        <v>3.5381257606410386E-2</v>
      </c>
      <c r="H492" s="5">
        <f t="shared" si="38"/>
        <v>8.7816484994350397E-3</v>
      </c>
      <c r="I492" s="5">
        <f t="shared" si="39"/>
        <v>8.1422150957106178E-3</v>
      </c>
    </row>
    <row r="493" spans="1:9" x14ac:dyDescent="0.3">
      <c r="A493" s="24">
        <v>44908</v>
      </c>
      <c r="B493">
        <v>10.710000038146971</v>
      </c>
      <c r="C493">
        <v>8.6427936553955078</v>
      </c>
      <c r="D493">
        <v>14.31443405151367</v>
      </c>
      <c r="E493">
        <v>198.6737365722656</v>
      </c>
      <c r="F493" s="5">
        <f t="shared" si="36"/>
        <v>-1.7584866216408396E-2</v>
      </c>
      <c r="G493" s="5">
        <f t="shared" si="37"/>
        <v>1.9507052472149122E-2</v>
      </c>
      <c r="H493" s="5">
        <f t="shared" si="38"/>
        <v>3.3318602655479083E-2</v>
      </c>
      <c r="I493" s="5">
        <f t="shared" si="39"/>
        <v>-1.4668345284141689E-4</v>
      </c>
    </row>
    <row r="494" spans="1:9" x14ac:dyDescent="0.3">
      <c r="A494" s="24">
        <v>44909</v>
      </c>
      <c r="B494">
        <v>10.39999961853027</v>
      </c>
      <c r="C494">
        <v>9.3597536087036133</v>
      </c>
      <c r="D494">
        <v>14.34469604492188</v>
      </c>
      <c r="E494">
        <v>198.0428161621094</v>
      </c>
      <c r="F494" s="5">
        <f t="shared" si="36"/>
        <v>-2.9372118553921515E-2</v>
      </c>
      <c r="G494" s="5">
        <f t="shared" si="37"/>
        <v>7.9693095988785434E-2</v>
      </c>
      <c r="H494" s="5">
        <f t="shared" si="38"/>
        <v>2.1118578654419165E-3</v>
      </c>
      <c r="I494" s="5">
        <f t="shared" si="39"/>
        <v>-3.1807139768828723E-3</v>
      </c>
    </row>
    <row r="495" spans="1:9" x14ac:dyDescent="0.3">
      <c r="A495" s="24">
        <v>44910</v>
      </c>
      <c r="B495">
        <v>10.189999580383301</v>
      </c>
      <c r="C495">
        <v>9.6347513198852539</v>
      </c>
      <c r="D495">
        <v>13.70917415618896</v>
      </c>
      <c r="E495">
        <v>194.286376953125</v>
      </c>
      <c r="F495" s="5">
        <f t="shared" si="36"/>
        <v>-2.0398963412175869E-2</v>
      </c>
      <c r="G495" s="5">
        <f t="shared" si="37"/>
        <v>2.8957525167301906E-2</v>
      </c>
      <c r="H495" s="5">
        <f t="shared" si="38"/>
        <v>-4.5315005129295718E-2</v>
      </c>
      <c r="I495" s="5">
        <f t="shared" si="39"/>
        <v>-1.9150010103201009E-2</v>
      </c>
    </row>
    <row r="496" spans="1:9" x14ac:dyDescent="0.3">
      <c r="A496" s="24">
        <v>44911</v>
      </c>
      <c r="B496">
        <v>10.079999923706049</v>
      </c>
      <c r="C496">
        <v>9.5365390777587891</v>
      </c>
      <c r="D496">
        <v>13.69404125213623</v>
      </c>
      <c r="E496">
        <v>195.26676940917969</v>
      </c>
      <c r="F496" s="5">
        <f t="shared" si="36"/>
        <v>-1.085355098099043E-2</v>
      </c>
      <c r="G496" s="5">
        <f t="shared" si="37"/>
        <v>-1.0245851923441839E-2</v>
      </c>
      <c r="H496" s="5">
        <f t="shared" si="38"/>
        <v>-1.1044620396215685E-3</v>
      </c>
      <c r="I496" s="5">
        <f t="shared" si="39"/>
        <v>5.0334314334139442E-3</v>
      </c>
    </row>
    <row r="497" spans="1:9" x14ac:dyDescent="0.3">
      <c r="A497" s="24">
        <v>44914</v>
      </c>
      <c r="B497">
        <v>9.7100000381469727</v>
      </c>
      <c r="C497">
        <v>9.9097509384155273</v>
      </c>
      <c r="D497">
        <v>13.671342849731451</v>
      </c>
      <c r="E497">
        <v>194.3251953125</v>
      </c>
      <c r="F497" s="5">
        <f t="shared" si="36"/>
        <v>-3.739696884251717E-2</v>
      </c>
      <c r="G497" s="5">
        <f t="shared" si="37"/>
        <v>3.8388576146049826E-2</v>
      </c>
      <c r="H497" s="5">
        <f t="shared" si="38"/>
        <v>-1.658913869125714E-3</v>
      </c>
      <c r="I497" s="5">
        <f t="shared" si="39"/>
        <v>-4.8336516930537589E-3</v>
      </c>
    </row>
    <row r="498" spans="1:9" x14ac:dyDescent="0.3">
      <c r="A498" s="24">
        <v>44915</v>
      </c>
      <c r="B498">
        <v>9.7200002670288086</v>
      </c>
      <c r="C498">
        <v>9.8410005569458008</v>
      </c>
      <c r="D498">
        <v>13.73943614959717</v>
      </c>
      <c r="E498">
        <v>196.7518615722656</v>
      </c>
      <c r="F498" s="5">
        <f t="shared" si="36"/>
        <v>1.0293597125860454E-3</v>
      </c>
      <c r="G498" s="5">
        <f t="shared" si="37"/>
        <v>-6.9618271652018577E-3</v>
      </c>
      <c r="H498" s="5">
        <f t="shared" si="38"/>
        <v>4.9683695555821925E-3</v>
      </c>
      <c r="I498" s="5">
        <f t="shared" si="39"/>
        <v>1.2410328667812101E-2</v>
      </c>
    </row>
    <row r="499" spans="1:9" x14ac:dyDescent="0.3">
      <c r="A499" s="24">
        <v>44916</v>
      </c>
      <c r="B499">
        <v>9.1499996185302734</v>
      </c>
      <c r="C499">
        <v>9.7624282836914063</v>
      </c>
      <c r="D499">
        <v>13.5805549621582</v>
      </c>
      <c r="E499">
        <v>199.16880798339841</v>
      </c>
      <c r="F499" s="5">
        <f t="shared" si="36"/>
        <v>-6.0431808347698415E-2</v>
      </c>
      <c r="G499" s="5">
        <f t="shared" si="37"/>
        <v>-8.0162194732090325E-3</v>
      </c>
      <c r="H499" s="5">
        <f t="shared" si="38"/>
        <v>-1.1631261371076005E-2</v>
      </c>
      <c r="I499" s="5">
        <f t="shared" si="39"/>
        <v>1.2209397595556707E-2</v>
      </c>
    </row>
    <row r="500" spans="1:9" x14ac:dyDescent="0.3">
      <c r="A500" s="24">
        <v>44917</v>
      </c>
      <c r="B500">
        <v>8.9700002670288086</v>
      </c>
      <c r="C500">
        <v>9.5758237838745117</v>
      </c>
      <c r="D500">
        <v>13.550291061401371</v>
      </c>
      <c r="E500">
        <v>196.9168701171875</v>
      </c>
      <c r="F500" s="5">
        <f t="shared" si="36"/>
        <v>-1.9868131756946281E-2</v>
      </c>
      <c r="G500" s="5">
        <f t="shared" si="37"/>
        <v>-1.9299602802746126E-2</v>
      </c>
      <c r="H500" s="5">
        <f t="shared" si="38"/>
        <v>-2.2309597926255635E-3</v>
      </c>
      <c r="I500" s="5">
        <f t="shared" si="39"/>
        <v>-1.1371085881658154E-2</v>
      </c>
    </row>
    <row r="501" spans="1:9" x14ac:dyDescent="0.3">
      <c r="A501" s="24">
        <v>44918</v>
      </c>
      <c r="B501">
        <v>8.5</v>
      </c>
      <c r="C501">
        <v>9.7722501754760742</v>
      </c>
      <c r="D501">
        <v>13.68647575378418</v>
      </c>
      <c r="E501">
        <v>198.45048522949219</v>
      </c>
      <c r="F501" s="5">
        <f t="shared" si="36"/>
        <v>-5.3819542343531535E-2</v>
      </c>
      <c r="G501" s="5">
        <f t="shared" si="37"/>
        <v>2.0305188088714184E-2</v>
      </c>
      <c r="H501" s="5">
        <f t="shared" si="38"/>
        <v>1.0000146361766032E-2</v>
      </c>
      <c r="I501" s="5">
        <f t="shared" si="39"/>
        <v>7.7579637438655426E-3</v>
      </c>
    </row>
    <row r="502" spans="1:9" x14ac:dyDescent="0.3">
      <c r="A502" s="24">
        <v>44922</v>
      </c>
      <c r="B502">
        <v>8.4799995422363281</v>
      </c>
      <c r="C502">
        <v>9.8606443405151367</v>
      </c>
      <c r="D502">
        <v>14.155552864074711</v>
      </c>
      <c r="E502">
        <v>199.88706970214841</v>
      </c>
      <c r="F502" s="5">
        <f t="shared" si="36"/>
        <v>-2.3557676740256495E-3</v>
      </c>
      <c r="G502" s="5">
        <f t="shared" si="37"/>
        <v>9.0047610919844409E-3</v>
      </c>
      <c r="H502" s="5">
        <f t="shared" si="38"/>
        <v>3.3698801662817156E-2</v>
      </c>
      <c r="I502" s="5">
        <f t="shared" si="39"/>
        <v>7.2129312600440042E-3</v>
      </c>
    </row>
    <row r="503" spans="1:9" x14ac:dyDescent="0.3">
      <c r="A503" s="24">
        <v>44923</v>
      </c>
      <c r="B503">
        <v>8.2299995422363281</v>
      </c>
      <c r="C503">
        <v>9.6249322891235352</v>
      </c>
      <c r="D503">
        <v>13.671342849731451</v>
      </c>
      <c r="E503">
        <v>195.69384765625</v>
      </c>
      <c r="F503" s="5">
        <f t="shared" si="36"/>
        <v>-2.9924436754613551E-2</v>
      </c>
      <c r="G503" s="5">
        <f t="shared" si="37"/>
        <v>-2.4194670163174954E-2</v>
      </c>
      <c r="H503" s="5">
        <f t="shared" si="38"/>
        <v>-3.4805096416463753E-2</v>
      </c>
      <c r="I503" s="5">
        <f t="shared" si="39"/>
        <v>-2.1201119302980173E-2</v>
      </c>
    </row>
    <row r="504" spans="1:9" x14ac:dyDescent="0.3">
      <c r="A504" s="24">
        <v>44924</v>
      </c>
      <c r="B504">
        <v>8.6800003051757813</v>
      </c>
      <c r="C504">
        <v>9.6445722579956055</v>
      </c>
      <c r="D504">
        <v>13.73943614959717</v>
      </c>
      <c r="E504">
        <v>196.89744567871091</v>
      </c>
      <c r="F504" s="5">
        <f t="shared" si="36"/>
        <v>5.3235604763126679E-2</v>
      </c>
      <c r="G504" s="5">
        <f t="shared" si="37"/>
        <v>2.038451546571984E-3</v>
      </c>
      <c r="H504" s="5">
        <f t="shared" si="38"/>
        <v>4.9683695555821925E-3</v>
      </c>
      <c r="I504" s="5">
        <f t="shared" si="39"/>
        <v>6.1315765977898911E-3</v>
      </c>
    </row>
    <row r="505" spans="1:9" x14ac:dyDescent="0.3">
      <c r="A505" s="24">
        <v>44925</v>
      </c>
      <c r="B505">
        <v>8.6700000762939453</v>
      </c>
      <c r="C505">
        <v>9.6151084899902344</v>
      </c>
      <c r="D505">
        <v>13.63351631164551</v>
      </c>
      <c r="E505">
        <v>196.4994812011719</v>
      </c>
      <c r="F505" s="5">
        <f t="shared" si="36"/>
        <v>-1.1527642385448808E-3</v>
      </c>
      <c r="G505" s="5">
        <f t="shared" si="37"/>
        <v>-3.0596344120121261E-3</v>
      </c>
      <c r="H505" s="5">
        <f t="shared" si="38"/>
        <v>-7.7390531222630756E-3</v>
      </c>
      <c r="I505" s="5">
        <f t="shared" si="39"/>
        <v>-2.0232217696692944E-3</v>
      </c>
    </row>
    <row r="506" spans="1:9" x14ac:dyDescent="0.3">
      <c r="A506" s="24">
        <v>44929</v>
      </c>
      <c r="B506">
        <v>9.0100002288818359</v>
      </c>
      <c r="C506">
        <v>9.4677886962890625</v>
      </c>
      <c r="D506">
        <v>13.648648262023929</v>
      </c>
      <c r="E506">
        <v>195.4803161621094</v>
      </c>
      <c r="F506" s="5">
        <f t="shared" si="36"/>
        <v>3.8466297431122162E-2</v>
      </c>
      <c r="G506" s="5">
        <f t="shared" si="37"/>
        <v>-1.5440288655913703E-2</v>
      </c>
      <c r="H506" s="5">
        <f t="shared" si="38"/>
        <v>1.1092926215039781E-3</v>
      </c>
      <c r="I506" s="5">
        <f t="shared" si="39"/>
        <v>-5.200101344636286E-3</v>
      </c>
    </row>
    <row r="507" spans="1:9" x14ac:dyDescent="0.3">
      <c r="A507" s="24">
        <v>44930</v>
      </c>
      <c r="B507">
        <v>8.7100000381469727</v>
      </c>
      <c r="C507">
        <v>9.7035017013549805</v>
      </c>
      <c r="D507">
        <v>13.451937675476071</v>
      </c>
      <c r="E507">
        <v>199.16880798339841</v>
      </c>
      <c r="F507" s="5">
        <f t="shared" si="36"/>
        <v>-3.3863301779248907E-2</v>
      </c>
      <c r="G507" s="5">
        <f t="shared" si="37"/>
        <v>2.4591446772660296E-2</v>
      </c>
      <c r="H507" s="5">
        <f t="shared" si="38"/>
        <v>-1.4517327541548287E-2</v>
      </c>
      <c r="I507" s="5">
        <f t="shared" si="39"/>
        <v>1.869305669724439E-2</v>
      </c>
    </row>
    <row r="508" spans="1:9" x14ac:dyDescent="0.3">
      <c r="A508" s="24">
        <v>44931</v>
      </c>
      <c r="B508">
        <v>8.3400001525878906</v>
      </c>
      <c r="C508">
        <v>9.7722501754760742</v>
      </c>
      <c r="D508">
        <v>13.47463417053223</v>
      </c>
      <c r="E508">
        <v>200.90625</v>
      </c>
      <c r="F508" s="5">
        <f t="shared" si="36"/>
        <v>-4.3408560577521446E-2</v>
      </c>
      <c r="G508" s="5">
        <f t="shared" si="37"/>
        <v>7.0599338198841996E-3</v>
      </c>
      <c r="H508" s="5">
        <f t="shared" si="38"/>
        <v>1.6858069093340466E-3</v>
      </c>
      <c r="I508" s="5">
        <f t="shared" si="39"/>
        <v>8.6856348811200062E-3</v>
      </c>
    </row>
    <row r="509" spans="1:9" x14ac:dyDescent="0.3">
      <c r="A509" s="24">
        <v>44932</v>
      </c>
      <c r="B509">
        <v>9.0799999237060547</v>
      </c>
      <c r="C509">
        <v>9.7820730209350586</v>
      </c>
      <c r="D509">
        <v>13.84535503387451</v>
      </c>
      <c r="E509">
        <v>202.03221130371091</v>
      </c>
      <c r="F509" s="5">
        <f t="shared" si="36"/>
        <v>8.5010949544219713E-2</v>
      </c>
      <c r="G509" s="5">
        <f t="shared" si="37"/>
        <v>1.0046725919949486E-3</v>
      </c>
      <c r="H509" s="5">
        <f t="shared" si="38"/>
        <v>2.7140832094512905E-2</v>
      </c>
      <c r="I509" s="5">
        <f t="shared" si="39"/>
        <v>5.5887652461062108E-3</v>
      </c>
    </row>
    <row r="510" spans="1:9" x14ac:dyDescent="0.3">
      <c r="A510" s="24">
        <v>44935</v>
      </c>
      <c r="B510">
        <v>9.1999998092651367</v>
      </c>
      <c r="C510">
        <v>9.8606443405151367</v>
      </c>
      <c r="D510">
        <v>14.35226249694824</v>
      </c>
      <c r="E510">
        <v>199.65412902832031</v>
      </c>
      <c r="F510" s="5">
        <f t="shared" si="36"/>
        <v>1.3129279112159121E-2</v>
      </c>
      <c r="G510" s="5">
        <f t="shared" si="37"/>
        <v>8.0000884999893388E-3</v>
      </c>
      <c r="H510" s="5">
        <f t="shared" si="38"/>
        <v>3.595779530385021E-2</v>
      </c>
      <c r="I510" s="5">
        <f t="shared" si="39"/>
        <v>-1.1840631958756025E-2</v>
      </c>
    </row>
    <row r="511" spans="1:9" x14ac:dyDescent="0.3">
      <c r="A511" s="24">
        <v>44936</v>
      </c>
      <c r="B511">
        <v>9.5</v>
      </c>
      <c r="C511">
        <v>9.9588556289672852</v>
      </c>
      <c r="D511">
        <v>14.443052291870121</v>
      </c>
      <c r="E511">
        <v>203.5561828613281</v>
      </c>
      <c r="F511" s="5">
        <f t="shared" si="36"/>
        <v>3.208833528355106E-2</v>
      </c>
      <c r="G511" s="5">
        <f t="shared" si="37"/>
        <v>9.9106528893230985E-3</v>
      </c>
      <c r="H511" s="5">
        <f t="shared" si="38"/>
        <v>6.3058936106006871E-3</v>
      </c>
      <c r="I511" s="5">
        <f t="shared" si="39"/>
        <v>1.9355535006129555E-2</v>
      </c>
    </row>
    <row r="512" spans="1:9" x14ac:dyDescent="0.3">
      <c r="A512" s="24">
        <v>44937</v>
      </c>
      <c r="B512">
        <v>10.539999961853029</v>
      </c>
      <c r="C512">
        <v>10.11599922180176</v>
      </c>
      <c r="D512">
        <v>15.615744590759279</v>
      </c>
      <c r="E512">
        <v>204.3811950683594</v>
      </c>
      <c r="F512" s="5">
        <f t="shared" si="36"/>
        <v>0.10388574088746397</v>
      </c>
      <c r="G512" s="5">
        <f t="shared" si="37"/>
        <v>1.5656083574905454E-2</v>
      </c>
      <c r="H512" s="5">
        <f t="shared" si="38"/>
        <v>7.8066185243818184E-2</v>
      </c>
      <c r="I512" s="5">
        <f t="shared" si="39"/>
        <v>4.0448038177562382E-3</v>
      </c>
    </row>
    <row r="513" spans="1:9" x14ac:dyDescent="0.3">
      <c r="A513" s="24">
        <v>44938</v>
      </c>
      <c r="B513">
        <v>10.47999954223633</v>
      </c>
      <c r="C513">
        <v>10.342329025268549</v>
      </c>
      <c r="D513">
        <v>15.68383884429932</v>
      </c>
      <c r="E513">
        <v>206.92430114746091</v>
      </c>
      <c r="F513" s="5">
        <f t="shared" si="36"/>
        <v>-5.7089042808034221E-3</v>
      </c>
      <c r="G513" s="5">
        <f t="shared" si="37"/>
        <v>2.2126836059625191E-2</v>
      </c>
      <c r="H513" s="5">
        <f t="shared" si="38"/>
        <v>4.3511352867344954E-3</v>
      </c>
      <c r="I513" s="5">
        <f t="shared" si="39"/>
        <v>1.2366177989669618E-2</v>
      </c>
    </row>
    <row r="514" spans="1:9" x14ac:dyDescent="0.3">
      <c r="A514" s="24">
        <v>44939</v>
      </c>
      <c r="B514">
        <v>10.420000076293951</v>
      </c>
      <c r="C514">
        <v>10.33248901367188</v>
      </c>
      <c r="D514">
        <v>14.980221748352051</v>
      </c>
      <c r="E514">
        <v>210.43809509277341</v>
      </c>
      <c r="F514" s="5">
        <f t="shared" si="36"/>
        <v>-5.7415915660585315E-3</v>
      </c>
      <c r="G514" s="5">
        <f t="shared" si="37"/>
        <v>-9.5188381548262321E-4</v>
      </c>
      <c r="H514" s="5">
        <f t="shared" si="38"/>
        <v>-4.590002827121617E-2</v>
      </c>
      <c r="I514" s="5">
        <f t="shared" si="39"/>
        <v>1.6838493358115981E-2</v>
      </c>
    </row>
    <row r="515" spans="1:9" x14ac:dyDescent="0.3">
      <c r="A515" s="24">
        <v>44943</v>
      </c>
      <c r="B515">
        <v>10.39999961853027</v>
      </c>
      <c r="C515">
        <v>10.302968978881839</v>
      </c>
      <c r="D515">
        <v>14.912129402160639</v>
      </c>
      <c r="E515">
        <v>207.73970031738281</v>
      </c>
      <c r="F515" s="5">
        <f t="shared" si="36"/>
        <v>-1.9212741795524883E-3</v>
      </c>
      <c r="G515" s="5">
        <f t="shared" si="37"/>
        <v>-2.8611000480835065E-3</v>
      </c>
      <c r="H515" s="5">
        <f t="shared" si="38"/>
        <v>-4.5558453146776539E-3</v>
      </c>
      <c r="I515" s="5">
        <f t="shared" si="39"/>
        <v>-1.2905669587401813E-2</v>
      </c>
    </row>
    <row r="516" spans="1:9" x14ac:dyDescent="0.3">
      <c r="A516" s="24">
        <v>44944</v>
      </c>
      <c r="B516">
        <v>10.5</v>
      </c>
      <c r="C516">
        <v>10.14552021026611</v>
      </c>
      <c r="D516">
        <v>15.048312187194821</v>
      </c>
      <c r="E516">
        <v>204.50740051269531</v>
      </c>
      <c r="F516" s="5">
        <f t="shared" si="36"/>
        <v>9.5694876959330887E-3</v>
      </c>
      <c r="G516" s="5">
        <f t="shared" si="37"/>
        <v>-1.5399854610357533E-2</v>
      </c>
      <c r="H516" s="5">
        <f t="shared" si="38"/>
        <v>9.0909022501076582E-3</v>
      </c>
      <c r="I516" s="5">
        <f t="shared" si="39"/>
        <v>-1.5681692059366904E-2</v>
      </c>
    </row>
    <row r="517" spans="1:9" x14ac:dyDescent="0.3">
      <c r="A517" s="24">
        <v>44945</v>
      </c>
      <c r="B517">
        <v>10.36999988555908</v>
      </c>
      <c r="C517">
        <v>10.28328704833984</v>
      </c>
      <c r="D517">
        <v>15.350944519042971</v>
      </c>
      <c r="E517">
        <v>205.66246032714841</v>
      </c>
      <c r="F517" s="5">
        <f t="shared" ref="F517:F580" si="40">LN(B517/B516)</f>
        <v>-1.2458245957810374E-2</v>
      </c>
      <c r="G517" s="5">
        <f t="shared" ref="G517:G580" si="41">LN(C517/C516)</f>
        <v>1.348771123539123E-2</v>
      </c>
      <c r="H517" s="5">
        <f t="shared" ref="H517:H580" si="42">LN(D517/D516)</f>
        <v>1.9911166449696847E-2</v>
      </c>
      <c r="I517" s="5">
        <f t="shared" ref="I517:I580" si="43">LN(E517/E516)</f>
        <v>5.6321196558363233E-3</v>
      </c>
    </row>
    <row r="518" spans="1:9" x14ac:dyDescent="0.3">
      <c r="A518" s="24">
        <v>44946</v>
      </c>
      <c r="B518">
        <v>10.39000034332275</v>
      </c>
      <c r="C518">
        <v>10.41121292114258</v>
      </c>
      <c r="D518">
        <v>15.441733360290529</v>
      </c>
      <c r="E518">
        <v>209.3412170410156</v>
      </c>
      <c r="F518" s="5">
        <f t="shared" si="40"/>
        <v>1.9268269490436984E-3</v>
      </c>
      <c r="G518" s="5">
        <f t="shared" si="41"/>
        <v>1.2363430137476157E-2</v>
      </c>
      <c r="H518" s="5">
        <f t="shared" si="42"/>
        <v>5.8967982376014168E-3</v>
      </c>
      <c r="I518" s="5">
        <f t="shared" si="43"/>
        <v>1.772925530484076E-2</v>
      </c>
    </row>
    <row r="519" spans="1:9" x14ac:dyDescent="0.3">
      <c r="A519" s="24">
        <v>44949</v>
      </c>
      <c r="B519">
        <v>10.39000034332275</v>
      </c>
      <c r="C519">
        <v>10.647382736206049</v>
      </c>
      <c r="D519">
        <v>15.24502563476562</v>
      </c>
      <c r="E519">
        <v>209.96244812011719</v>
      </c>
      <c r="F519" s="5">
        <f t="shared" si="40"/>
        <v>0</v>
      </c>
      <c r="G519" s="5">
        <f t="shared" si="41"/>
        <v>2.2430718645612836E-2</v>
      </c>
      <c r="H519" s="5">
        <f t="shared" si="42"/>
        <v>-1.282054060463054E-2</v>
      </c>
      <c r="I519" s="5">
        <f t="shared" si="43"/>
        <v>2.9631581370161753E-3</v>
      </c>
    </row>
    <row r="520" spans="1:9" x14ac:dyDescent="0.3">
      <c r="A520" s="24">
        <v>44950</v>
      </c>
      <c r="B520">
        <v>10.60000038146973</v>
      </c>
      <c r="C520">
        <v>10.58834075927734</v>
      </c>
      <c r="D520">
        <v>15.20719528198242</v>
      </c>
      <c r="E520">
        <v>209.4577331542969</v>
      </c>
      <c r="F520" s="5">
        <f t="shared" si="40"/>
        <v>2.0010198951020047E-2</v>
      </c>
      <c r="G520" s="5">
        <f t="shared" si="41"/>
        <v>-5.560642101629004E-3</v>
      </c>
      <c r="H520" s="5">
        <f t="shared" si="42"/>
        <v>-2.4845722975343877E-3</v>
      </c>
      <c r="I520" s="5">
        <f t="shared" si="43"/>
        <v>-2.4067282976708666E-3</v>
      </c>
    </row>
    <row r="521" spans="1:9" x14ac:dyDescent="0.3">
      <c r="A521" s="24">
        <v>44951</v>
      </c>
      <c r="B521">
        <v>10.63000011444092</v>
      </c>
      <c r="C521">
        <v>10.814670562744141</v>
      </c>
      <c r="D521">
        <v>16.50850868225098</v>
      </c>
      <c r="E521">
        <v>214.3692626953125</v>
      </c>
      <c r="F521" s="5">
        <f t="shared" si="40"/>
        <v>2.8261660139692023E-3</v>
      </c>
      <c r="G521" s="5">
        <f t="shared" si="41"/>
        <v>2.1150130415794537E-2</v>
      </c>
      <c r="H521" s="5">
        <f t="shared" si="42"/>
        <v>8.2107236041831511E-2</v>
      </c>
      <c r="I521" s="5">
        <f t="shared" si="43"/>
        <v>2.3178086670517316E-2</v>
      </c>
    </row>
    <row r="522" spans="1:9" x14ac:dyDescent="0.3">
      <c r="A522" s="24">
        <v>44952</v>
      </c>
      <c r="B522">
        <v>10.97999954223633</v>
      </c>
      <c r="C522">
        <v>10.82451248168945</v>
      </c>
      <c r="D522">
        <v>16.992715835571289</v>
      </c>
      <c r="E522">
        <v>221.16386413574219</v>
      </c>
      <c r="F522" s="5">
        <f t="shared" si="40"/>
        <v>3.2395191271003064E-2</v>
      </c>
      <c r="G522" s="5">
        <f t="shared" si="41"/>
        <v>9.0963874225153481E-4</v>
      </c>
      <c r="H522" s="5">
        <f t="shared" si="42"/>
        <v>2.8908846269149354E-2</v>
      </c>
      <c r="I522" s="5">
        <f t="shared" si="43"/>
        <v>3.1203838819953332E-2</v>
      </c>
    </row>
    <row r="523" spans="1:9" x14ac:dyDescent="0.3">
      <c r="A523" s="24">
        <v>44953</v>
      </c>
      <c r="B523">
        <v>11.239999771118161</v>
      </c>
      <c r="C523">
        <v>10.92291736602783</v>
      </c>
      <c r="D523">
        <v>18.06705474853516</v>
      </c>
      <c r="E523">
        <v>220.03788757324219</v>
      </c>
      <c r="F523" s="5">
        <f t="shared" si="40"/>
        <v>2.3403429711688496E-2</v>
      </c>
      <c r="G523" s="5">
        <f t="shared" si="41"/>
        <v>9.0498561567062367E-3</v>
      </c>
      <c r="H523" s="5">
        <f t="shared" si="42"/>
        <v>6.130532812120764E-2</v>
      </c>
      <c r="I523" s="5">
        <f t="shared" si="43"/>
        <v>-5.1041456778494068E-3</v>
      </c>
    </row>
    <row r="524" spans="1:9" x14ac:dyDescent="0.3">
      <c r="A524" s="24">
        <v>44956</v>
      </c>
      <c r="B524">
        <v>11.409999847412109</v>
      </c>
      <c r="C524">
        <v>11.070523262023929</v>
      </c>
      <c r="D524">
        <v>17.89304351806641</v>
      </c>
      <c r="E524">
        <v>215.72816467285159</v>
      </c>
      <c r="F524" s="5">
        <f t="shared" si="40"/>
        <v>1.5011326398420545E-2</v>
      </c>
      <c r="G524" s="5">
        <f t="shared" si="41"/>
        <v>1.342292138138379E-2</v>
      </c>
      <c r="H524" s="5">
        <f t="shared" si="42"/>
        <v>-9.678093058240687E-3</v>
      </c>
      <c r="I524" s="5">
        <f t="shared" si="43"/>
        <v>-1.978062953987908E-2</v>
      </c>
    </row>
    <row r="525" spans="1:9" x14ac:dyDescent="0.3">
      <c r="A525" s="24">
        <v>44957</v>
      </c>
      <c r="B525">
        <v>11.319999694824221</v>
      </c>
      <c r="C525">
        <v>11.031161308288571</v>
      </c>
      <c r="D525">
        <v>17.42396354675293</v>
      </c>
      <c r="E525">
        <v>220.7755432128906</v>
      </c>
      <c r="F525" s="5">
        <f t="shared" si="40"/>
        <v>-7.9191046847669738E-3</v>
      </c>
      <c r="G525" s="5">
        <f t="shared" si="41"/>
        <v>-3.5619000195197237E-3</v>
      </c>
      <c r="H525" s="5">
        <f t="shared" si="42"/>
        <v>-2.6565532974861885E-2</v>
      </c>
      <c r="I525" s="5">
        <f t="shared" si="43"/>
        <v>2.3127425606757193E-2</v>
      </c>
    </row>
    <row r="526" spans="1:9" x14ac:dyDescent="0.3">
      <c r="A526" s="24">
        <v>44958</v>
      </c>
      <c r="B526">
        <v>11</v>
      </c>
      <c r="C526">
        <v>11.139407157897949</v>
      </c>
      <c r="D526">
        <v>16.61442756652832</v>
      </c>
      <c r="E526">
        <v>224.52229309082031</v>
      </c>
      <c r="F526" s="5">
        <f t="shared" si="40"/>
        <v>-2.8675773017674825E-2</v>
      </c>
      <c r="G526" s="5">
        <f t="shared" si="41"/>
        <v>9.7649015997384996E-3</v>
      </c>
      <c r="H526" s="5">
        <f t="shared" si="42"/>
        <v>-4.7575025658883344E-2</v>
      </c>
      <c r="I526" s="5">
        <f t="shared" si="43"/>
        <v>1.6828459491245121E-2</v>
      </c>
    </row>
    <row r="527" spans="1:9" x14ac:dyDescent="0.3">
      <c r="A527" s="24">
        <v>44959</v>
      </c>
      <c r="B527">
        <v>11.170000076293951</v>
      </c>
      <c r="C527">
        <v>10.962278366088871</v>
      </c>
      <c r="D527">
        <v>15.76706027984619</v>
      </c>
      <c r="E527">
        <v>228.28846740722659</v>
      </c>
      <c r="F527" s="5">
        <f t="shared" si="40"/>
        <v>1.5336347112993918E-2</v>
      </c>
      <c r="G527" s="5">
        <f t="shared" si="41"/>
        <v>-1.6028875625768615E-2</v>
      </c>
      <c r="H527" s="5">
        <f t="shared" si="42"/>
        <v>-5.2348476987760836E-2</v>
      </c>
      <c r="I527" s="5">
        <f t="shared" si="43"/>
        <v>1.6635033854799003E-2</v>
      </c>
    </row>
    <row r="528" spans="1:9" x14ac:dyDescent="0.3">
      <c r="A528" s="24">
        <v>44960</v>
      </c>
      <c r="B528">
        <v>11.159999847412109</v>
      </c>
      <c r="C528">
        <v>11.149246215820311</v>
      </c>
      <c r="D528">
        <v>16.455547332763668</v>
      </c>
      <c r="E528">
        <v>228.6767272949219</v>
      </c>
      <c r="F528" s="5">
        <f t="shared" si="40"/>
        <v>-8.9567663094979142E-4</v>
      </c>
      <c r="G528" s="5">
        <f t="shared" si="41"/>
        <v>1.6911751625183501E-2</v>
      </c>
      <c r="H528" s="5">
        <f t="shared" si="42"/>
        <v>4.2739672827133278E-2</v>
      </c>
      <c r="I528" s="5">
        <f t="shared" si="43"/>
        <v>1.6992978267286237E-3</v>
      </c>
    </row>
    <row r="529" spans="1:9" x14ac:dyDescent="0.3">
      <c r="A529" s="24">
        <v>44963</v>
      </c>
      <c r="B529">
        <v>11.35000038146973</v>
      </c>
      <c r="C529">
        <v>10.97211837768555</v>
      </c>
      <c r="D529">
        <v>16.296665191650391</v>
      </c>
      <c r="E529">
        <v>226.67713928222659</v>
      </c>
      <c r="F529" s="5">
        <f t="shared" si="40"/>
        <v>1.688183425666424E-2</v>
      </c>
      <c r="G529" s="5">
        <f t="shared" si="41"/>
        <v>-1.6014529570550957E-2</v>
      </c>
      <c r="H529" s="5">
        <f t="shared" si="42"/>
        <v>-9.7021468282651371E-3</v>
      </c>
      <c r="I529" s="5">
        <f t="shared" si="43"/>
        <v>-8.7826238560720134E-3</v>
      </c>
    </row>
    <row r="530" spans="1:9" x14ac:dyDescent="0.3">
      <c r="A530" s="24">
        <v>44964</v>
      </c>
      <c r="B530">
        <v>11.439999580383301</v>
      </c>
      <c r="C530">
        <v>10.82451248168945</v>
      </c>
      <c r="D530">
        <v>16.879228591918949</v>
      </c>
      <c r="E530">
        <v>225.7647399902344</v>
      </c>
      <c r="F530" s="5">
        <f t="shared" si="40"/>
        <v>7.8981717347907168E-3</v>
      </c>
      <c r="G530" s="5">
        <f t="shared" si="41"/>
        <v>-1.35441255471727E-2</v>
      </c>
      <c r="H530" s="5">
        <f t="shared" si="42"/>
        <v>3.5123291180552643E-2</v>
      </c>
      <c r="I530" s="5">
        <f t="shared" si="43"/>
        <v>-4.0332275618983702E-3</v>
      </c>
    </row>
    <row r="531" spans="1:9" x14ac:dyDescent="0.3">
      <c r="A531" s="24">
        <v>44965</v>
      </c>
      <c r="B531">
        <v>11.39999961853027</v>
      </c>
      <c r="C531">
        <v>10.617861747741699</v>
      </c>
      <c r="D531">
        <v>16.674953460693359</v>
      </c>
      <c r="E531">
        <v>224.54168701171881</v>
      </c>
      <c r="F531" s="5">
        <f t="shared" si="40"/>
        <v>-3.5026273336775629E-3</v>
      </c>
      <c r="G531" s="5">
        <f t="shared" si="41"/>
        <v>-1.9275583019637835E-2</v>
      </c>
      <c r="H531" s="5">
        <f t="shared" si="42"/>
        <v>-1.2175987757812047E-2</v>
      </c>
      <c r="I531" s="5">
        <f t="shared" si="43"/>
        <v>-5.4321053959664866E-3</v>
      </c>
    </row>
    <row r="532" spans="1:9" x14ac:dyDescent="0.3">
      <c r="A532" s="24">
        <v>44966</v>
      </c>
      <c r="B532">
        <v>11.30000019073486</v>
      </c>
      <c r="C532">
        <v>10.66706466674805</v>
      </c>
      <c r="D532">
        <v>16.493373870849609</v>
      </c>
      <c r="E532">
        <v>220.37760925292969</v>
      </c>
      <c r="F532" s="5">
        <f t="shared" si="40"/>
        <v>-8.8105793407062764E-3</v>
      </c>
      <c r="G532" s="5">
        <f t="shared" si="41"/>
        <v>4.6232724219408107E-3</v>
      </c>
      <c r="H532" s="5">
        <f t="shared" si="42"/>
        <v>-1.0949084169494923E-2</v>
      </c>
      <c r="I532" s="5">
        <f t="shared" si="43"/>
        <v>-1.8718897485958189E-2</v>
      </c>
    </row>
    <row r="533" spans="1:9" x14ac:dyDescent="0.3">
      <c r="A533" s="24">
        <v>44967</v>
      </c>
      <c r="B533">
        <v>11.22000026702881</v>
      </c>
      <c r="C533">
        <v>10.51945686340332</v>
      </c>
      <c r="D533">
        <v>16.856533050537109</v>
      </c>
      <c r="E533">
        <v>221.35797119140619</v>
      </c>
      <c r="F533" s="5">
        <f t="shared" si="40"/>
        <v>-7.1048187035766272E-3</v>
      </c>
      <c r="G533" s="5">
        <f t="shared" si="41"/>
        <v>-1.3934348920465772E-2</v>
      </c>
      <c r="H533" s="5">
        <f t="shared" si="42"/>
        <v>2.1779583122503308E-2</v>
      </c>
      <c r="I533" s="5">
        <f t="shared" si="43"/>
        <v>4.4386895304104239E-3</v>
      </c>
    </row>
    <row r="534" spans="1:9" x14ac:dyDescent="0.3">
      <c r="A534" s="24">
        <v>44970</v>
      </c>
      <c r="B534">
        <v>11.39000034332275</v>
      </c>
      <c r="C534">
        <v>10.88355541229248</v>
      </c>
      <c r="D534">
        <v>17.21969032287598</v>
      </c>
      <c r="E534">
        <v>224.1922607421875</v>
      </c>
      <c r="F534" s="5">
        <f t="shared" si="40"/>
        <v>1.5037883707652546E-2</v>
      </c>
      <c r="G534" s="5">
        <f t="shared" si="41"/>
        <v>3.4026395240835651E-2</v>
      </c>
      <c r="H534" s="5">
        <f t="shared" si="42"/>
        <v>2.1315215477171006E-2</v>
      </c>
      <c r="I534" s="5">
        <f t="shared" si="43"/>
        <v>1.2722820368061464E-2</v>
      </c>
    </row>
    <row r="535" spans="1:9" x14ac:dyDescent="0.3">
      <c r="A535" s="24">
        <v>44971</v>
      </c>
      <c r="B535">
        <v>11.39999961853027</v>
      </c>
      <c r="C535">
        <v>10.785148620605471</v>
      </c>
      <c r="D535">
        <v>17.726594924926761</v>
      </c>
      <c r="E535">
        <v>227.3857421875</v>
      </c>
      <c r="F535" s="5">
        <f t="shared" si="40"/>
        <v>8.7751433663026351E-4</v>
      </c>
      <c r="G535" s="5">
        <f t="shared" si="41"/>
        <v>-9.0829122108622342E-3</v>
      </c>
      <c r="H535" s="5">
        <f t="shared" si="42"/>
        <v>2.9012534765213507E-2</v>
      </c>
      <c r="I535" s="5">
        <f t="shared" si="43"/>
        <v>1.4143889482257574E-2</v>
      </c>
    </row>
    <row r="536" spans="1:9" x14ac:dyDescent="0.3">
      <c r="A536" s="24">
        <v>44972</v>
      </c>
      <c r="B536">
        <v>11.159999847412109</v>
      </c>
      <c r="C536">
        <v>11.11972713470459</v>
      </c>
      <c r="D536">
        <v>17.764423370361332</v>
      </c>
      <c r="E536">
        <v>226.58978271484381</v>
      </c>
      <c r="F536" s="5">
        <f t="shared" si="40"/>
        <v>-2.1277378657777426E-2</v>
      </c>
      <c r="G536" s="5">
        <f t="shared" si="41"/>
        <v>3.0550690222718495E-2</v>
      </c>
      <c r="H536" s="5">
        <f t="shared" si="42"/>
        <v>2.131720169025973E-3</v>
      </c>
      <c r="I536" s="5">
        <f t="shared" si="43"/>
        <v>-3.5066220296646293E-3</v>
      </c>
    </row>
    <row r="537" spans="1:9" x14ac:dyDescent="0.3">
      <c r="A537" s="24">
        <v>44973</v>
      </c>
      <c r="B537">
        <v>11.079999923706049</v>
      </c>
      <c r="C537">
        <v>11.26733303070068</v>
      </c>
      <c r="D537">
        <v>18.2108039855957</v>
      </c>
      <c r="E537">
        <v>235.96635437011719</v>
      </c>
      <c r="F537" s="5">
        <f t="shared" si="40"/>
        <v>-7.1942688470125835E-3</v>
      </c>
      <c r="G537" s="5">
        <f t="shared" si="41"/>
        <v>1.318690653325057E-2</v>
      </c>
      <c r="H537" s="5">
        <f t="shared" si="42"/>
        <v>2.4817273339669155E-2</v>
      </c>
      <c r="I537" s="5">
        <f t="shared" si="43"/>
        <v>4.0547970576084842E-2</v>
      </c>
    </row>
    <row r="538" spans="1:9" x14ac:dyDescent="0.3">
      <c r="A538" s="24">
        <v>44974</v>
      </c>
      <c r="B538">
        <v>11.409999847412109</v>
      </c>
      <c r="C538">
        <v>11.69047260284424</v>
      </c>
      <c r="D538">
        <v>18.195674896240231</v>
      </c>
      <c r="E538">
        <v>240.62547302246091</v>
      </c>
      <c r="F538" s="5">
        <f t="shared" si="40"/>
        <v>2.9348476067410312E-2</v>
      </c>
      <c r="G538" s="5">
        <f t="shared" si="41"/>
        <v>3.6866545817461911E-2</v>
      </c>
      <c r="H538" s="5">
        <f t="shared" si="42"/>
        <v>-8.3112076152463304E-4</v>
      </c>
      <c r="I538" s="5">
        <f t="shared" si="43"/>
        <v>1.9552442213983862E-2</v>
      </c>
    </row>
    <row r="539" spans="1:9" x14ac:dyDescent="0.3">
      <c r="A539" s="24">
        <v>44978</v>
      </c>
      <c r="B539">
        <v>10.939999580383301</v>
      </c>
      <c r="C539">
        <v>11.454301834106451</v>
      </c>
      <c r="D539">
        <v>19.421327590942379</v>
      </c>
      <c r="E539">
        <v>234.8306579589844</v>
      </c>
      <c r="F539" s="5">
        <f t="shared" si="40"/>
        <v>-4.2064391863166135E-2</v>
      </c>
      <c r="G539" s="5">
        <f t="shared" si="41"/>
        <v>-2.0408837150184475E-2</v>
      </c>
      <c r="H539" s="5">
        <f t="shared" si="42"/>
        <v>6.5187899795628321E-2</v>
      </c>
      <c r="I539" s="5">
        <f t="shared" si="43"/>
        <v>-2.4377020893610091E-2</v>
      </c>
    </row>
    <row r="540" spans="1:9" x14ac:dyDescent="0.3">
      <c r="A540" s="24">
        <v>44979</v>
      </c>
      <c r="B540">
        <v>11.060000419616699</v>
      </c>
      <c r="C540">
        <v>11.700313568115231</v>
      </c>
      <c r="D540">
        <v>20.193037033081051</v>
      </c>
      <c r="E540">
        <v>237.40290832519531</v>
      </c>
      <c r="F540" s="5">
        <f t="shared" si="40"/>
        <v>1.0909275396568859E-2</v>
      </c>
      <c r="G540" s="5">
        <f t="shared" si="41"/>
        <v>2.1250276662281155E-2</v>
      </c>
      <c r="H540" s="5">
        <f t="shared" si="42"/>
        <v>3.8966021078310445E-2</v>
      </c>
      <c r="I540" s="5">
        <f t="shared" si="43"/>
        <v>1.089408288436693E-2</v>
      </c>
    </row>
    <row r="541" spans="1:9" x14ac:dyDescent="0.3">
      <c r="A541" s="24">
        <v>44980</v>
      </c>
      <c r="B541">
        <v>10.739999771118161</v>
      </c>
      <c r="C541">
        <v>11.43462085723877</v>
      </c>
      <c r="D541">
        <v>20.775600433349609</v>
      </c>
      <c r="E541">
        <v>235.9954528808594</v>
      </c>
      <c r="F541" s="5">
        <f t="shared" si="40"/>
        <v>-2.9359966264654855E-2</v>
      </c>
      <c r="G541" s="5">
        <f t="shared" si="41"/>
        <v>-2.2969971554292656E-2</v>
      </c>
      <c r="H541" s="5">
        <f t="shared" si="42"/>
        <v>2.8441398398100351E-2</v>
      </c>
      <c r="I541" s="5">
        <f t="shared" si="43"/>
        <v>-5.9461954524984307E-3</v>
      </c>
    </row>
    <row r="542" spans="1:9" x14ac:dyDescent="0.3">
      <c r="A542" s="24">
        <v>44981</v>
      </c>
      <c r="B542">
        <v>10.5</v>
      </c>
      <c r="C542">
        <v>11.198447227478029</v>
      </c>
      <c r="D542">
        <v>20.556194305419918</v>
      </c>
      <c r="E542">
        <v>237.90763854980469</v>
      </c>
      <c r="F542" s="5">
        <f t="shared" si="40"/>
        <v>-2.2599810606082467E-2</v>
      </c>
      <c r="G542" s="5">
        <f t="shared" si="41"/>
        <v>-2.0870542298062813E-2</v>
      </c>
      <c r="H542" s="5">
        <f t="shared" si="42"/>
        <v>-1.0616920472443399E-2</v>
      </c>
      <c r="I542" s="5">
        <f t="shared" si="43"/>
        <v>8.0699876453836257E-3</v>
      </c>
    </row>
    <row r="543" spans="1:9" x14ac:dyDescent="0.3">
      <c r="A543" s="24">
        <v>44984</v>
      </c>
      <c r="B543">
        <v>9.7100000381469727</v>
      </c>
      <c r="C543">
        <v>11.287014007568359</v>
      </c>
      <c r="D543">
        <v>18.5361328125</v>
      </c>
      <c r="E543">
        <v>237.6746826171875</v>
      </c>
      <c r="F543" s="5">
        <f t="shared" si="40"/>
        <v>-7.8218970931616713E-2</v>
      </c>
      <c r="G543" s="5">
        <f t="shared" si="41"/>
        <v>7.8777337224463471E-3</v>
      </c>
      <c r="H543" s="5">
        <f t="shared" si="42"/>
        <v>-0.10344036936149369</v>
      </c>
      <c r="I543" s="5">
        <f t="shared" si="43"/>
        <v>-9.7966615191706825E-4</v>
      </c>
    </row>
    <row r="544" spans="1:9" x14ac:dyDescent="0.3">
      <c r="A544" s="24">
        <v>44985</v>
      </c>
      <c r="B544">
        <v>9.1899995803833008</v>
      </c>
      <c r="C544">
        <v>11.700313568115231</v>
      </c>
      <c r="D544">
        <v>19.277578353881839</v>
      </c>
      <c r="E544">
        <v>240.56724548339841</v>
      </c>
      <c r="F544" s="5">
        <f t="shared" si="40"/>
        <v>-5.5040395524407752E-2</v>
      </c>
      <c r="G544" s="5">
        <f t="shared" si="41"/>
        <v>3.5962780129909076E-2</v>
      </c>
      <c r="H544" s="5">
        <f t="shared" si="42"/>
        <v>3.9220725026237295E-2</v>
      </c>
      <c r="I544" s="5">
        <f t="shared" si="43"/>
        <v>1.2096798583170119E-2</v>
      </c>
    </row>
    <row r="545" spans="1:9" x14ac:dyDescent="0.3">
      <c r="A545" s="24">
        <v>44986</v>
      </c>
      <c r="B545">
        <v>10.090000152587891</v>
      </c>
      <c r="C545">
        <v>11.523185729980471</v>
      </c>
      <c r="D545">
        <v>20.140077590942379</v>
      </c>
      <c r="E545">
        <v>245.49815368652341</v>
      </c>
      <c r="F545" s="5">
        <f t="shared" si="40"/>
        <v>9.3428958780749083E-2</v>
      </c>
      <c r="G545" s="5">
        <f t="shared" si="41"/>
        <v>-1.5254486039516063E-2</v>
      </c>
      <c r="H545" s="5">
        <f t="shared" si="42"/>
        <v>4.376906262028242E-2</v>
      </c>
      <c r="I545" s="5">
        <f t="shared" si="43"/>
        <v>2.028976911849464E-2</v>
      </c>
    </row>
    <row r="546" spans="1:9" x14ac:dyDescent="0.3">
      <c r="A546" s="24">
        <v>44987</v>
      </c>
      <c r="B546">
        <v>10.289999961853029</v>
      </c>
      <c r="C546">
        <v>12.05457019805908</v>
      </c>
      <c r="D546">
        <v>20.52592849731445</v>
      </c>
      <c r="E546">
        <v>252.535400390625</v>
      </c>
      <c r="F546" s="5">
        <f t="shared" si="40"/>
        <v>1.9627696650567218E-2</v>
      </c>
      <c r="G546" s="5">
        <f t="shared" si="41"/>
        <v>4.5082701481948664E-2</v>
      </c>
      <c r="H546" s="5">
        <f t="shared" si="42"/>
        <v>1.8977151837634203E-2</v>
      </c>
      <c r="I546" s="5">
        <f t="shared" si="43"/>
        <v>2.8262011874069407E-2</v>
      </c>
    </row>
    <row r="547" spans="1:9" x14ac:dyDescent="0.3">
      <c r="A547" s="24">
        <v>44988</v>
      </c>
      <c r="B547">
        <v>10.27999973297119</v>
      </c>
      <c r="C547">
        <v>12.29074192047119</v>
      </c>
      <c r="D547">
        <v>21.085798263549801</v>
      </c>
      <c r="E547">
        <v>255.748291015625</v>
      </c>
      <c r="F547" s="5">
        <f t="shared" si="40"/>
        <v>-9.7231208731616192E-4</v>
      </c>
      <c r="G547" s="5">
        <f t="shared" si="41"/>
        <v>1.94024319922808E-2</v>
      </c>
      <c r="H547" s="5">
        <f t="shared" si="42"/>
        <v>2.6910854092109349E-2</v>
      </c>
      <c r="I547" s="5">
        <f t="shared" si="43"/>
        <v>1.2642284108358614E-2</v>
      </c>
    </row>
    <row r="548" spans="1:9" x14ac:dyDescent="0.3">
      <c r="A548" s="24">
        <v>44991</v>
      </c>
      <c r="B548">
        <v>9.8400001525878906</v>
      </c>
      <c r="C548">
        <v>12.802445411682131</v>
      </c>
      <c r="D548">
        <v>20.374616622924801</v>
      </c>
      <c r="E548">
        <v>250.26408386230469</v>
      </c>
      <c r="F548" s="5">
        <f t="shared" si="40"/>
        <v>-4.3744507480392096E-2</v>
      </c>
      <c r="G548" s="5">
        <f t="shared" si="41"/>
        <v>4.0789910893032189E-2</v>
      </c>
      <c r="H548" s="5">
        <f t="shared" si="42"/>
        <v>-3.4309902894672423E-2</v>
      </c>
      <c r="I548" s="5">
        <f t="shared" si="43"/>
        <v>-2.1677026781798427E-2</v>
      </c>
    </row>
    <row r="549" spans="1:9" x14ac:dyDescent="0.3">
      <c r="A549" s="24">
        <v>44992</v>
      </c>
      <c r="B549">
        <v>9.75</v>
      </c>
      <c r="C549">
        <v>12.72372245788574</v>
      </c>
      <c r="D549">
        <v>20.25356292724609</v>
      </c>
      <c r="E549">
        <v>251.49684143066409</v>
      </c>
      <c r="F549" s="5">
        <f t="shared" si="40"/>
        <v>-9.188441561305544E-3</v>
      </c>
      <c r="G549" s="5">
        <f t="shared" si="41"/>
        <v>-6.1680393062634523E-3</v>
      </c>
      <c r="H549" s="5">
        <f t="shared" si="42"/>
        <v>-5.959117796947677E-3</v>
      </c>
      <c r="I549" s="5">
        <f t="shared" si="43"/>
        <v>4.9137347553634587E-3</v>
      </c>
    </row>
    <row r="550" spans="1:9" x14ac:dyDescent="0.3">
      <c r="A550" s="24">
        <v>44993</v>
      </c>
      <c r="B550">
        <v>10.159999847412109</v>
      </c>
      <c r="C550">
        <v>12.802445411682131</v>
      </c>
      <c r="D550">
        <v>20.57132720947266</v>
      </c>
      <c r="E550">
        <v>251.96275329589841</v>
      </c>
      <c r="F550" s="5">
        <f t="shared" si="40"/>
        <v>4.1191142122086764E-2</v>
      </c>
      <c r="G550" s="5">
        <f t="shared" si="41"/>
        <v>6.168039306263349E-3</v>
      </c>
      <c r="H550" s="5">
        <f t="shared" si="42"/>
        <v>1.5567498091062776E-2</v>
      </c>
      <c r="I550" s="5">
        <f t="shared" si="43"/>
        <v>1.8508416687945946E-3</v>
      </c>
    </row>
    <row r="551" spans="1:9" x14ac:dyDescent="0.3">
      <c r="A551" s="24">
        <v>44994</v>
      </c>
      <c r="B551">
        <v>9.0100002288818359</v>
      </c>
      <c r="C551">
        <v>12.644998550415041</v>
      </c>
      <c r="D551">
        <v>20.359481811523441</v>
      </c>
      <c r="E551">
        <v>247.55839538574219</v>
      </c>
      <c r="F551" s="5">
        <f t="shared" si="40"/>
        <v>-0.12012333010850691</v>
      </c>
      <c r="G551" s="5">
        <f t="shared" si="41"/>
        <v>-1.2374434981018983E-2</v>
      </c>
      <c r="H551" s="5">
        <f t="shared" si="42"/>
        <v>-1.0351483133235065E-2</v>
      </c>
      <c r="I551" s="5">
        <f t="shared" si="43"/>
        <v>-1.7634777074374271E-2</v>
      </c>
    </row>
    <row r="552" spans="1:9" x14ac:dyDescent="0.3">
      <c r="A552" s="24">
        <v>44995</v>
      </c>
      <c r="B552">
        <v>9.0600004196166992</v>
      </c>
      <c r="C552">
        <v>12.300581932067869</v>
      </c>
      <c r="D552">
        <v>19.194355010986332</v>
      </c>
      <c r="E552">
        <v>243.24176025390619</v>
      </c>
      <c r="F552" s="5">
        <f t="shared" si="40"/>
        <v>5.5340693468601153E-3</v>
      </c>
      <c r="G552" s="5">
        <f t="shared" si="41"/>
        <v>-2.7615192675465489E-2</v>
      </c>
      <c r="H552" s="5">
        <f t="shared" si="42"/>
        <v>-5.8930514098105513E-2</v>
      </c>
      <c r="I552" s="5">
        <f t="shared" si="43"/>
        <v>-1.759064820994392E-2</v>
      </c>
    </row>
    <row r="553" spans="1:9" x14ac:dyDescent="0.3">
      <c r="A553" s="24">
        <v>44998</v>
      </c>
      <c r="B553">
        <v>8.8000001907348633</v>
      </c>
      <c r="C553">
        <v>12.17265510559082</v>
      </c>
      <c r="D553">
        <v>18.967380523681641</v>
      </c>
      <c r="E553">
        <v>242.3258361816406</v>
      </c>
      <c r="F553" s="5">
        <f t="shared" si="40"/>
        <v>-2.9117423211619017E-2</v>
      </c>
      <c r="G553" s="5">
        <f t="shared" si="41"/>
        <v>-1.0454521520507205E-2</v>
      </c>
      <c r="H553" s="5">
        <f t="shared" si="42"/>
        <v>-1.1895536751542724E-2</v>
      </c>
      <c r="I553" s="5">
        <f t="shared" si="43"/>
        <v>-3.7725958870053053E-3</v>
      </c>
    </row>
    <row r="554" spans="1:9" x14ac:dyDescent="0.3">
      <c r="A554" s="24">
        <v>44999</v>
      </c>
      <c r="B554">
        <v>8.6099996566772461</v>
      </c>
      <c r="C554">
        <v>11.98568534851074</v>
      </c>
      <c r="D554">
        <v>18.800935745239261</v>
      </c>
      <c r="E554">
        <v>245.04443359375</v>
      </c>
      <c r="F554" s="5">
        <f t="shared" si="40"/>
        <v>-2.1827464593822482E-2</v>
      </c>
      <c r="G554" s="5">
        <f t="shared" si="41"/>
        <v>-1.5479001181813758E-2</v>
      </c>
      <c r="H554" s="5">
        <f t="shared" si="42"/>
        <v>-8.8140469281891842E-3</v>
      </c>
      <c r="I554" s="5">
        <f t="shared" si="43"/>
        <v>1.1156304673241361E-2</v>
      </c>
    </row>
    <row r="555" spans="1:9" x14ac:dyDescent="0.3">
      <c r="A555" s="24">
        <v>45000</v>
      </c>
      <c r="B555">
        <v>8.3100004196166992</v>
      </c>
      <c r="C555">
        <v>11.296854019165041</v>
      </c>
      <c r="D555">
        <v>18.309162139892582</v>
      </c>
      <c r="E555">
        <v>235.81675720214841</v>
      </c>
      <c r="F555" s="5">
        <f t="shared" si="40"/>
        <v>-3.5464619202007719E-2</v>
      </c>
      <c r="G555" s="5">
        <f t="shared" si="41"/>
        <v>-5.9188768534431176E-2</v>
      </c>
      <c r="H555" s="5">
        <f t="shared" si="42"/>
        <v>-2.6505044340784833E-2</v>
      </c>
      <c r="I555" s="5">
        <f t="shared" si="43"/>
        <v>-3.8384504810895767E-2</v>
      </c>
    </row>
    <row r="556" spans="1:9" x14ac:dyDescent="0.3">
      <c r="A556" s="24">
        <v>45001</v>
      </c>
      <c r="B556">
        <v>8.7899999618530273</v>
      </c>
      <c r="C556">
        <v>11.149246215820311</v>
      </c>
      <c r="D556">
        <v>18.664751052856449</v>
      </c>
      <c r="E556">
        <v>239.66569519042969</v>
      </c>
      <c r="F556" s="5">
        <f t="shared" si="40"/>
        <v>5.6155047994524185E-2</v>
      </c>
      <c r="G556" s="5">
        <f t="shared" si="41"/>
        <v>-1.3152389914123899E-2</v>
      </c>
      <c r="H556" s="5">
        <f t="shared" si="42"/>
        <v>1.9235176693230611E-2</v>
      </c>
      <c r="I556" s="5">
        <f t="shared" si="43"/>
        <v>1.6189964700333702E-2</v>
      </c>
    </row>
    <row r="557" spans="1:9" x14ac:dyDescent="0.3">
      <c r="A557" s="24">
        <v>45002</v>
      </c>
      <c r="B557">
        <v>9.2200002670288086</v>
      </c>
      <c r="C557">
        <v>10.82451248168945</v>
      </c>
      <c r="D557">
        <v>18.39238357543945</v>
      </c>
      <c r="E557">
        <v>234.32594299316409</v>
      </c>
      <c r="F557" s="5">
        <f t="shared" si="40"/>
        <v>4.7760359173141212E-2</v>
      </c>
      <c r="G557" s="5">
        <f t="shared" si="41"/>
        <v>-2.9558655117723622E-2</v>
      </c>
      <c r="H557" s="5">
        <f t="shared" si="42"/>
        <v>-1.4700131830304993E-2</v>
      </c>
      <c r="I557" s="5">
        <f t="shared" si="43"/>
        <v>-2.2531950676810894E-2</v>
      </c>
    </row>
    <row r="558" spans="1:9" x14ac:dyDescent="0.3">
      <c r="A558" s="24">
        <v>45005</v>
      </c>
      <c r="B558">
        <v>9.130000114440918</v>
      </c>
      <c r="C558">
        <v>11.35589599609375</v>
      </c>
      <c r="D558">
        <v>18.921987533569339</v>
      </c>
      <c r="E558">
        <v>240.3965148925781</v>
      </c>
      <c r="F558" s="5">
        <f t="shared" si="40"/>
        <v>-9.8093593889326518E-3</v>
      </c>
      <c r="G558" s="5">
        <f t="shared" si="41"/>
        <v>4.7923843529675325E-2</v>
      </c>
      <c r="H558" s="5">
        <f t="shared" si="42"/>
        <v>2.8387964647109798E-2</v>
      </c>
      <c r="I558" s="5">
        <f t="shared" si="43"/>
        <v>2.5576640516440211E-2</v>
      </c>
    </row>
    <row r="559" spans="1:9" x14ac:dyDescent="0.3">
      <c r="A559" s="24">
        <v>45006</v>
      </c>
      <c r="B559">
        <v>9.1400003433227539</v>
      </c>
      <c r="C559">
        <v>11.34605598449707</v>
      </c>
      <c r="D559">
        <v>18.899288177490231</v>
      </c>
      <c r="E559">
        <v>244.12846374511719</v>
      </c>
      <c r="F559" s="5">
        <f t="shared" si="40"/>
        <v>1.0947158872432973E-3</v>
      </c>
      <c r="G559" s="5">
        <f t="shared" si="41"/>
        <v>-8.668868845566446E-4</v>
      </c>
      <c r="H559" s="5">
        <f t="shared" si="42"/>
        <v>-1.2003486597347186E-3</v>
      </c>
      <c r="I559" s="5">
        <f t="shared" si="43"/>
        <v>1.5404872067337816E-2</v>
      </c>
    </row>
    <row r="560" spans="1:9" x14ac:dyDescent="0.3">
      <c r="A560" s="24">
        <v>45007</v>
      </c>
      <c r="B560">
        <v>8.9399995803833008</v>
      </c>
      <c r="C560">
        <v>11.326375961303709</v>
      </c>
      <c r="D560">
        <v>18.437778472900391</v>
      </c>
      <c r="E560">
        <v>241.176025390625</v>
      </c>
      <c r="F560" s="5">
        <f t="shared" si="40"/>
        <v>-2.2124880780291813E-2</v>
      </c>
      <c r="G560" s="5">
        <f t="shared" si="41"/>
        <v>-1.7360315102547253E-3</v>
      </c>
      <c r="H560" s="5">
        <f t="shared" si="42"/>
        <v>-2.4722521188773335E-2</v>
      </c>
      <c r="I560" s="5">
        <f t="shared" si="43"/>
        <v>-1.2167514811078221E-2</v>
      </c>
    </row>
    <row r="561" spans="1:9" x14ac:dyDescent="0.3">
      <c r="A561" s="24">
        <v>45008</v>
      </c>
      <c r="B561">
        <v>8.8999996185302734</v>
      </c>
      <c r="C561">
        <v>10.90323448181152</v>
      </c>
      <c r="D561">
        <v>18.452909469604489</v>
      </c>
      <c r="E561">
        <v>243.68998718261719</v>
      </c>
      <c r="F561" s="5">
        <f t="shared" si="40"/>
        <v>-4.4843083721045089E-3</v>
      </c>
      <c r="G561" s="5">
        <f t="shared" si="41"/>
        <v>-3.8074675009053392E-2</v>
      </c>
      <c r="H561" s="5">
        <f t="shared" si="42"/>
        <v>8.2031528260865692E-4</v>
      </c>
      <c r="I561" s="5">
        <f t="shared" si="43"/>
        <v>1.0369810440720864E-2</v>
      </c>
    </row>
    <row r="562" spans="1:9" x14ac:dyDescent="0.3">
      <c r="A562" s="24">
        <v>45009</v>
      </c>
      <c r="B562">
        <v>8.9700002670288086</v>
      </c>
      <c r="C562">
        <v>10.97211837768555</v>
      </c>
      <c r="D562">
        <v>17.787124633789059</v>
      </c>
      <c r="E562">
        <v>245.7167663574219</v>
      </c>
      <c r="F562" s="5">
        <f t="shared" si="40"/>
        <v>7.8344719634760775E-3</v>
      </c>
      <c r="G562" s="5">
        <f t="shared" si="41"/>
        <v>6.2978754213620014E-3</v>
      </c>
      <c r="H562" s="5">
        <f t="shared" si="42"/>
        <v>-3.6747192498988675E-2</v>
      </c>
      <c r="I562" s="5">
        <f t="shared" si="43"/>
        <v>8.2826432080060509E-3</v>
      </c>
    </row>
    <row r="563" spans="1:9" x14ac:dyDescent="0.3">
      <c r="A563" s="24">
        <v>45012</v>
      </c>
      <c r="B563">
        <v>8.880000114440918</v>
      </c>
      <c r="C563">
        <v>11.35589599609375</v>
      </c>
      <c r="D563">
        <v>18.203239440917969</v>
      </c>
      <c r="E563">
        <v>249.6241455078125</v>
      </c>
      <c r="F563" s="5">
        <f t="shared" si="40"/>
        <v>-1.0084135948232906E-2</v>
      </c>
      <c r="G563" s="5">
        <f t="shared" si="41"/>
        <v>3.437971798250259E-2</v>
      </c>
      <c r="H563" s="5">
        <f t="shared" si="42"/>
        <v>2.312470911887738E-2</v>
      </c>
      <c r="I563" s="5">
        <f t="shared" si="43"/>
        <v>1.5776852284820089E-2</v>
      </c>
    </row>
    <row r="564" spans="1:9" x14ac:dyDescent="0.3">
      <c r="A564" s="24">
        <v>45013</v>
      </c>
      <c r="B564">
        <v>9.2600002288818359</v>
      </c>
      <c r="C564">
        <v>11.39525890350342</v>
      </c>
      <c r="D564">
        <v>18.316726684570309</v>
      </c>
      <c r="E564">
        <v>249.70210266113281</v>
      </c>
      <c r="F564" s="5">
        <f t="shared" si="40"/>
        <v>4.1902503483779142E-2</v>
      </c>
      <c r="G564" s="5">
        <f t="shared" si="41"/>
        <v>3.460303167905594E-3</v>
      </c>
      <c r="H564" s="5">
        <f t="shared" si="42"/>
        <v>6.2150993553758728E-3</v>
      </c>
      <c r="I564" s="5">
        <f t="shared" si="43"/>
        <v>3.1224937298833907E-4</v>
      </c>
    </row>
    <row r="565" spans="1:9" x14ac:dyDescent="0.3">
      <c r="A565" s="24">
        <v>45014</v>
      </c>
      <c r="B565">
        <v>9.0799999237060547</v>
      </c>
      <c r="C565">
        <v>11.149246215820311</v>
      </c>
      <c r="D565">
        <v>18.5058708190918</v>
      </c>
      <c r="E565">
        <v>246.00910949707031</v>
      </c>
      <c r="F565" s="5">
        <f t="shared" si="40"/>
        <v>-1.9629889164563642E-2</v>
      </c>
      <c r="G565" s="5">
        <f t="shared" si="41"/>
        <v>-2.1825491579857182E-2</v>
      </c>
      <c r="H565" s="5">
        <f t="shared" si="42"/>
        <v>1.0273354455832445E-2</v>
      </c>
      <c r="I565" s="5">
        <f t="shared" si="43"/>
        <v>-1.4900052277056507E-2</v>
      </c>
    </row>
    <row r="566" spans="1:9" x14ac:dyDescent="0.3">
      <c r="A566" s="24">
        <v>45015</v>
      </c>
      <c r="B566">
        <v>9.1000003814697266</v>
      </c>
      <c r="C566">
        <v>11.31653499603271</v>
      </c>
      <c r="D566">
        <v>18.521001815795898</v>
      </c>
      <c r="E566">
        <v>244.47926330566409</v>
      </c>
      <c r="F566" s="5">
        <f t="shared" si="40"/>
        <v>2.2002712317686171E-3</v>
      </c>
      <c r="G566" s="5">
        <f t="shared" si="41"/>
        <v>1.4893038502767866E-2</v>
      </c>
      <c r="H566" s="5">
        <f t="shared" si="42"/>
        <v>8.1729816587874937E-4</v>
      </c>
      <c r="I566" s="5">
        <f t="shared" si="43"/>
        <v>-6.2380730602877221E-3</v>
      </c>
    </row>
    <row r="567" spans="1:9" x14ac:dyDescent="0.3">
      <c r="A567" s="24">
        <v>45016</v>
      </c>
      <c r="B567">
        <v>9.1499996185302734</v>
      </c>
      <c r="C567">
        <v>11.15908718109131</v>
      </c>
      <c r="D567">
        <v>19.050605773925781</v>
      </c>
      <c r="E567">
        <v>250.1697998046875</v>
      </c>
      <c r="F567" s="5">
        <f t="shared" si="40"/>
        <v>5.4793821541949247E-3</v>
      </c>
      <c r="G567" s="5">
        <f t="shared" si="41"/>
        <v>-1.4010770362494356E-2</v>
      </c>
      <c r="H567" s="5">
        <f t="shared" si="42"/>
        <v>2.8193578742835505E-2</v>
      </c>
      <c r="I567" s="5">
        <f t="shared" si="43"/>
        <v>2.3009393867235328E-2</v>
      </c>
    </row>
    <row r="568" spans="1:9" x14ac:dyDescent="0.3">
      <c r="A568" s="24">
        <v>45019</v>
      </c>
      <c r="B568">
        <v>9.1000003814697266</v>
      </c>
      <c r="C568">
        <v>11.670791625976561</v>
      </c>
      <c r="D568">
        <v>19.307840347290039</v>
      </c>
      <c r="E568">
        <v>250.25749206542969</v>
      </c>
      <c r="F568" s="5">
        <f t="shared" si="40"/>
        <v>-5.4793821541949802E-3</v>
      </c>
      <c r="G568" s="5">
        <f t="shared" si="41"/>
        <v>4.483511847289047E-2</v>
      </c>
      <c r="H568" s="5">
        <f t="shared" si="42"/>
        <v>1.3412348807040246E-2</v>
      </c>
      <c r="I568" s="5">
        <f t="shared" si="43"/>
        <v>3.5046954098799817E-4</v>
      </c>
    </row>
    <row r="569" spans="1:9" x14ac:dyDescent="0.3">
      <c r="A569" s="24">
        <v>45020</v>
      </c>
      <c r="B569">
        <v>9</v>
      </c>
      <c r="C569">
        <v>11.483822822570801</v>
      </c>
      <c r="D569">
        <v>18.793369293212891</v>
      </c>
      <c r="E569">
        <v>240.5231628417969</v>
      </c>
      <c r="F569" s="5">
        <f t="shared" si="40"/>
        <v>-1.1049878106334215E-2</v>
      </c>
      <c r="G569" s="5">
        <f t="shared" si="41"/>
        <v>-1.6149944330228476E-2</v>
      </c>
      <c r="H569" s="5">
        <f t="shared" si="42"/>
        <v>-2.7007138576275541E-2</v>
      </c>
      <c r="I569" s="5">
        <f t="shared" si="43"/>
        <v>-3.9673959969889185E-2</v>
      </c>
    </row>
    <row r="570" spans="1:9" x14ac:dyDescent="0.3">
      <c r="A570" s="24">
        <v>45021</v>
      </c>
      <c r="B570">
        <v>8.9300003051757813</v>
      </c>
      <c r="C570">
        <v>11.54286479949951</v>
      </c>
      <c r="D570">
        <v>18.78580284118652</v>
      </c>
      <c r="E570">
        <v>237.72660827636719</v>
      </c>
      <c r="F570" s="5">
        <f t="shared" si="40"/>
        <v>-7.808148273592613E-3</v>
      </c>
      <c r="G570" s="5">
        <f t="shared" si="41"/>
        <v>5.1281458529853999E-3</v>
      </c>
      <c r="H570" s="5">
        <f t="shared" si="42"/>
        <v>-4.0269392319547393E-4</v>
      </c>
      <c r="I570" s="5">
        <f t="shared" si="43"/>
        <v>-1.1695087417316122E-2</v>
      </c>
    </row>
    <row r="571" spans="1:9" x14ac:dyDescent="0.3">
      <c r="A571" s="24">
        <v>45022</v>
      </c>
      <c r="B571">
        <v>8.8599996566772461</v>
      </c>
      <c r="C571">
        <v>11.15908718109131</v>
      </c>
      <c r="D571">
        <v>19.17922401428223</v>
      </c>
      <c r="E571">
        <v>235.651123046875</v>
      </c>
      <c r="F571" s="5">
        <f t="shared" si="40"/>
        <v>-7.8697031953844157E-3</v>
      </c>
      <c r="G571" s="5">
        <f t="shared" si="41"/>
        <v>-3.381331999564724E-2</v>
      </c>
      <c r="H571" s="5">
        <f t="shared" si="42"/>
        <v>2.0726194039316848E-2</v>
      </c>
      <c r="I571" s="5">
        <f t="shared" si="43"/>
        <v>-8.7688895839581338E-3</v>
      </c>
    </row>
    <row r="572" spans="1:9" x14ac:dyDescent="0.3">
      <c r="A572" s="24">
        <v>45026</v>
      </c>
      <c r="B572">
        <v>8.9200000762939453</v>
      </c>
      <c r="C572">
        <v>11.218130111694339</v>
      </c>
      <c r="D572">
        <v>19.29271125793457</v>
      </c>
      <c r="E572">
        <v>239.65594482421881</v>
      </c>
      <c r="F572" s="5">
        <f t="shared" si="40"/>
        <v>6.7492292778085971E-3</v>
      </c>
      <c r="G572" s="5">
        <f t="shared" si="41"/>
        <v>5.2770696951963221E-3</v>
      </c>
      <c r="H572" s="5">
        <f t="shared" si="42"/>
        <v>5.8997589817006025E-3</v>
      </c>
      <c r="I572" s="5">
        <f t="shared" si="43"/>
        <v>1.6851912475282341E-2</v>
      </c>
    </row>
    <row r="573" spans="1:9" x14ac:dyDescent="0.3">
      <c r="A573" s="24">
        <v>45027</v>
      </c>
      <c r="B573">
        <v>8.9600000381469727</v>
      </c>
      <c r="C573">
        <v>11.31653499603271</v>
      </c>
      <c r="D573">
        <v>19.413761138916019</v>
      </c>
      <c r="E573">
        <v>242.9981689453125</v>
      </c>
      <c r="F573" s="5">
        <f t="shared" si="40"/>
        <v>4.4742760992628298E-3</v>
      </c>
      <c r="G573" s="5">
        <f t="shared" si="41"/>
        <v>8.7337006672978876E-3</v>
      </c>
      <c r="H573" s="5">
        <f t="shared" si="42"/>
        <v>6.254782114262016E-3</v>
      </c>
      <c r="I573" s="5">
        <f t="shared" si="43"/>
        <v>1.3849576532981824E-2</v>
      </c>
    </row>
    <row r="574" spans="1:9" x14ac:dyDescent="0.3">
      <c r="A574" s="24">
        <v>45028</v>
      </c>
      <c r="B574">
        <v>9.3900003433227539</v>
      </c>
      <c r="C574">
        <v>11.405098915100099</v>
      </c>
      <c r="D574">
        <v>19.565078735351559</v>
      </c>
      <c r="E574">
        <v>239.87031555175781</v>
      </c>
      <c r="F574" s="5">
        <f t="shared" si="40"/>
        <v>4.6875098538450816E-2</v>
      </c>
      <c r="G574" s="5">
        <f t="shared" si="41"/>
        <v>7.7955984966376068E-3</v>
      </c>
      <c r="H574" s="5">
        <f t="shared" si="42"/>
        <v>7.7641282841095739E-3</v>
      </c>
      <c r="I574" s="5">
        <f t="shared" si="43"/>
        <v>-1.2955482676050303E-2</v>
      </c>
    </row>
    <row r="575" spans="1:9" x14ac:dyDescent="0.3">
      <c r="A575" s="24">
        <v>45029</v>
      </c>
      <c r="B575">
        <v>9.5399999618530273</v>
      </c>
      <c r="C575">
        <v>11.54286479949951</v>
      </c>
      <c r="D575">
        <v>19.474288940429691</v>
      </c>
      <c r="E575">
        <v>238.4671630859375</v>
      </c>
      <c r="F575" s="5">
        <f t="shared" si="40"/>
        <v>1.5848151678796177E-2</v>
      </c>
      <c r="G575" s="5">
        <f t="shared" si="41"/>
        <v>1.2006951136515218E-2</v>
      </c>
      <c r="H575" s="5">
        <f t="shared" si="42"/>
        <v>-4.6512002628802058E-3</v>
      </c>
      <c r="I575" s="5">
        <f t="shared" si="43"/>
        <v>-5.8668055635276908E-3</v>
      </c>
    </row>
    <row r="576" spans="1:9" x14ac:dyDescent="0.3">
      <c r="A576" s="24">
        <v>45030</v>
      </c>
      <c r="B576">
        <v>9.880000114440918</v>
      </c>
      <c r="C576">
        <v>11.641270637512211</v>
      </c>
      <c r="D576">
        <v>19.164093017578121</v>
      </c>
      <c r="E576">
        <v>239.2467041015625</v>
      </c>
      <c r="F576" s="5">
        <f t="shared" si="40"/>
        <v>3.5019041881304565E-2</v>
      </c>
      <c r="G576" s="5">
        <f t="shared" si="41"/>
        <v>8.4891178494368447E-3</v>
      </c>
      <c r="H576" s="5">
        <f t="shared" si="42"/>
        <v>-1.6056706911979191E-2</v>
      </c>
      <c r="I576" s="5">
        <f t="shared" si="43"/>
        <v>3.2636344100375699E-3</v>
      </c>
    </row>
    <row r="577" spans="1:9" x14ac:dyDescent="0.3">
      <c r="A577" s="24">
        <v>45033</v>
      </c>
      <c r="B577">
        <v>9.7700004577636719</v>
      </c>
      <c r="C577">
        <v>11.523185729980471</v>
      </c>
      <c r="D577">
        <v>19.050605773925781</v>
      </c>
      <c r="E577">
        <v>241.50732421875</v>
      </c>
      <c r="F577" s="5">
        <f t="shared" si="40"/>
        <v>-1.1196010434165593E-2</v>
      </c>
      <c r="G577" s="5">
        <f t="shared" si="41"/>
        <v>-1.019544154525895E-2</v>
      </c>
      <c r="H577" s="5">
        <f t="shared" si="42"/>
        <v>-5.9394725520987013E-3</v>
      </c>
      <c r="I577" s="5">
        <f t="shared" si="43"/>
        <v>9.4045463825495421E-3</v>
      </c>
    </row>
    <row r="578" spans="1:9" x14ac:dyDescent="0.3">
      <c r="A578" s="24">
        <v>45034</v>
      </c>
      <c r="B578">
        <v>9.5200004577636719</v>
      </c>
      <c r="C578">
        <v>11.523185729980471</v>
      </c>
      <c r="D578">
        <v>19.375932693481449</v>
      </c>
      <c r="E578">
        <v>247.0419616699219</v>
      </c>
      <c r="F578" s="5">
        <f t="shared" si="40"/>
        <v>-2.5921616021007596E-2</v>
      </c>
      <c r="G578" s="5">
        <f t="shared" si="41"/>
        <v>0</v>
      </c>
      <c r="H578" s="5">
        <f t="shared" si="42"/>
        <v>1.6932812875826181E-2</v>
      </c>
      <c r="I578" s="5">
        <f t="shared" si="43"/>
        <v>2.26584068417383E-2</v>
      </c>
    </row>
    <row r="579" spans="1:9" x14ac:dyDescent="0.3">
      <c r="A579" s="24">
        <v>45035</v>
      </c>
      <c r="B579">
        <v>9.5200004577636719</v>
      </c>
      <c r="C579">
        <v>11.592068672180179</v>
      </c>
      <c r="D579">
        <v>19.186788558959961</v>
      </c>
      <c r="E579">
        <v>242.08222961425781</v>
      </c>
      <c r="F579" s="5">
        <f t="shared" si="40"/>
        <v>0</v>
      </c>
      <c r="G579" s="5">
        <f t="shared" si="41"/>
        <v>5.9599730032817797E-3</v>
      </c>
      <c r="H579" s="5">
        <f t="shared" si="42"/>
        <v>-9.8097667995590467E-3</v>
      </c>
      <c r="I579" s="5">
        <f t="shared" si="43"/>
        <v>-2.0280747267448374E-2</v>
      </c>
    </row>
    <row r="580" spans="1:9" x14ac:dyDescent="0.3">
      <c r="A580" s="24">
        <v>45036</v>
      </c>
      <c r="B580">
        <v>9.5699996948242188</v>
      </c>
      <c r="C580">
        <v>11.710153579711911</v>
      </c>
      <c r="D580">
        <v>19.436460494995121</v>
      </c>
      <c r="E580">
        <v>243.11509704589841</v>
      </c>
      <c r="F580" s="5">
        <f t="shared" si="40"/>
        <v>5.2382766883739291E-3</v>
      </c>
      <c r="G580" s="5">
        <f t="shared" si="41"/>
        <v>1.0135163683146386E-2</v>
      </c>
      <c r="H580" s="5">
        <f t="shared" si="42"/>
        <v>1.2928762852613339E-2</v>
      </c>
      <c r="I580" s="5">
        <f t="shared" si="43"/>
        <v>4.2575213632692647E-3</v>
      </c>
    </row>
    <row r="581" spans="1:9" x14ac:dyDescent="0.3">
      <c r="A581" s="24">
        <v>45037</v>
      </c>
      <c r="B581">
        <v>9.5699996948242188</v>
      </c>
      <c r="C581">
        <v>11.631429672241209</v>
      </c>
      <c r="D581">
        <v>19.058172225952148</v>
      </c>
      <c r="E581">
        <v>243.2125549316406</v>
      </c>
      <c r="F581" s="5">
        <f t="shared" ref="F581:F644" si="44">LN(B581/B580)</f>
        <v>0</v>
      </c>
      <c r="G581" s="5">
        <f t="shared" ref="G581:G644" si="45">LN(C581/C580)</f>
        <v>-6.7454041243609E-3</v>
      </c>
      <c r="H581" s="5">
        <f t="shared" ref="H581:H644" si="46">LN(D581/D580)</f>
        <v>-1.965471132969639E-2</v>
      </c>
      <c r="I581" s="5">
        <f t="shared" ref="I581:I644" si="47">LN(E581/E580)</f>
        <v>4.0079105784135763E-4</v>
      </c>
    </row>
    <row r="582" spans="1:9" x14ac:dyDescent="0.3">
      <c r="A582" s="24">
        <v>45040</v>
      </c>
      <c r="B582">
        <v>9.5</v>
      </c>
      <c r="C582">
        <v>11.592068672180179</v>
      </c>
      <c r="D582">
        <v>19.096000671386719</v>
      </c>
      <c r="E582">
        <v>243.51460266113281</v>
      </c>
      <c r="F582" s="5">
        <f t="shared" si="44"/>
        <v>-7.3413749695709005E-3</v>
      </c>
      <c r="G582" s="5">
        <f t="shared" si="45"/>
        <v>-3.389759558785507E-3</v>
      </c>
      <c r="H582" s="5">
        <f t="shared" si="46"/>
        <v>1.9829263725080416E-3</v>
      </c>
      <c r="I582" s="5">
        <f t="shared" si="47"/>
        <v>1.2411379293464204E-3</v>
      </c>
    </row>
    <row r="583" spans="1:9" x14ac:dyDescent="0.3">
      <c r="A583" s="24">
        <v>45041</v>
      </c>
      <c r="B583">
        <v>9.6499996185302734</v>
      </c>
      <c r="C583">
        <v>10.962278366088871</v>
      </c>
      <c r="D583">
        <v>16.856533050537109</v>
      </c>
      <c r="E583">
        <v>234.540283203125</v>
      </c>
      <c r="F583" s="5">
        <f t="shared" si="44"/>
        <v>1.5666077213857117E-2</v>
      </c>
      <c r="G583" s="5">
        <f t="shared" si="45"/>
        <v>-5.5860989068564036E-2</v>
      </c>
      <c r="H583" s="5">
        <f t="shared" si="46"/>
        <v>-0.12474062440714456</v>
      </c>
      <c r="I583" s="5">
        <f t="shared" si="47"/>
        <v>-3.7549554069984808E-2</v>
      </c>
    </row>
    <row r="584" spans="1:9" x14ac:dyDescent="0.3">
      <c r="A584" s="24">
        <v>45042</v>
      </c>
      <c r="B584">
        <v>9.5900001525878906</v>
      </c>
      <c r="C584">
        <v>11.04100227355957</v>
      </c>
      <c r="D584">
        <v>17.446662902832031</v>
      </c>
      <c r="E584">
        <v>234.1700134277344</v>
      </c>
      <c r="F584" s="5">
        <f t="shared" si="44"/>
        <v>-6.2369710138593789E-3</v>
      </c>
      <c r="G584" s="5">
        <f t="shared" si="45"/>
        <v>7.1556823433039547E-3</v>
      </c>
      <c r="H584" s="5">
        <f t="shared" si="46"/>
        <v>3.4410092912243687E-2</v>
      </c>
      <c r="I584" s="5">
        <f t="shared" si="47"/>
        <v>-1.5799518597132823E-3</v>
      </c>
    </row>
    <row r="585" spans="1:9" x14ac:dyDescent="0.3">
      <c r="A585" s="24">
        <v>45043</v>
      </c>
      <c r="B585">
        <v>9.4899997711181641</v>
      </c>
      <c r="C585">
        <v>10.97199630737305</v>
      </c>
      <c r="D585">
        <v>17.4693603515625</v>
      </c>
      <c r="E585">
        <v>249.92620849609381</v>
      </c>
      <c r="F585" s="5">
        <f t="shared" si="44"/>
        <v>-1.0482316302869029E-2</v>
      </c>
      <c r="G585" s="5">
        <f t="shared" si="45"/>
        <v>-6.2695858514252006E-3</v>
      </c>
      <c r="H585" s="5">
        <f t="shared" si="46"/>
        <v>1.3001166691995086E-3</v>
      </c>
      <c r="I585" s="5">
        <f t="shared" si="47"/>
        <v>6.5118303620818288E-2</v>
      </c>
    </row>
    <row r="586" spans="1:9" x14ac:dyDescent="0.3">
      <c r="A586" s="24">
        <v>45044</v>
      </c>
      <c r="B586">
        <v>9.4899997711181641</v>
      </c>
      <c r="C586">
        <v>10.9917106628418</v>
      </c>
      <c r="D586">
        <v>17.560148239135739</v>
      </c>
      <c r="E586">
        <v>241.45860290527341</v>
      </c>
      <c r="F586" s="5">
        <f t="shared" si="44"/>
        <v>0</v>
      </c>
      <c r="G586" s="5">
        <f t="shared" si="45"/>
        <v>1.7951760866112782E-3</v>
      </c>
      <c r="H586" s="5">
        <f t="shared" si="46"/>
        <v>5.1835206662330761E-3</v>
      </c>
      <c r="I586" s="5">
        <f t="shared" si="47"/>
        <v>-3.4467666418737462E-2</v>
      </c>
    </row>
    <row r="587" spans="1:9" x14ac:dyDescent="0.3">
      <c r="A587" s="24">
        <v>45047</v>
      </c>
      <c r="B587">
        <v>9.5</v>
      </c>
      <c r="C587">
        <v>10.942422866821291</v>
      </c>
      <c r="D587">
        <v>17.847646713256839</v>
      </c>
      <c r="E587">
        <v>239.86058044433591</v>
      </c>
      <c r="F587" s="5">
        <f t="shared" si="44"/>
        <v>1.0532101028713249E-3</v>
      </c>
      <c r="G587" s="5">
        <f t="shared" si="45"/>
        <v>-4.4941715077704393E-3</v>
      </c>
      <c r="H587" s="5">
        <f t="shared" si="46"/>
        <v>1.6239632706519996E-2</v>
      </c>
      <c r="I587" s="5">
        <f t="shared" si="47"/>
        <v>-6.6402021274830463E-3</v>
      </c>
    </row>
    <row r="588" spans="1:9" x14ac:dyDescent="0.3">
      <c r="A588" s="24">
        <v>45048</v>
      </c>
      <c r="B588">
        <v>9.7299995422363281</v>
      </c>
      <c r="C588">
        <v>10.79455089569092</v>
      </c>
      <c r="D588">
        <v>17.340744018554691</v>
      </c>
      <c r="E588">
        <v>241.31242370605469</v>
      </c>
      <c r="F588" s="5">
        <f t="shared" si="44"/>
        <v>2.392205054479131E-2</v>
      </c>
      <c r="G588" s="5">
        <f t="shared" si="45"/>
        <v>-1.3605780995734149E-2</v>
      </c>
      <c r="H588" s="5">
        <f t="shared" si="46"/>
        <v>-2.8812784665745307E-2</v>
      </c>
      <c r="I588" s="5">
        <f t="shared" si="47"/>
        <v>6.0346181316407793E-3</v>
      </c>
    </row>
    <row r="589" spans="1:9" x14ac:dyDescent="0.3">
      <c r="A589" s="24">
        <v>45049</v>
      </c>
      <c r="B589">
        <v>9.5</v>
      </c>
      <c r="C589">
        <v>10.124204635620121</v>
      </c>
      <c r="D589">
        <v>16.599296569824219</v>
      </c>
      <c r="E589">
        <v>240.09442138671881</v>
      </c>
      <c r="F589" s="5">
        <f t="shared" si="44"/>
        <v>-2.3922050544791323E-2</v>
      </c>
      <c r="G589" s="5">
        <f t="shared" si="45"/>
        <v>-6.4112404707993745E-2</v>
      </c>
      <c r="H589" s="5">
        <f t="shared" si="46"/>
        <v>-4.3698558923490373E-2</v>
      </c>
      <c r="I589" s="5">
        <f t="shared" si="47"/>
        <v>-5.0601894456444741E-3</v>
      </c>
    </row>
    <row r="590" spans="1:9" x14ac:dyDescent="0.3">
      <c r="A590" s="24">
        <v>45050</v>
      </c>
      <c r="B590">
        <v>9.6000003814697266</v>
      </c>
      <c r="C590">
        <v>10.02562427520752</v>
      </c>
      <c r="D590">
        <v>15.918375968933111</v>
      </c>
      <c r="E590">
        <v>233.48793029785159</v>
      </c>
      <c r="F590" s="5">
        <f t="shared" si="44"/>
        <v>1.0471339603724442E-2</v>
      </c>
      <c r="G590" s="5">
        <f t="shared" si="45"/>
        <v>-9.7848123054098488E-3</v>
      </c>
      <c r="H590" s="5">
        <f t="shared" si="46"/>
        <v>-4.1886155941874802E-2</v>
      </c>
      <c r="I590" s="5">
        <f t="shared" si="47"/>
        <v>-2.7901883016603134E-2</v>
      </c>
    </row>
    <row r="591" spans="1:9" x14ac:dyDescent="0.3">
      <c r="A591" s="24">
        <v>45051</v>
      </c>
      <c r="B591">
        <v>9.6999998092651367</v>
      </c>
      <c r="C591">
        <v>10.745261192321779</v>
      </c>
      <c r="D591">
        <v>16.062126159667969</v>
      </c>
      <c r="E591">
        <v>237.32710266113281</v>
      </c>
      <c r="F591" s="5">
        <f t="shared" si="44"/>
        <v>1.0362727635729298E-2</v>
      </c>
      <c r="G591" s="5">
        <f t="shared" si="45"/>
        <v>6.9320594970397179E-2</v>
      </c>
      <c r="H591" s="5">
        <f t="shared" si="46"/>
        <v>8.9899250673481611E-3</v>
      </c>
      <c r="I591" s="5">
        <f t="shared" si="47"/>
        <v>1.6308984167216881E-2</v>
      </c>
    </row>
    <row r="592" spans="1:9" x14ac:dyDescent="0.3">
      <c r="A592" s="24">
        <v>45054</v>
      </c>
      <c r="B592">
        <v>9.5399999618530273</v>
      </c>
      <c r="C592">
        <v>10.41994476318359</v>
      </c>
      <c r="D592">
        <v>15.994034767150881</v>
      </c>
      <c r="E592">
        <v>234.56951904296881</v>
      </c>
      <c r="F592" s="5">
        <f t="shared" si="44"/>
        <v>-1.6632384384388282E-2</v>
      </c>
      <c r="G592" s="5">
        <f t="shared" si="45"/>
        <v>-3.0743102792241458E-2</v>
      </c>
      <c r="H592" s="5">
        <f t="shared" si="46"/>
        <v>-4.248262608891668E-3</v>
      </c>
      <c r="I592" s="5">
        <f t="shared" si="47"/>
        <v>-1.1687369141937595E-2</v>
      </c>
    </row>
    <row r="593" spans="1:9" x14ac:dyDescent="0.3">
      <c r="A593" s="24">
        <v>45055</v>
      </c>
      <c r="B593">
        <v>9.4799995422363281</v>
      </c>
      <c r="C593">
        <v>10.42980289459229</v>
      </c>
      <c r="D593">
        <v>15.81245803833008</v>
      </c>
      <c r="E593">
        <v>236.9568176269531</v>
      </c>
      <c r="F593" s="5">
        <f t="shared" si="44"/>
        <v>-6.3092134819385777E-3</v>
      </c>
      <c r="G593" s="5">
        <f t="shared" si="45"/>
        <v>9.4563563119583801E-4</v>
      </c>
      <c r="H593" s="5">
        <f t="shared" si="46"/>
        <v>-1.1417712887653956E-2</v>
      </c>
      <c r="I593" s="5">
        <f t="shared" si="47"/>
        <v>1.0125920003252246E-2</v>
      </c>
    </row>
    <row r="594" spans="1:9" x14ac:dyDescent="0.3">
      <c r="A594" s="24">
        <v>45056</v>
      </c>
      <c r="B594">
        <v>9.4899997711181641</v>
      </c>
      <c r="C594">
        <v>10.262216567993161</v>
      </c>
      <c r="D594">
        <v>15.89567852020264</v>
      </c>
      <c r="E594">
        <v>234.4915771484375</v>
      </c>
      <c r="F594" s="5">
        <f t="shared" si="44"/>
        <v>1.0543205240016488E-3</v>
      </c>
      <c r="G594" s="5">
        <f t="shared" si="45"/>
        <v>-1.6198514729513766E-2</v>
      </c>
      <c r="H594" s="5">
        <f t="shared" si="46"/>
        <v>5.2491683202723462E-3</v>
      </c>
      <c r="I594" s="5">
        <f t="shared" si="47"/>
        <v>-1.0458251530558576E-2</v>
      </c>
    </row>
    <row r="595" spans="1:9" x14ac:dyDescent="0.3">
      <c r="A595" s="24">
        <v>45057</v>
      </c>
      <c r="B595">
        <v>9.3500003814697266</v>
      </c>
      <c r="C595">
        <v>10.15377902984619</v>
      </c>
      <c r="D595">
        <v>15.81245803833008</v>
      </c>
      <c r="E595">
        <v>233.2638244628906</v>
      </c>
      <c r="F595" s="5">
        <f t="shared" si="44"/>
        <v>-1.4862204404127792E-2</v>
      </c>
      <c r="G595" s="5">
        <f t="shared" si="45"/>
        <v>-1.0622901768792015E-2</v>
      </c>
      <c r="H595" s="5">
        <f t="shared" si="46"/>
        <v>-5.2491683202724416E-3</v>
      </c>
      <c r="I595" s="5">
        <f t="shared" si="47"/>
        <v>-5.2495620610269024E-3</v>
      </c>
    </row>
    <row r="596" spans="1:9" x14ac:dyDescent="0.3">
      <c r="A596" s="24">
        <v>45058</v>
      </c>
      <c r="B596">
        <v>9.4099998474121094</v>
      </c>
      <c r="C596">
        <v>10.23264312744141</v>
      </c>
      <c r="D596">
        <v>15.05587863922119</v>
      </c>
      <c r="E596">
        <v>235.0469970703125</v>
      </c>
      <c r="F596" s="5">
        <f t="shared" si="44"/>
        <v>6.3965532822882381E-3</v>
      </c>
      <c r="G596" s="5">
        <f t="shared" si="45"/>
        <v>7.7369624145551437E-3</v>
      </c>
      <c r="H596" s="5">
        <f t="shared" si="46"/>
        <v>-4.9029590596820709E-2</v>
      </c>
      <c r="I596" s="5">
        <f t="shared" si="47"/>
        <v>7.6153748458848295E-3</v>
      </c>
    </row>
    <row r="597" spans="1:9" x14ac:dyDescent="0.3">
      <c r="A597" s="24">
        <v>45061</v>
      </c>
      <c r="B597">
        <v>9.4099998474121094</v>
      </c>
      <c r="C597">
        <v>10.23264312744141</v>
      </c>
      <c r="D597">
        <v>14.231210708618161</v>
      </c>
      <c r="E597">
        <v>235.46598815917969</v>
      </c>
      <c r="F597" s="5">
        <f t="shared" si="44"/>
        <v>0</v>
      </c>
      <c r="G597" s="5">
        <f t="shared" si="45"/>
        <v>0</v>
      </c>
      <c r="H597" s="5">
        <f t="shared" si="46"/>
        <v>-5.6331032281596992E-2</v>
      </c>
      <c r="I597" s="5">
        <f t="shared" si="47"/>
        <v>1.7809973912385282E-3</v>
      </c>
    </row>
    <row r="598" spans="1:9" x14ac:dyDescent="0.3">
      <c r="A598" s="24">
        <v>45062</v>
      </c>
      <c r="B598">
        <v>9.5</v>
      </c>
      <c r="C598">
        <v>9.9073276519775391</v>
      </c>
      <c r="D598">
        <v>13.852922439575201</v>
      </c>
      <c r="E598">
        <v>234.1700134277344</v>
      </c>
      <c r="F598" s="5">
        <f t="shared" si="44"/>
        <v>9.5188612247108628E-3</v>
      </c>
      <c r="G598" s="5">
        <f t="shared" si="45"/>
        <v>-3.23082666020141E-2</v>
      </c>
      <c r="H598" s="5">
        <f t="shared" si="46"/>
        <v>-2.6941273061217113E-2</v>
      </c>
      <c r="I598" s="5">
        <f t="shared" si="47"/>
        <v>-5.5190744180600576E-3</v>
      </c>
    </row>
    <row r="599" spans="1:9" x14ac:dyDescent="0.3">
      <c r="A599" s="24">
        <v>45063</v>
      </c>
      <c r="B599">
        <v>9.6899995803833008</v>
      </c>
      <c r="C599">
        <v>10.05519866943359</v>
      </c>
      <c r="D599">
        <v>14.70785331726074</v>
      </c>
      <c r="E599">
        <v>237.37583923339841</v>
      </c>
      <c r="F599" s="5">
        <f t="shared" si="44"/>
        <v>1.9802583992081884E-2</v>
      </c>
      <c r="G599" s="5">
        <f t="shared" si="45"/>
        <v>1.4815131083723234E-2</v>
      </c>
      <c r="H599" s="5">
        <f t="shared" si="46"/>
        <v>5.988537355699846E-2</v>
      </c>
      <c r="I599" s="5">
        <f t="shared" si="47"/>
        <v>1.3597299945544317E-2</v>
      </c>
    </row>
    <row r="600" spans="1:9" x14ac:dyDescent="0.3">
      <c r="A600" s="24">
        <v>45064</v>
      </c>
      <c r="B600">
        <v>9.5399999618530273</v>
      </c>
      <c r="C600">
        <v>10.193211555480961</v>
      </c>
      <c r="D600">
        <v>14.37496185302734</v>
      </c>
      <c r="E600">
        <v>240.5231628417969</v>
      </c>
      <c r="F600" s="5">
        <f t="shared" si="44"/>
        <v>-1.5600901137016352E-2</v>
      </c>
      <c r="G600" s="5">
        <f t="shared" si="45"/>
        <v>1.3632183645651729E-2</v>
      </c>
      <c r="H600" s="5">
        <f t="shared" si="46"/>
        <v>-2.2893657421688689E-2</v>
      </c>
      <c r="I600" s="5">
        <f t="shared" si="47"/>
        <v>1.3171691499407862E-2</v>
      </c>
    </row>
    <row r="601" spans="1:9" x14ac:dyDescent="0.3">
      <c r="A601" s="24">
        <v>45065</v>
      </c>
      <c r="B601">
        <v>9.6899995803833008</v>
      </c>
      <c r="C601">
        <v>10.252358436584471</v>
      </c>
      <c r="D601">
        <v>13.86048793792725</v>
      </c>
      <c r="E601">
        <v>237.78509521484381</v>
      </c>
      <c r="F601" s="5">
        <f t="shared" si="44"/>
        <v>1.5600901137016265E-2</v>
      </c>
      <c r="G601" s="5">
        <f t="shared" si="45"/>
        <v>5.7858055436180314E-3</v>
      </c>
      <c r="H601" s="5">
        <f t="shared" si="46"/>
        <v>-3.6445735078707103E-2</v>
      </c>
      <c r="I601" s="5">
        <f t="shared" si="47"/>
        <v>-1.1449091626499014E-2</v>
      </c>
    </row>
    <row r="602" spans="1:9" x14ac:dyDescent="0.3">
      <c r="A602" s="24">
        <v>45068</v>
      </c>
      <c r="B602">
        <v>9.6999998092651367</v>
      </c>
      <c r="C602">
        <v>10.1439208984375</v>
      </c>
      <c r="D602">
        <v>13.769699096679689</v>
      </c>
      <c r="E602">
        <v>239.14924621582031</v>
      </c>
      <c r="F602" s="5">
        <f t="shared" si="44"/>
        <v>1.0314832473719007E-3</v>
      </c>
      <c r="G602" s="5">
        <f t="shared" si="45"/>
        <v>-1.0633170694050563E-2</v>
      </c>
      <c r="H602" s="5">
        <f t="shared" si="46"/>
        <v>-6.5717374899152987E-3</v>
      </c>
      <c r="I602" s="5">
        <f t="shared" si="47"/>
        <v>5.7205137166416115E-3</v>
      </c>
    </row>
    <row r="603" spans="1:9" x14ac:dyDescent="0.3">
      <c r="A603" s="24">
        <v>45069</v>
      </c>
      <c r="B603">
        <v>9.8199996948242188</v>
      </c>
      <c r="C603">
        <v>10.104488372802731</v>
      </c>
      <c r="D603">
        <v>13.905880928039551</v>
      </c>
      <c r="E603">
        <v>237.629150390625</v>
      </c>
      <c r="F603" s="5">
        <f t="shared" si="44"/>
        <v>1.2295225443461677E-2</v>
      </c>
      <c r="G603" s="5">
        <f t="shared" si="45"/>
        <v>-3.8948813169614412E-3</v>
      </c>
      <c r="H603" s="5">
        <f t="shared" si="46"/>
        <v>9.8413785993520363E-3</v>
      </c>
      <c r="I603" s="5">
        <f t="shared" si="47"/>
        <v>-6.3765513985298743E-3</v>
      </c>
    </row>
    <row r="604" spans="1:9" x14ac:dyDescent="0.3">
      <c r="A604" s="24">
        <v>45070</v>
      </c>
      <c r="B604">
        <v>9.8500003814697266</v>
      </c>
      <c r="C604">
        <v>10.08477210998535</v>
      </c>
      <c r="D604">
        <v>13.535160064697269</v>
      </c>
      <c r="E604">
        <v>229.6390075683594</v>
      </c>
      <c r="F604" s="5">
        <f t="shared" si="44"/>
        <v>3.0504026224772891E-3</v>
      </c>
      <c r="G604" s="5">
        <f t="shared" si="45"/>
        <v>-1.953144257259328E-3</v>
      </c>
      <c r="H604" s="5">
        <f t="shared" si="46"/>
        <v>-2.7021090027555806E-2</v>
      </c>
      <c r="I604" s="5">
        <f t="shared" si="47"/>
        <v>-3.4202723186760889E-2</v>
      </c>
    </row>
    <row r="605" spans="1:9" x14ac:dyDescent="0.3">
      <c r="A605" s="24">
        <v>45071</v>
      </c>
      <c r="B605">
        <v>9.5100002288818359</v>
      </c>
      <c r="C605">
        <v>10.07491397857666</v>
      </c>
      <c r="D605">
        <v>13.444371223449711</v>
      </c>
      <c r="E605">
        <v>231.65484619140619</v>
      </c>
      <c r="F605" s="5">
        <f t="shared" si="44"/>
        <v>-3.5127593287098559E-2</v>
      </c>
      <c r="G605" s="5">
        <f t="shared" si="45"/>
        <v>-9.7800453351818881E-4</v>
      </c>
      <c r="H605" s="5">
        <f t="shared" si="46"/>
        <v>-6.7302269246207642E-3</v>
      </c>
      <c r="I605" s="5">
        <f t="shared" si="47"/>
        <v>8.7399883551694101E-3</v>
      </c>
    </row>
    <row r="606" spans="1:9" x14ac:dyDescent="0.3">
      <c r="A606" s="24">
        <v>45072</v>
      </c>
      <c r="B606">
        <v>9.5200004577636719</v>
      </c>
      <c r="C606">
        <v>10.00590705871582</v>
      </c>
      <c r="D606">
        <v>13.31575298309326</v>
      </c>
      <c r="E606">
        <v>234.57096862792969</v>
      </c>
      <c r="F606" s="5">
        <f t="shared" si="44"/>
        <v>1.0509962629027868E-3</v>
      </c>
      <c r="G606" s="5">
        <f t="shared" si="45"/>
        <v>-6.8729452221722859E-3</v>
      </c>
      <c r="H606" s="5">
        <f t="shared" si="46"/>
        <v>-9.6127528987863062E-3</v>
      </c>
      <c r="I606" s="5">
        <f t="shared" si="47"/>
        <v>1.250964821215025E-2</v>
      </c>
    </row>
    <row r="607" spans="1:9" x14ac:dyDescent="0.3">
      <c r="A607" s="24">
        <v>45076</v>
      </c>
      <c r="B607">
        <v>9.6000003814697266</v>
      </c>
      <c r="C607">
        <v>9.5130062103271484</v>
      </c>
      <c r="D607">
        <v>13.126608848571779</v>
      </c>
      <c r="E607">
        <v>227.1436767578125</v>
      </c>
      <c r="F607" s="5">
        <f t="shared" si="44"/>
        <v>8.3682413225275275E-3</v>
      </c>
      <c r="G607" s="5">
        <f t="shared" si="45"/>
        <v>-5.051568741817538E-2</v>
      </c>
      <c r="H607" s="5">
        <f t="shared" si="46"/>
        <v>-1.4306389252908506E-2</v>
      </c>
      <c r="I607" s="5">
        <f t="shared" si="47"/>
        <v>-3.2175425652683193E-2</v>
      </c>
    </row>
    <row r="608" spans="1:9" x14ac:dyDescent="0.3">
      <c r="A608" s="24">
        <v>45077</v>
      </c>
      <c r="B608">
        <v>9.5</v>
      </c>
      <c r="C608">
        <v>9.4834318161010742</v>
      </c>
      <c r="D608">
        <v>13.724302291870121</v>
      </c>
      <c r="E608">
        <v>229.64878845214841</v>
      </c>
      <c r="F608" s="5">
        <f t="shared" si="44"/>
        <v>-1.0471339603724423E-2</v>
      </c>
      <c r="G608" s="5">
        <f t="shared" si="45"/>
        <v>-3.1136803729820348E-3</v>
      </c>
      <c r="H608" s="5">
        <f t="shared" si="46"/>
        <v>4.4526771362733773E-2</v>
      </c>
      <c r="I608" s="5">
        <f t="shared" si="47"/>
        <v>1.0968380610220938E-2</v>
      </c>
    </row>
    <row r="609" spans="1:9" x14ac:dyDescent="0.3">
      <c r="A609" s="24">
        <v>45078</v>
      </c>
      <c r="B609">
        <v>9.619999885559082</v>
      </c>
      <c r="C609">
        <v>9.4144268035888672</v>
      </c>
      <c r="D609">
        <v>13.913450241088871</v>
      </c>
      <c r="E609">
        <v>227.23176574707031</v>
      </c>
      <c r="F609" s="5">
        <f t="shared" si="44"/>
        <v>1.2552454174974593E-2</v>
      </c>
      <c r="G609" s="5">
        <f t="shared" si="45"/>
        <v>-7.3029776114247949E-3</v>
      </c>
      <c r="H609" s="5">
        <f t="shared" si="46"/>
        <v>1.368786424848025E-2</v>
      </c>
      <c r="I609" s="5">
        <f t="shared" si="47"/>
        <v>-1.0580644028878533E-2</v>
      </c>
    </row>
    <row r="610" spans="1:9" x14ac:dyDescent="0.3">
      <c r="A610" s="24">
        <v>45079</v>
      </c>
      <c r="B610">
        <v>9.8500003814697266</v>
      </c>
      <c r="C610">
        <v>9.5622968673706055</v>
      </c>
      <c r="D610">
        <v>14.488447189331049</v>
      </c>
      <c r="E610">
        <v>236.5085144042969</v>
      </c>
      <c r="F610" s="5">
        <f t="shared" si="44"/>
        <v>2.3627241130418149E-2</v>
      </c>
      <c r="G610" s="5">
        <f t="shared" si="45"/>
        <v>1.5584677234108486E-2</v>
      </c>
      <c r="H610" s="5">
        <f t="shared" si="46"/>
        <v>4.0495570777193915E-2</v>
      </c>
      <c r="I610" s="5">
        <f t="shared" si="47"/>
        <v>4.0013717891918085E-2</v>
      </c>
    </row>
    <row r="611" spans="1:9" x14ac:dyDescent="0.3">
      <c r="A611" s="24">
        <v>45082</v>
      </c>
      <c r="B611">
        <v>9.8100004196166992</v>
      </c>
      <c r="C611">
        <v>9.4144268035888672</v>
      </c>
      <c r="D611">
        <v>14.465749740600589</v>
      </c>
      <c r="E611">
        <v>234.25782775878909</v>
      </c>
      <c r="F611" s="5">
        <f t="shared" si="44"/>
        <v>-4.0691775602337884E-3</v>
      </c>
      <c r="G611" s="5">
        <f t="shared" si="45"/>
        <v>-1.5584677234108543E-2</v>
      </c>
      <c r="H611" s="5">
        <f t="shared" si="46"/>
        <v>-1.5678178493211731E-3</v>
      </c>
      <c r="I611" s="5">
        <f t="shared" si="47"/>
        <v>-9.5618721737163251E-3</v>
      </c>
    </row>
    <row r="612" spans="1:9" x14ac:dyDescent="0.3">
      <c r="A612" s="24">
        <v>45083</v>
      </c>
      <c r="B612">
        <v>10.55000019073486</v>
      </c>
      <c r="C612">
        <v>9.5425806045532227</v>
      </c>
      <c r="D612">
        <v>14.55653762817383</v>
      </c>
      <c r="E612">
        <v>239.84541320800781</v>
      </c>
      <c r="F612" s="5">
        <f t="shared" si="44"/>
        <v>7.2723561649554916E-2</v>
      </c>
      <c r="G612" s="5">
        <f t="shared" si="45"/>
        <v>1.3520673437610606E-2</v>
      </c>
      <c r="H612" s="5">
        <f t="shared" si="46"/>
        <v>6.2564457833956628E-3</v>
      </c>
      <c r="I612" s="5">
        <f t="shared" si="47"/>
        <v>2.3572267359947011E-2</v>
      </c>
    </row>
    <row r="613" spans="1:9" x14ac:dyDescent="0.3">
      <c r="A613" s="24">
        <v>45084</v>
      </c>
      <c r="B613">
        <v>10.409999847412109</v>
      </c>
      <c r="C613">
        <v>9.6017293930053711</v>
      </c>
      <c r="D613">
        <v>15.199628829956049</v>
      </c>
      <c r="E613">
        <v>243.8281555175781</v>
      </c>
      <c r="F613" s="5">
        <f t="shared" si="44"/>
        <v>-1.3359010032150093E-2</v>
      </c>
      <c r="G613" s="5">
        <f t="shared" si="45"/>
        <v>6.1792748517178319E-3</v>
      </c>
      <c r="H613" s="5">
        <f t="shared" si="46"/>
        <v>4.3230794245453556E-2</v>
      </c>
      <c r="I613" s="5">
        <f t="shared" si="47"/>
        <v>1.6469092325732005E-2</v>
      </c>
    </row>
    <row r="614" spans="1:9" x14ac:dyDescent="0.3">
      <c r="A614" s="24">
        <v>45085</v>
      </c>
      <c r="B614">
        <v>10.489999771118161</v>
      </c>
      <c r="C614">
        <v>9.8481788635253906</v>
      </c>
      <c r="D614">
        <v>15.388773918151861</v>
      </c>
      <c r="E614">
        <v>242.04716491699219</v>
      </c>
      <c r="F614" s="5">
        <f t="shared" si="44"/>
        <v>7.6555326200961511E-3</v>
      </c>
      <c r="G614" s="5">
        <f t="shared" si="45"/>
        <v>2.5343323784225325E-2</v>
      </c>
      <c r="H614" s="5">
        <f t="shared" si="46"/>
        <v>1.2367268768401591E-2</v>
      </c>
      <c r="I614" s="5">
        <f t="shared" si="47"/>
        <v>-7.3310929873377784E-3</v>
      </c>
    </row>
    <row r="615" spans="1:9" x14ac:dyDescent="0.3">
      <c r="A615" s="24">
        <v>45086</v>
      </c>
      <c r="B615">
        <v>9.6599998474121094</v>
      </c>
      <c r="C615">
        <v>9.7101669311523438</v>
      </c>
      <c r="D615">
        <v>15.79732513427734</v>
      </c>
      <c r="E615">
        <v>241.33280944824219</v>
      </c>
      <c r="F615" s="5">
        <f t="shared" si="44"/>
        <v>-8.2428768160576482E-2</v>
      </c>
      <c r="G615" s="5">
        <f t="shared" si="45"/>
        <v>-1.4113077309328828E-2</v>
      </c>
      <c r="H615" s="5">
        <f t="shared" si="46"/>
        <v>2.6202353161309113E-2</v>
      </c>
      <c r="I615" s="5">
        <f t="shared" si="47"/>
        <v>-2.9556705973933632E-3</v>
      </c>
    </row>
    <row r="616" spans="1:9" x14ac:dyDescent="0.3">
      <c r="A616" s="24">
        <v>45089</v>
      </c>
      <c r="B616">
        <v>9.9399995803833008</v>
      </c>
      <c r="C616">
        <v>10.02562427520752</v>
      </c>
      <c r="D616">
        <v>15.37364292144775</v>
      </c>
      <c r="E616">
        <v>246.32347106933591</v>
      </c>
      <c r="F616" s="5">
        <f t="shared" si="44"/>
        <v>2.8573346024943509E-2</v>
      </c>
      <c r="G616" s="5">
        <f t="shared" si="45"/>
        <v>3.1970769265739094E-2</v>
      </c>
      <c r="H616" s="5">
        <f t="shared" si="46"/>
        <v>-2.7186085876669718E-2</v>
      </c>
      <c r="I616" s="5">
        <f t="shared" si="47"/>
        <v>2.0468662303558604E-2</v>
      </c>
    </row>
    <row r="617" spans="1:9" x14ac:dyDescent="0.3">
      <c r="A617" s="24">
        <v>45090</v>
      </c>
      <c r="B617">
        <v>10.02000045776367</v>
      </c>
      <c r="C617">
        <v>10.104488372802731</v>
      </c>
      <c r="D617">
        <v>15.698972702026371</v>
      </c>
      <c r="E617">
        <v>252.9679260253906</v>
      </c>
      <c r="F617" s="5">
        <f t="shared" si="44"/>
        <v>8.0161628881926586E-3</v>
      </c>
      <c r="G617" s="5">
        <f t="shared" si="45"/>
        <v>7.8354753855681934E-3</v>
      </c>
      <c r="H617" s="5">
        <f t="shared" si="46"/>
        <v>2.094073269619769E-2</v>
      </c>
      <c r="I617" s="5">
        <f t="shared" si="47"/>
        <v>2.6617110863509236E-2</v>
      </c>
    </row>
    <row r="618" spans="1:9" x14ac:dyDescent="0.3">
      <c r="A618" s="24">
        <v>45091</v>
      </c>
      <c r="B618">
        <v>9.7200002670288086</v>
      </c>
      <c r="C618">
        <v>10.15377902984619</v>
      </c>
      <c r="D618">
        <v>15.464430809021</v>
      </c>
      <c r="E618">
        <v>249.38639831542969</v>
      </c>
      <c r="F618" s="5">
        <f t="shared" si="44"/>
        <v>-3.0397495397267788E-2</v>
      </c>
      <c r="G618" s="5">
        <f t="shared" si="45"/>
        <v>4.8662359254777812E-3</v>
      </c>
      <c r="H618" s="5">
        <f t="shared" si="46"/>
        <v>-1.5052676868722721E-2</v>
      </c>
      <c r="I618" s="5">
        <f t="shared" si="47"/>
        <v>-1.425921195762612E-2</v>
      </c>
    </row>
    <row r="619" spans="1:9" x14ac:dyDescent="0.3">
      <c r="A619" s="24">
        <v>45092</v>
      </c>
      <c r="B619">
        <v>9.5500001907348633</v>
      </c>
      <c r="C619">
        <v>10.02562427520752</v>
      </c>
      <c r="D619">
        <v>15.661142349243161</v>
      </c>
      <c r="E619">
        <v>250.41386413574219</v>
      </c>
      <c r="F619" s="5">
        <f t="shared" si="44"/>
        <v>-1.7644471479571284E-2</v>
      </c>
      <c r="G619" s="5">
        <f t="shared" si="45"/>
        <v>-1.2701711311045819E-2</v>
      </c>
      <c r="H619" s="5">
        <f t="shared" si="46"/>
        <v>1.2640034499793864E-2</v>
      </c>
      <c r="I619" s="5">
        <f t="shared" si="47"/>
        <v>4.1115115173210436E-3</v>
      </c>
    </row>
    <row r="620" spans="1:9" x14ac:dyDescent="0.3">
      <c r="A620" s="24">
        <v>45093</v>
      </c>
      <c r="B620">
        <v>9.3900003433227539</v>
      </c>
      <c r="C620">
        <v>9.739741325378418</v>
      </c>
      <c r="D620">
        <v>16.22857666015625</v>
      </c>
      <c r="E620">
        <v>250.5802307128906</v>
      </c>
      <c r="F620" s="5">
        <f t="shared" si="44"/>
        <v>-1.6895844682111253E-2</v>
      </c>
      <c r="G620" s="5">
        <f t="shared" si="45"/>
        <v>-2.8929683762558316E-2</v>
      </c>
      <c r="H620" s="5">
        <f t="shared" si="46"/>
        <v>3.5591044747917612E-2</v>
      </c>
      <c r="I620" s="5">
        <f t="shared" si="47"/>
        <v>6.6414588504825852E-4</v>
      </c>
    </row>
    <row r="621" spans="1:9" x14ac:dyDescent="0.3">
      <c r="A621" s="24">
        <v>45097</v>
      </c>
      <c r="B621">
        <v>9.1800003051757813</v>
      </c>
      <c r="C621">
        <v>9.6904516220092773</v>
      </c>
      <c r="D621">
        <v>15.32824611663818</v>
      </c>
      <c r="E621">
        <v>247.01824951171881</v>
      </c>
      <c r="F621" s="5">
        <f t="shared" si="44"/>
        <v>-2.261809190681676E-2</v>
      </c>
      <c r="G621" s="5">
        <f t="shared" si="45"/>
        <v>-5.0735274973102099E-3</v>
      </c>
      <c r="H621" s="5">
        <f t="shared" si="46"/>
        <v>-5.707640183084349E-2</v>
      </c>
      <c r="I621" s="5">
        <f t="shared" si="47"/>
        <v>-1.4316932971016102E-2</v>
      </c>
    </row>
    <row r="622" spans="1:9" x14ac:dyDescent="0.3">
      <c r="A622" s="24">
        <v>45098</v>
      </c>
      <c r="B622">
        <v>8.9600000381469727</v>
      </c>
      <c r="C622">
        <v>9.8678970336914063</v>
      </c>
      <c r="D622">
        <v>15.54765510559082</v>
      </c>
      <c r="E622">
        <v>250.31602478027341</v>
      </c>
      <c r="F622" s="5">
        <f t="shared" si="44"/>
        <v>-2.4257006631633968E-2</v>
      </c>
      <c r="G622" s="5">
        <f t="shared" si="45"/>
        <v>1.8145732413098654E-2</v>
      </c>
      <c r="H622" s="5">
        <f t="shared" si="46"/>
        <v>1.4212552416482487E-2</v>
      </c>
      <c r="I622" s="5">
        <f t="shared" si="47"/>
        <v>1.3262000121260144E-2</v>
      </c>
    </row>
    <row r="623" spans="1:9" x14ac:dyDescent="0.3">
      <c r="A623" s="24">
        <v>45099</v>
      </c>
      <c r="B623">
        <v>9.1899995803833008</v>
      </c>
      <c r="C623">
        <v>9.7200241088867188</v>
      </c>
      <c r="D623">
        <v>15.50982666015625</v>
      </c>
      <c r="E623">
        <v>250.0909423828125</v>
      </c>
      <c r="F623" s="5">
        <f t="shared" si="44"/>
        <v>2.5345659463139585E-2</v>
      </c>
      <c r="G623" s="5">
        <f t="shared" si="45"/>
        <v>-1.5098665440790016E-2</v>
      </c>
      <c r="H623" s="5">
        <f t="shared" si="46"/>
        <v>-2.436029065511958E-3</v>
      </c>
      <c r="I623" s="5">
        <f t="shared" si="47"/>
        <v>-8.9959743732758433E-4</v>
      </c>
    </row>
    <row r="624" spans="1:9" x14ac:dyDescent="0.3">
      <c r="A624" s="24">
        <v>45100</v>
      </c>
      <c r="B624">
        <v>9</v>
      </c>
      <c r="C624">
        <v>9.5228633880615234</v>
      </c>
      <c r="D624">
        <v>15.62331008911133</v>
      </c>
      <c r="E624">
        <v>252.7232971191406</v>
      </c>
      <c r="F624" s="5">
        <f t="shared" si="44"/>
        <v>-2.0891313371233861E-2</v>
      </c>
      <c r="G624" s="5">
        <f t="shared" si="45"/>
        <v>-2.049251917130504E-2</v>
      </c>
      <c r="H624" s="5">
        <f t="shared" si="46"/>
        <v>7.2902343558968689E-3</v>
      </c>
      <c r="I624" s="5">
        <f t="shared" si="47"/>
        <v>1.0470581693635309E-2</v>
      </c>
    </row>
    <row r="625" spans="1:9" x14ac:dyDescent="0.3">
      <c r="A625" s="24">
        <v>45103</v>
      </c>
      <c r="B625">
        <v>9.0500001907348633</v>
      </c>
      <c r="C625">
        <v>9.5031499862670898</v>
      </c>
      <c r="D625">
        <v>15.75949668884277</v>
      </c>
      <c r="E625">
        <v>253.17341613769531</v>
      </c>
      <c r="F625" s="5">
        <f t="shared" si="44"/>
        <v>5.5402014512906982E-3</v>
      </c>
      <c r="G625" s="5">
        <f t="shared" si="45"/>
        <v>-2.0722584874836134E-3</v>
      </c>
      <c r="H625" s="5">
        <f t="shared" si="46"/>
        <v>8.6791124561420019E-3</v>
      </c>
      <c r="I625" s="5">
        <f t="shared" si="47"/>
        <v>1.7794902616992199E-3</v>
      </c>
    </row>
    <row r="626" spans="1:9" x14ac:dyDescent="0.3">
      <c r="A626" s="24">
        <v>45104</v>
      </c>
      <c r="B626">
        <v>9.1499996185302734</v>
      </c>
      <c r="C626">
        <v>9.5130062103271484</v>
      </c>
      <c r="D626">
        <v>15.56278610229492</v>
      </c>
      <c r="E626">
        <v>259.82763671875</v>
      </c>
      <c r="F626" s="5">
        <f t="shared" si="44"/>
        <v>1.0989058809238523E-2</v>
      </c>
      <c r="G626" s="5">
        <f t="shared" si="45"/>
        <v>1.036615900791391E-3</v>
      </c>
      <c r="H626" s="5">
        <f t="shared" si="46"/>
        <v>-1.2560589793485753E-2</v>
      </c>
      <c r="I626" s="5">
        <f t="shared" si="47"/>
        <v>2.594378227864207E-2</v>
      </c>
    </row>
    <row r="627" spans="1:9" x14ac:dyDescent="0.3">
      <c r="A627" s="24">
        <v>45105</v>
      </c>
      <c r="B627">
        <v>9</v>
      </c>
      <c r="C627">
        <v>9.5130062103271484</v>
      </c>
      <c r="D627">
        <v>15.52495765686035</v>
      </c>
      <c r="E627">
        <v>259.5145263671875</v>
      </c>
      <c r="F627" s="5">
        <f t="shared" si="44"/>
        <v>-1.652926026052914E-2</v>
      </c>
      <c r="G627" s="5">
        <f t="shared" si="45"/>
        <v>0</v>
      </c>
      <c r="H627" s="5">
        <f t="shared" si="46"/>
        <v>-2.4336577397284583E-3</v>
      </c>
      <c r="I627" s="5">
        <f t="shared" si="47"/>
        <v>-1.205796146567748E-3</v>
      </c>
    </row>
    <row r="628" spans="1:9" x14ac:dyDescent="0.3">
      <c r="A628" s="24">
        <v>45106</v>
      </c>
      <c r="B628">
        <v>9.0500001907348633</v>
      </c>
      <c r="C628">
        <v>9.8087453842163086</v>
      </c>
      <c r="D628">
        <v>15.47199726104736</v>
      </c>
      <c r="E628">
        <v>265.00424194335938</v>
      </c>
      <c r="F628" s="5">
        <f t="shared" si="44"/>
        <v>5.5402014512906982E-3</v>
      </c>
      <c r="G628" s="5">
        <f t="shared" si="45"/>
        <v>3.0614436831844279E-2</v>
      </c>
      <c r="H628" s="5">
        <f t="shared" si="46"/>
        <v>-3.4171387149091784E-3</v>
      </c>
      <c r="I628" s="5">
        <f t="shared" si="47"/>
        <v>2.0933153858727242E-2</v>
      </c>
    </row>
    <row r="629" spans="1:9" x14ac:dyDescent="0.3">
      <c r="A629" s="24">
        <v>45107</v>
      </c>
      <c r="B629">
        <v>9.0900001525878906</v>
      </c>
      <c r="C629">
        <v>12.42112827301025</v>
      </c>
      <c r="D629">
        <v>15.441733360290529</v>
      </c>
      <c r="E629">
        <v>265.76748657226563</v>
      </c>
      <c r="F629" s="5">
        <f t="shared" si="44"/>
        <v>4.4101461882238577E-3</v>
      </c>
      <c r="G629" s="5">
        <f t="shared" si="45"/>
        <v>0.2361245417356175</v>
      </c>
      <c r="H629" s="5">
        <f t="shared" si="46"/>
        <v>-1.9579591215210853E-3</v>
      </c>
      <c r="I629" s="5">
        <f t="shared" si="47"/>
        <v>2.8759827021105863E-3</v>
      </c>
    </row>
    <row r="630" spans="1:9" x14ac:dyDescent="0.3">
      <c r="A630" s="24">
        <v>45110</v>
      </c>
      <c r="B630">
        <v>9.0399999618530273</v>
      </c>
      <c r="C630">
        <v>12.74644184112549</v>
      </c>
      <c r="D630">
        <v>15.47199726104736</v>
      </c>
      <c r="E630">
        <v>266.3253173828125</v>
      </c>
      <c r="F630" s="5">
        <f t="shared" si="44"/>
        <v>-5.5157547914467036E-3</v>
      </c>
      <c r="G630" s="5">
        <f t="shared" si="45"/>
        <v>2.5853245755646664E-2</v>
      </c>
      <c r="H630" s="5">
        <f t="shared" si="46"/>
        <v>1.9579591215210471E-3</v>
      </c>
      <c r="I630" s="5">
        <f t="shared" si="47"/>
        <v>2.0967433153311526E-3</v>
      </c>
    </row>
    <row r="631" spans="1:9" x14ac:dyDescent="0.3">
      <c r="A631" s="24">
        <v>45112</v>
      </c>
      <c r="B631">
        <v>8.9799995422363281</v>
      </c>
      <c r="C631">
        <v>12.25354099273682</v>
      </c>
      <c r="D631">
        <v>15.358510971069339</v>
      </c>
      <c r="E631">
        <v>264.61282348632813</v>
      </c>
      <c r="F631" s="5">
        <f t="shared" si="44"/>
        <v>-6.65933884609034E-3</v>
      </c>
      <c r="G631" s="5">
        <f t="shared" si="45"/>
        <v>-3.9437205520184739E-2</v>
      </c>
      <c r="H631" s="5">
        <f t="shared" si="46"/>
        <v>-7.361980651836535E-3</v>
      </c>
      <c r="I631" s="5">
        <f t="shared" si="47"/>
        <v>-6.4508450352989419E-3</v>
      </c>
    </row>
    <row r="632" spans="1:9" x14ac:dyDescent="0.3">
      <c r="A632" s="24">
        <v>45113</v>
      </c>
      <c r="B632">
        <v>8.9200000762939453</v>
      </c>
      <c r="C632">
        <v>12.283114433288571</v>
      </c>
      <c r="D632">
        <v>14.866734504699711</v>
      </c>
      <c r="E632">
        <v>267.4212646484375</v>
      </c>
      <c r="F632" s="5">
        <f t="shared" si="44"/>
        <v>-6.7038761931460635E-3</v>
      </c>
      <c r="G632" s="5">
        <f t="shared" si="45"/>
        <v>2.410553056937314E-3</v>
      </c>
      <c r="H632" s="5">
        <f t="shared" si="46"/>
        <v>-3.2543647588783822E-2</v>
      </c>
      <c r="I632" s="5">
        <f t="shared" si="47"/>
        <v>1.055747107366895E-2</v>
      </c>
    </row>
    <row r="633" spans="1:9" x14ac:dyDescent="0.3">
      <c r="A633" s="24">
        <v>45114</v>
      </c>
      <c r="B633">
        <v>9</v>
      </c>
      <c r="C633">
        <v>12.50984954833984</v>
      </c>
      <c r="D633">
        <v>14.45818519592285</v>
      </c>
      <c r="E633">
        <v>269.82855224609381</v>
      </c>
      <c r="F633" s="5">
        <f t="shared" si="44"/>
        <v>8.9286221911684567E-3</v>
      </c>
      <c r="G633" s="5">
        <f t="shared" si="45"/>
        <v>1.829078898562194E-2</v>
      </c>
      <c r="H633" s="5">
        <f t="shared" si="46"/>
        <v>-2.7865429712600323E-2</v>
      </c>
      <c r="I633" s="5">
        <f t="shared" si="47"/>
        <v>8.9615803772869571E-3</v>
      </c>
    </row>
    <row r="634" spans="1:9" x14ac:dyDescent="0.3">
      <c r="A634" s="24">
        <v>45117</v>
      </c>
      <c r="B634">
        <v>9.0500001907348633</v>
      </c>
      <c r="C634">
        <v>12.450703620910639</v>
      </c>
      <c r="D634">
        <v>14.322001457214361</v>
      </c>
      <c r="E634">
        <v>273.40029907226563</v>
      </c>
      <c r="F634" s="5">
        <f t="shared" si="44"/>
        <v>5.5402014512906982E-3</v>
      </c>
      <c r="G634" s="5">
        <f t="shared" si="45"/>
        <v>-4.7391608453402709E-3</v>
      </c>
      <c r="H634" s="5">
        <f t="shared" si="46"/>
        <v>-9.4637853999787573E-3</v>
      </c>
      <c r="I634" s="5">
        <f t="shared" si="47"/>
        <v>1.3150252564634809E-2</v>
      </c>
    </row>
    <row r="635" spans="1:9" x14ac:dyDescent="0.3">
      <c r="A635" s="24">
        <v>45118</v>
      </c>
      <c r="B635">
        <v>9.0699996948242188</v>
      </c>
      <c r="C635">
        <v>12.647862434387211</v>
      </c>
      <c r="D635">
        <v>14.238777160644529</v>
      </c>
      <c r="E635">
        <v>276.22830200195313</v>
      </c>
      <c r="F635" s="5">
        <f t="shared" si="44"/>
        <v>2.2074516928112888E-3</v>
      </c>
      <c r="G635" s="5">
        <f t="shared" si="45"/>
        <v>1.571108632686527E-2</v>
      </c>
      <c r="H635" s="5">
        <f t="shared" si="46"/>
        <v>-5.8278895850702112E-3</v>
      </c>
      <c r="I635" s="5">
        <f t="shared" si="47"/>
        <v>1.0290686768577662E-2</v>
      </c>
    </row>
    <row r="636" spans="1:9" x14ac:dyDescent="0.3">
      <c r="A636" s="24">
        <v>45119</v>
      </c>
      <c r="B636">
        <v>9.0299997329711914</v>
      </c>
      <c r="C636">
        <v>12.707011222839361</v>
      </c>
      <c r="D636">
        <v>14.87429904937744</v>
      </c>
      <c r="E636">
        <v>277.24603271484381</v>
      </c>
      <c r="F636" s="5">
        <f t="shared" si="44"/>
        <v>-4.419892622724333E-3</v>
      </c>
      <c r="G636" s="5">
        <f t="shared" si="45"/>
        <v>4.6656825469198757E-3</v>
      </c>
      <c r="H636" s="5">
        <f t="shared" si="46"/>
        <v>4.3665798844212643E-2</v>
      </c>
      <c r="I636" s="5">
        <f t="shared" si="47"/>
        <v>3.6776117557969566E-3</v>
      </c>
    </row>
    <row r="637" spans="1:9" x14ac:dyDescent="0.3">
      <c r="A637" s="24">
        <v>45120</v>
      </c>
      <c r="B637">
        <v>8.8599996566772461</v>
      </c>
      <c r="C637">
        <v>13.16048049926758</v>
      </c>
      <c r="D637">
        <v>14.73811721801758</v>
      </c>
      <c r="E637">
        <v>277.05029296875</v>
      </c>
      <c r="F637" s="5">
        <f t="shared" si="44"/>
        <v>-1.9005611990354637E-2</v>
      </c>
      <c r="G637" s="5">
        <f t="shared" si="45"/>
        <v>3.5064531409678273E-2</v>
      </c>
      <c r="H637" s="5">
        <f t="shared" si="46"/>
        <v>-9.1976818224252018E-3</v>
      </c>
      <c r="I637" s="5">
        <f t="shared" si="47"/>
        <v>-7.062639428064225E-4</v>
      </c>
    </row>
    <row r="638" spans="1:9" x14ac:dyDescent="0.3">
      <c r="A638" s="24">
        <v>45121</v>
      </c>
      <c r="B638">
        <v>8.8000001907348633</v>
      </c>
      <c r="C638">
        <v>13.06190013885498</v>
      </c>
      <c r="D638">
        <v>14.140420913696291</v>
      </c>
      <c r="E638">
        <v>276.38485717773438</v>
      </c>
      <c r="F638" s="5">
        <f t="shared" si="44"/>
        <v>-6.7949827086655323E-3</v>
      </c>
      <c r="G638" s="5">
        <f t="shared" si="45"/>
        <v>-7.5188310467631664E-3</v>
      </c>
      <c r="H638" s="5">
        <f t="shared" si="46"/>
        <v>-4.139971815450888E-2</v>
      </c>
      <c r="I638" s="5">
        <f t="shared" si="47"/>
        <v>-2.40474827633826E-3</v>
      </c>
    </row>
    <row r="639" spans="1:9" x14ac:dyDescent="0.3">
      <c r="A639" s="24">
        <v>45124</v>
      </c>
      <c r="B639">
        <v>8.9499998092651367</v>
      </c>
      <c r="C639">
        <v>13.08161640167236</v>
      </c>
      <c r="D639">
        <v>13.663777351379389</v>
      </c>
      <c r="E639">
        <v>279.2618408203125</v>
      </c>
      <c r="F639" s="5">
        <f t="shared" si="44"/>
        <v>1.6901767817029081E-2</v>
      </c>
      <c r="G639" s="5">
        <f t="shared" si="45"/>
        <v>1.5083102171576082E-3</v>
      </c>
      <c r="H639" s="5">
        <f t="shared" si="46"/>
        <v>-3.4289085241970198E-2</v>
      </c>
      <c r="I639" s="5">
        <f t="shared" si="47"/>
        <v>1.0355534777211814E-2</v>
      </c>
    </row>
    <row r="640" spans="1:9" x14ac:dyDescent="0.3">
      <c r="A640" s="24">
        <v>45125</v>
      </c>
      <c r="B640">
        <v>8.8000001907348633</v>
      </c>
      <c r="C640">
        <v>13.801253318786619</v>
      </c>
      <c r="D640">
        <v>13.94371128082275</v>
      </c>
      <c r="E640">
        <v>282.72598266601563</v>
      </c>
      <c r="F640" s="5">
        <f t="shared" si="44"/>
        <v>-1.690176781702905E-2</v>
      </c>
      <c r="G640" s="5">
        <f t="shared" si="45"/>
        <v>5.3551491737768367E-2</v>
      </c>
      <c r="H640" s="5">
        <f t="shared" si="46"/>
        <v>2.0280260010947002E-2</v>
      </c>
      <c r="I640" s="5">
        <f t="shared" si="47"/>
        <v>1.2328330175156306E-2</v>
      </c>
    </row>
    <row r="641" spans="1:9" x14ac:dyDescent="0.3">
      <c r="A641" s="24">
        <v>45126</v>
      </c>
      <c r="B641">
        <v>8.6400003433227539</v>
      </c>
      <c r="C641">
        <v>14.451883316040041</v>
      </c>
      <c r="D641">
        <v>13.98910617828369</v>
      </c>
      <c r="E641">
        <v>278.95852661132813</v>
      </c>
      <c r="F641" s="5">
        <f t="shared" si="44"/>
        <v>-1.8349120606183555E-2</v>
      </c>
      <c r="G641" s="5">
        <f t="shared" si="45"/>
        <v>4.6065331114580874E-2</v>
      </c>
      <c r="H641" s="5">
        <f t="shared" si="46"/>
        <v>3.2502942097833152E-3</v>
      </c>
      <c r="I641" s="5">
        <f t="shared" si="47"/>
        <v>-1.3415048813639592E-2</v>
      </c>
    </row>
    <row r="642" spans="1:9" x14ac:dyDescent="0.3">
      <c r="A642" s="24">
        <v>45127</v>
      </c>
      <c r="B642">
        <v>8.8000001907348633</v>
      </c>
      <c r="C642">
        <v>14.06689357757568</v>
      </c>
      <c r="D642">
        <v>13.65621280670166</v>
      </c>
      <c r="E642">
        <v>279.70220947265619</v>
      </c>
      <c r="F642" s="5">
        <f t="shared" si="44"/>
        <v>1.8349120606183621E-2</v>
      </c>
      <c r="G642" s="5">
        <f t="shared" si="45"/>
        <v>-2.7000676004736761E-2</v>
      </c>
      <c r="H642" s="5">
        <f t="shared" si="46"/>
        <v>-2.4084327836846137E-2</v>
      </c>
      <c r="I642" s="5">
        <f t="shared" si="47"/>
        <v>2.662378980938795E-3</v>
      </c>
    </row>
    <row r="643" spans="1:9" x14ac:dyDescent="0.3">
      <c r="A643" s="24">
        <v>45128</v>
      </c>
      <c r="B643">
        <v>8.7299995422363281</v>
      </c>
      <c r="C643">
        <v>14.53085517883301</v>
      </c>
      <c r="D643">
        <v>13.65621280670166</v>
      </c>
      <c r="E643">
        <v>279.91748046875</v>
      </c>
      <c r="F643" s="5">
        <f t="shared" si="44"/>
        <v>-7.9864257427685707E-3</v>
      </c>
      <c r="G643" s="5">
        <f t="shared" si="45"/>
        <v>3.2450268578566796E-2</v>
      </c>
      <c r="H643" s="5">
        <f t="shared" si="46"/>
        <v>0</v>
      </c>
      <c r="I643" s="5">
        <f t="shared" si="47"/>
        <v>7.6934750717770422E-4</v>
      </c>
    </row>
    <row r="644" spans="1:9" x14ac:dyDescent="0.3">
      <c r="A644" s="24">
        <v>45131</v>
      </c>
      <c r="B644">
        <v>8.6599998474121094</v>
      </c>
      <c r="C644">
        <v>16.060939788818359</v>
      </c>
      <c r="D644">
        <v>14.07989597320557</v>
      </c>
      <c r="E644">
        <v>281.24832153320313</v>
      </c>
      <c r="F644" s="5">
        <f t="shared" si="44"/>
        <v>-8.0506124613134149E-3</v>
      </c>
      <c r="G644" s="5">
        <f t="shared" si="45"/>
        <v>0.100115892237991</v>
      </c>
      <c r="H644" s="5">
        <f t="shared" si="46"/>
        <v>3.0553393680518865E-2</v>
      </c>
      <c r="I644" s="5">
        <f t="shared" si="47"/>
        <v>4.7431384975310893E-3</v>
      </c>
    </row>
    <row r="645" spans="1:9" x14ac:dyDescent="0.3">
      <c r="A645" s="24">
        <v>45132</v>
      </c>
      <c r="B645">
        <v>8.8000001907348633</v>
      </c>
      <c r="C645">
        <v>16.139909744262699</v>
      </c>
      <c r="D645">
        <v>13.784830093383791</v>
      </c>
      <c r="E645">
        <v>286.62063598632813</v>
      </c>
      <c r="F645" s="5">
        <f t="shared" ref="F645:F708" si="48">LN(B645/B644)</f>
        <v>1.6037038204082081E-2</v>
      </c>
      <c r="G645" s="5">
        <f t="shared" ref="G645:G708" si="49">LN(C645/C644)</f>
        <v>4.9048466054654218E-3</v>
      </c>
      <c r="H645" s="5">
        <f t="shared" ref="H645:H708" si="50">LN(D645/D644)</f>
        <v>-2.1179243507041555E-2</v>
      </c>
      <c r="I645" s="5">
        <f t="shared" ref="I645:I708" si="51">LN(E645/E644)</f>
        <v>1.8921529926764026E-2</v>
      </c>
    </row>
    <row r="646" spans="1:9" x14ac:dyDescent="0.3">
      <c r="A646" s="24">
        <v>45133</v>
      </c>
      <c r="B646">
        <v>8.9300003051757813</v>
      </c>
      <c r="C646">
        <v>16.959245681762699</v>
      </c>
      <c r="D646">
        <v>13.391408920288089</v>
      </c>
      <c r="E646">
        <v>284.21337890625</v>
      </c>
      <c r="F646" s="5">
        <f t="shared" si="48"/>
        <v>1.466468590404978E-2</v>
      </c>
      <c r="G646" s="5">
        <f t="shared" si="49"/>
        <v>4.9518082290444243E-2</v>
      </c>
      <c r="H646" s="5">
        <f t="shared" si="50"/>
        <v>-2.8955342932424549E-2</v>
      </c>
      <c r="I646" s="5">
        <f t="shared" si="51"/>
        <v>-8.4342253177243209E-3</v>
      </c>
    </row>
    <row r="647" spans="1:9" x14ac:dyDescent="0.3">
      <c r="A647" s="24">
        <v>45134</v>
      </c>
      <c r="B647">
        <v>8.8900003433227539</v>
      </c>
      <c r="C647">
        <v>16.90988731384277</v>
      </c>
      <c r="D647">
        <v>13.87562084197998</v>
      </c>
      <c r="E647">
        <v>274.57452392578119</v>
      </c>
      <c r="F647" s="5">
        <f t="shared" si="48"/>
        <v>-4.4893409178318371E-3</v>
      </c>
      <c r="G647" s="5">
        <f t="shared" si="49"/>
        <v>-2.9146540520418023E-3</v>
      </c>
      <c r="H647" s="5">
        <f t="shared" si="50"/>
        <v>3.5520028002893743E-2</v>
      </c>
      <c r="I647" s="5">
        <f t="shared" si="51"/>
        <v>-3.450257641358781E-2</v>
      </c>
    </row>
    <row r="648" spans="1:9" x14ac:dyDescent="0.3">
      <c r="A648" s="24">
        <v>45135</v>
      </c>
      <c r="B648">
        <v>8.8999996185302734</v>
      </c>
      <c r="C648">
        <v>16.732198715209961</v>
      </c>
      <c r="D648">
        <v>13.996670722961429</v>
      </c>
      <c r="E648">
        <v>283.45986938476563</v>
      </c>
      <c r="F648" s="5">
        <f t="shared" si="48"/>
        <v>1.1241457315313615E-3</v>
      </c>
      <c r="G648" s="5">
        <f t="shared" si="49"/>
        <v>-1.0563569144747398E-2</v>
      </c>
      <c r="H648" s="5">
        <f t="shared" si="50"/>
        <v>8.6860918329107889E-3</v>
      </c>
      <c r="I648" s="5">
        <f t="shared" si="51"/>
        <v>3.1847845135378777E-2</v>
      </c>
    </row>
    <row r="649" spans="1:9" x14ac:dyDescent="0.3">
      <c r="A649" s="24">
        <v>45138</v>
      </c>
      <c r="B649">
        <v>9.130000114440918</v>
      </c>
      <c r="C649">
        <v>17.561408996582031</v>
      </c>
      <c r="D649">
        <v>14.87429904937744</v>
      </c>
      <c r="E649">
        <v>286.58154296875</v>
      </c>
      <c r="F649" s="5">
        <f t="shared" si="48"/>
        <v>2.5514473265153093E-2</v>
      </c>
      <c r="G649" s="5">
        <f t="shared" si="49"/>
        <v>4.8368894106598996E-2</v>
      </c>
      <c r="H649" s="5">
        <f t="shared" si="50"/>
        <v>6.0815331758162748E-2</v>
      </c>
      <c r="I649" s="5">
        <f t="shared" si="51"/>
        <v>1.0952554401126703E-2</v>
      </c>
    </row>
    <row r="650" spans="1:9" x14ac:dyDescent="0.3">
      <c r="A650" s="24">
        <v>45139</v>
      </c>
      <c r="B650">
        <v>9.25</v>
      </c>
      <c r="C650">
        <v>17.75883674621582</v>
      </c>
      <c r="D650">
        <v>14.269040107727051</v>
      </c>
      <c r="E650">
        <v>286.7869873046875</v>
      </c>
      <c r="F650" s="5">
        <f t="shared" si="48"/>
        <v>1.3057844382854698E-2</v>
      </c>
      <c r="G650" s="5">
        <f t="shared" si="49"/>
        <v>1.1179412921713342E-2</v>
      </c>
      <c r="H650" s="5">
        <f t="shared" si="50"/>
        <v>-4.15426648164023E-2</v>
      </c>
      <c r="I650" s="5">
        <f t="shared" si="51"/>
        <v>7.1662232537124425E-4</v>
      </c>
    </row>
    <row r="651" spans="1:9" x14ac:dyDescent="0.3">
      <c r="A651" s="24">
        <v>45140</v>
      </c>
      <c r="B651">
        <v>9.25</v>
      </c>
      <c r="C651">
        <v>17.176418304443359</v>
      </c>
      <c r="D651">
        <v>13.89075183868408</v>
      </c>
      <c r="E651">
        <v>278.92913818359381</v>
      </c>
      <c r="F651" s="5">
        <f t="shared" si="48"/>
        <v>0</v>
      </c>
      <c r="G651" s="5">
        <f t="shared" si="49"/>
        <v>-3.3345822606978548E-2</v>
      </c>
      <c r="H651" s="5">
        <f t="shared" si="50"/>
        <v>-2.6868879417660477E-2</v>
      </c>
      <c r="I651" s="5">
        <f t="shared" si="51"/>
        <v>-2.7781971119534364E-2</v>
      </c>
    </row>
    <row r="652" spans="1:9" x14ac:dyDescent="0.3">
      <c r="A652" s="24">
        <v>45141</v>
      </c>
      <c r="B652">
        <v>9.1099996566772461</v>
      </c>
      <c r="C652">
        <v>17.709480285644531</v>
      </c>
      <c r="D652">
        <v>13.83779239654541</v>
      </c>
      <c r="E652">
        <v>281.95294189453119</v>
      </c>
      <c r="F652" s="5">
        <f t="shared" si="48"/>
        <v>-1.525087793882912E-2</v>
      </c>
      <c r="G652" s="5">
        <f t="shared" si="49"/>
        <v>3.0562691262697179E-2</v>
      </c>
      <c r="H652" s="5">
        <f t="shared" si="50"/>
        <v>-3.8198548098980992E-3</v>
      </c>
      <c r="I652" s="5">
        <f t="shared" si="51"/>
        <v>1.0782419742212855E-2</v>
      </c>
    </row>
    <row r="653" spans="1:9" x14ac:dyDescent="0.3">
      <c r="A653" s="24">
        <v>45142</v>
      </c>
      <c r="B653">
        <v>9.380000114440918</v>
      </c>
      <c r="C653">
        <v>17.75883674621582</v>
      </c>
      <c r="D653">
        <v>14.16311740875244</v>
      </c>
      <c r="E653">
        <v>277.24603271484381</v>
      </c>
      <c r="F653" s="5">
        <f t="shared" si="48"/>
        <v>2.9207101633152901E-2</v>
      </c>
      <c r="G653" s="5">
        <f t="shared" si="49"/>
        <v>2.7831313442814357E-3</v>
      </c>
      <c r="H653" s="5">
        <f t="shared" si="50"/>
        <v>2.3237791473649412E-2</v>
      </c>
      <c r="I653" s="5">
        <f t="shared" si="51"/>
        <v>-1.6834867585238604E-2</v>
      </c>
    </row>
    <row r="654" spans="1:9" x14ac:dyDescent="0.3">
      <c r="A654" s="24">
        <v>45145</v>
      </c>
      <c r="B654">
        <v>9.1499996185302734</v>
      </c>
      <c r="C654">
        <v>17.600893020629879</v>
      </c>
      <c r="D654">
        <v>13.996670722961429</v>
      </c>
      <c r="E654">
        <v>278.26370239257813</v>
      </c>
      <c r="F654" s="5">
        <f t="shared" si="48"/>
        <v>-2.4825937621908906E-2</v>
      </c>
      <c r="G654" s="5">
        <f t="shared" si="49"/>
        <v>-8.9335963296165791E-3</v>
      </c>
      <c r="H654" s="5">
        <f t="shared" si="50"/>
        <v>-1.1821724187851376E-2</v>
      </c>
      <c r="I654" s="5">
        <f t="shared" si="51"/>
        <v>3.6639171264745132E-3</v>
      </c>
    </row>
    <row r="655" spans="1:9" x14ac:dyDescent="0.3">
      <c r="A655" s="24">
        <v>45146</v>
      </c>
      <c r="B655">
        <v>9.6099996566772461</v>
      </c>
      <c r="C655">
        <v>16.554513931274411</v>
      </c>
      <c r="D655">
        <v>13.93614673614502</v>
      </c>
      <c r="E655">
        <v>278.27349853515619</v>
      </c>
      <c r="F655" s="5">
        <f t="shared" si="48"/>
        <v>4.905034965987911E-2</v>
      </c>
      <c r="G655" s="5">
        <f t="shared" si="49"/>
        <v>-6.1290830838400971E-2</v>
      </c>
      <c r="H655" s="5">
        <f t="shared" si="50"/>
        <v>-4.3335464904774544E-3</v>
      </c>
      <c r="I655" s="5">
        <f t="shared" si="51"/>
        <v>3.5203909326196618E-5</v>
      </c>
    </row>
    <row r="656" spans="1:9" x14ac:dyDescent="0.3">
      <c r="A656" s="24">
        <v>45147</v>
      </c>
      <c r="B656">
        <v>9.4600000381469727</v>
      </c>
      <c r="C656">
        <v>17.63050651550293</v>
      </c>
      <c r="D656">
        <v>13.86048793792725</v>
      </c>
      <c r="E656">
        <v>275.7684326171875</v>
      </c>
      <c r="F656" s="5">
        <f t="shared" si="48"/>
        <v>-1.5731800160391274E-2</v>
      </c>
      <c r="G656" s="5">
        <f t="shared" si="49"/>
        <v>6.2971916587877277E-2</v>
      </c>
      <c r="H656" s="5">
        <f t="shared" si="50"/>
        <v>-5.4437514430738954E-3</v>
      </c>
      <c r="I656" s="5">
        <f t="shared" si="51"/>
        <v>-9.0429364566429523E-3</v>
      </c>
    </row>
    <row r="657" spans="1:9" x14ac:dyDescent="0.3">
      <c r="A657" s="24">
        <v>45148</v>
      </c>
      <c r="B657">
        <v>9.5600004196166992</v>
      </c>
      <c r="C657">
        <v>17.127059936523441</v>
      </c>
      <c r="D657">
        <v>13.981539726257321</v>
      </c>
      <c r="E657">
        <v>273.78189086914063</v>
      </c>
      <c r="F657" s="5">
        <f t="shared" si="48"/>
        <v>1.0515383860032602E-2</v>
      </c>
      <c r="G657" s="5">
        <f t="shared" si="49"/>
        <v>-2.8971061136499381E-2</v>
      </c>
      <c r="H657" s="5">
        <f t="shared" si="50"/>
        <v>8.6956706288501048E-3</v>
      </c>
      <c r="I657" s="5">
        <f t="shared" si="51"/>
        <v>-7.2297306216353857E-3</v>
      </c>
    </row>
    <row r="658" spans="1:9" x14ac:dyDescent="0.3">
      <c r="A658" s="24">
        <v>45149</v>
      </c>
      <c r="B658">
        <v>9.3199996948242188</v>
      </c>
      <c r="C658">
        <v>17.561408996582031</v>
      </c>
      <c r="D658">
        <v>14.29930210113525</v>
      </c>
      <c r="E658">
        <v>276.08151245117188</v>
      </c>
      <c r="F658" s="5">
        <f t="shared" si="48"/>
        <v>-2.5425175002952435E-2</v>
      </c>
      <c r="G658" s="5">
        <f t="shared" si="49"/>
        <v>2.5044158794926243E-2</v>
      </c>
      <c r="H658" s="5">
        <f t="shared" si="50"/>
        <v>2.2472863430895797E-2</v>
      </c>
      <c r="I658" s="5">
        <f t="shared" si="51"/>
        <v>8.3643864112086415E-3</v>
      </c>
    </row>
    <row r="659" spans="1:9" x14ac:dyDescent="0.3">
      <c r="A659" s="24">
        <v>45152</v>
      </c>
      <c r="B659">
        <v>9.1099996566772461</v>
      </c>
      <c r="C659">
        <v>16.949371337890621</v>
      </c>
      <c r="D659">
        <v>14.36739444732666</v>
      </c>
      <c r="E659">
        <v>278.71389770507813</v>
      </c>
      <c r="F659" s="5">
        <f t="shared" si="48"/>
        <v>-2.2789922367812021E-2</v>
      </c>
      <c r="G659" s="5">
        <f t="shared" si="49"/>
        <v>-3.5473080044660085E-2</v>
      </c>
      <c r="H659" s="5">
        <f t="shared" si="50"/>
        <v>4.7506327865968027E-3</v>
      </c>
      <c r="I659" s="5">
        <f t="shared" si="51"/>
        <v>9.4896423448037181E-3</v>
      </c>
    </row>
    <row r="660" spans="1:9" x14ac:dyDescent="0.3">
      <c r="A660" s="24">
        <v>45153</v>
      </c>
      <c r="B660">
        <v>9.0500001907348633</v>
      </c>
      <c r="C660">
        <v>14.560469627380369</v>
      </c>
      <c r="D660">
        <v>14.897000312805179</v>
      </c>
      <c r="E660">
        <v>273.83084106445313</v>
      </c>
      <c r="F660" s="5">
        <f t="shared" si="48"/>
        <v>-6.60789479799465E-3</v>
      </c>
      <c r="G660" s="5">
        <f t="shared" si="49"/>
        <v>-0.15192044705250141</v>
      </c>
      <c r="H660" s="5">
        <f t="shared" si="50"/>
        <v>3.619850665023689E-2</v>
      </c>
      <c r="I660" s="5">
        <f t="shared" si="51"/>
        <v>-1.7675252067347685E-2</v>
      </c>
    </row>
    <row r="661" spans="1:9" x14ac:dyDescent="0.3">
      <c r="A661" s="24">
        <v>45154</v>
      </c>
      <c r="B661">
        <v>9.1899995803833008</v>
      </c>
      <c r="C661">
        <v>14.738156318664551</v>
      </c>
      <c r="D661">
        <v>14.609499931335449</v>
      </c>
      <c r="E661">
        <v>275.08340454101563</v>
      </c>
      <c r="F661" s="5">
        <f t="shared" si="48"/>
        <v>1.5351111919943173E-2</v>
      </c>
      <c r="G661" s="5">
        <f t="shared" si="49"/>
        <v>1.2129501916999135E-2</v>
      </c>
      <c r="H661" s="5">
        <f t="shared" si="50"/>
        <v>-1.9487874053168732E-2</v>
      </c>
      <c r="I661" s="5">
        <f t="shared" si="51"/>
        <v>4.5637935639104791E-3</v>
      </c>
    </row>
    <row r="662" spans="1:9" x14ac:dyDescent="0.3">
      <c r="A662" s="24">
        <v>45155</v>
      </c>
      <c r="B662">
        <v>8.880000114440918</v>
      </c>
      <c r="C662">
        <v>14.66905689239502</v>
      </c>
      <c r="D662">
        <v>14.730551719665529</v>
      </c>
      <c r="E662">
        <v>273.41390991210938</v>
      </c>
      <c r="F662" s="5">
        <f t="shared" si="48"/>
        <v>-3.4314320815883856E-2</v>
      </c>
      <c r="G662" s="5">
        <f t="shared" si="49"/>
        <v>-4.6994968851242621E-3</v>
      </c>
      <c r="H662" s="5">
        <f t="shared" si="50"/>
        <v>8.2516879411671136E-3</v>
      </c>
      <c r="I662" s="5">
        <f t="shared" si="51"/>
        <v>-6.0875404149094764E-3</v>
      </c>
    </row>
    <row r="663" spans="1:9" x14ac:dyDescent="0.3">
      <c r="A663" s="24">
        <v>45156</v>
      </c>
      <c r="B663">
        <v>8.9899997711181641</v>
      </c>
      <c r="C663">
        <v>14.629569053649901</v>
      </c>
      <c r="D663">
        <v>15.131539344787599</v>
      </c>
      <c r="E663">
        <v>273.47283935546881</v>
      </c>
      <c r="F663" s="5">
        <f t="shared" si="48"/>
        <v>1.2311253132355631E-2</v>
      </c>
      <c r="G663" s="5">
        <f t="shared" si="49"/>
        <v>-2.6955436563868116E-3</v>
      </c>
      <c r="H663" s="5">
        <f t="shared" si="50"/>
        <v>2.6857578570184816E-2</v>
      </c>
      <c r="I663" s="5">
        <f t="shared" si="51"/>
        <v>2.1550876362041554E-4</v>
      </c>
    </row>
    <row r="664" spans="1:9" x14ac:dyDescent="0.3">
      <c r="A664" s="24">
        <v>45159</v>
      </c>
      <c r="B664">
        <v>8.8999996185302734</v>
      </c>
      <c r="C664">
        <v>13.741134643554689</v>
      </c>
      <c r="D664">
        <v>14.49601459503174</v>
      </c>
      <c r="E664">
        <v>272.00958251953119</v>
      </c>
      <c r="F664" s="5">
        <f t="shared" si="48"/>
        <v>-1.0061589147598844E-2</v>
      </c>
      <c r="G664" s="5">
        <f t="shared" si="49"/>
        <v>-6.2650895277801377E-2</v>
      </c>
      <c r="H664" s="5">
        <f t="shared" si="50"/>
        <v>-4.290750772172644E-2</v>
      </c>
      <c r="I664" s="5">
        <f t="shared" si="51"/>
        <v>-5.3650137457962261E-3</v>
      </c>
    </row>
    <row r="665" spans="1:9" x14ac:dyDescent="0.3">
      <c r="A665" s="24">
        <v>45160</v>
      </c>
      <c r="B665">
        <v>8.869999885559082</v>
      </c>
      <c r="C665">
        <v>13.859592437744141</v>
      </c>
      <c r="D665">
        <v>14.35226249694824</v>
      </c>
      <c r="E665">
        <v>272.22564697265619</v>
      </c>
      <c r="F665" s="5">
        <f t="shared" si="48"/>
        <v>-3.3764504568582427E-3</v>
      </c>
      <c r="G665" s="5">
        <f t="shared" si="49"/>
        <v>8.5837247094068519E-3</v>
      </c>
      <c r="H665" s="5">
        <f t="shared" si="50"/>
        <v>-9.9661610614520269E-3</v>
      </c>
      <c r="I665" s="5">
        <f t="shared" si="51"/>
        <v>7.9401131263842682E-4</v>
      </c>
    </row>
    <row r="666" spans="1:9" x14ac:dyDescent="0.3">
      <c r="A666" s="24">
        <v>45161</v>
      </c>
      <c r="B666">
        <v>8.9899997711181641</v>
      </c>
      <c r="C666">
        <v>13.95830726623535</v>
      </c>
      <c r="D666">
        <v>14.639762878417971</v>
      </c>
      <c r="E666">
        <v>269.41696166992188</v>
      </c>
      <c r="F666" s="5">
        <f t="shared" si="48"/>
        <v>1.3438039604457143E-2</v>
      </c>
      <c r="G666" s="5">
        <f t="shared" si="49"/>
        <v>7.0972462985534803E-3</v>
      </c>
      <c r="H666" s="5">
        <f t="shared" si="50"/>
        <v>1.9833716502297333E-2</v>
      </c>
      <c r="I666" s="5">
        <f t="shared" si="51"/>
        <v>-1.0371083932137764E-2</v>
      </c>
    </row>
    <row r="667" spans="1:9" x14ac:dyDescent="0.3">
      <c r="A667" s="24">
        <v>45162</v>
      </c>
      <c r="B667">
        <v>8.9899997711181641</v>
      </c>
      <c r="C667">
        <v>13.90894985198975</v>
      </c>
      <c r="D667">
        <v>14.45818519592285</v>
      </c>
      <c r="E667">
        <v>269.72140502929688</v>
      </c>
      <c r="F667" s="5">
        <f t="shared" si="48"/>
        <v>0</v>
      </c>
      <c r="G667" s="5">
        <f t="shared" si="49"/>
        <v>-3.5423267993633109E-3</v>
      </c>
      <c r="H667" s="5">
        <f t="shared" si="50"/>
        <v>-1.248060784133133E-2</v>
      </c>
      <c r="I667" s="5">
        <f t="shared" si="51"/>
        <v>1.1293701600132691E-3</v>
      </c>
    </row>
    <row r="668" spans="1:9" x14ac:dyDescent="0.3">
      <c r="A668" s="24">
        <v>45163</v>
      </c>
      <c r="B668">
        <v>8.9600000381469727</v>
      </c>
      <c r="C668">
        <v>13.652291297912599</v>
      </c>
      <c r="D668">
        <v>14.45818519592285</v>
      </c>
      <c r="E668">
        <v>270.79180908203119</v>
      </c>
      <c r="F668" s="5">
        <f t="shared" si="48"/>
        <v>-3.3425917796112625E-3</v>
      </c>
      <c r="G668" s="5">
        <f t="shared" si="49"/>
        <v>-1.8625138985543424E-2</v>
      </c>
      <c r="H668" s="5">
        <f t="shared" si="50"/>
        <v>0</v>
      </c>
      <c r="I668" s="5">
        <f t="shared" si="51"/>
        <v>3.9607004013499751E-3</v>
      </c>
    </row>
    <row r="669" spans="1:9" x14ac:dyDescent="0.3">
      <c r="A669" s="24">
        <v>45166</v>
      </c>
      <c r="B669">
        <v>9.0100002288818359</v>
      </c>
      <c r="C669">
        <v>13.97805023193359</v>
      </c>
      <c r="D669">
        <v>14.480879783630369</v>
      </c>
      <c r="E669">
        <v>272.6380615234375</v>
      </c>
      <c r="F669" s="5">
        <f t="shared" si="48"/>
        <v>5.5648657790218483E-3</v>
      </c>
      <c r="G669" s="5">
        <f t="shared" si="49"/>
        <v>2.3580890494005469E-2</v>
      </c>
      <c r="H669" s="5">
        <f t="shared" si="50"/>
        <v>1.5684399185635675E-3</v>
      </c>
      <c r="I669" s="5">
        <f t="shared" si="51"/>
        <v>6.7948401245495303E-3</v>
      </c>
    </row>
    <row r="670" spans="1:9" x14ac:dyDescent="0.3">
      <c r="A670" s="24">
        <v>45167</v>
      </c>
      <c r="B670">
        <v>8.9499998092651367</v>
      </c>
      <c r="C670">
        <v>13.96817684173584</v>
      </c>
      <c r="D670">
        <v>14.45818519592285</v>
      </c>
      <c r="E670">
        <v>280.74984741210938</v>
      </c>
      <c r="F670" s="5">
        <f t="shared" si="48"/>
        <v>-6.6815860477297947E-3</v>
      </c>
      <c r="G670" s="5">
        <f t="shared" si="49"/>
        <v>-7.0659918296113889E-4</v>
      </c>
      <c r="H670" s="5">
        <f t="shared" si="50"/>
        <v>-1.568439918563512E-3</v>
      </c>
      <c r="I670" s="5">
        <f t="shared" si="51"/>
        <v>2.9318916524387156E-2</v>
      </c>
    </row>
    <row r="671" spans="1:9" x14ac:dyDescent="0.3">
      <c r="A671" s="24">
        <v>45168</v>
      </c>
      <c r="B671">
        <v>8.8900003433227539</v>
      </c>
      <c r="C671">
        <v>14.52098369598389</v>
      </c>
      <c r="D671">
        <v>14.503579139709471</v>
      </c>
      <c r="E671">
        <v>279.375</v>
      </c>
      <c r="F671" s="5">
        <f t="shared" si="48"/>
        <v>-6.726422830810928E-3</v>
      </c>
      <c r="G671" s="5">
        <f t="shared" si="49"/>
        <v>3.8813095251246141E-2</v>
      </c>
      <c r="H671" s="5">
        <f t="shared" si="50"/>
        <v>3.1347524572862139E-3</v>
      </c>
      <c r="I671" s="5">
        <f t="shared" si="51"/>
        <v>-4.9090847496254947E-3</v>
      </c>
    </row>
    <row r="672" spans="1:9" x14ac:dyDescent="0.3">
      <c r="A672" s="24">
        <v>45169</v>
      </c>
      <c r="B672">
        <v>8.9300003051757813</v>
      </c>
      <c r="C672">
        <v>13.741134643554689</v>
      </c>
      <c r="D672">
        <v>13.94371128082275</v>
      </c>
      <c r="E672">
        <v>279.84637451171881</v>
      </c>
      <c r="F672" s="5">
        <f t="shared" si="48"/>
        <v>4.4893409178318067E-3</v>
      </c>
      <c r="G672" s="5">
        <f t="shared" si="49"/>
        <v>-5.5200891785344028E-2</v>
      </c>
      <c r="H672" s="5">
        <f t="shared" si="50"/>
        <v>-3.9366853806079759E-2</v>
      </c>
      <c r="I672" s="5">
        <f t="shared" si="51"/>
        <v>1.6858247729452593E-3</v>
      </c>
    </row>
    <row r="673" spans="1:9" x14ac:dyDescent="0.3">
      <c r="A673" s="24">
        <v>45170</v>
      </c>
      <c r="B673">
        <v>9.7100000381469727</v>
      </c>
      <c r="C673">
        <v>14.06689357757568</v>
      </c>
      <c r="D673">
        <v>14.76081466674805</v>
      </c>
      <c r="E673">
        <v>280.40615844726563</v>
      </c>
      <c r="F673" s="5">
        <f t="shared" si="48"/>
        <v>8.3739857169234322E-2</v>
      </c>
      <c r="G673" s="5">
        <f t="shared" si="49"/>
        <v>2.3430200377197414E-2</v>
      </c>
      <c r="H673" s="5">
        <f t="shared" si="50"/>
        <v>5.6947409490806816E-2</v>
      </c>
      <c r="I673" s="5">
        <f t="shared" si="51"/>
        <v>1.9983278571647947E-3</v>
      </c>
    </row>
    <row r="674" spans="1:9" x14ac:dyDescent="0.3">
      <c r="A674" s="24">
        <v>45174</v>
      </c>
      <c r="B674">
        <v>9.0600004196166992</v>
      </c>
      <c r="C674">
        <v>13.24755954742432</v>
      </c>
      <c r="D674">
        <v>14.70785331726074</v>
      </c>
      <c r="E674">
        <v>265.97979736328119</v>
      </c>
      <c r="F674" s="5">
        <f t="shared" si="48"/>
        <v>-6.9287119861665192E-2</v>
      </c>
      <c r="G674" s="5">
        <f t="shared" si="49"/>
        <v>-6.0010712983006018E-2</v>
      </c>
      <c r="H674" s="5">
        <f t="shared" si="50"/>
        <v>-3.5944214741680507E-3</v>
      </c>
      <c r="I674" s="5">
        <f t="shared" si="51"/>
        <v>-5.2818761862674452E-2</v>
      </c>
    </row>
    <row r="675" spans="1:9" x14ac:dyDescent="0.3">
      <c r="A675" s="24">
        <v>45175</v>
      </c>
      <c r="B675">
        <v>8.8999996185302734</v>
      </c>
      <c r="C675">
        <v>12.971157073974609</v>
      </c>
      <c r="D675">
        <v>14.68515777587891</v>
      </c>
      <c r="E675">
        <v>264.16293334960938</v>
      </c>
      <c r="F675" s="5">
        <f t="shared" si="48"/>
        <v>-1.7817932493869613E-2</v>
      </c>
      <c r="G675" s="5">
        <f t="shared" si="49"/>
        <v>-2.1085144455590944E-2</v>
      </c>
      <c r="H675" s="5">
        <f t="shared" si="50"/>
        <v>-1.5442817900000552E-3</v>
      </c>
      <c r="I675" s="5">
        <f t="shared" si="51"/>
        <v>-6.8542715823075966E-3</v>
      </c>
    </row>
    <row r="676" spans="1:9" x14ac:dyDescent="0.3">
      <c r="A676" s="24">
        <v>45176</v>
      </c>
      <c r="B676">
        <v>8.6099996566772461</v>
      </c>
      <c r="C676">
        <v>13.04025840759277</v>
      </c>
      <c r="D676">
        <v>14.87429904937744</v>
      </c>
      <c r="E676">
        <v>267.98318481445313</v>
      </c>
      <c r="F676" s="5">
        <f t="shared" si="48"/>
        <v>-3.3126955311571886E-2</v>
      </c>
      <c r="G676" s="5">
        <f t="shared" si="49"/>
        <v>5.3131669229195492E-3</v>
      </c>
      <c r="H676" s="5">
        <f t="shared" si="50"/>
        <v>1.2797518981318451E-2</v>
      </c>
      <c r="I676" s="5">
        <f t="shared" si="51"/>
        <v>1.4358150759803867E-2</v>
      </c>
    </row>
    <row r="677" spans="1:9" x14ac:dyDescent="0.3">
      <c r="A677" s="24">
        <v>45177</v>
      </c>
      <c r="B677">
        <v>8.7399997711181641</v>
      </c>
      <c r="C677">
        <v>12.73424053192139</v>
      </c>
      <c r="D677">
        <v>14.844038963317869</v>
      </c>
      <c r="E677">
        <v>265.35125732421881</v>
      </c>
      <c r="F677" s="5">
        <f t="shared" si="48"/>
        <v>1.4985884914836392E-2</v>
      </c>
      <c r="G677" s="5">
        <f t="shared" si="49"/>
        <v>-2.3746902466390236E-2</v>
      </c>
      <c r="H677" s="5">
        <f t="shared" si="50"/>
        <v>-2.0364595425522683E-3</v>
      </c>
      <c r="I677" s="5">
        <f t="shared" si="51"/>
        <v>-9.8697876886071206E-3</v>
      </c>
    </row>
    <row r="678" spans="1:9" x14ac:dyDescent="0.3">
      <c r="A678" s="24">
        <v>45180</v>
      </c>
      <c r="B678">
        <v>8.5299997329711914</v>
      </c>
      <c r="C678">
        <v>12.96128559112549</v>
      </c>
      <c r="D678">
        <v>14.79107761383057</v>
      </c>
      <c r="E678">
        <v>257.2001953125</v>
      </c>
      <c r="F678" s="5">
        <f t="shared" si="48"/>
        <v>-2.4320833280670247E-2</v>
      </c>
      <c r="G678" s="5">
        <f t="shared" si="49"/>
        <v>1.7672412481589746E-2</v>
      </c>
      <c r="H678" s="5">
        <f t="shared" si="50"/>
        <v>-3.5742330037277672E-3</v>
      </c>
      <c r="I678" s="5">
        <f t="shared" si="51"/>
        <v>-3.1199695881122303E-2</v>
      </c>
    </row>
    <row r="679" spans="1:9" x14ac:dyDescent="0.3">
      <c r="A679" s="24">
        <v>45181</v>
      </c>
      <c r="B679">
        <v>8.5799999237060547</v>
      </c>
      <c r="C679">
        <v>12.862569808959959</v>
      </c>
      <c r="D679">
        <v>14.58680248260498</v>
      </c>
      <c r="E679">
        <v>261.66851806640619</v>
      </c>
      <c r="F679" s="5">
        <f t="shared" si="48"/>
        <v>5.844574408882296E-3</v>
      </c>
      <c r="G679" s="5">
        <f t="shared" si="49"/>
        <v>-7.6453543807199174E-3</v>
      </c>
      <c r="H679" s="5">
        <f t="shared" si="50"/>
        <v>-1.3906954677212445E-2</v>
      </c>
      <c r="I679" s="5">
        <f t="shared" si="51"/>
        <v>1.7223752759249419E-2</v>
      </c>
    </row>
    <row r="680" spans="1:9" x14ac:dyDescent="0.3">
      <c r="A680" s="24">
        <v>45182</v>
      </c>
      <c r="B680">
        <v>8.5900001525878906</v>
      </c>
      <c r="C680">
        <v>13.02051448822021</v>
      </c>
      <c r="D680">
        <v>14.93482780456543</v>
      </c>
      <c r="E680">
        <v>258.1822509765625</v>
      </c>
      <c r="F680" s="5">
        <f t="shared" si="48"/>
        <v>1.1648491517942438E-3</v>
      </c>
      <c r="G680" s="5">
        <f t="shared" si="49"/>
        <v>1.220462275417407E-2</v>
      </c>
      <c r="H680" s="5">
        <f t="shared" si="50"/>
        <v>2.357874157715718E-2</v>
      </c>
      <c r="I680" s="5">
        <f t="shared" si="51"/>
        <v>-1.3412769829137618E-2</v>
      </c>
    </row>
    <row r="681" spans="1:9" x14ac:dyDescent="0.3">
      <c r="A681" s="24">
        <v>45183</v>
      </c>
      <c r="B681">
        <v>8.7299995422363281</v>
      </c>
      <c r="C681">
        <v>13.10935688018799</v>
      </c>
      <c r="D681">
        <v>15.51739025115967</v>
      </c>
      <c r="E681">
        <v>261.13824462890619</v>
      </c>
      <c r="F681" s="5">
        <f t="shared" si="48"/>
        <v>1.6166563656211164E-2</v>
      </c>
      <c r="G681" s="5">
        <f t="shared" si="49"/>
        <v>6.8000896799906172E-3</v>
      </c>
      <c r="H681" s="5">
        <f t="shared" si="50"/>
        <v>3.8265424751373733E-2</v>
      </c>
      <c r="I681" s="5">
        <f t="shared" si="51"/>
        <v>1.138420533005167E-2</v>
      </c>
    </row>
    <row r="682" spans="1:9" x14ac:dyDescent="0.3">
      <c r="A682" s="24">
        <v>45184</v>
      </c>
      <c r="B682">
        <v>8.5799999237060547</v>
      </c>
      <c r="C682">
        <v>13.62267589569092</v>
      </c>
      <c r="D682">
        <v>15.75949668884277</v>
      </c>
      <c r="E682">
        <v>256.34579467773438</v>
      </c>
      <c r="F682" s="5">
        <f t="shared" si="48"/>
        <v>-1.7331412808005542E-2</v>
      </c>
      <c r="G682" s="5">
        <f t="shared" si="49"/>
        <v>3.8409508632442184E-2</v>
      </c>
      <c r="H682" s="5">
        <f t="shared" si="50"/>
        <v>1.5481801237141853E-2</v>
      </c>
      <c r="I682" s="5">
        <f t="shared" si="51"/>
        <v>-1.8522646519966882E-2</v>
      </c>
    </row>
    <row r="683" spans="1:9" x14ac:dyDescent="0.3">
      <c r="A683" s="24">
        <v>45187</v>
      </c>
      <c r="B683">
        <v>8.5</v>
      </c>
      <c r="C683">
        <v>13.662161827087401</v>
      </c>
      <c r="D683">
        <v>14.19338226318359</v>
      </c>
      <c r="E683">
        <v>258.91879272460938</v>
      </c>
      <c r="F683" s="5">
        <f t="shared" si="48"/>
        <v>-9.3677411115318469E-3</v>
      </c>
      <c r="G683" s="5">
        <f t="shared" si="49"/>
        <v>2.8943517541156799E-3</v>
      </c>
      <c r="H683" s="5">
        <f t="shared" si="50"/>
        <v>-0.10466732975876113</v>
      </c>
      <c r="I683" s="5">
        <f t="shared" si="51"/>
        <v>9.9871774480345329E-3</v>
      </c>
    </row>
    <row r="684" spans="1:9" x14ac:dyDescent="0.3">
      <c r="A684" s="24">
        <v>45188</v>
      </c>
      <c r="B684">
        <v>8.5</v>
      </c>
      <c r="C684">
        <v>13.04025840759277</v>
      </c>
      <c r="D684">
        <v>14.912129402160639</v>
      </c>
      <c r="E684">
        <v>263.61297607421881</v>
      </c>
      <c r="F684" s="5">
        <f t="shared" si="48"/>
        <v>0</v>
      </c>
      <c r="G684" s="5">
        <f t="shared" si="49"/>
        <v>-4.6588728455202351E-2</v>
      </c>
      <c r="H684" s="5">
        <f t="shared" si="50"/>
        <v>4.9399117451710585E-2</v>
      </c>
      <c r="I684" s="5">
        <f t="shared" si="51"/>
        <v>1.796755686721644E-2</v>
      </c>
    </row>
    <row r="685" spans="1:9" x14ac:dyDescent="0.3">
      <c r="A685" s="24">
        <v>45189</v>
      </c>
      <c r="B685">
        <v>8.8299999237060547</v>
      </c>
      <c r="C685">
        <v>12.84282779693604</v>
      </c>
      <c r="D685">
        <v>15.071011543273929</v>
      </c>
      <c r="E685">
        <v>260.568603515625</v>
      </c>
      <c r="F685" s="5">
        <f t="shared" si="48"/>
        <v>3.8088842479286844E-2</v>
      </c>
      <c r="G685" s="5">
        <f t="shared" si="49"/>
        <v>-1.5255865415117604E-2</v>
      </c>
      <c r="H685" s="5">
        <f t="shared" si="50"/>
        <v>1.0598197737873068E-2</v>
      </c>
      <c r="I685" s="5">
        <f t="shared" si="51"/>
        <v>-1.161584804946883E-2</v>
      </c>
    </row>
    <row r="686" spans="1:9" x14ac:dyDescent="0.3">
      <c r="A686" s="24">
        <v>45190</v>
      </c>
      <c r="B686">
        <v>8.7799997329711914</v>
      </c>
      <c r="C686">
        <v>12.38873767852783</v>
      </c>
      <c r="D686">
        <v>15.018051147460939</v>
      </c>
      <c r="E686">
        <v>257.8778076171875</v>
      </c>
      <c r="F686" s="5">
        <f t="shared" si="48"/>
        <v>-5.678628741836827E-3</v>
      </c>
      <c r="G686" s="5">
        <f t="shared" si="49"/>
        <v>-3.5997699251387266E-2</v>
      </c>
      <c r="H686" s="5">
        <f t="shared" si="50"/>
        <v>-3.5202459477278857E-3</v>
      </c>
      <c r="I686" s="5">
        <f t="shared" si="51"/>
        <v>-1.0380320904749349E-2</v>
      </c>
    </row>
    <row r="687" spans="1:9" x14ac:dyDescent="0.3">
      <c r="A687" s="24">
        <v>45191</v>
      </c>
      <c r="B687">
        <v>8.8000001907348633</v>
      </c>
      <c r="C687">
        <v>12.67501163482666</v>
      </c>
      <c r="D687">
        <v>15.101273536682131</v>
      </c>
      <c r="E687">
        <v>257.32781982421881</v>
      </c>
      <c r="F687" s="5">
        <f t="shared" si="48"/>
        <v>2.2753659248559606E-3</v>
      </c>
      <c r="G687" s="5">
        <f t="shared" si="49"/>
        <v>2.284465924302272E-2</v>
      </c>
      <c r="H687" s="5">
        <f t="shared" si="50"/>
        <v>5.5261930263409559E-3</v>
      </c>
      <c r="I687" s="5">
        <f t="shared" si="51"/>
        <v>-2.1350232706835231E-3</v>
      </c>
    </row>
    <row r="688" spans="1:9" x14ac:dyDescent="0.3">
      <c r="A688" s="24">
        <v>45194</v>
      </c>
      <c r="B688">
        <v>8.630000114440918</v>
      </c>
      <c r="C688">
        <v>13.15871620178223</v>
      </c>
      <c r="D688">
        <v>15.570352554321291</v>
      </c>
      <c r="E688">
        <v>259.35089111328119</v>
      </c>
      <c r="F688" s="5">
        <f t="shared" si="48"/>
        <v>-1.9507224802415565E-2</v>
      </c>
      <c r="G688" s="5">
        <f t="shared" si="49"/>
        <v>3.7451900670632872E-2</v>
      </c>
      <c r="H688" s="5">
        <f t="shared" si="50"/>
        <v>3.0589548328041852E-2</v>
      </c>
      <c r="I688" s="5">
        <f t="shared" si="51"/>
        <v>7.8311011665696817E-3</v>
      </c>
    </row>
    <row r="689" spans="1:9" x14ac:dyDescent="0.3">
      <c r="A689" s="24">
        <v>45195</v>
      </c>
      <c r="B689">
        <v>8.869999885559082</v>
      </c>
      <c r="C689">
        <v>12.95141506195068</v>
      </c>
      <c r="D689">
        <v>15.131539344787599</v>
      </c>
      <c r="E689">
        <v>255.5110168457031</v>
      </c>
      <c r="F689" s="5">
        <f t="shared" si="48"/>
        <v>2.7430265063306643E-2</v>
      </c>
      <c r="G689" s="5">
        <f t="shared" si="49"/>
        <v>-1.5879314713513244E-2</v>
      </c>
      <c r="H689" s="5">
        <f t="shared" si="50"/>
        <v>-2.8587364916609341E-2</v>
      </c>
      <c r="I689" s="5">
        <f t="shared" si="51"/>
        <v>-1.4916409256104898E-2</v>
      </c>
    </row>
    <row r="690" spans="1:9" x14ac:dyDescent="0.3">
      <c r="A690" s="24">
        <v>45196</v>
      </c>
      <c r="B690">
        <v>8.5799999237060547</v>
      </c>
      <c r="C690">
        <v>13.67203330993652</v>
      </c>
      <c r="D690">
        <v>15.32824611663818</v>
      </c>
      <c r="E690">
        <v>258.48663330078119</v>
      </c>
      <c r="F690" s="5">
        <f t="shared" si="48"/>
        <v>-3.3240878811665306E-2</v>
      </c>
      <c r="G690" s="5">
        <f t="shared" si="49"/>
        <v>5.4147328802987338E-2</v>
      </c>
      <c r="H690" s="5">
        <f t="shared" si="50"/>
        <v>1.2916013916122418E-2</v>
      </c>
      <c r="I690" s="5">
        <f t="shared" si="51"/>
        <v>1.1578456426456191E-2</v>
      </c>
    </row>
    <row r="691" spans="1:9" x14ac:dyDescent="0.3">
      <c r="A691" s="24">
        <v>45197</v>
      </c>
      <c r="B691">
        <v>8.5600004196166992</v>
      </c>
      <c r="C691">
        <v>13.15871620178223</v>
      </c>
      <c r="D691">
        <v>15.426602363586429</v>
      </c>
      <c r="E691">
        <v>257.65188598632813</v>
      </c>
      <c r="F691" s="5">
        <f t="shared" si="48"/>
        <v>-2.3336654335107238E-3</v>
      </c>
      <c r="G691" s="5">
        <f t="shared" si="49"/>
        <v>-3.8268014089474077E-2</v>
      </c>
      <c r="H691" s="5">
        <f t="shared" si="50"/>
        <v>6.3961675722100852E-3</v>
      </c>
      <c r="I691" s="5">
        <f t="shared" si="51"/>
        <v>-3.2345892083617163E-3</v>
      </c>
    </row>
    <row r="692" spans="1:9" x14ac:dyDescent="0.3">
      <c r="A692" s="24">
        <v>45198</v>
      </c>
      <c r="B692">
        <v>8.869999885559082</v>
      </c>
      <c r="C692">
        <v>13.22781562805176</v>
      </c>
      <c r="D692">
        <v>15.18449687957764</v>
      </c>
      <c r="E692">
        <v>257.5242919921875</v>
      </c>
      <c r="F692" s="5">
        <f t="shared" si="48"/>
        <v>3.5574544245175907E-2</v>
      </c>
      <c r="G692" s="5">
        <f t="shared" si="49"/>
        <v>5.2374889335423886E-3</v>
      </c>
      <c r="H692" s="5">
        <f t="shared" si="50"/>
        <v>-1.5818480117578571E-2</v>
      </c>
      <c r="I692" s="5">
        <f t="shared" si="51"/>
        <v>-4.9534121414620907E-4</v>
      </c>
    </row>
    <row r="693" spans="1:9" x14ac:dyDescent="0.3">
      <c r="A693" s="24">
        <v>45201</v>
      </c>
      <c r="B693">
        <v>8.8000001907348633</v>
      </c>
      <c r="C693">
        <v>13.257430076599119</v>
      </c>
      <c r="D693">
        <v>15.27528667449951</v>
      </c>
      <c r="E693">
        <v>255.33430480957031</v>
      </c>
      <c r="F693" s="5">
        <f t="shared" si="48"/>
        <v>-7.923040260891091E-3</v>
      </c>
      <c r="G693" s="5">
        <f t="shared" si="49"/>
        <v>2.2362987468195188E-3</v>
      </c>
      <c r="H693" s="5">
        <f t="shared" si="50"/>
        <v>5.9613072186364274E-3</v>
      </c>
      <c r="I693" s="5">
        <f t="shared" si="51"/>
        <v>-8.5403676855309064E-3</v>
      </c>
    </row>
    <row r="694" spans="1:9" x14ac:dyDescent="0.3">
      <c r="A694" s="24">
        <v>45202</v>
      </c>
      <c r="B694">
        <v>8.5799999237060547</v>
      </c>
      <c r="C694">
        <v>12.44796657562256</v>
      </c>
      <c r="D694">
        <v>15.32824611663818</v>
      </c>
      <c r="E694">
        <v>250.61061096191409</v>
      </c>
      <c r="F694" s="5">
        <f t="shared" si="48"/>
        <v>-2.5317838550774182E-2</v>
      </c>
      <c r="G694" s="5">
        <f t="shared" si="49"/>
        <v>-6.3000873450727343E-2</v>
      </c>
      <c r="H694" s="5">
        <f t="shared" si="50"/>
        <v>3.4610053267318829E-3</v>
      </c>
      <c r="I694" s="5">
        <f t="shared" si="51"/>
        <v>-1.8673302010589785E-2</v>
      </c>
    </row>
    <row r="695" spans="1:9" x14ac:dyDescent="0.3">
      <c r="A695" s="24">
        <v>45203</v>
      </c>
      <c r="B695">
        <v>8.3900003433227539</v>
      </c>
      <c r="C695">
        <v>12.546683311462401</v>
      </c>
      <c r="D695">
        <v>14.93482780456543</v>
      </c>
      <c r="E695">
        <v>252.99696350097659</v>
      </c>
      <c r="F695" s="5">
        <f t="shared" si="48"/>
        <v>-2.2393343208217405E-2</v>
      </c>
      <c r="G695" s="5">
        <f t="shared" si="49"/>
        <v>7.8990703669573215E-3</v>
      </c>
      <c r="H695" s="5">
        <f t="shared" si="50"/>
        <v>-2.6001355825506257E-2</v>
      </c>
      <c r="I695" s="5">
        <f t="shared" si="51"/>
        <v>9.4771028911970687E-3</v>
      </c>
    </row>
    <row r="696" spans="1:9" x14ac:dyDescent="0.3">
      <c r="A696" s="24">
        <v>45204</v>
      </c>
      <c r="B696">
        <v>8.7200002670288086</v>
      </c>
      <c r="C696">
        <v>12.694754600524901</v>
      </c>
      <c r="D696">
        <v>15.199628829956049</v>
      </c>
      <c r="E696">
        <v>253.8022766113281</v>
      </c>
      <c r="F696" s="5">
        <f t="shared" si="48"/>
        <v>3.8578707143872425E-2</v>
      </c>
      <c r="G696" s="5">
        <f t="shared" si="49"/>
        <v>1.173253188700454E-2</v>
      </c>
      <c r="H696" s="5">
        <f t="shared" si="50"/>
        <v>1.7575086528122185E-2</v>
      </c>
      <c r="I696" s="5">
        <f t="shared" si="51"/>
        <v>3.1780386567801648E-3</v>
      </c>
    </row>
    <row r="697" spans="1:9" x14ac:dyDescent="0.3">
      <c r="A697" s="24">
        <v>45205</v>
      </c>
      <c r="B697">
        <v>8.8000001907348633</v>
      </c>
      <c r="C697">
        <v>12.92180061340332</v>
      </c>
      <c r="D697">
        <v>15.29798412322998</v>
      </c>
      <c r="E697">
        <v>256.10028076171881</v>
      </c>
      <c r="F697" s="5">
        <f t="shared" si="48"/>
        <v>9.1324746151192539E-3</v>
      </c>
      <c r="G697" s="5">
        <f t="shared" si="49"/>
        <v>1.7726970440255667E-2</v>
      </c>
      <c r="H697" s="5">
        <f t="shared" si="50"/>
        <v>6.4500545938431597E-3</v>
      </c>
      <c r="I697" s="5">
        <f t="shared" si="51"/>
        <v>9.0135641622500137E-3</v>
      </c>
    </row>
    <row r="698" spans="1:9" x14ac:dyDescent="0.3">
      <c r="A698" s="24">
        <v>45208</v>
      </c>
      <c r="B698">
        <v>8.6099996566772461</v>
      </c>
      <c r="C698">
        <v>12.61578273773193</v>
      </c>
      <c r="D698">
        <v>15.661142349243161</v>
      </c>
      <c r="E698">
        <v>257.76980590820313</v>
      </c>
      <c r="F698" s="5">
        <f t="shared" si="48"/>
        <v>-2.1827464593822482E-2</v>
      </c>
      <c r="G698" s="5">
        <f t="shared" si="49"/>
        <v>-2.3967226662898692E-2</v>
      </c>
      <c r="H698" s="5">
        <f t="shared" si="50"/>
        <v>2.3461571786466542E-2</v>
      </c>
      <c r="I698" s="5">
        <f t="shared" si="51"/>
        <v>6.4978719877273362E-3</v>
      </c>
    </row>
    <row r="699" spans="1:9" x14ac:dyDescent="0.3">
      <c r="A699" s="24">
        <v>45209</v>
      </c>
      <c r="B699">
        <v>8.4600000381469727</v>
      </c>
      <c r="C699">
        <v>12.714498519897459</v>
      </c>
      <c r="D699">
        <v>15.540091514587401</v>
      </c>
      <c r="E699">
        <v>259.6455078125</v>
      </c>
      <c r="F699" s="5">
        <f t="shared" si="48"/>
        <v>-1.7575100437523975E-2</v>
      </c>
      <c r="G699" s="5">
        <f t="shared" si="49"/>
        <v>7.7943297133266677E-3</v>
      </c>
      <c r="H699" s="5">
        <f t="shared" si="50"/>
        <v>-7.7594009608013582E-3</v>
      </c>
      <c r="I699" s="5">
        <f t="shared" si="51"/>
        <v>7.250307716886552E-3</v>
      </c>
    </row>
    <row r="700" spans="1:9" x14ac:dyDescent="0.3">
      <c r="A700" s="24">
        <v>45210</v>
      </c>
      <c r="B700">
        <v>8.4899997711181641</v>
      </c>
      <c r="C700">
        <v>12.418352127075201</v>
      </c>
      <c r="D700">
        <v>15.47199726104736</v>
      </c>
      <c r="E700">
        <v>258.52597045898438</v>
      </c>
      <c r="F700" s="5">
        <f t="shared" si="48"/>
        <v>3.5397952370340336E-3</v>
      </c>
      <c r="G700" s="5">
        <f t="shared" si="49"/>
        <v>-2.3567569333534884E-2</v>
      </c>
      <c r="H700" s="5">
        <f t="shared" si="50"/>
        <v>-4.3914722072384378E-3</v>
      </c>
      <c r="I700" s="5">
        <f t="shared" si="51"/>
        <v>-4.3211143123988525E-3</v>
      </c>
    </row>
    <row r="701" spans="1:9" x14ac:dyDescent="0.3">
      <c r="A701" s="24">
        <v>45211</v>
      </c>
      <c r="B701">
        <v>8.8500003814697266</v>
      </c>
      <c r="C701">
        <v>12.408480644226071</v>
      </c>
      <c r="D701">
        <v>15.43416690826416</v>
      </c>
      <c r="E701">
        <v>253.4094543457031</v>
      </c>
      <c r="F701" s="5">
        <f t="shared" si="48"/>
        <v>4.1528528759496877E-2</v>
      </c>
      <c r="G701" s="5">
        <f t="shared" si="49"/>
        <v>-7.9522695949816593E-4</v>
      </c>
      <c r="H701" s="5">
        <f t="shared" si="50"/>
        <v>-2.4480793843813619E-3</v>
      </c>
      <c r="I701" s="5">
        <f t="shared" si="51"/>
        <v>-1.9989577736019729E-2</v>
      </c>
    </row>
    <row r="702" spans="1:9" x14ac:dyDescent="0.3">
      <c r="A702" s="24">
        <v>45212</v>
      </c>
      <c r="B702">
        <v>8.0500001907348633</v>
      </c>
      <c r="C702">
        <v>12.13207912445068</v>
      </c>
      <c r="D702">
        <v>16.183176040649411</v>
      </c>
      <c r="E702">
        <v>251.30784606933591</v>
      </c>
      <c r="F702" s="5">
        <f t="shared" si="48"/>
        <v>-9.4745386999517567E-2</v>
      </c>
      <c r="G702" s="5">
        <f t="shared" si="49"/>
        <v>-2.2527049996046593E-2</v>
      </c>
      <c r="H702" s="5">
        <f t="shared" si="50"/>
        <v>4.7388504297519209E-2</v>
      </c>
      <c r="I702" s="5">
        <f t="shared" si="51"/>
        <v>-8.3279111728021566E-3</v>
      </c>
    </row>
    <row r="703" spans="1:9" x14ac:dyDescent="0.3">
      <c r="A703" s="24">
        <v>45215</v>
      </c>
      <c r="B703">
        <v>7.7300000190734863</v>
      </c>
      <c r="C703">
        <v>12.171566009521481</v>
      </c>
      <c r="D703">
        <v>16.07725715637207</v>
      </c>
      <c r="E703">
        <v>254.43077087402341</v>
      </c>
      <c r="F703" s="5">
        <f t="shared" si="48"/>
        <v>-4.0563250057450255E-2</v>
      </c>
      <c r="G703" s="5">
        <f t="shared" si="49"/>
        <v>3.2494648105964056E-3</v>
      </c>
      <c r="H703" s="5">
        <f t="shared" si="50"/>
        <v>-6.5665122488566497E-3</v>
      </c>
      <c r="I703" s="5">
        <f t="shared" si="51"/>
        <v>1.2350112859531455E-2</v>
      </c>
    </row>
    <row r="704" spans="1:9" x14ac:dyDescent="0.3">
      <c r="A704" s="24">
        <v>45216</v>
      </c>
      <c r="B704">
        <v>7.940000057220459</v>
      </c>
      <c r="C704">
        <v>12.2801513671875</v>
      </c>
      <c r="D704">
        <v>16.561468124389648</v>
      </c>
      <c r="E704">
        <v>257.0921630859375</v>
      </c>
      <c r="F704" s="5">
        <f t="shared" si="48"/>
        <v>2.6804417398857982E-2</v>
      </c>
      <c r="G704" s="5">
        <f t="shared" si="49"/>
        <v>8.8816723829306318E-3</v>
      </c>
      <c r="H704" s="5">
        <f t="shared" si="50"/>
        <v>2.9673125533159209E-2</v>
      </c>
      <c r="I704" s="5">
        <f t="shared" si="51"/>
        <v>1.0405852993884026E-2</v>
      </c>
    </row>
    <row r="705" spans="1:9" x14ac:dyDescent="0.3">
      <c r="A705" s="24">
        <v>45217</v>
      </c>
      <c r="B705">
        <v>8.2799997329711914</v>
      </c>
      <c r="C705">
        <v>12.092593193054199</v>
      </c>
      <c r="D705">
        <v>16.553901672363281</v>
      </c>
      <c r="E705">
        <v>249.22590637207031</v>
      </c>
      <c r="F705" s="5">
        <f t="shared" si="48"/>
        <v>4.1929653681660517E-2</v>
      </c>
      <c r="G705" s="5">
        <f t="shared" si="49"/>
        <v>-1.5391116593748599E-2</v>
      </c>
      <c r="H705" s="5">
        <f t="shared" si="50"/>
        <v>-4.5697524771602823E-4</v>
      </c>
      <c r="I705" s="5">
        <f t="shared" si="51"/>
        <v>-3.1074892174511353E-2</v>
      </c>
    </row>
    <row r="706" spans="1:9" x14ac:dyDescent="0.3">
      <c r="A706" s="24">
        <v>45218</v>
      </c>
      <c r="B706">
        <v>8.4399995803833008</v>
      </c>
      <c r="C706">
        <v>11.37079524993896</v>
      </c>
      <c r="D706">
        <v>16.092390060424801</v>
      </c>
      <c r="E706">
        <v>245.80836486816409</v>
      </c>
      <c r="F706" s="5">
        <f t="shared" si="48"/>
        <v>1.9139322742934325E-2</v>
      </c>
      <c r="G706" s="5">
        <f t="shared" si="49"/>
        <v>-6.1544884224274947E-2</v>
      </c>
      <c r="H706" s="5">
        <f t="shared" si="50"/>
        <v>-2.8275331440463188E-2</v>
      </c>
      <c r="I706" s="5">
        <f t="shared" si="51"/>
        <v>-1.3807511914750485E-2</v>
      </c>
    </row>
    <row r="707" spans="1:9" x14ac:dyDescent="0.3">
      <c r="A707" s="24">
        <v>45219</v>
      </c>
      <c r="B707">
        <v>8.3500003814697266</v>
      </c>
      <c r="C707">
        <v>11.074165344238279</v>
      </c>
      <c r="D707">
        <v>15.75192928314209</v>
      </c>
      <c r="E707">
        <v>241.30072021484381</v>
      </c>
      <c r="F707" s="5">
        <f t="shared" si="48"/>
        <v>-1.0720674342485888E-2</v>
      </c>
      <c r="G707" s="5">
        <f t="shared" si="49"/>
        <v>-2.6433299003407566E-2</v>
      </c>
      <c r="H707" s="5">
        <f t="shared" si="50"/>
        <v>-2.1383641256176519E-2</v>
      </c>
      <c r="I707" s="5">
        <f t="shared" si="51"/>
        <v>-1.8508270395210191E-2</v>
      </c>
    </row>
    <row r="708" spans="1:9" x14ac:dyDescent="0.3">
      <c r="A708" s="24">
        <v>45222</v>
      </c>
      <c r="B708">
        <v>8.25</v>
      </c>
      <c r="C708">
        <v>10.50068187713623</v>
      </c>
      <c r="D708">
        <v>15.84271907806396</v>
      </c>
      <c r="E708">
        <v>240.17134094238281</v>
      </c>
      <c r="F708" s="5">
        <f t="shared" si="48"/>
        <v>-1.2048384201170657E-2</v>
      </c>
      <c r="G708" s="5">
        <f t="shared" si="49"/>
        <v>-5.3174753405233095E-2</v>
      </c>
      <c r="H708" s="5">
        <f t="shared" si="50"/>
        <v>5.7471786856533851E-3</v>
      </c>
      <c r="I708" s="5">
        <f t="shared" si="51"/>
        <v>-4.691368139265779E-3</v>
      </c>
    </row>
    <row r="709" spans="1:9" x14ac:dyDescent="0.3">
      <c r="A709" s="24">
        <v>45223</v>
      </c>
      <c r="B709">
        <v>8</v>
      </c>
      <c r="C709">
        <v>10.16450119018555</v>
      </c>
      <c r="D709">
        <v>16.334493637084961</v>
      </c>
      <c r="E709">
        <v>242.56755065917969</v>
      </c>
      <c r="F709" s="5">
        <f t="shared" ref="F709:F772" si="52">LN(B709/B708)</f>
        <v>-3.077165866675366E-2</v>
      </c>
      <c r="G709" s="5">
        <f t="shared" ref="G709:G772" si="53">LN(C709/C708)</f>
        <v>-3.2538821163203814E-2</v>
      </c>
      <c r="H709" s="5">
        <f t="shared" ref="H709:H772" si="54">LN(D709/D708)</f>
        <v>3.0569015301318697E-2</v>
      </c>
      <c r="I709" s="5">
        <f t="shared" ref="I709:I772" si="55">LN(E709/E708)</f>
        <v>9.9276417911916201E-3</v>
      </c>
    </row>
    <row r="710" spans="1:9" x14ac:dyDescent="0.3">
      <c r="A710" s="24">
        <v>45224</v>
      </c>
      <c r="B710">
        <v>8.25</v>
      </c>
      <c r="C710">
        <v>9.5119161605834961</v>
      </c>
      <c r="D710">
        <v>15.85028648376465</v>
      </c>
      <c r="E710">
        <v>242.73451232910159</v>
      </c>
      <c r="F710" s="5">
        <f t="shared" si="52"/>
        <v>3.0771658666753687E-2</v>
      </c>
      <c r="G710" s="5">
        <f t="shared" si="53"/>
        <v>-6.63560292899011E-2</v>
      </c>
      <c r="H710" s="5">
        <f t="shared" si="54"/>
        <v>-3.00914710791566E-2</v>
      </c>
      <c r="I710" s="5">
        <f t="shared" si="55"/>
        <v>6.8807321972260175E-4</v>
      </c>
    </row>
    <row r="711" spans="1:9" x14ac:dyDescent="0.3">
      <c r="A711" s="24">
        <v>45225</v>
      </c>
      <c r="B711">
        <v>8.5600004196166992</v>
      </c>
      <c r="C711">
        <v>9.9865245819091797</v>
      </c>
      <c r="D711">
        <v>15.62331008911133</v>
      </c>
      <c r="E711">
        <v>242.79344177246091</v>
      </c>
      <c r="F711" s="5">
        <f t="shared" si="52"/>
        <v>3.6887038827702272E-2</v>
      </c>
      <c r="G711" s="5">
        <f t="shared" si="53"/>
        <v>4.8691297152562679E-2</v>
      </c>
      <c r="H711" s="5">
        <f t="shared" si="54"/>
        <v>-1.4423539368918705E-2</v>
      </c>
      <c r="I711" s="5">
        <f t="shared" si="55"/>
        <v>2.4274377263284951E-4</v>
      </c>
    </row>
    <row r="712" spans="1:9" x14ac:dyDescent="0.3">
      <c r="A712" s="24">
        <v>45226</v>
      </c>
      <c r="B712">
        <v>8.6800003051757813</v>
      </c>
      <c r="C712">
        <v>9.6009063720703125</v>
      </c>
      <c r="D712">
        <v>15.523262977600099</v>
      </c>
      <c r="E712">
        <v>243.8835144042969</v>
      </c>
      <c r="F712" s="5">
        <f t="shared" si="52"/>
        <v>1.3921324656466352E-2</v>
      </c>
      <c r="G712" s="5">
        <f t="shared" si="53"/>
        <v>-3.9379134659605151E-2</v>
      </c>
      <c r="H712" s="5">
        <f t="shared" si="54"/>
        <v>-6.424299417398421E-3</v>
      </c>
      <c r="I712" s="5">
        <f t="shared" si="55"/>
        <v>4.4796633204398969E-3</v>
      </c>
    </row>
    <row r="713" spans="1:9" x14ac:dyDescent="0.3">
      <c r="A713" s="24">
        <v>45229</v>
      </c>
      <c r="B713">
        <v>8.619999885559082</v>
      </c>
      <c r="C713">
        <v>9.5020284652709961</v>
      </c>
      <c r="D713">
        <v>15.69257926940918</v>
      </c>
      <c r="E713">
        <v>248.1260070800781</v>
      </c>
      <c r="F713" s="5">
        <f t="shared" si="52"/>
        <v>-6.9364924313652298E-3</v>
      </c>
      <c r="G713" s="5">
        <f t="shared" si="53"/>
        <v>-1.035220930053528E-2</v>
      </c>
      <c r="H713" s="5">
        <f t="shared" si="54"/>
        <v>1.0848206557750067E-2</v>
      </c>
      <c r="I713" s="5">
        <f t="shared" si="55"/>
        <v>1.7245998875078841E-2</v>
      </c>
    </row>
    <row r="714" spans="1:9" x14ac:dyDescent="0.3">
      <c r="A714" s="24">
        <v>45230</v>
      </c>
      <c r="B714">
        <v>8.3500003814697266</v>
      </c>
      <c r="C714">
        <v>9.5514669418334961</v>
      </c>
      <c r="D714">
        <v>15.74645328521729</v>
      </c>
      <c r="E714">
        <v>249.81512451171881</v>
      </c>
      <c r="F714" s="5">
        <f t="shared" si="52"/>
        <v>-3.1823486851632846E-2</v>
      </c>
      <c r="G714" s="5">
        <f t="shared" si="53"/>
        <v>5.189450697202766E-3</v>
      </c>
      <c r="H714" s="5">
        <f t="shared" si="54"/>
        <v>3.4272090559470756E-3</v>
      </c>
      <c r="I714" s="5">
        <f t="shared" si="55"/>
        <v>6.7844321484371462E-3</v>
      </c>
    </row>
    <row r="715" spans="1:9" x14ac:dyDescent="0.3">
      <c r="A715" s="24">
        <v>45231</v>
      </c>
      <c r="B715">
        <v>8.3999996185302734</v>
      </c>
      <c r="C715">
        <v>10.17438983917236</v>
      </c>
      <c r="D715">
        <v>15.87728786468506</v>
      </c>
      <c r="E715">
        <v>257.34747314453119</v>
      </c>
      <c r="F715" s="5">
        <f t="shared" si="52"/>
        <v>5.9700758884439755E-3</v>
      </c>
      <c r="G715" s="5">
        <f t="shared" si="53"/>
        <v>6.3179013693395125E-2</v>
      </c>
      <c r="H715" s="5">
        <f t="shared" si="54"/>
        <v>8.2745001825167801E-3</v>
      </c>
      <c r="I715" s="5">
        <f t="shared" si="55"/>
        <v>2.9706064957276439E-2</v>
      </c>
    </row>
    <row r="716" spans="1:9" x14ac:dyDescent="0.3">
      <c r="A716" s="24">
        <v>45232</v>
      </c>
      <c r="B716">
        <v>8.4200000762939453</v>
      </c>
      <c r="C716">
        <v>10.20405101776123</v>
      </c>
      <c r="D716">
        <v>15.68488216400146</v>
      </c>
      <c r="E716">
        <v>260.28384399414063</v>
      </c>
      <c r="F716" s="5">
        <f t="shared" si="52"/>
        <v>2.3781768790698331E-3</v>
      </c>
      <c r="G716" s="5">
        <f t="shared" si="53"/>
        <v>2.9110371831858359E-3</v>
      </c>
      <c r="H716" s="5">
        <f t="shared" si="54"/>
        <v>-1.2192322896196943E-2</v>
      </c>
      <c r="I716" s="5">
        <f t="shared" si="55"/>
        <v>1.1345535905882938E-2</v>
      </c>
    </row>
    <row r="717" spans="1:9" x14ac:dyDescent="0.3">
      <c r="A717" s="24">
        <v>45233</v>
      </c>
      <c r="B717">
        <v>8.5</v>
      </c>
      <c r="C717">
        <v>10.33259105682373</v>
      </c>
      <c r="D717">
        <v>15.484780311584471</v>
      </c>
      <c r="E717">
        <v>260.34280395507813</v>
      </c>
      <c r="F717" s="5">
        <f t="shared" si="52"/>
        <v>9.4563261809967551E-3</v>
      </c>
      <c r="G717" s="5">
        <f t="shared" si="53"/>
        <v>1.2518279978636165E-2</v>
      </c>
      <c r="H717" s="5">
        <f t="shared" si="54"/>
        <v>-1.2839702810271993E-2</v>
      </c>
      <c r="I717" s="5">
        <f t="shared" si="55"/>
        <v>2.2649613277310425E-4</v>
      </c>
    </row>
    <row r="718" spans="1:9" x14ac:dyDescent="0.3">
      <c r="A718" s="24">
        <v>45236</v>
      </c>
      <c r="B718">
        <v>8.1400003433227539</v>
      </c>
      <c r="C718">
        <v>10.975289344787599</v>
      </c>
      <c r="D718">
        <v>15.30007171630859</v>
      </c>
      <c r="E718">
        <v>261.10873413085938</v>
      </c>
      <c r="F718" s="5">
        <f t="shared" si="52"/>
        <v>-4.3275941304580179E-2</v>
      </c>
      <c r="G718" s="5">
        <f t="shared" si="53"/>
        <v>6.0343242577168374E-2</v>
      </c>
      <c r="H718" s="5">
        <f t="shared" si="54"/>
        <v>-1.200011042100421E-2</v>
      </c>
      <c r="I718" s="5">
        <f t="shared" si="55"/>
        <v>2.9376870933181367E-3</v>
      </c>
    </row>
    <row r="719" spans="1:9" x14ac:dyDescent="0.3">
      <c r="A719" s="24">
        <v>45237</v>
      </c>
      <c r="B719">
        <v>8.0299997329711914</v>
      </c>
      <c r="C719">
        <v>10.52045726776123</v>
      </c>
      <c r="D719">
        <v>15.361641883850099</v>
      </c>
      <c r="E719">
        <v>260.647216796875</v>
      </c>
      <c r="F719" s="5">
        <f t="shared" si="52"/>
        <v>-1.3605727486919761E-2</v>
      </c>
      <c r="G719" s="5">
        <f t="shared" si="53"/>
        <v>-4.2324649721320287E-2</v>
      </c>
      <c r="H719" s="5">
        <f t="shared" si="54"/>
        <v>4.0160997588145168E-3</v>
      </c>
      <c r="I719" s="5">
        <f t="shared" si="55"/>
        <v>-1.7690932073930374E-3</v>
      </c>
    </row>
    <row r="720" spans="1:9" x14ac:dyDescent="0.3">
      <c r="A720" s="24">
        <v>45238</v>
      </c>
      <c r="B720">
        <v>8.0600004196166992</v>
      </c>
      <c r="C720">
        <v>10.33259105682373</v>
      </c>
      <c r="D720">
        <v>13.89935970306396</v>
      </c>
      <c r="E720">
        <v>260.24456787109381</v>
      </c>
      <c r="F720" s="5">
        <f t="shared" si="52"/>
        <v>3.729113875390047E-3</v>
      </c>
      <c r="G720" s="5">
        <f t="shared" si="53"/>
        <v>-1.8018592855848174E-2</v>
      </c>
      <c r="H720" s="5">
        <f t="shared" si="54"/>
        <v>-0.10003084093877888</v>
      </c>
      <c r="I720" s="5">
        <f t="shared" si="55"/>
        <v>-1.5459986808425243E-3</v>
      </c>
    </row>
    <row r="721" spans="1:9" x14ac:dyDescent="0.3">
      <c r="A721" s="24">
        <v>45239</v>
      </c>
      <c r="B721">
        <v>8.3900003433227539</v>
      </c>
      <c r="C721">
        <v>10.95551204681396</v>
      </c>
      <c r="D721">
        <v>14.63819789886475</v>
      </c>
      <c r="E721">
        <v>259.72406005859381</v>
      </c>
      <c r="F721" s="5">
        <f t="shared" si="52"/>
        <v>4.0126952819424369E-2</v>
      </c>
      <c r="G721" s="5">
        <f t="shared" si="53"/>
        <v>5.8539632852033514E-2</v>
      </c>
      <c r="H721" s="5">
        <f t="shared" si="54"/>
        <v>5.1791632068725606E-2</v>
      </c>
      <c r="I721" s="5">
        <f t="shared" si="55"/>
        <v>-2.0020745806729936E-3</v>
      </c>
    </row>
    <row r="722" spans="1:9" x14ac:dyDescent="0.3">
      <c r="A722" s="24">
        <v>45240</v>
      </c>
      <c r="B722">
        <v>8.3400001525878906</v>
      </c>
      <c r="C722">
        <v>11.28180503845215</v>
      </c>
      <c r="D722">
        <v>14.561235427856451</v>
      </c>
      <c r="E722">
        <v>262.41488647460938</v>
      </c>
      <c r="F722" s="5">
        <f t="shared" si="52"/>
        <v>-5.9773267330198183E-3</v>
      </c>
      <c r="G722" s="5">
        <f t="shared" si="53"/>
        <v>2.9348541528936338E-2</v>
      </c>
      <c r="H722" s="5">
        <f t="shared" si="54"/>
        <v>-5.2715166333661446E-3</v>
      </c>
      <c r="I722" s="5">
        <f t="shared" si="55"/>
        <v>1.0307027489369465E-2</v>
      </c>
    </row>
    <row r="723" spans="1:9" x14ac:dyDescent="0.3">
      <c r="A723" s="24">
        <v>45243</v>
      </c>
      <c r="B723">
        <v>8.2200002670288086</v>
      </c>
      <c r="C723">
        <v>11.51910877227783</v>
      </c>
      <c r="D723">
        <v>14.39192008972168</v>
      </c>
      <c r="E723">
        <v>262.79791259765619</v>
      </c>
      <c r="F723" s="5">
        <f t="shared" si="52"/>
        <v>-1.449299311322081E-2</v>
      </c>
      <c r="G723" s="5">
        <f t="shared" si="53"/>
        <v>2.0816034350213362E-2</v>
      </c>
      <c r="H723" s="5">
        <f t="shared" si="54"/>
        <v>-1.1695945759967925E-2</v>
      </c>
      <c r="I723" s="5">
        <f t="shared" si="55"/>
        <v>1.4585561952302809E-3</v>
      </c>
    </row>
    <row r="724" spans="1:9" x14ac:dyDescent="0.3">
      <c r="A724" s="24">
        <v>45244</v>
      </c>
      <c r="B724">
        <v>8.1499996185302734</v>
      </c>
      <c r="C724">
        <v>11.964053153991699</v>
      </c>
      <c r="D724">
        <v>14.66128540039062</v>
      </c>
      <c r="E724">
        <v>267.97332763671881</v>
      </c>
      <c r="F724" s="5">
        <f t="shared" si="52"/>
        <v>-8.5523611066757495E-3</v>
      </c>
      <c r="G724" s="5">
        <f t="shared" si="53"/>
        <v>3.7899294828139536E-2</v>
      </c>
      <c r="H724" s="5">
        <f t="shared" si="54"/>
        <v>1.8543429182136539E-2</v>
      </c>
      <c r="I724" s="5">
        <f t="shared" si="55"/>
        <v>1.9502108166836521E-2</v>
      </c>
    </row>
    <row r="725" spans="1:9" x14ac:dyDescent="0.3">
      <c r="A725" s="24">
        <v>45245</v>
      </c>
      <c r="B725">
        <v>8.369999885559082</v>
      </c>
      <c r="C725">
        <v>12.70562648773193</v>
      </c>
      <c r="D725">
        <v>14.037894248962401</v>
      </c>
      <c r="E725">
        <v>267.84564208984381</v>
      </c>
      <c r="F725" s="5">
        <f t="shared" si="52"/>
        <v>2.6635990381965045E-2</v>
      </c>
      <c r="G725" s="5">
        <f t="shared" si="53"/>
        <v>6.0138342299945358E-2</v>
      </c>
      <c r="H725" s="5">
        <f t="shared" si="54"/>
        <v>-4.3449968323833715E-2</v>
      </c>
      <c r="I725" s="5">
        <f t="shared" si="55"/>
        <v>-4.7659958495726749E-4</v>
      </c>
    </row>
    <row r="726" spans="1:9" x14ac:dyDescent="0.3">
      <c r="A726" s="24">
        <v>45246</v>
      </c>
      <c r="B726">
        <v>8.1400003433227539</v>
      </c>
      <c r="C726">
        <v>11.875064849853519</v>
      </c>
      <c r="D726">
        <v>14.55353832244873</v>
      </c>
      <c r="E726">
        <v>267.94424438476563</v>
      </c>
      <c r="F726" s="5">
        <f t="shared" si="52"/>
        <v>-2.7863648636943322E-2</v>
      </c>
      <c r="G726" s="5">
        <f t="shared" si="53"/>
        <v>-6.7604114939479459E-2</v>
      </c>
      <c r="H726" s="5">
        <f t="shared" si="54"/>
        <v>3.6073742645032568E-2</v>
      </c>
      <c r="I726" s="5">
        <f t="shared" si="55"/>
        <v>3.6806329691558794E-4</v>
      </c>
    </row>
    <row r="727" spans="1:9" x14ac:dyDescent="0.3">
      <c r="A727" s="24">
        <v>45247</v>
      </c>
      <c r="B727">
        <v>8.2600002288818359</v>
      </c>
      <c r="C727">
        <v>12.51776218414307</v>
      </c>
      <c r="D727">
        <v>14.54584217071533</v>
      </c>
      <c r="E727">
        <v>268.51596069335938</v>
      </c>
      <c r="F727" s="5">
        <f t="shared" si="52"/>
        <v>1.4634393050861038E-2</v>
      </c>
      <c r="G727" s="5">
        <f t="shared" si="53"/>
        <v>5.2707799464395549E-2</v>
      </c>
      <c r="H727" s="5">
        <f t="shared" si="54"/>
        <v>-5.2895640954648518E-4</v>
      </c>
      <c r="I727" s="5">
        <f t="shared" si="55"/>
        <v>2.1314405789134598E-3</v>
      </c>
    </row>
    <row r="728" spans="1:9" x14ac:dyDescent="0.3">
      <c r="A728" s="24">
        <v>45250</v>
      </c>
      <c r="B728">
        <v>8.0500001907348633</v>
      </c>
      <c r="C728">
        <v>12.062930107116699</v>
      </c>
      <c r="D728">
        <v>14.630501747131349</v>
      </c>
      <c r="E728">
        <v>265.97286987304688</v>
      </c>
      <c r="F728" s="5">
        <f t="shared" si="52"/>
        <v>-2.5752500118308132E-2</v>
      </c>
      <c r="G728" s="5">
        <f t="shared" si="53"/>
        <v>-3.7011487832526037E-2</v>
      </c>
      <c r="H728" s="5">
        <f t="shared" si="54"/>
        <v>5.8033188980063143E-3</v>
      </c>
      <c r="I728" s="5">
        <f t="shared" si="55"/>
        <v>-9.5160454837323171E-3</v>
      </c>
    </row>
    <row r="729" spans="1:9" x14ac:dyDescent="0.3">
      <c r="A729" s="24">
        <v>45251</v>
      </c>
      <c r="B729">
        <v>8.0699996948242188</v>
      </c>
      <c r="C729">
        <v>12.062930107116699</v>
      </c>
      <c r="D729">
        <v>15.15384483337402</v>
      </c>
      <c r="E729">
        <v>263.59744262695313</v>
      </c>
      <c r="F729" s="5">
        <f t="shared" si="52"/>
        <v>2.481329341531236E-3</v>
      </c>
      <c r="G729" s="5">
        <f t="shared" si="53"/>
        <v>0</v>
      </c>
      <c r="H729" s="5">
        <f t="shared" si="54"/>
        <v>3.5145773923635742E-2</v>
      </c>
      <c r="I729" s="5">
        <f t="shared" si="55"/>
        <v>-8.9712097589938044E-3</v>
      </c>
    </row>
    <row r="730" spans="1:9" x14ac:dyDescent="0.3">
      <c r="A730" s="24">
        <v>45252</v>
      </c>
      <c r="B730">
        <v>7.8400001525878906</v>
      </c>
      <c r="C730">
        <v>12.053042411804199</v>
      </c>
      <c r="D730">
        <v>15.338554382324221</v>
      </c>
      <c r="E730">
        <v>263.97201538085938</v>
      </c>
      <c r="F730" s="5">
        <f t="shared" si="52"/>
        <v>-2.8914590640717327E-2</v>
      </c>
      <c r="G730" s="5">
        <f t="shared" si="53"/>
        <v>-8.2001220218668467E-4</v>
      </c>
      <c r="H730" s="5">
        <f t="shared" si="54"/>
        <v>1.2115268919293525E-2</v>
      </c>
      <c r="I730" s="5">
        <f t="shared" si="55"/>
        <v>1.4199943198413426E-3</v>
      </c>
    </row>
    <row r="731" spans="1:9" x14ac:dyDescent="0.3">
      <c r="A731" s="24">
        <v>45254</v>
      </c>
      <c r="B731">
        <v>8.1899995803833008</v>
      </c>
      <c r="C731">
        <v>12.270570755004879</v>
      </c>
      <c r="D731">
        <v>15.03070545196533</v>
      </c>
      <c r="E731">
        <v>264.15927124023438</v>
      </c>
      <c r="F731" s="5">
        <f t="shared" si="52"/>
        <v>4.3674992804669056E-2</v>
      </c>
      <c r="G731" s="5">
        <f t="shared" si="53"/>
        <v>1.7886663565514081E-2</v>
      </c>
      <c r="H731" s="5">
        <f t="shared" si="54"/>
        <v>-2.0274414136070031E-2</v>
      </c>
      <c r="I731" s="5">
        <f t="shared" si="55"/>
        <v>7.0912620390285947E-4</v>
      </c>
    </row>
    <row r="732" spans="1:9" x14ac:dyDescent="0.3">
      <c r="A732" s="24">
        <v>45257</v>
      </c>
      <c r="B732">
        <v>8.0500001907348633</v>
      </c>
      <c r="C732">
        <v>11.875064849853519</v>
      </c>
      <c r="D732">
        <v>14.615109443664551</v>
      </c>
      <c r="E732">
        <v>267.66824340820313</v>
      </c>
      <c r="F732" s="5">
        <f t="shared" si="52"/>
        <v>-1.7241731505482982E-2</v>
      </c>
      <c r="G732" s="5">
        <f t="shared" si="53"/>
        <v>-3.2762962995196855E-2</v>
      </c>
      <c r="H732" s="5">
        <f t="shared" si="54"/>
        <v>-2.8039251938948639E-2</v>
      </c>
      <c r="I732" s="5">
        <f t="shared" si="55"/>
        <v>1.3196094565629915E-2</v>
      </c>
    </row>
    <row r="733" spans="1:9" x14ac:dyDescent="0.3">
      <c r="A733" s="24">
        <v>45258</v>
      </c>
      <c r="B733">
        <v>8.1000003814697266</v>
      </c>
      <c r="C733">
        <v>11.32135677337646</v>
      </c>
      <c r="D733">
        <v>14.399614334106451</v>
      </c>
      <c r="E733">
        <v>265.37164306640619</v>
      </c>
      <c r="F733" s="5">
        <f t="shared" si="52"/>
        <v>6.1919936491764025E-3</v>
      </c>
      <c r="G733" s="5">
        <f t="shared" si="53"/>
        <v>-4.7749889047905114E-2</v>
      </c>
      <c r="H733" s="5">
        <f t="shared" si="54"/>
        <v>-1.485446311338524E-2</v>
      </c>
      <c r="I733" s="5">
        <f t="shared" si="55"/>
        <v>-8.6170457818788085E-3</v>
      </c>
    </row>
    <row r="734" spans="1:9" x14ac:dyDescent="0.3">
      <c r="A734" s="24">
        <v>45259</v>
      </c>
      <c r="B734">
        <v>7.9200000762939453</v>
      </c>
      <c r="C734">
        <v>11.63776111602783</v>
      </c>
      <c r="D734">
        <v>14.04558753967285</v>
      </c>
      <c r="E734">
        <v>266.37704467773438</v>
      </c>
      <c r="F734" s="5">
        <f t="shared" si="52"/>
        <v>-2.247289331401162E-2</v>
      </c>
      <c r="G734" s="5">
        <f t="shared" si="53"/>
        <v>2.7564157920767173E-2</v>
      </c>
      <c r="H734" s="5">
        <f t="shared" si="54"/>
        <v>-2.4893131530960556E-2</v>
      </c>
      <c r="I734" s="5">
        <f t="shared" si="55"/>
        <v>3.7814961562866252E-3</v>
      </c>
    </row>
    <row r="735" spans="1:9" x14ac:dyDescent="0.3">
      <c r="A735" s="24">
        <v>45260</v>
      </c>
      <c r="B735">
        <v>8.1899995803833008</v>
      </c>
      <c r="C735">
        <v>11.865177154541019</v>
      </c>
      <c r="D735">
        <v>13.81470203399658</v>
      </c>
      <c r="E735">
        <v>271.31521606445313</v>
      </c>
      <c r="F735" s="5">
        <f t="shared" si="52"/>
        <v>3.3522631170318215E-2</v>
      </c>
      <c r="G735" s="5">
        <f t="shared" si="53"/>
        <v>1.9352740807797156E-2</v>
      </c>
      <c r="H735" s="5">
        <f t="shared" si="54"/>
        <v>-1.6574902491419911E-2</v>
      </c>
      <c r="I735" s="5">
        <f t="shared" si="55"/>
        <v>1.8368537517520066E-2</v>
      </c>
    </row>
    <row r="736" spans="1:9" x14ac:dyDescent="0.3">
      <c r="A736" s="24">
        <v>45261</v>
      </c>
      <c r="B736">
        <v>8.130000114440918</v>
      </c>
      <c r="C736">
        <v>12.45843601226807</v>
      </c>
      <c r="D736">
        <v>14.314957618713381</v>
      </c>
      <c r="E736">
        <v>274.91290283203119</v>
      </c>
      <c r="F736" s="5">
        <f t="shared" si="52"/>
        <v>-7.3529089936337456E-3</v>
      </c>
      <c r="G736" s="5">
        <f t="shared" si="53"/>
        <v>4.8790164169432049E-2</v>
      </c>
      <c r="H736" s="5">
        <f t="shared" si="54"/>
        <v>3.5571588077702838E-2</v>
      </c>
      <c r="I736" s="5">
        <f t="shared" si="55"/>
        <v>1.3173026682824501E-2</v>
      </c>
    </row>
    <row r="737" spans="1:9" x14ac:dyDescent="0.3">
      <c r="A737" s="24">
        <v>45264</v>
      </c>
      <c r="B737">
        <v>8.0799999237060547</v>
      </c>
      <c r="C737">
        <v>12.112368583679199</v>
      </c>
      <c r="D737">
        <v>13.95323276519775</v>
      </c>
      <c r="E737">
        <v>273.55270385742188</v>
      </c>
      <c r="F737" s="5">
        <f t="shared" si="52"/>
        <v>-6.1690745454088432E-3</v>
      </c>
      <c r="G737" s="5">
        <f t="shared" si="53"/>
        <v>-2.8170857282802469E-2</v>
      </c>
      <c r="H737" s="5">
        <f t="shared" si="54"/>
        <v>-2.5593757064267961E-2</v>
      </c>
      <c r="I737" s="5">
        <f t="shared" si="55"/>
        <v>-4.9600257395776325E-3</v>
      </c>
    </row>
    <row r="738" spans="1:9" x14ac:dyDescent="0.3">
      <c r="A738" s="24">
        <v>45265</v>
      </c>
      <c r="B738">
        <v>8.0100002288818359</v>
      </c>
      <c r="C738">
        <v>11.914614677429199</v>
      </c>
      <c r="D738">
        <v>13.722349166870121</v>
      </c>
      <c r="E738">
        <v>265.80535888671881</v>
      </c>
      <c r="F738" s="5">
        <f t="shared" si="52"/>
        <v>-8.7010734359052322E-3</v>
      </c>
      <c r="G738" s="5">
        <f t="shared" si="53"/>
        <v>-1.646135676976198E-2</v>
      </c>
      <c r="H738" s="5">
        <f t="shared" si="54"/>
        <v>-1.6685391144642701E-2</v>
      </c>
      <c r="I738" s="5">
        <f t="shared" si="55"/>
        <v>-2.8729997361658936E-2</v>
      </c>
    </row>
    <row r="739" spans="1:9" x14ac:dyDescent="0.3">
      <c r="A739" s="24">
        <v>45266</v>
      </c>
      <c r="B739">
        <v>7.929999828338623</v>
      </c>
      <c r="C739">
        <v>11.973940849304199</v>
      </c>
      <c r="D739">
        <v>14.468880653381349</v>
      </c>
      <c r="E739">
        <v>263.222900390625</v>
      </c>
      <c r="F739" s="5">
        <f t="shared" si="52"/>
        <v>-1.0037775655106478E-2</v>
      </c>
      <c r="G739" s="5">
        <f t="shared" si="53"/>
        <v>4.9669218195150557E-3</v>
      </c>
      <c r="H739" s="5">
        <f t="shared" si="54"/>
        <v>5.297435156905822E-2</v>
      </c>
      <c r="I739" s="5">
        <f t="shared" si="55"/>
        <v>-9.763104196100757E-3</v>
      </c>
    </row>
    <row r="740" spans="1:9" x14ac:dyDescent="0.3">
      <c r="A740" s="24">
        <v>45267</v>
      </c>
      <c r="B740">
        <v>8.0699996948242188</v>
      </c>
      <c r="C740">
        <v>12.75506496429443</v>
      </c>
      <c r="D740">
        <v>14.21490383148193</v>
      </c>
      <c r="E740">
        <v>263.7945556640625</v>
      </c>
      <c r="F740" s="5">
        <f t="shared" si="52"/>
        <v>1.7500430466102581E-2</v>
      </c>
      <c r="G740" s="5">
        <f t="shared" si="53"/>
        <v>6.319575225910172E-2</v>
      </c>
      <c r="H740" s="5">
        <f t="shared" si="54"/>
        <v>-1.7709201489397017E-2</v>
      </c>
      <c r="I740" s="5">
        <f t="shared" si="55"/>
        <v>2.1693987213058539E-3</v>
      </c>
    </row>
    <row r="741" spans="1:9" x14ac:dyDescent="0.3">
      <c r="A741" s="24">
        <v>45268</v>
      </c>
      <c r="B741">
        <v>8.0299997329711914</v>
      </c>
      <c r="C741">
        <v>13.279110908508301</v>
      </c>
      <c r="D741">
        <v>13.95323276519775</v>
      </c>
      <c r="E741">
        <v>260.847412109375</v>
      </c>
      <c r="F741" s="5">
        <f t="shared" si="52"/>
        <v>-4.9689497610039719E-3</v>
      </c>
      <c r="G741" s="5">
        <f t="shared" si="53"/>
        <v>4.0263747324306168E-2</v>
      </c>
      <c r="H741" s="5">
        <f t="shared" si="54"/>
        <v>-1.8579758935018651E-2</v>
      </c>
      <c r="I741" s="5">
        <f t="shared" si="55"/>
        <v>-1.1234993522976359E-2</v>
      </c>
    </row>
    <row r="742" spans="1:9" x14ac:dyDescent="0.3">
      <c r="A742" s="24">
        <v>45271</v>
      </c>
      <c r="B742">
        <v>7.75</v>
      </c>
      <c r="C742">
        <v>13.180233955383301</v>
      </c>
      <c r="D742">
        <v>13.42989349365234</v>
      </c>
      <c r="E742">
        <v>266.081298828125</v>
      </c>
      <c r="F742" s="5">
        <f t="shared" si="52"/>
        <v>-3.5491651339515193E-2</v>
      </c>
      <c r="G742" s="5">
        <f t="shared" si="53"/>
        <v>-7.4739124419145311E-3</v>
      </c>
      <c r="H742" s="5">
        <f t="shared" si="54"/>
        <v>-3.8228140837031049E-2</v>
      </c>
      <c r="I742" s="5">
        <f t="shared" si="55"/>
        <v>1.9866288349412134E-2</v>
      </c>
    </row>
    <row r="743" spans="1:9" x14ac:dyDescent="0.3">
      <c r="A743" s="24">
        <v>45272</v>
      </c>
      <c r="B743">
        <v>7.5799999237060547</v>
      </c>
      <c r="C743">
        <v>12.60674953460693</v>
      </c>
      <c r="D743">
        <v>13.760828971862789</v>
      </c>
      <c r="E743">
        <v>262.28652954101563</v>
      </c>
      <c r="F743" s="5">
        <f t="shared" si="52"/>
        <v>-2.217965377613965E-2</v>
      </c>
      <c r="G743" s="5">
        <f t="shared" si="53"/>
        <v>-4.4485931821330996E-2</v>
      </c>
      <c r="H743" s="5">
        <f t="shared" si="54"/>
        <v>2.4342995715099333E-2</v>
      </c>
      <c r="I743" s="5">
        <f t="shared" si="55"/>
        <v>-1.4364366384992481E-2</v>
      </c>
    </row>
    <row r="744" spans="1:9" x14ac:dyDescent="0.3">
      <c r="A744" s="24">
        <v>45273</v>
      </c>
      <c r="B744">
        <v>7.5100002288818359</v>
      </c>
      <c r="C744">
        <v>13.150571823120121</v>
      </c>
      <c r="D744">
        <v>14.530448913574221</v>
      </c>
      <c r="E744">
        <v>265.06610107421881</v>
      </c>
      <c r="F744" s="5">
        <f t="shared" si="52"/>
        <v>-9.2776933361308003E-3</v>
      </c>
      <c r="G744" s="5">
        <f t="shared" si="53"/>
        <v>4.2232894442967427E-2</v>
      </c>
      <c r="H744" s="5">
        <f t="shared" si="54"/>
        <v>5.4420297001065453E-2</v>
      </c>
      <c r="I744" s="5">
        <f t="shared" si="55"/>
        <v>1.0541702505514783E-2</v>
      </c>
    </row>
    <row r="745" spans="1:9" x14ac:dyDescent="0.3">
      <c r="A745" s="24">
        <v>45274</v>
      </c>
      <c r="B745">
        <v>7.5500001907348633</v>
      </c>
      <c r="C745">
        <v>13.249447822570801</v>
      </c>
      <c r="D745">
        <v>15.4155158996582</v>
      </c>
      <c r="E745">
        <v>266.00247192382813</v>
      </c>
      <c r="F745" s="5">
        <f t="shared" si="52"/>
        <v>5.3120922708436644E-3</v>
      </c>
      <c r="G745" s="5">
        <f t="shared" si="53"/>
        <v>7.4906354693524777E-3</v>
      </c>
      <c r="H745" s="5">
        <f t="shared" si="54"/>
        <v>5.9128155418030542E-2</v>
      </c>
      <c r="I745" s="5">
        <f t="shared" si="55"/>
        <v>3.5263687875894531E-3</v>
      </c>
    </row>
    <row r="746" spans="1:9" x14ac:dyDescent="0.3">
      <c r="A746" s="24">
        <v>45275</v>
      </c>
      <c r="B746">
        <v>7.3499999046325684</v>
      </c>
      <c r="C746">
        <v>13.55596446990967</v>
      </c>
      <c r="D746">
        <v>15.323161125183111</v>
      </c>
      <c r="E746">
        <v>266.6431884765625</v>
      </c>
      <c r="F746" s="5">
        <f t="shared" si="52"/>
        <v>-2.6847288274244388E-2</v>
      </c>
      <c r="G746" s="5">
        <f t="shared" si="53"/>
        <v>2.2870754959452396E-2</v>
      </c>
      <c r="H746" s="5">
        <f t="shared" si="54"/>
        <v>-6.0090453665667745E-3</v>
      </c>
      <c r="I746" s="5">
        <f t="shared" si="55"/>
        <v>2.4057902256535632E-3</v>
      </c>
    </row>
    <row r="747" spans="1:9" x14ac:dyDescent="0.3">
      <c r="A747" s="24">
        <v>45278</v>
      </c>
      <c r="B747">
        <v>7.5</v>
      </c>
      <c r="C747">
        <v>14.732595443725589</v>
      </c>
      <c r="D747">
        <v>15.453996658325201</v>
      </c>
      <c r="E747">
        <v>269.21575927734381</v>
      </c>
      <c r="F747" s="5">
        <f t="shared" si="52"/>
        <v>2.0202720292680203E-2</v>
      </c>
      <c r="G747" s="5">
        <f t="shared" si="53"/>
        <v>8.3235783401230182E-2</v>
      </c>
      <c r="H747" s="5">
        <f t="shared" si="54"/>
        <v>8.5021704864857474E-3</v>
      </c>
      <c r="I747" s="5">
        <f t="shared" si="55"/>
        <v>9.6017452953333846E-3</v>
      </c>
    </row>
    <row r="748" spans="1:9" x14ac:dyDescent="0.3">
      <c r="A748" s="24">
        <v>45279</v>
      </c>
      <c r="B748">
        <v>7.5500001907348633</v>
      </c>
      <c r="C748">
        <v>16.097091674804691</v>
      </c>
      <c r="D748">
        <v>15.923463821411129</v>
      </c>
      <c r="E748">
        <v>273.15841674804688</v>
      </c>
      <c r="F748" s="5">
        <f t="shared" si="52"/>
        <v>6.6445679815641612E-3</v>
      </c>
      <c r="G748" s="5">
        <f t="shared" si="53"/>
        <v>8.8576198200034165E-2</v>
      </c>
      <c r="H748" s="5">
        <f t="shared" si="54"/>
        <v>2.9926080193938949E-2</v>
      </c>
      <c r="I748" s="5">
        <f t="shared" si="55"/>
        <v>1.453877080911699E-2</v>
      </c>
    </row>
    <row r="749" spans="1:9" x14ac:dyDescent="0.3">
      <c r="A749" s="24">
        <v>45280</v>
      </c>
      <c r="B749">
        <v>7.8400001525878906</v>
      </c>
      <c r="C749">
        <v>15.50383186340332</v>
      </c>
      <c r="D749">
        <v>15.73106098175049</v>
      </c>
      <c r="E749">
        <v>269.89584350585938</v>
      </c>
      <c r="F749" s="5">
        <f t="shared" si="52"/>
        <v>3.769126530122853E-2</v>
      </c>
      <c r="G749" s="5">
        <f t="shared" si="53"/>
        <v>-3.755140399045289E-2</v>
      </c>
      <c r="H749" s="5">
        <f t="shared" si="54"/>
        <v>-1.2156569105178205E-2</v>
      </c>
      <c r="I749" s="5">
        <f t="shared" si="55"/>
        <v>-1.2015788236464037E-2</v>
      </c>
    </row>
    <row r="750" spans="1:9" x14ac:dyDescent="0.3">
      <c r="A750" s="24">
        <v>45281</v>
      </c>
      <c r="B750">
        <v>7.8899998664855957</v>
      </c>
      <c r="C750">
        <v>14.97978401184082</v>
      </c>
      <c r="D750">
        <v>15.85419845581055</v>
      </c>
      <c r="E750">
        <v>275.01150512695313</v>
      </c>
      <c r="F750" s="5">
        <f t="shared" si="52"/>
        <v>6.3572641107476121E-3</v>
      </c>
      <c r="G750" s="5">
        <f t="shared" si="53"/>
        <v>-3.4385650815943351E-2</v>
      </c>
      <c r="H750" s="5">
        <f t="shared" si="54"/>
        <v>7.7971876824208895E-3</v>
      </c>
      <c r="I750" s="5">
        <f t="shared" si="55"/>
        <v>1.8776813837837563E-2</v>
      </c>
    </row>
    <row r="751" spans="1:9" x14ac:dyDescent="0.3">
      <c r="A751" s="24">
        <v>45282</v>
      </c>
      <c r="B751">
        <v>8.0500001907348633</v>
      </c>
      <c r="C751">
        <v>15.04900074005127</v>
      </c>
      <c r="D751">
        <v>15.792629241943359</v>
      </c>
      <c r="E751">
        <v>278.62887573242188</v>
      </c>
      <c r="F751" s="5">
        <f t="shared" si="52"/>
        <v>2.0075997188438489E-2</v>
      </c>
      <c r="G751" s="5">
        <f t="shared" si="53"/>
        <v>4.6100334307551342E-3</v>
      </c>
      <c r="H751" s="5">
        <f t="shared" si="54"/>
        <v>-3.8910245371440761E-3</v>
      </c>
      <c r="I751" s="5">
        <f t="shared" si="55"/>
        <v>1.3067768203143548E-2</v>
      </c>
    </row>
    <row r="752" spans="1:9" x14ac:dyDescent="0.3">
      <c r="A752" s="24">
        <v>45286</v>
      </c>
      <c r="B752">
        <v>8.0900001525878906</v>
      </c>
      <c r="C752">
        <v>15.04900074005127</v>
      </c>
      <c r="D752">
        <v>15.161540031433111</v>
      </c>
      <c r="E752">
        <v>278.69790649414063</v>
      </c>
      <c r="F752" s="5">
        <f t="shared" si="52"/>
        <v>4.9566348074532697E-3</v>
      </c>
      <c r="G752" s="5">
        <f t="shared" si="53"/>
        <v>0</v>
      </c>
      <c r="H752" s="5">
        <f t="shared" si="54"/>
        <v>-4.0781367270077536E-2</v>
      </c>
      <c r="I752" s="5">
        <f t="shared" si="55"/>
        <v>2.477209575178913E-4</v>
      </c>
    </row>
    <row r="753" spans="1:9" x14ac:dyDescent="0.3">
      <c r="A753" s="24">
        <v>45287</v>
      </c>
      <c r="B753">
        <v>9.5100002288818359</v>
      </c>
      <c r="C753">
        <v>15.34562873840332</v>
      </c>
      <c r="D753">
        <v>15.207717895507811</v>
      </c>
      <c r="E753">
        <v>278.8555908203125</v>
      </c>
      <c r="F753" s="5">
        <f t="shared" si="52"/>
        <v>0.16171515069309234</v>
      </c>
      <c r="G753" s="5">
        <f t="shared" si="53"/>
        <v>1.9519067754604779E-2</v>
      </c>
      <c r="H753" s="5">
        <f t="shared" si="54"/>
        <v>3.0410950293564324E-3</v>
      </c>
      <c r="I753" s="5">
        <f t="shared" si="55"/>
        <v>5.6562941900806045E-4</v>
      </c>
    </row>
    <row r="754" spans="1:9" x14ac:dyDescent="0.3">
      <c r="A754" s="24">
        <v>45288</v>
      </c>
      <c r="B754">
        <v>9.6400003433227539</v>
      </c>
      <c r="C754">
        <v>15.37529182434082</v>
      </c>
      <c r="D754">
        <v>15.507869720458981</v>
      </c>
      <c r="E754">
        <v>277.21939086914063</v>
      </c>
      <c r="F754" s="5">
        <f t="shared" si="52"/>
        <v>1.3577243612057791E-2</v>
      </c>
      <c r="G754" s="5">
        <f t="shared" si="53"/>
        <v>1.931133222092229E-3</v>
      </c>
      <c r="H754" s="5">
        <f t="shared" si="54"/>
        <v>1.9544563706574793E-2</v>
      </c>
      <c r="I754" s="5">
        <f t="shared" si="55"/>
        <v>-5.8848346968348435E-3</v>
      </c>
    </row>
    <row r="755" spans="1:9" x14ac:dyDescent="0.3">
      <c r="A755" s="24">
        <v>45289</v>
      </c>
      <c r="B755">
        <v>9.5600004196166992</v>
      </c>
      <c r="C755">
        <v>15.28630352020264</v>
      </c>
      <c r="D755">
        <v>15.754147529602051</v>
      </c>
      <c r="E755">
        <v>275.671875</v>
      </c>
      <c r="F755" s="5">
        <f t="shared" si="52"/>
        <v>-8.3333732805780832E-3</v>
      </c>
      <c r="G755" s="5">
        <f t="shared" si="53"/>
        <v>-5.8045612431107379E-3</v>
      </c>
      <c r="H755" s="5">
        <f t="shared" si="54"/>
        <v>1.5756046840227609E-2</v>
      </c>
      <c r="I755" s="5">
        <f t="shared" si="55"/>
        <v>-5.5979177311606043E-3</v>
      </c>
    </row>
    <row r="756" spans="1:9" x14ac:dyDescent="0.3">
      <c r="A756" s="24">
        <v>45293</v>
      </c>
      <c r="B756">
        <v>9.8000001907348633</v>
      </c>
      <c r="C756">
        <v>15.27641487121582</v>
      </c>
      <c r="D756">
        <v>15.30776786804199</v>
      </c>
      <c r="E756">
        <v>277.39675903320313</v>
      </c>
      <c r="F756" s="5">
        <f t="shared" si="52"/>
        <v>2.4794634182998078E-2</v>
      </c>
      <c r="G756" s="5">
        <f t="shared" si="53"/>
        <v>-6.4710535268785649E-4</v>
      </c>
      <c r="H756" s="5">
        <f t="shared" si="54"/>
        <v>-2.8743262463820578E-2</v>
      </c>
      <c r="I756" s="5">
        <f t="shared" si="55"/>
        <v>6.2375246742344655E-3</v>
      </c>
    </row>
    <row r="757" spans="1:9" x14ac:dyDescent="0.3">
      <c r="A757" s="24">
        <v>45294</v>
      </c>
      <c r="B757">
        <v>10.079999923706049</v>
      </c>
      <c r="C757">
        <v>15.523606300354</v>
      </c>
      <c r="D757">
        <v>15.43090724945068</v>
      </c>
      <c r="E757">
        <v>275.12979125976563</v>
      </c>
      <c r="F757" s="5">
        <f t="shared" si="52"/>
        <v>2.8170849935111018E-2</v>
      </c>
      <c r="G757" s="5">
        <f t="shared" si="53"/>
        <v>1.6051725114516927E-2</v>
      </c>
      <c r="H757" s="5">
        <f t="shared" si="54"/>
        <v>8.0120590534297296E-3</v>
      </c>
      <c r="I757" s="5">
        <f t="shared" si="55"/>
        <v>-8.2058699006947317E-3</v>
      </c>
    </row>
    <row r="758" spans="1:9" x14ac:dyDescent="0.3">
      <c r="A758" s="24">
        <v>45295</v>
      </c>
      <c r="B758">
        <v>9.8299999237060547</v>
      </c>
      <c r="C758">
        <v>15.34562873840332</v>
      </c>
      <c r="D758">
        <v>15.192325592041019</v>
      </c>
      <c r="E758">
        <v>271.66018676757813</v>
      </c>
      <c r="F758" s="5">
        <f t="shared" si="52"/>
        <v>-2.5114328676640367E-2</v>
      </c>
      <c r="G758" s="5">
        <f t="shared" si="53"/>
        <v>-1.1531191740810501E-2</v>
      </c>
      <c r="H758" s="5">
        <f t="shared" si="54"/>
        <v>-1.5582057318207712E-2</v>
      </c>
      <c r="I758" s="5">
        <f t="shared" si="55"/>
        <v>-1.2690982642936296E-2</v>
      </c>
    </row>
    <row r="759" spans="1:9" x14ac:dyDescent="0.3">
      <c r="A759" s="24">
        <v>45296</v>
      </c>
      <c r="B759">
        <v>9.9799995422363281</v>
      </c>
      <c r="C759">
        <v>15.37529182434082</v>
      </c>
      <c r="D759">
        <v>15.15384483337402</v>
      </c>
      <c r="E759">
        <v>273.6611328125</v>
      </c>
      <c r="F759" s="5">
        <f t="shared" si="52"/>
        <v>1.5144118057530185E-2</v>
      </c>
      <c r="G759" s="5">
        <f t="shared" si="53"/>
        <v>1.931133222092229E-3</v>
      </c>
      <c r="H759" s="5">
        <f t="shared" si="54"/>
        <v>-2.5361209505477328E-3</v>
      </c>
      <c r="I759" s="5">
        <f t="shared" si="55"/>
        <v>7.3386275328807772E-3</v>
      </c>
    </row>
    <row r="760" spans="1:9" x14ac:dyDescent="0.3">
      <c r="A760" s="24">
        <v>45299</v>
      </c>
      <c r="B760">
        <v>9.9499998092651367</v>
      </c>
      <c r="C760">
        <v>15.43461894989014</v>
      </c>
      <c r="D760">
        <v>15.26928615570068</v>
      </c>
      <c r="E760">
        <v>280.2847900390625</v>
      </c>
      <c r="F760" s="5">
        <f t="shared" si="52"/>
        <v>-3.0105124540999542E-3</v>
      </c>
      <c r="G760" s="5">
        <f t="shared" si="53"/>
        <v>3.8511762861103958E-3</v>
      </c>
      <c r="H760" s="5">
        <f t="shared" si="54"/>
        <v>7.5890858459220344E-3</v>
      </c>
      <c r="I760" s="5">
        <f t="shared" si="55"/>
        <v>2.3915594116593285E-2</v>
      </c>
    </row>
    <row r="761" spans="1:9" x14ac:dyDescent="0.3">
      <c r="A761" s="24">
        <v>45300</v>
      </c>
      <c r="B761">
        <v>9.8500003814697266</v>
      </c>
      <c r="C761">
        <v>15.53349494934082</v>
      </c>
      <c r="D761">
        <v>15.084578514099119</v>
      </c>
      <c r="E761">
        <v>273.51324462890619</v>
      </c>
      <c r="F761" s="5">
        <f t="shared" si="52"/>
        <v>-1.0101038089280479E-2</v>
      </c>
      <c r="G761" s="5">
        <f t="shared" si="53"/>
        <v>6.3856866298687524E-3</v>
      </c>
      <c r="H761" s="5">
        <f t="shared" si="54"/>
        <v>-1.2170438493199542E-2</v>
      </c>
      <c r="I761" s="5">
        <f t="shared" si="55"/>
        <v>-2.4456146427855936E-2</v>
      </c>
    </row>
    <row r="762" spans="1:9" x14ac:dyDescent="0.3">
      <c r="A762" s="24">
        <v>45301</v>
      </c>
      <c r="B762">
        <v>9.8100004196166992</v>
      </c>
      <c r="C762">
        <v>15.770796775817869</v>
      </c>
      <c r="D762">
        <v>15.261589050292971</v>
      </c>
      <c r="E762">
        <v>273.03030395507813</v>
      </c>
      <c r="F762" s="5">
        <f t="shared" si="52"/>
        <v>-4.0691775602337884E-3</v>
      </c>
      <c r="G762" s="5">
        <f t="shared" si="53"/>
        <v>1.5161267607610837E-2</v>
      </c>
      <c r="H762" s="5">
        <f t="shared" si="54"/>
        <v>1.1666220679668202E-2</v>
      </c>
      <c r="I762" s="5">
        <f t="shared" si="55"/>
        <v>-1.7672545976334859E-3</v>
      </c>
    </row>
    <row r="763" spans="1:9" x14ac:dyDescent="0.3">
      <c r="A763" s="24">
        <v>45302</v>
      </c>
      <c r="B763">
        <v>10.010000228881839</v>
      </c>
      <c r="C763">
        <v>15.523606300354</v>
      </c>
      <c r="D763">
        <v>15.515565872192379</v>
      </c>
      <c r="E763">
        <v>276.7955322265625</v>
      </c>
      <c r="F763" s="5">
        <f t="shared" si="52"/>
        <v>2.0182299840793477E-2</v>
      </c>
      <c r="G763" s="5">
        <f t="shared" si="53"/>
        <v>-1.5798072004871631E-2</v>
      </c>
      <c r="H763" s="5">
        <f t="shared" si="54"/>
        <v>1.6504617651478242E-2</v>
      </c>
      <c r="I763" s="5">
        <f t="shared" si="55"/>
        <v>1.3696290290277481E-2</v>
      </c>
    </row>
    <row r="764" spans="1:9" x14ac:dyDescent="0.3">
      <c r="A764" s="24">
        <v>45303</v>
      </c>
      <c r="B764">
        <v>10.60000038146973</v>
      </c>
      <c r="C764">
        <v>16.116865158081051</v>
      </c>
      <c r="D764">
        <v>16.11586952209473</v>
      </c>
      <c r="E764">
        <v>277.9290771484375</v>
      </c>
      <c r="F764" s="5">
        <f t="shared" si="52"/>
        <v>5.7269420913283547E-2</v>
      </c>
      <c r="G764" s="5">
        <f t="shared" si="53"/>
        <v>3.7504396589137963E-2</v>
      </c>
      <c r="H764" s="5">
        <f t="shared" si="54"/>
        <v>3.7960701301931112E-2</v>
      </c>
      <c r="I764" s="5">
        <f t="shared" si="55"/>
        <v>4.0868801581129448E-3</v>
      </c>
    </row>
    <row r="765" spans="1:9" x14ac:dyDescent="0.3">
      <c r="A765" s="24">
        <v>45307</v>
      </c>
      <c r="B765">
        <v>10.52999973297119</v>
      </c>
      <c r="C765">
        <v>15.573043823242189</v>
      </c>
      <c r="D765">
        <v>16.108173370361332</v>
      </c>
      <c r="E765">
        <v>274.59750366210938</v>
      </c>
      <c r="F765" s="5">
        <f t="shared" si="52"/>
        <v>-6.6257363187087808E-3</v>
      </c>
      <c r="G765" s="5">
        <f t="shared" si="53"/>
        <v>-3.43247895033333E-2</v>
      </c>
      <c r="H765" s="5">
        <f t="shared" si="54"/>
        <v>-4.7766519585493123E-4</v>
      </c>
      <c r="I765" s="5">
        <f t="shared" si="55"/>
        <v>-1.2059560494157136E-2</v>
      </c>
    </row>
    <row r="766" spans="1:9" x14ac:dyDescent="0.3">
      <c r="A766" s="24">
        <v>45308</v>
      </c>
      <c r="B766">
        <v>10.510000228881839</v>
      </c>
      <c r="C766">
        <v>15.53349494934082</v>
      </c>
      <c r="D766">
        <v>16.008123397827148</v>
      </c>
      <c r="E766">
        <v>274.85379028320313</v>
      </c>
      <c r="F766" s="5">
        <f t="shared" si="52"/>
        <v>-1.9010941206329811E-3</v>
      </c>
      <c r="G766" s="5">
        <f t="shared" si="53"/>
        <v>-2.5428026885438988E-3</v>
      </c>
      <c r="H766" s="5">
        <f t="shared" si="54"/>
        <v>-6.2305001669745036E-3</v>
      </c>
      <c r="I766" s="5">
        <f t="shared" si="55"/>
        <v>9.3288210439908107E-4</v>
      </c>
    </row>
    <row r="767" spans="1:9" x14ac:dyDescent="0.3">
      <c r="A767" s="24">
        <v>45309</v>
      </c>
      <c r="B767">
        <v>10.39000034332275</v>
      </c>
      <c r="C767">
        <v>15.5928955078125</v>
      </c>
      <c r="D767">
        <v>16.138959884643551</v>
      </c>
      <c r="E767">
        <v>276.27316284179688</v>
      </c>
      <c r="F767" s="5">
        <f t="shared" si="52"/>
        <v>-1.1483368511678376E-2</v>
      </c>
      <c r="G767" s="5">
        <f t="shared" si="53"/>
        <v>3.8167374828224445E-3</v>
      </c>
      <c r="H767" s="5">
        <f t="shared" si="54"/>
        <v>8.139911672943357E-3</v>
      </c>
      <c r="I767" s="5">
        <f t="shared" si="55"/>
        <v>5.1508121264719937E-3</v>
      </c>
    </row>
    <row r="768" spans="1:9" x14ac:dyDescent="0.3">
      <c r="A768" s="24">
        <v>45310</v>
      </c>
      <c r="B768">
        <v>10.69999980926514</v>
      </c>
      <c r="C768">
        <v>16.038408279418949</v>
      </c>
      <c r="D768">
        <v>15.93885517120361</v>
      </c>
      <c r="E768">
        <v>274.84390258789063</v>
      </c>
      <c r="F768" s="5">
        <f t="shared" si="52"/>
        <v>2.9399885487461353E-2</v>
      </c>
      <c r="G768" s="5">
        <f t="shared" si="53"/>
        <v>2.8170968707926222E-2</v>
      </c>
      <c r="H768" s="5">
        <f t="shared" si="54"/>
        <v>-1.2476367780807055E-2</v>
      </c>
      <c r="I768" s="5">
        <f t="shared" si="55"/>
        <v>-5.1867871558082448E-3</v>
      </c>
    </row>
    <row r="769" spans="1:9" x14ac:dyDescent="0.3">
      <c r="A769" s="24">
        <v>45313</v>
      </c>
      <c r="B769">
        <v>10.69999980926514</v>
      </c>
      <c r="C769">
        <v>16.879926681518551</v>
      </c>
      <c r="D769">
        <v>16.008123397827148</v>
      </c>
      <c r="E769">
        <v>279.30899047851563</v>
      </c>
      <c r="F769" s="5">
        <f t="shared" si="52"/>
        <v>0</v>
      </c>
      <c r="G769" s="5">
        <f t="shared" si="53"/>
        <v>5.1138782582329421E-2</v>
      </c>
      <c r="H769" s="5">
        <f t="shared" si="54"/>
        <v>4.3364561078636727E-3</v>
      </c>
      <c r="I769" s="5">
        <f t="shared" si="55"/>
        <v>1.6115352205942193E-2</v>
      </c>
    </row>
    <row r="770" spans="1:9" x14ac:dyDescent="0.3">
      <c r="A770" s="24">
        <v>45314</v>
      </c>
      <c r="B770">
        <v>10.409999847412109</v>
      </c>
      <c r="C770">
        <v>15.90970420837402</v>
      </c>
      <c r="D770">
        <v>15.600223541259769</v>
      </c>
      <c r="E770">
        <v>277.54461669921881</v>
      </c>
      <c r="F770" s="5">
        <f t="shared" si="52"/>
        <v>-2.7476855673113629E-2</v>
      </c>
      <c r="G770" s="5">
        <f t="shared" si="53"/>
        <v>-5.9195895023689063E-2</v>
      </c>
      <c r="H770" s="5">
        <f t="shared" si="54"/>
        <v>-2.5811062040905639E-2</v>
      </c>
      <c r="I770" s="5">
        <f t="shared" si="55"/>
        <v>-6.3369605975086276E-3</v>
      </c>
    </row>
    <row r="771" spans="1:9" x14ac:dyDescent="0.3">
      <c r="A771" s="24">
        <v>45315</v>
      </c>
      <c r="B771">
        <v>10.47999954223633</v>
      </c>
      <c r="C771">
        <v>16.097808837890621</v>
      </c>
      <c r="D771">
        <v>16.038908004760739</v>
      </c>
      <c r="E771">
        <v>276.95327758789063</v>
      </c>
      <c r="F771" s="5">
        <f t="shared" si="52"/>
        <v>6.7017672440967714E-3</v>
      </c>
      <c r="G771" s="5">
        <f t="shared" si="53"/>
        <v>1.1753915080194756E-2</v>
      </c>
      <c r="H771" s="5">
        <f t="shared" si="54"/>
        <v>2.7732276896401151E-2</v>
      </c>
      <c r="I771" s="5">
        <f t="shared" si="55"/>
        <v>-2.1328821681618781E-3</v>
      </c>
    </row>
    <row r="772" spans="1:9" x14ac:dyDescent="0.3">
      <c r="A772" s="24">
        <v>45316</v>
      </c>
      <c r="B772">
        <v>10.460000038146971</v>
      </c>
      <c r="C772">
        <v>16.94923210144043</v>
      </c>
      <c r="D772">
        <v>16.069692611694339</v>
      </c>
      <c r="E772">
        <v>276.39138793945313</v>
      </c>
      <c r="F772" s="5">
        <f t="shared" si="52"/>
        <v>-1.910172929440889E-3</v>
      </c>
      <c r="G772" s="5">
        <f t="shared" si="53"/>
        <v>5.1539363347436667E-2</v>
      </c>
      <c r="H772" s="5">
        <f t="shared" si="54"/>
        <v>1.9175308655804411E-3</v>
      </c>
      <c r="I772" s="5">
        <f t="shared" si="55"/>
        <v>-2.03088554591187E-3</v>
      </c>
    </row>
    <row r="773" spans="1:9" x14ac:dyDescent="0.3">
      <c r="A773" s="24">
        <v>45317</v>
      </c>
      <c r="B773">
        <v>10.44999980926514</v>
      </c>
      <c r="C773">
        <v>17.176937103271481</v>
      </c>
      <c r="D773">
        <v>15.700273513793951</v>
      </c>
      <c r="E773">
        <v>277.25881958007813</v>
      </c>
      <c r="F773" s="5">
        <f t="shared" ref="F773:F836" si="56">LN(B773/B772)</f>
        <v>-9.5650212503460411E-4</v>
      </c>
      <c r="G773" s="5">
        <f t="shared" ref="G773:G836" si="57">LN(C773/C772)</f>
        <v>1.3345088914819787E-2</v>
      </c>
      <c r="H773" s="5">
        <f t="shared" ref="H773:H836" si="58">LN(D773/D772)</f>
        <v>-2.3256918019464536E-2</v>
      </c>
      <c r="I773" s="5">
        <f t="shared" ref="I773:I836" si="59">LN(E773/E772)</f>
        <v>3.1335032069281644E-3</v>
      </c>
    </row>
    <row r="774" spans="1:9" x14ac:dyDescent="0.3">
      <c r="A774" s="24">
        <v>45320</v>
      </c>
      <c r="B774">
        <v>9.880000114440918</v>
      </c>
      <c r="C774">
        <v>16.592819213867191</v>
      </c>
      <c r="D774">
        <v>15.55918502807617</v>
      </c>
      <c r="E774">
        <v>280.7579345703125</v>
      </c>
      <c r="F774" s="5">
        <f t="shared" si="56"/>
        <v>-5.6089436815814957E-2</v>
      </c>
      <c r="G774" s="5">
        <f t="shared" si="57"/>
        <v>-3.4597593669216276E-2</v>
      </c>
      <c r="H774" s="5">
        <f t="shared" si="58"/>
        <v>-9.0269921723545657E-3</v>
      </c>
      <c r="I774" s="5">
        <f t="shared" si="59"/>
        <v>1.2541418614821031E-2</v>
      </c>
    </row>
    <row r="775" spans="1:9" x14ac:dyDescent="0.3">
      <c r="A775" s="24">
        <v>45321</v>
      </c>
      <c r="B775">
        <v>10.27999973297119</v>
      </c>
      <c r="C775">
        <v>17.147233963012699</v>
      </c>
      <c r="D775">
        <v>15.222134590148929</v>
      </c>
      <c r="E775">
        <v>286.583251953125</v>
      </c>
      <c r="F775" s="5">
        <f t="shared" si="56"/>
        <v>3.9687710708588154E-2</v>
      </c>
      <c r="G775" s="5">
        <f t="shared" si="57"/>
        <v>3.286685135261426E-2</v>
      </c>
      <c r="H775" s="5">
        <f t="shared" si="58"/>
        <v>-2.1900549667116052E-2</v>
      </c>
      <c r="I775" s="5">
        <f t="shared" si="59"/>
        <v>2.0536221408842384E-2</v>
      </c>
    </row>
    <row r="776" spans="1:9" x14ac:dyDescent="0.3">
      <c r="A776" s="24">
        <v>45322</v>
      </c>
      <c r="B776">
        <v>10.010000228881839</v>
      </c>
      <c r="C776">
        <v>16.53342247009277</v>
      </c>
      <c r="D776">
        <v>15.292678833007811</v>
      </c>
      <c r="E776">
        <v>281.32962036132813</v>
      </c>
      <c r="F776" s="5">
        <f t="shared" si="56"/>
        <v>-2.6615617859005913E-2</v>
      </c>
      <c r="G776" s="5">
        <f t="shared" si="57"/>
        <v>-3.6452939264108856E-2</v>
      </c>
      <c r="H776" s="5">
        <f t="shared" si="58"/>
        <v>4.6236146067185884E-3</v>
      </c>
      <c r="I776" s="5">
        <f t="shared" si="59"/>
        <v>-1.8502068604264212E-2</v>
      </c>
    </row>
    <row r="777" spans="1:9" x14ac:dyDescent="0.3">
      <c r="A777" s="24">
        <v>45323</v>
      </c>
      <c r="B777">
        <v>10.189999580383301</v>
      </c>
      <c r="C777">
        <v>16.60272216796875</v>
      </c>
      <c r="D777">
        <v>15.449445724487299</v>
      </c>
      <c r="E777">
        <v>285.44970703125</v>
      </c>
      <c r="F777" s="5">
        <f t="shared" si="56"/>
        <v>1.7822189862921074E-2</v>
      </c>
      <c r="G777" s="5">
        <f t="shared" si="57"/>
        <v>4.1827315559781952E-3</v>
      </c>
      <c r="H777" s="5">
        <f t="shared" si="58"/>
        <v>1.0198921031977202E-2</v>
      </c>
      <c r="I777" s="5">
        <f t="shared" si="59"/>
        <v>1.4538847996786881E-2</v>
      </c>
    </row>
    <row r="778" spans="1:9" x14ac:dyDescent="0.3">
      <c r="A778" s="24">
        <v>45324</v>
      </c>
      <c r="B778">
        <v>9.9799995422363281</v>
      </c>
      <c r="C778">
        <v>16.92943000793457</v>
      </c>
      <c r="D778">
        <v>16.11570930480957</v>
      </c>
      <c r="E778">
        <v>285.98199462890619</v>
      </c>
      <c r="F778" s="5">
        <f t="shared" si="56"/>
        <v>-2.0823761600100552E-2</v>
      </c>
      <c r="G778" s="5">
        <f t="shared" si="57"/>
        <v>1.9486860061583532E-2</v>
      </c>
      <c r="H778" s="5">
        <f t="shared" si="58"/>
        <v>4.2221402227670742E-2</v>
      </c>
      <c r="I778" s="5">
        <f t="shared" si="59"/>
        <v>1.8629969253130447E-3</v>
      </c>
    </row>
    <row r="779" spans="1:9" x14ac:dyDescent="0.3">
      <c r="A779" s="24">
        <v>45327</v>
      </c>
      <c r="B779">
        <v>9.8500003814697266</v>
      </c>
      <c r="C779">
        <v>16.62252044677734</v>
      </c>
      <c r="D779">
        <v>15.480800628662109</v>
      </c>
      <c r="E779">
        <v>284.50347900390619</v>
      </c>
      <c r="F779" s="5">
        <f t="shared" si="56"/>
        <v>-1.3111550543380405E-2</v>
      </c>
      <c r="G779" s="5">
        <f t="shared" si="57"/>
        <v>-1.8295098642024363E-2</v>
      </c>
      <c r="H779" s="5">
        <f t="shared" si="58"/>
        <v>-4.019394246822252E-2</v>
      </c>
      <c r="I779" s="5">
        <f t="shared" si="59"/>
        <v>-5.1833710187149471E-3</v>
      </c>
    </row>
    <row r="780" spans="1:9" x14ac:dyDescent="0.3">
      <c r="A780" s="24">
        <v>45328</v>
      </c>
      <c r="B780">
        <v>9.9700002670288086</v>
      </c>
      <c r="C780">
        <v>16.137407302856449</v>
      </c>
      <c r="D780">
        <v>15.10455799102783</v>
      </c>
      <c r="E780">
        <v>287.21405029296881</v>
      </c>
      <c r="F780" s="5">
        <f t="shared" si="56"/>
        <v>1.2109116845089389E-2</v>
      </c>
      <c r="G780" s="5">
        <f t="shared" si="57"/>
        <v>-2.9618417410961148E-2</v>
      </c>
      <c r="H780" s="5">
        <f t="shared" si="58"/>
        <v>-2.4604035039282889E-2</v>
      </c>
      <c r="I780" s="5">
        <f t="shared" si="59"/>
        <v>9.4822756339946138E-3</v>
      </c>
    </row>
    <row r="781" spans="1:9" x14ac:dyDescent="0.3">
      <c r="A781" s="24">
        <v>45329</v>
      </c>
      <c r="B781">
        <v>9.8999996185302734</v>
      </c>
      <c r="C781">
        <v>16.26611328125</v>
      </c>
      <c r="D781">
        <v>14.79885959625244</v>
      </c>
      <c r="E781">
        <v>293.985595703125</v>
      </c>
      <c r="F781" s="5">
        <f t="shared" si="56"/>
        <v>-7.045892148729244E-3</v>
      </c>
      <c r="G781" s="5">
        <f t="shared" si="57"/>
        <v>7.9439920679539641E-3</v>
      </c>
      <c r="H781" s="5">
        <f t="shared" si="58"/>
        <v>-2.0446428488699323E-2</v>
      </c>
      <c r="I781" s="5">
        <f t="shared" si="59"/>
        <v>2.3303014321023708E-2</v>
      </c>
    </row>
    <row r="782" spans="1:9" x14ac:dyDescent="0.3">
      <c r="A782" s="24">
        <v>45330</v>
      </c>
      <c r="B782">
        <v>9.6599998474121094</v>
      </c>
      <c r="C782">
        <v>16.493818283081051</v>
      </c>
      <c r="D782">
        <v>14.501003265380859</v>
      </c>
      <c r="E782">
        <v>293.16751098632813</v>
      </c>
      <c r="F782" s="5">
        <f t="shared" si="56"/>
        <v>-2.4541086179669325E-2</v>
      </c>
      <c r="G782" s="5">
        <f t="shared" si="57"/>
        <v>1.3901657180608576E-2</v>
      </c>
      <c r="H782" s="5">
        <f t="shared" si="58"/>
        <v>-2.0332285745083216E-2</v>
      </c>
      <c r="I782" s="5">
        <f t="shared" si="59"/>
        <v>-2.7866164271672716E-3</v>
      </c>
    </row>
    <row r="783" spans="1:9" x14ac:dyDescent="0.3">
      <c r="A783" s="24">
        <v>45331</v>
      </c>
      <c r="B783">
        <v>9.9700002670288086</v>
      </c>
      <c r="C783">
        <v>16.800725936889648</v>
      </c>
      <c r="D783">
        <v>14.42261981964111</v>
      </c>
      <c r="E783">
        <v>295.31625366210938</v>
      </c>
      <c r="F783" s="5">
        <f t="shared" si="56"/>
        <v>3.1586978328398498E-2</v>
      </c>
      <c r="G783" s="5">
        <f t="shared" si="57"/>
        <v>1.8436434807176959E-2</v>
      </c>
      <c r="H783" s="5">
        <f t="shared" si="58"/>
        <v>-5.4200428070551743E-3</v>
      </c>
      <c r="I783" s="5">
        <f t="shared" si="59"/>
        <v>7.3026729165710366E-3</v>
      </c>
    </row>
    <row r="784" spans="1:9" x14ac:dyDescent="0.3">
      <c r="A784" s="24">
        <v>45334</v>
      </c>
      <c r="B784">
        <v>9.75</v>
      </c>
      <c r="C784">
        <v>16.731426239013668</v>
      </c>
      <c r="D784">
        <v>14.501003265380859</v>
      </c>
      <c r="E784">
        <v>294.19259643554688</v>
      </c>
      <c r="F784" s="5">
        <f t="shared" si="56"/>
        <v>-2.2313325747221342E-2</v>
      </c>
      <c r="G784" s="5">
        <f t="shared" si="57"/>
        <v>-4.1333342503457101E-3</v>
      </c>
      <c r="H784" s="5">
        <f t="shared" si="58"/>
        <v>5.4200428070552932E-3</v>
      </c>
      <c r="I784" s="5">
        <f t="shared" si="59"/>
        <v>-3.8121856430011172E-3</v>
      </c>
    </row>
    <row r="785" spans="1:9" x14ac:dyDescent="0.3">
      <c r="A785" s="24">
        <v>45335</v>
      </c>
      <c r="B785">
        <v>9.6700000762939453</v>
      </c>
      <c r="C785">
        <v>16.414615631103519</v>
      </c>
      <c r="D785">
        <v>14.203145027160639</v>
      </c>
      <c r="E785">
        <v>284.92733764648438</v>
      </c>
      <c r="F785" s="5">
        <f t="shared" si="56"/>
        <v>-8.238967654796335E-3</v>
      </c>
      <c r="G785" s="5">
        <f t="shared" si="57"/>
        <v>-1.9116626786086614E-2</v>
      </c>
      <c r="H785" s="5">
        <f t="shared" si="58"/>
        <v>-2.0754416878955767E-2</v>
      </c>
      <c r="I785" s="5">
        <f t="shared" si="59"/>
        <v>-3.2000450642202249E-2</v>
      </c>
    </row>
    <row r="786" spans="1:9" x14ac:dyDescent="0.3">
      <c r="A786" s="24">
        <v>45336</v>
      </c>
      <c r="B786">
        <v>10.25</v>
      </c>
      <c r="C786">
        <v>17.325439453125</v>
      </c>
      <c r="D786">
        <v>14.43045806884766</v>
      </c>
      <c r="E786">
        <v>290.42733764648438</v>
      </c>
      <c r="F786" s="5">
        <f t="shared" si="56"/>
        <v>5.824938822945773E-2</v>
      </c>
      <c r="G786" s="5">
        <f t="shared" si="57"/>
        <v>5.4003775045635888E-2</v>
      </c>
      <c r="H786" s="5">
        <f t="shared" si="58"/>
        <v>1.5877695614902907E-2</v>
      </c>
      <c r="I786" s="5">
        <f t="shared" si="59"/>
        <v>1.9119224285495024E-2</v>
      </c>
    </row>
    <row r="787" spans="1:9" x14ac:dyDescent="0.3">
      <c r="A787" s="24">
        <v>45337</v>
      </c>
      <c r="B787">
        <v>10.05000019073486</v>
      </c>
      <c r="C787">
        <v>16.315614700317379</v>
      </c>
      <c r="D787">
        <v>14.85373115539551</v>
      </c>
      <c r="E787">
        <v>327.57717895507813</v>
      </c>
      <c r="F787" s="5">
        <f t="shared" si="56"/>
        <v>-1.9705052100739587E-2</v>
      </c>
      <c r="G787" s="5">
        <f t="shared" si="57"/>
        <v>-6.0053303674667581E-2</v>
      </c>
      <c r="H787" s="5">
        <f t="shared" si="58"/>
        <v>2.8909973459901754E-2</v>
      </c>
      <c r="I787" s="5">
        <f t="shared" si="59"/>
        <v>0.12037027182210351</v>
      </c>
    </row>
    <row r="788" spans="1:9" x14ac:dyDescent="0.3">
      <c r="A788" s="24">
        <v>45338</v>
      </c>
      <c r="B788">
        <v>10.14999961853027</v>
      </c>
      <c r="C788">
        <v>16.92943000793457</v>
      </c>
      <c r="D788">
        <v>15.026175498962401</v>
      </c>
      <c r="E788">
        <v>321.75186157226563</v>
      </c>
      <c r="F788" s="5">
        <f t="shared" si="56"/>
        <v>9.9010144208934916E-3</v>
      </c>
      <c r="G788" s="5">
        <f t="shared" si="57"/>
        <v>3.6930921662710017E-2</v>
      </c>
      <c r="H788" s="5">
        <f t="shared" si="58"/>
        <v>1.1542623620067595E-2</v>
      </c>
      <c r="I788" s="5">
        <f t="shared" si="59"/>
        <v>-1.7943056011281464E-2</v>
      </c>
    </row>
    <row r="789" spans="1:9" x14ac:dyDescent="0.3">
      <c r="A789" s="24">
        <v>45342</v>
      </c>
      <c r="B789">
        <v>10</v>
      </c>
      <c r="C789">
        <v>17.137332916259769</v>
      </c>
      <c r="D789">
        <v>14.743992805480961</v>
      </c>
      <c r="E789">
        <v>313.01889038085938</v>
      </c>
      <c r="F789" s="5">
        <f t="shared" si="56"/>
        <v>-1.4888574910525278E-2</v>
      </c>
      <c r="G789" s="5">
        <f t="shared" si="57"/>
        <v>1.2205767240585422E-2</v>
      </c>
      <c r="H789" s="5">
        <f t="shared" si="58"/>
        <v>-1.8957981159892178E-2</v>
      </c>
      <c r="I789" s="5">
        <f t="shared" si="59"/>
        <v>-2.7517090858377991E-2</v>
      </c>
    </row>
    <row r="790" spans="1:9" x14ac:dyDescent="0.3">
      <c r="A790" s="24">
        <v>45343</v>
      </c>
      <c r="B790">
        <v>10</v>
      </c>
      <c r="C790">
        <v>17.64225006103516</v>
      </c>
      <c r="D790">
        <v>14.399105072021481</v>
      </c>
      <c r="E790">
        <v>311.73751831054688</v>
      </c>
      <c r="F790" s="5">
        <f t="shared" si="56"/>
        <v>0</v>
      </c>
      <c r="G790" s="5">
        <f t="shared" si="57"/>
        <v>2.9037301682073167E-2</v>
      </c>
      <c r="H790" s="5">
        <f t="shared" si="58"/>
        <v>-2.3669675530491398E-2</v>
      </c>
      <c r="I790" s="5">
        <f t="shared" si="59"/>
        <v>-4.1019951111249493E-3</v>
      </c>
    </row>
    <row r="791" spans="1:9" x14ac:dyDescent="0.3">
      <c r="A791" s="24">
        <v>45344</v>
      </c>
      <c r="B791">
        <v>10.090000152587891</v>
      </c>
      <c r="C791">
        <v>17.65214920043945</v>
      </c>
      <c r="D791">
        <v>14.10124588012695</v>
      </c>
      <c r="E791">
        <v>314.72409057617188</v>
      </c>
      <c r="F791" s="5">
        <f t="shared" si="56"/>
        <v>8.9597564941566437E-3</v>
      </c>
      <c r="G791" s="5">
        <f t="shared" si="57"/>
        <v>5.6094677178240751E-4</v>
      </c>
      <c r="H791" s="5">
        <f t="shared" si="58"/>
        <v>-2.0902903101142508E-2</v>
      </c>
      <c r="I791" s="5">
        <f t="shared" si="59"/>
        <v>9.5348058033419975E-3</v>
      </c>
    </row>
    <row r="792" spans="1:9" x14ac:dyDescent="0.3">
      <c r="A792" s="24">
        <v>45345</v>
      </c>
      <c r="B792">
        <v>9.9399995803833008</v>
      </c>
      <c r="C792">
        <v>17.810552597045898</v>
      </c>
      <c r="D792">
        <v>13.952316284179689</v>
      </c>
      <c r="E792">
        <v>319.47503662109381</v>
      </c>
      <c r="F792" s="5">
        <f t="shared" si="56"/>
        <v>-1.4977871034680248E-2</v>
      </c>
      <c r="G792" s="5">
        <f t="shared" si="57"/>
        <v>8.9335804705000382E-3</v>
      </c>
      <c r="H792" s="5">
        <f t="shared" si="58"/>
        <v>-1.0617617412645138E-2</v>
      </c>
      <c r="I792" s="5">
        <f t="shared" si="59"/>
        <v>1.498278605801678E-2</v>
      </c>
    </row>
    <row r="793" spans="1:9" x14ac:dyDescent="0.3">
      <c r="A793" s="24">
        <v>45348</v>
      </c>
      <c r="B793">
        <v>10.10000038146973</v>
      </c>
      <c r="C793">
        <v>18.810478210449219</v>
      </c>
      <c r="D793">
        <v>13.685811042785639</v>
      </c>
      <c r="E793">
        <v>320.92391967773438</v>
      </c>
      <c r="F793" s="5">
        <f t="shared" si="56"/>
        <v>1.596848316297108E-2</v>
      </c>
      <c r="G793" s="5">
        <f t="shared" si="57"/>
        <v>5.4622942025818903E-2</v>
      </c>
      <c r="H793" s="5">
        <f t="shared" si="58"/>
        <v>-1.9285930531973625E-2</v>
      </c>
      <c r="I793" s="5">
        <f t="shared" si="59"/>
        <v>4.5249465651453127E-3</v>
      </c>
    </row>
    <row r="794" spans="1:9" x14ac:dyDescent="0.3">
      <c r="A794" s="24">
        <v>45349</v>
      </c>
      <c r="B794">
        <v>10</v>
      </c>
      <c r="C794">
        <v>18.513469696044918</v>
      </c>
      <c r="D794">
        <v>13.86609363555908</v>
      </c>
      <c r="E794">
        <v>318.27249145507813</v>
      </c>
      <c r="F794" s="5">
        <f t="shared" si="56"/>
        <v>-9.9503686224475633E-3</v>
      </c>
      <c r="G794" s="5">
        <f t="shared" si="57"/>
        <v>-1.591550736059201E-2</v>
      </c>
      <c r="H794" s="5">
        <f t="shared" si="58"/>
        <v>1.3086947557858277E-2</v>
      </c>
      <c r="I794" s="5">
        <f t="shared" si="59"/>
        <v>-8.2961774623553555E-3</v>
      </c>
    </row>
    <row r="795" spans="1:9" x14ac:dyDescent="0.3">
      <c r="A795" s="24">
        <v>45350</v>
      </c>
      <c r="B795">
        <v>10.25</v>
      </c>
      <c r="C795">
        <v>18.067958831787109</v>
      </c>
      <c r="D795">
        <v>13.552558898925779</v>
      </c>
      <c r="E795">
        <v>316.85308837890619</v>
      </c>
      <c r="F795" s="5">
        <f t="shared" si="56"/>
        <v>2.4692612590371414E-2</v>
      </c>
      <c r="G795" s="5">
        <f t="shared" si="57"/>
        <v>-2.4358419557677154E-2</v>
      </c>
      <c r="H795" s="5">
        <f t="shared" si="58"/>
        <v>-2.2871175261251871E-2</v>
      </c>
      <c r="I795" s="5">
        <f t="shared" si="59"/>
        <v>-4.4696843720921347E-3</v>
      </c>
    </row>
    <row r="796" spans="1:9" x14ac:dyDescent="0.3">
      <c r="A796" s="24">
        <v>45351</v>
      </c>
      <c r="B796">
        <v>10.710000038146971</v>
      </c>
      <c r="C796">
        <v>18.166961669921879</v>
      </c>
      <c r="D796">
        <v>13.64661884307861</v>
      </c>
      <c r="E796">
        <v>316.6165771484375</v>
      </c>
      <c r="F796" s="5">
        <f t="shared" si="56"/>
        <v>4.3900182437048879E-2</v>
      </c>
      <c r="G796" s="5">
        <f t="shared" si="57"/>
        <v>5.4645123059906993E-3</v>
      </c>
      <c r="H796" s="5">
        <f t="shared" si="58"/>
        <v>6.916409018288645E-3</v>
      </c>
      <c r="I796" s="5">
        <f t="shared" si="59"/>
        <v>-7.467168653180283E-4</v>
      </c>
    </row>
    <row r="797" spans="1:9" x14ac:dyDescent="0.3">
      <c r="A797" s="24">
        <v>45352</v>
      </c>
      <c r="B797">
        <v>10.72999954223633</v>
      </c>
      <c r="C797">
        <v>18.226362228393551</v>
      </c>
      <c r="D797">
        <v>13.44282150268555</v>
      </c>
      <c r="E797">
        <v>315.59146118164063</v>
      </c>
      <c r="F797" s="5">
        <f t="shared" si="56"/>
        <v>1.8656259591019676E-3</v>
      </c>
      <c r="G797" s="5">
        <f t="shared" si="57"/>
        <v>3.2643685630821379E-3</v>
      </c>
      <c r="H797" s="5">
        <f t="shared" si="58"/>
        <v>-1.5046540845912226E-2</v>
      </c>
      <c r="I797" s="5">
        <f t="shared" si="59"/>
        <v>-3.242973208384123E-3</v>
      </c>
    </row>
    <row r="798" spans="1:9" x14ac:dyDescent="0.3">
      <c r="A798" s="24">
        <v>45355</v>
      </c>
      <c r="B798">
        <v>10.75</v>
      </c>
      <c r="C798">
        <v>17.9986572265625</v>
      </c>
      <c r="D798">
        <v>13.48201370239258</v>
      </c>
      <c r="E798">
        <v>317.15863037109381</v>
      </c>
      <c r="F798" s="5">
        <f t="shared" si="56"/>
        <v>1.8622405931039336E-3</v>
      </c>
      <c r="G798" s="5">
        <f t="shared" si="57"/>
        <v>-1.2571863554369659E-2</v>
      </c>
      <c r="H798" s="5">
        <f t="shared" si="58"/>
        <v>2.9112324802657544E-3</v>
      </c>
      <c r="I798" s="5">
        <f t="shared" si="59"/>
        <v>4.9535271978601017E-3</v>
      </c>
    </row>
    <row r="799" spans="1:9" x14ac:dyDescent="0.3">
      <c r="A799" s="24">
        <v>45356</v>
      </c>
      <c r="B799">
        <v>10.52000045776367</v>
      </c>
      <c r="C799">
        <v>17.9986572265625</v>
      </c>
      <c r="D799">
        <v>13.427144050598139</v>
      </c>
      <c r="E799">
        <v>315.67034912109381</v>
      </c>
      <c r="F799" s="5">
        <f t="shared" si="56"/>
        <v>-2.1627503750452113E-2</v>
      </c>
      <c r="G799" s="5">
        <f t="shared" si="57"/>
        <v>0</v>
      </c>
      <c r="H799" s="5">
        <f t="shared" si="58"/>
        <v>-4.0781453172251047E-3</v>
      </c>
      <c r="I799" s="5">
        <f t="shared" si="59"/>
        <v>-4.7035898863473022E-3</v>
      </c>
    </row>
    <row r="800" spans="1:9" x14ac:dyDescent="0.3">
      <c r="A800" s="24">
        <v>45357</v>
      </c>
      <c r="B800">
        <v>10.52000045776367</v>
      </c>
      <c r="C800">
        <v>18.176862716674801</v>
      </c>
      <c r="D800">
        <v>14.1639518737793</v>
      </c>
      <c r="E800">
        <v>317.6514892578125</v>
      </c>
      <c r="F800" s="5">
        <f t="shared" si="56"/>
        <v>0</v>
      </c>
      <c r="G800" s="5">
        <f t="shared" si="57"/>
        <v>9.852349428869157E-3</v>
      </c>
      <c r="H800" s="5">
        <f t="shared" si="58"/>
        <v>5.3421802998633264E-2</v>
      </c>
      <c r="I800" s="5">
        <f t="shared" si="59"/>
        <v>6.2563659701155077E-3</v>
      </c>
    </row>
    <row r="801" spans="1:9" x14ac:dyDescent="0.3">
      <c r="A801" s="24">
        <v>45358</v>
      </c>
      <c r="B801">
        <v>10.36999988555908</v>
      </c>
      <c r="C801">
        <v>18.166961669921879</v>
      </c>
      <c r="D801">
        <v>14.438297271728519</v>
      </c>
      <c r="E801">
        <v>318.45263671875</v>
      </c>
      <c r="F801" s="5">
        <f t="shared" si="56"/>
        <v>-1.4361239617552308E-2</v>
      </c>
      <c r="G801" s="5">
        <f t="shared" si="57"/>
        <v>-5.4485443758173419E-4</v>
      </c>
      <c r="H801" s="5">
        <f t="shared" si="58"/>
        <v>1.9184072582233265E-2</v>
      </c>
      <c r="I801" s="5">
        <f t="shared" si="59"/>
        <v>2.5189205723564487E-3</v>
      </c>
    </row>
    <row r="802" spans="1:9" x14ac:dyDescent="0.3">
      <c r="A802" s="24">
        <v>45359</v>
      </c>
      <c r="B802">
        <v>10.329999923706049</v>
      </c>
      <c r="C802">
        <v>18.018459320068359</v>
      </c>
      <c r="D802">
        <v>14.32072067260742</v>
      </c>
      <c r="E802">
        <v>316.2965087890625</v>
      </c>
      <c r="F802" s="5">
        <f t="shared" si="56"/>
        <v>-3.8647354597882259E-3</v>
      </c>
      <c r="G802" s="5">
        <f t="shared" si="57"/>
        <v>-8.2079013869267286E-3</v>
      </c>
      <c r="H802" s="5">
        <f t="shared" si="58"/>
        <v>-8.1767224759698581E-3</v>
      </c>
      <c r="I802" s="5">
        <f t="shared" si="59"/>
        <v>-6.7936640411240387E-3</v>
      </c>
    </row>
    <row r="803" spans="1:9" x14ac:dyDescent="0.3">
      <c r="A803" s="24">
        <v>45362</v>
      </c>
      <c r="B803">
        <v>10.52000045776367</v>
      </c>
      <c r="C803">
        <v>18.176862716674801</v>
      </c>
      <c r="D803">
        <v>14.210981369018549</v>
      </c>
      <c r="E803">
        <v>314.45687866210938</v>
      </c>
      <c r="F803" s="5">
        <f t="shared" si="56"/>
        <v>1.8225975077340473E-2</v>
      </c>
      <c r="G803" s="5">
        <f t="shared" si="57"/>
        <v>8.7527558245083653E-3</v>
      </c>
      <c r="H803" s="5">
        <f t="shared" si="58"/>
        <v>-7.6924849820738687E-3</v>
      </c>
      <c r="I803" s="5">
        <f t="shared" si="59"/>
        <v>-5.8331366259512605E-3</v>
      </c>
    </row>
    <row r="804" spans="1:9" x14ac:dyDescent="0.3">
      <c r="A804" s="24">
        <v>45363</v>
      </c>
      <c r="B804">
        <v>10.310000419616699</v>
      </c>
      <c r="C804">
        <v>18.00855827331543</v>
      </c>
      <c r="D804">
        <v>13.983670234680179</v>
      </c>
      <c r="E804">
        <v>317.66140747070313</v>
      </c>
      <c r="F804" s="5">
        <f t="shared" si="56"/>
        <v>-2.0163912094381172E-2</v>
      </c>
      <c r="G804" s="5">
        <f t="shared" si="57"/>
        <v>-9.3024014884345932E-3</v>
      </c>
      <c r="H804" s="5">
        <f t="shared" si="58"/>
        <v>-1.6124764564491724E-2</v>
      </c>
      <c r="I804" s="5">
        <f t="shared" si="59"/>
        <v>1.0139103175322253E-2</v>
      </c>
    </row>
    <row r="805" spans="1:9" x14ac:dyDescent="0.3">
      <c r="A805" s="24">
        <v>45364</v>
      </c>
      <c r="B805">
        <v>10.55000019073486</v>
      </c>
      <c r="C805">
        <v>17.64225006103516</v>
      </c>
      <c r="D805">
        <v>13.944479942321779</v>
      </c>
      <c r="E805">
        <v>320.51974487304688</v>
      </c>
      <c r="F805" s="5">
        <f t="shared" si="56"/>
        <v>2.3011539272370457E-2</v>
      </c>
      <c r="G805" s="5">
        <f t="shared" si="57"/>
        <v>-2.0550507604969948E-2</v>
      </c>
      <c r="H805" s="5">
        <f t="shared" si="58"/>
        <v>-2.8065101221200267E-3</v>
      </c>
      <c r="I805" s="5">
        <f t="shared" si="59"/>
        <v>8.9578217883201691E-3</v>
      </c>
    </row>
    <row r="806" spans="1:9" x14ac:dyDescent="0.3">
      <c r="A806" s="24">
        <v>45365</v>
      </c>
      <c r="B806">
        <v>10.55000019073486</v>
      </c>
      <c r="C806">
        <v>17.543245315551761</v>
      </c>
      <c r="D806">
        <v>13.61526679992676</v>
      </c>
      <c r="E806">
        <v>315.75253295898438</v>
      </c>
      <c r="F806" s="5">
        <f t="shared" si="56"/>
        <v>0</v>
      </c>
      <c r="G806" s="5">
        <f t="shared" si="57"/>
        <v>-5.6276034037881367E-3</v>
      </c>
      <c r="H806" s="5">
        <f t="shared" si="58"/>
        <v>-2.3892004934758938E-2</v>
      </c>
      <c r="I806" s="5">
        <f t="shared" si="59"/>
        <v>-1.4985097693326227E-2</v>
      </c>
    </row>
    <row r="807" spans="1:9" x14ac:dyDescent="0.3">
      <c r="A807" s="24">
        <v>45366</v>
      </c>
      <c r="B807">
        <v>10.75</v>
      </c>
      <c r="C807">
        <v>17.483844757080082</v>
      </c>
      <c r="D807">
        <v>13.732841491699221</v>
      </c>
      <c r="E807">
        <v>317.1273193359375</v>
      </c>
      <c r="F807" s="5">
        <f t="shared" si="56"/>
        <v>1.8779876572462908E-2</v>
      </c>
      <c r="G807" s="5">
        <f t="shared" si="57"/>
        <v>-3.3916957013472144E-3</v>
      </c>
      <c r="H807" s="5">
        <f t="shared" si="58"/>
        <v>8.5984313726928732E-3</v>
      </c>
      <c r="I807" s="5">
        <f t="shared" si="59"/>
        <v>4.3445482879667591E-3</v>
      </c>
    </row>
    <row r="808" spans="1:9" x14ac:dyDescent="0.3">
      <c r="A808" s="24">
        <v>45369</v>
      </c>
      <c r="B808">
        <v>10.39999961853027</v>
      </c>
      <c r="C808">
        <v>16.94923210144043</v>
      </c>
      <c r="D808">
        <v>14.32072067260742</v>
      </c>
      <c r="E808">
        <v>317.196533203125</v>
      </c>
      <c r="F808" s="5">
        <f t="shared" si="56"/>
        <v>-3.309998510612723E-2</v>
      </c>
      <c r="G808" s="5">
        <f t="shared" si="57"/>
        <v>-3.1054768769193958E-2</v>
      </c>
      <c r="H808" s="5">
        <f t="shared" si="58"/>
        <v>4.1917333230751676E-2</v>
      </c>
      <c r="I808" s="5">
        <f t="shared" si="59"/>
        <v>2.1822880279572944E-4</v>
      </c>
    </row>
    <row r="809" spans="1:9" x14ac:dyDescent="0.3">
      <c r="A809" s="24">
        <v>45370</v>
      </c>
      <c r="B809">
        <v>10.60000038146973</v>
      </c>
      <c r="C809">
        <v>16.434419631958011</v>
      </c>
      <c r="D809">
        <v>14.72047805786133</v>
      </c>
      <c r="E809">
        <v>321.51864624023438</v>
      </c>
      <c r="F809" s="5">
        <f t="shared" si="56"/>
        <v>1.904826763818657E-2</v>
      </c>
      <c r="G809" s="5">
        <f t="shared" si="57"/>
        <v>-3.0844635489997798E-2</v>
      </c>
      <c r="H809" s="5">
        <f t="shared" si="58"/>
        <v>2.7532102964680821E-2</v>
      </c>
      <c r="I809" s="5">
        <f t="shared" si="59"/>
        <v>1.353397930396065E-2</v>
      </c>
    </row>
    <row r="810" spans="1:9" x14ac:dyDescent="0.3">
      <c r="A810" s="24">
        <v>45371</v>
      </c>
      <c r="B810">
        <v>10.680000305175779</v>
      </c>
      <c r="C810">
        <v>17.29573822021484</v>
      </c>
      <c r="D810">
        <v>15.24564838409424</v>
      </c>
      <c r="E810">
        <v>323.34841918945313</v>
      </c>
      <c r="F810" s="5">
        <f t="shared" si="56"/>
        <v>7.5188250008284396E-3</v>
      </c>
      <c r="G810" s="5">
        <f t="shared" si="57"/>
        <v>5.1082231942949016E-2</v>
      </c>
      <c r="H810" s="5">
        <f t="shared" si="58"/>
        <v>3.5054520939902946E-2</v>
      </c>
      <c r="I810" s="5">
        <f t="shared" si="59"/>
        <v>5.674899395183737E-3</v>
      </c>
    </row>
    <row r="811" spans="1:9" x14ac:dyDescent="0.3">
      <c r="A811" s="24">
        <v>45372</v>
      </c>
      <c r="B811">
        <v>10.55000019073486</v>
      </c>
      <c r="C811">
        <v>17.117536544799801</v>
      </c>
      <c r="D811">
        <v>15.018337249755859</v>
      </c>
      <c r="E811">
        <v>328.21450805664063</v>
      </c>
      <c r="F811" s="5">
        <f t="shared" si="56"/>
        <v>-1.2246984105350564E-2</v>
      </c>
      <c r="G811" s="5">
        <f t="shared" si="57"/>
        <v>-1.0356658554618113E-2</v>
      </c>
      <c r="H811" s="5">
        <f t="shared" si="58"/>
        <v>-1.502217267519282E-2</v>
      </c>
      <c r="I811" s="5">
        <f t="shared" si="59"/>
        <v>1.4936943576890502E-2</v>
      </c>
    </row>
    <row r="812" spans="1:9" x14ac:dyDescent="0.3">
      <c r="A812" s="24">
        <v>45373</v>
      </c>
      <c r="B812">
        <v>10.47999954223633</v>
      </c>
      <c r="C812">
        <v>17.860054016113281</v>
      </c>
      <c r="D812">
        <v>14.72047805786133</v>
      </c>
      <c r="E812">
        <v>326.81005859375</v>
      </c>
      <c r="F812" s="5">
        <f t="shared" si="56"/>
        <v>-6.657242788053349E-3</v>
      </c>
      <c r="G812" s="5">
        <f t="shared" si="57"/>
        <v>4.2463132913496918E-2</v>
      </c>
      <c r="H812" s="5">
        <f t="shared" si="58"/>
        <v>-2.0032348264710099E-2</v>
      </c>
      <c r="I812" s="5">
        <f t="shared" si="59"/>
        <v>-4.2882410419352573E-3</v>
      </c>
    </row>
    <row r="813" spans="1:9" x14ac:dyDescent="0.3">
      <c r="A813" s="24">
        <v>45376</v>
      </c>
      <c r="B813">
        <v>10.44999980926514</v>
      </c>
      <c r="C813">
        <v>18.69167327880859</v>
      </c>
      <c r="D813">
        <v>14.273689270019529</v>
      </c>
      <c r="E813">
        <v>327.89801025390619</v>
      </c>
      <c r="F813" s="5">
        <f t="shared" si="56"/>
        <v>-2.866675054475474E-3</v>
      </c>
      <c r="G813" s="5">
        <f t="shared" si="57"/>
        <v>4.5511545624002524E-2</v>
      </c>
      <c r="H813" s="5">
        <f t="shared" si="58"/>
        <v>-3.0821658167498229E-2</v>
      </c>
      <c r="I813" s="5">
        <f t="shared" si="59"/>
        <v>3.3234741202542227E-3</v>
      </c>
    </row>
    <row r="814" spans="1:9" x14ac:dyDescent="0.3">
      <c r="A814" s="24">
        <v>45377</v>
      </c>
      <c r="B814">
        <v>10.5</v>
      </c>
      <c r="C814">
        <v>18.454067230224609</v>
      </c>
      <c r="D814">
        <v>13.77203369140625</v>
      </c>
      <c r="E814">
        <v>327.74966430664063</v>
      </c>
      <c r="F814" s="5">
        <f t="shared" si="56"/>
        <v>4.7732970047974412E-3</v>
      </c>
      <c r="G814" s="5">
        <f t="shared" si="57"/>
        <v>-1.2793353211715146E-2</v>
      </c>
      <c r="H814" s="5">
        <f t="shared" si="58"/>
        <v>-3.5777939519573365E-2</v>
      </c>
      <c r="I814" s="5">
        <f t="shared" si="59"/>
        <v>-4.5251727582628693E-4</v>
      </c>
    </row>
    <row r="815" spans="1:9" x14ac:dyDescent="0.3">
      <c r="A815" s="24">
        <v>45378</v>
      </c>
      <c r="B815">
        <v>10.510000228881839</v>
      </c>
      <c r="C815">
        <v>18.473869323730469</v>
      </c>
      <c r="D815">
        <v>13.889608383178709</v>
      </c>
      <c r="E815">
        <v>333.20919799804688</v>
      </c>
      <c r="F815" s="5">
        <f t="shared" si="56"/>
        <v>9.5194950291171401E-4</v>
      </c>
      <c r="G815" s="5">
        <f t="shared" si="57"/>
        <v>1.072472347592525E-3</v>
      </c>
      <c r="H815" s="5">
        <f t="shared" si="58"/>
        <v>8.5009703700050909E-3</v>
      </c>
      <c r="I815" s="5">
        <f t="shared" si="59"/>
        <v>1.6520416540577613E-2</v>
      </c>
    </row>
    <row r="816" spans="1:9" x14ac:dyDescent="0.3">
      <c r="A816" s="24">
        <v>45379</v>
      </c>
      <c r="B816">
        <v>10.189999580383301</v>
      </c>
      <c r="C816">
        <v>18.553071975708011</v>
      </c>
      <c r="D816">
        <v>13.87393283843994</v>
      </c>
      <c r="E816">
        <v>330.51895141601563</v>
      </c>
      <c r="F816" s="5">
        <f t="shared" si="56"/>
        <v>-3.0920400611020749E-2</v>
      </c>
      <c r="G816" s="5">
        <f t="shared" si="57"/>
        <v>4.2781158797889499E-3</v>
      </c>
      <c r="H816" s="5">
        <f t="shared" si="58"/>
        <v>-1.1292180834816933E-3</v>
      </c>
      <c r="I816" s="5">
        <f t="shared" si="59"/>
        <v>-8.1065156479697541E-3</v>
      </c>
    </row>
    <row r="817" spans="1:9" x14ac:dyDescent="0.3">
      <c r="A817" s="24">
        <v>45383</v>
      </c>
      <c r="B817">
        <v>10.420000076293951</v>
      </c>
      <c r="C817">
        <v>18.117460250854489</v>
      </c>
      <c r="D817">
        <v>14.265852928161619</v>
      </c>
      <c r="E817">
        <v>329.49038696289063</v>
      </c>
      <c r="F817" s="5">
        <f t="shared" si="56"/>
        <v>2.2320237591728482E-2</v>
      </c>
      <c r="G817" s="5">
        <f t="shared" si="57"/>
        <v>-2.3759252467143572E-2</v>
      </c>
      <c r="H817" s="5">
        <f t="shared" si="58"/>
        <v>2.7857030417538862E-2</v>
      </c>
      <c r="I817" s="5">
        <f t="shared" si="59"/>
        <v>-3.1168204023383178E-3</v>
      </c>
    </row>
    <row r="818" spans="1:9" x14ac:dyDescent="0.3">
      <c r="A818" s="24">
        <v>45384</v>
      </c>
      <c r="B818">
        <v>10.89999961853027</v>
      </c>
      <c r="C818">
        <v>18.36496543884277</v>
      </c>
      <c r="D818">
        <v>14.1247615814209</v>
      </c>
      <c r="E818">
        <v>329.4310302734375</v>
      </c>
      <c r="F818" s="5">
        <f t="shared" si="56"/>
        <v>4.5035710590777406E-2</v>
      </c>
      <c r="G818" s="5">
        <f t="shared" si="57"/>
        <v>1.3568669331648195E-2</v>
      </c>
      <c r="H818" s="5">
        <f t="shared" si="58"/>
        <v>-9.9393768486376703E-3</v>
      </c>
      <c r="I818" s="5">
        <f t="shared" si="59"/>
        <v>-1.8016318201538511E-4</v>
      </c>
    </row>
    <row r="819" spans="1:9" x14ac:dyDescent="0.3">
      <c r="A819" s="24">
        <v>45385</v>
      </c>
      <c r="B819">
        <v>10.539999961853029</v>
      </c>
      <c r="C819">
        <v>18.444168090820309</v>
      </c>
      <c r="D819">
        <v>14.140439033508301</v>
      </c>
      <c r="E819">
        <v>334.80157470703119</v>
      </c>
      <c r="F819" s="5">
        <f t="shared" si="56"/>
        <v>-3.3585214743915404E-2</v>
      </c>
      <c r="G819" s="5">
        <f t="shared" si="57"/>
        <v>4.3034305138729334E-3</v>
      </c>
      <c r="H819" s="5">
        <f t="shared" si="58"/>
        <v>1.1093113336549166E-3</v>
      </c>
      <c r="I819" s="5">
        <f t="shared" si="59"/>
        <v>1.6171026314771058E-2</v>
      </c>
    </row>
    <row r="820" spans="1:9" x14ac:dyDescent="0.3">
      <c r="A820" s="24">
        <v>45386</v>
      </c>
      <c r="B820">
        <v>10.829999923706049</v>
      </c>
      <c r="C820">
        <v>18.909479141235352</v>
      </c>
      <c r="D820">
        <v>13.991508483886721</v>
      </c>
      <c r="E820">
        <v>332.59597778320313</v>
      </c>
      <c r="F820" s="5">
        <f t="shared" si="56"/>
        <v>2.7142514474254087E-2</v>
      </c>
      <c r="G820" s="5">
        <f t="shared" si="57"/>
        <v>2.4915110319555175E-2</v>
      </c>
      <c r="H820" s="5">
        <f t="shared" si="58"/>
        <v>-1.0588100300136669E-2</v>
      </c>
      <c r="I820" s="5">
        <f t="shared" si="59"/>
        <v>-6.6095686001278247E-3</v>
      </c>
    </row>
    <row r="821" spans="1:9" x14ac:dyDescent="0.3">
      <c r="A821" s="24">
        <v>45387</v>
      </c>
      <c r="B821">
        <v>10.89000034332275</v>
      </c>
      <c r="C821">
        <v>19.10748291015625</v>
      </c>
      <c r="D821">
        <v>13.944479942321779</v>
      </c>
      <c r="E821">
        <v>336.3148193359375</v>
      </c>
      <c r="F821" s="5">
        <f t="shared" si="56"/>
        <v>5.5249145030789636E-3</v>
      </c>
      <c r="G821" s="5">
        <f t="shared" si="57"/>
        <v>1.0416695529673224E-2</v>
      </c>
      <c r="H821" s="5">
        <f t="shared" si="58"/>
        <v>-3.3668818352380692E-3</v>
      </c>
      <c r="I821" s="5">
        <f t="shared" si="59"/>
        <v>1.1119210167200426E-2</v>
      </c>
    </row>
    <row r="822" spans="1:9" x14ac:dyDescent="0.3">
      <c r="A822" s="24">
        <v>45390</v>
      </c>
      <c r="B822">
        <v>10.760000228881839</v>
      </c>
      <c r="C822">
        <v>18.7807731628418</v>
      </c>
      <c r="D822">
        <v>13.79555034637451</v>
      </c>
      <c r="E822">
        <v>333.38720703125</v>
      </c>
      <c r="F822" s="5">
        <f t="shared" si="56"/>
        <v>-1.2009392466107452E-2</v>
      </c>
      <c r="G822" s="5">
        <f t="shared" si="57"/>
        <v>-1.7246391316419942E-2</v>
      </c>
      <c r="H822" s="5">
        <f t="shared" si="58"/>
        <v>-1.0737625396768284E-2</v>
      </c>
      <c r="I822" s="5">
        <f t="shared" si="59"/>
        <v>-8.7430852488553298E-3</v>
      </c>
    </row>
    <row r="823" spans="1:9" x14ac:dyDescent="0.3">
      <c r="A823" s="24">
        <v>45391</v>
      </c>
      <c r="B823">
        <v>10.69999980926514</v>
      </c>
      <c r="C823">
        <v>18.513469696044918</v>
      </c>
      <c r="D823">
        <v>13.81906318664551</v>
      </c>
      <c r="E823">
        <v>332.26959228515619</v>
      </c>
      <c r="F823" s="5">
        <f t="shared" si="56"/>
        <v>-5.5918523630120853E-3</v>
      </c>
      <c r="G823" s="5">
        <f t="shared" si="57"/>
        <v>-1.4335083580846293E-2</v>
      </c>
      <c r="H823" s="5">
        <f t="shared" si="58"/>
        <v>1.7029277578034286E-3</v>
      </c>
      <c r="I823" s="5">
        <f t="shared" si="59"/>
        <v>-3.3579339906109375E-3</v>
      </c>
    </row>
    <row r="824" spans="1:9" x14ac:dyDescent="0.3">
      <c r="A824" s="24">
        <v>45392</v>
      </c>
      <c r="B824">
        <v>10.64999961853027</v>
      </c>
      <c r="C824">
        <v>18.7708740234375</v>
      </c>
      <c r="D824">
        <v>13.60742855072021</v>
      </c>
      <c r="E824">
        <v>328.37277221679688</v>
      </c>
      <c r="F824" s="5">
        <f t="shared" si="56"/>
        <v>-4.6838673054930766E-3</v>
      </c>
      <c r="G824" s="5">
        <f t="shared" si="57"/>
        <v>1.3807855596172225E-2</v>
      </c>
      <c r="H824" s="5">
        <f t="shared" si="58"/>
        <v>-1.5433168673383251E-2</v>
      </c>
      <c r="I824" s="5">
        <f t="shared" si="59"/>
        <v>-1.1797200640753435E-2</v>
      </c>
    </row>
    <row r="825" spans="1:9" x14ac:dyDescent="0.3">
      <c r="A825" s="24">
        <v>45393</v>
      </c>
      <c r="B825">
        <v>10.680000305175779</v>
      </c>
      <c r="C825">
        <v>18.99858283996582</v>
      </c>
      <c r="D825">
        <v>13.64661884307861</v>
      </c>
      <c r="E825">
        <v>327.12655639648438</v>
      </c>
      <c r="F825" s="5">
        <f t="shared" si="56"/>
        <v>2.8130057698800533E-3</v>
      </c>
      <c r="G825" s="5">
        <f t="shared" si="57"/>
        <v>1.2057974586047029E-2</v>
      </c>
      <c r="H825" s="5">
        <f t="shared" si="58"/>
        <v>2.8759265590087386E-3</v>
      </c>
      <c r="I825" s="5">
        <f t="shared" si="59"/>
        <v>-3.8023450745953472E-3</v>
      </c>
    </row>
    <row r="826" spans="1:9" x14ac:dyDescent="0.3">
      <c r="A826" s="24">
        <v>45394</v>
      </c>
      <c r="B826">
        <v>10.460000038146971</v>
      </c>
      <c r="C826">
        <v>19.117385864257809</v>
      </c>
      <c r="D826">
        <v>13.497690200805661</v>
      </c>
      <c r="E826">
        <v>321.9637451171875</v>
      </c>
      <c r="F826" s="5">
        <f t="shared" si="56"/>
        <v>-2.0814399822844821E-2</v>
      </c>
      <c r="G826" s="5">
        <f t="shared" si="57"/>
        <v>6.2337866807684146E-3</v>
      </c>
      <c r="H826" s="5">
        <f t="shared" si="58"/>
        <v>-1.0973212574414404E-2</v>
      </c>
      <c r="I826" s="5">
        <f t="shared" si="59"/>
        <v>-1.5908172240938524E-2</v>
      </c>
    </row>
    <row r="827" spans="1:9" x14ac:dyDescent="0.3">
      <c r="A827" s="24">
        <v>45397</v>
      </c>
      <c r="B827">
        <v>10.30000019073486</v>
      </c>
      <c r="C827">
        <v>18.949079513549801</v>
      </c>
      <c r="D827">
        <v>13.364438056945801</v>
      </c>
      <c r="E827">
        <v>321.66705322265619</v>
      </c>
      <c r="F827" s="5">
        <f t="shared" si="56"/>
        <v>-1.5414548530177371E-2</v>
      </c>
      <c r="G827" s="5">
        <f t="shared" si="57"/>
        <v>-8.8428198294158537E-3</v>
      </c>
      <c r="H827" s="5">
        <f t="shared" si="58"/>
        <v>-9.9212717323286705E-3</v>
      </c>
      <c r="I827" s="5">
        <f t="shared" si="59"/>
        <v>-9.2193200297825391E-4</v>
      </c>
    </row>
    <row r="828" spans="1:9" x14ac:dyDescent="0.3">
      <c r="A828" s="24">
        <v>45398</v>
      </c>
      <c r="B828">
        <v>10.039999961853029</v>
      </c>
      <c r="C828">
        <v>18.622373580932621</v>
      </c>
      <c r="D828">
        <v>13.536882400512701</v>
      </c>
      <c r="E828">
        <v>319.34280395507813</v>
      </c>
      <c r="F828" s="5">
        <f t="shared" si="56"/>
        <v>-2.5566803289453436E-2</v>
      </c>
      <c r="G828" s="5">
        <f t="shared" si="57"/>
        <v>-1.7391617332687358E-2</v>
      </c>
      <c r="H828" s="5">
        <f t="shared" si="58"/>
        <v>1.2820687065512011E-2</v>
      </c>
      <c r="I828" s="5">
        <f t="shared" si="59"/>
        <v>-7.2518680562746836E-3</v>
      </c>
    </row>
    <row r="829" spans="1:9" x14ac:dyDescent="0.3">
      <c r="A829" s="24">
        <v>45399</v>
      </c>
      <c r="B829">
        <v>9.6700000762939453</v>
      </c>
      <c r="C829">
        <v>18.622373580932621</v>
      </c>
      <c r="D829">
        <v>13.51336669921875</v>
      </c>
      <c r="E829">
        <v>318.59109497070313</v>
      </c>
      <c r="F829" s="5">
        <f t="shared" si="56"/>
        <v>-3.7548793109124609E-2</v>
      </c>
      <c r="G829" s="5">
        <f t="shared" si="57"/>
        <v>0</v>
      </c>
      <c r="H829" s="5">
        <f t="shared" si="58"/>
        <v>-1.7386684411803428E-3</v>
      </c>
      <c r="I829" s="5">
        <f t="shared" si="59"/>
        <v>-2.3566997570088214E-3</v>
      </c>
    </row>
    <row r="830" spans="1:9" x14ac:dyDescent="0.3">
      <c r="A830" s="24">
        <v>45400</v>
      </c>
      <c r="B830">
        <v>9.8500003814697266</v>
      </c>
      <c r="C830">
        <v>18.810478210449219</v>
      </c>
      <c r="D830">
        <v>13.3801155090332</v>
      </c>
      <c r="E830">
        <v>316.65255737304688</v>
      </c>
      <c r="F830" s="5">
        <f t="shared" si="56"/>
        <v>1.8443176556928256E-2</v>
      </c>
      <c r="G830" s="5">
        <f t="shared" si="57"/>
        <v>1.0050327659707408E-2</v>
      </c>
      <c r="H830" s="5">
        <f t="shared" si="58"/>
        <v>-9.9096338361971559E-3</v>
      </c>
      <c r="I830" s="5">
        <f t="shared" si="59"/>
        <v>-6.1033073155541667E-3</v>
      </c>
    </row>
    <row r="831" spans="1:9" x14ac:dyDescent="0.3">
      <c r="A831" s="24">
        <v>45401</v>
      </c>
      <c r="B831">
        <v>9.9899997711181641</v>
      </c>
      <c r="C831">
        <v>18.582771301269531</v>
      </c>
      <c r="D831">
        <v>13.944479942321779</v>
      </c>
      <c r="E831">
        <v>315.98989868164063</v>
      </c>
      <c r="F831" s="5">
        <f t="shared" si="56"/>
        <v>1.4113075837479443E-2</v>
      </c>
      <c r="G831" s="5">
        <f t="shared" si="57"/>
        <v>-1.2179188855926407E-2</v>
      </c>
      <c r="H831" s="5">
        <f t="shared" si="58"/>
        <v>4.1314039271947919E-2</v>
      </c>
      <c r="I831" s="5">
        <f t="shared" si="59"/>
        <v>-2.0948923911386563E-3</v>
      </c>
    </row>
    <row r="832" spans="1:9" x14ac:dyDescent="0.3">
      <c r="A832" s="24">
        <v>45404</v>
      </c>
      <c r="B832">
        <v>9.8000001907348633</v>
      </c>
      <c r="C832">
        <v>18.820379257202148</v>
      </c>
      <c r="D832">
        <v>13.83474063873291</v>
      </c>
      <c r="E832">
        <v>316.03936767578119</v>
      </c>
      <c r="F832" s="5">
        <f t="shared" si="56"/>
        <v>-1.920216461010003E-2</v>
      </c>
      <c r="G832" s="5">
        <f t="shared" si="57"/>
        <v>1.2705408434627969E-2</v>
      </c>
      <c r="H832" s="5">
        <f t="shared" si="58"/>
        <v>-7.9008605823373823E-3</v>
      </c>
      <c r="I832" s="5">
        <f t="shared" si="59"/>
        <v>1.565402011420114E-4</v>
      </c>
    </row>
    <row r="833" spans="1:9" x14ac:dyDescent="0.3">
      <c r="A833" s="24">
        <v>45405</v>
      </c>
      <c r="B833">
        <v>10.36999988555908</v>
      </c>
      <c r="C833">
        <v>19.255990982055661</v>
      </c>
      <c r="D833">
        <v>13.654458045959471</v>
      </c>
      <c r="E833">
        <v>310.50070190429688</v>
      </c>
      <c r="F833" s="5">
        <f t="shared" si="56"/>
        <v>5.6534606066400192E-2</v>
      </c>
      <c r="G833" s="5">
        <f t="shared" si="57"/>
        <v>2.2881946390471228E-2</v>
      </c>
      <c r="H833" s="5">
        <f t="shared" si="58"/>
        <v>-1.3116801231112205E-2</v>
      </c>
      <c r="I833" s="5">
        <f t="shared" si="59"/>
        <v>-1.7680625147463467E-2</v>
      </c>
    </row>
    <row r="834" spans="1:9" x14ac:dyDescent="0.3">
      <c r="A834" s="24">
        <v>45406</v>
      </c>
      <c r="B834">
        <v>10.22000026702881</v>
      </c>
      <c r="C834">
        <v>19.255990982055661</v>
      </c>
      <c r="D834">
        <v>13.536882400512701</v>
      </c>
      <c r="E834">
        <v>310.12484741210938</v>
      </c>
      <c r="F834" s="5">
        <f t="shared" si="56"/>
        <v>-1.4570400302045702E-2</v>
      </c>
      <c r="G834" s="5">
        <f t="shared" si="57"/>
        <v>0</v>
      </c>
      <c r="H834" s="5">
        <f t="shared" si="58"/>
        <v>-8.6480751811208074E-3</v>
      </c>
      <c r="I834" s="5">
        <f t="shared" si="59"/>
        <v>-1.2112119410835592E-3</v>
      </c>
    </row>
    <row r="835" spans="1:9" x14ac:dyDescent="0.3">
      <c r="A835" s="24">
        <v>45407</v>
      </c>
      <c r="B835">
        <v>10.36999988555908</v>
      </c>
      <c r="C835">
        <v>19.236146926879879</v>
      </c>
      <c r="D835">
        <v>13.529044151306151</v>
      </c>
      <c r="E835">
        <v>288.92965698242188</v>
      </c>
      <c r="F835" s="5">
        <f t="shared" si="56"/>
        <v>1.4570400302045745E-2</v>
      </c>
      <c r="G835" s="5">
        <f t="shared" si="57"/>
        <v>-1.0310706555586328E-3</v>
      </c>
      <c r="H835" s="5">
        <f t="shared" si="58"/>
        <v>-5.79196829686808E-4</v>
      </c>
      <c r="I835" s="5">
        <f t="shared" si="59"/>
        <v>-7.0791692950651505E-2</v>
      </c>
    </row>
    <row r="836" spans="1:9" x14ac:dyDescent="0.3">
      <c r="A836" s="24">
        <v>45408</v>
      </c>
      <c r="B836">
        <v>10.39000034332275</v>
      </c>
      <c r="C836">
        <v>19.30559158325195</v>
      </c>
      <c r="D836">
        <v>13.568235397338871</v>
      </c>
      <c r="E836">
        <v>287.43618774414063</v>
      </c>
      <c r="F836" s="5">
        <f t="shared" si="56"/>
        <v>1.9268269490436984E-3</v>
      </c>
      <c r="G836" s="5">
        <f t="shared" si="57"/>
        <v>3.6036117833446921E-3</v>
      </c>
      <c r="H836" s="5">
        <f t="shared" si="58"/>
        <v>2.8926352765090172E-3</v>
      </c>
      <c r="I836" s="5">
        <f t="shared" si="59"/>
        <v>-5.1823771115408332E-3</v>
      </c>
    </row>
    <row r="837" spans="1:9" x14ac:dyDescent="0.3">
      <c r="A837" s="24">
        <v>45411</v>
      </c>
      <c r="B837">
        <v>10.39999961853027</v>
      </c>
      <c r="C837">
        <v>19.27582931518555</v>
      </c>
      <c r="D837">
        <v>13.496487617492679</v>
      </c>
      <c r="E837">
        <v>290.70993041992188</v>
      </c>
      <c r="F837" s="5">
        <f t="shared" ref="F837:F900" si="60">LN(B837/B836)</f>
        <v>9.6193131283343512E-4</v>
      </c>
      <c r="G837" s="5">
        <f t="shared" ref="G837:G900" si="61">LN(C837/C836)</f>
        <v>-1.5428293347928184E-3</v>
      </c>
      <c r="H837" s="5">
        <f t="shared" ref="H837:H900" si="62">LN(D837/D836)</f>
        <v>-5.3019532385535674E-3</v>
      </c>
      <c r="I837" s="5">
        <f t="shared" ref="I837:I900" si="63">LN(E837/E836)</f>
        <v>1.1325087423581201E-2</v>
      </c>
    </row>
    <row r="838" spans="1:9" x14ac:dyDescent="0.3">
      <c r="A838" s="24">
        <v>45412</v>
      </c>
      <c r="B838">
        <v>10.239999771118161</v>
      </c>
      <c r="C838">
        <v>19.27582931518555</v>
      </c>
      <c r="D838">
        <v>12.818873405456539</v>
      </c>
      <c r="E838">
        <v>281.600830078125</v>
      </c>
      <c r="F838" s="5">
        <f t="shared" si="60"/>
        <v>-1.550417220792528E-2</v>
      </c>
      <c r="G838" s="5">
        <f t="shared" si="61"/>
        <v>0</v>
      </c>
      <c r="H838" s="5">
        <f t="shared" si="62"/>
        <v>-5.1510905369056892E-2</v>
      </c>
      <c r="I838" s="5">
        <f t="shared" si="63"/>
        <v>-3.1835395352469174E-2</v>
      </c>
    </row>
    <row r="839" spans="1:9" x14ac:dyDescent="0.3">
      <c r="A839" s="24">
        <v>45413</v>
      </c>
      <c r="B839">
        <v>10.14999961853027</v>
      </c>
      <c r="C839">
        <v>19.236146926879879</v>
      </c>
      <c r="D839">
        <v>13.2573299407959</v>
      </c>
      <c r="E839">
        <v>283.17340087890619</v>
      </c>
      <c r="F839" s="5">
        <f t="shared" si="60"/>
        <v>-8.8279293550483397E-3</v>
      </c>
      <c r="G839" s="5">
        <f t="shared" si="61"/>
        <v>-2.0607824485518538E-3</v>
      </c>
      <c r="H839" s="5">
        <f t="shared" si="62"/>
        <v>3.363203280922282E-2</v>
      </c>
      <c r="I839" s="5">
        <f t="shared" si="63"/>
        <v>5.5688619581340431E-3</v>
      </c>
    </row>
    <row r="840" spans="1:9" x14ac:dyDescent="0.3">
      <c r="A840" s="24">
        <v>45414</v>
      </c>
      <c r="B840">
        <v>10.25</v>
      </c>
      <c r="C840">
        <v>19.226226806640621</v>
      </c>
      <c r="D840">
        <v>13.432713508605961</v>
      </c>
      <c r="E840">
        <v>287.53512573242188</v>
      </c>
      <c r="F840" s="5">
        <f t="shared" si="60"/>
        <v>9.8040376798461566E-3</v>
      </c>
      <c r="G840" s="5">
        <f t="shared" si="61"/>
        <v>-5.1583506145279259E-4</v>
      </c>
      <c r="H840" s="5">
        <f t="shared" si="62"/>
        <v>1.3142435870691117E-2</v>
      </c>
      <c r="I840" s="5">
        <f t="shared" si="63"/>
        <v>1.5285595276775804E-2</v>
      </c>
    </row>
    <row r="841" spans="1:9" x14ac:dyDescent="0.3">
      <c r="A841" s="24">
        <v>45415</v>
      </c>
      <c r="B841">
        <v>10.10000038146973</v>
      </c>
      <c r="C841">
        <v>19.107179641723629</v>
      </c>
      <c r="D841">
        <v>13.281246185302731</v>
      </c>
      <c r="E841">
        <v>286.60540771484381</v>
      </c>
      <c r="F841" s="5">
        <f t="shared" si="60"/>
        <v>-1.4742243967923913E-2</v>
      </c>
      <c r="G841" s="5">
        <f t="shared" si="61"/>
        <v>-6.211164551707892E-3</v>
      </c>
      <c r="H841" s="5">
        <f t="shared" si="62"/>
        <v>-1.1340059521060406E-2</v>
      </c>
      <c r="I841" s="5">
        <f t="shared" si="63"/>
        <v>-3.238645509430046E-3</v>
      </c>
    </row>
    <row r="842" spans="1:9" x14ac:dyDescent="0.3">
      <c r="A842" s="24">
        <v>45418</v>
      </c>
      <c r="B842">
        <v>10.05000019073486</v>
      </c>
      <c r="C842">
        <v>18.898845672607418</v>
      </c>
      <c r="D842">
        <v>13.520402908325201</v>
      </c>
      <c r="E842">
        <v>288.95932006835938</v>
      </c>
      <c r="F842" s="5">
        <f t="shared" si="60"/>
        <v>-4.9628081328156977E-3</v>
      </c>
      <c r="G842" s="5">
        <f t="shared" si="61"/>
        <v>-1.0963317216276308E-2</v>
      </c>
      <c r="H842" s="5">
        <f t="shared" si="62"/>
        <v>1.784689218202282E-2</v>
      </c>
      <c r="I842" s="5">
        <f t="shared" si="63"/>
        <v>8.179533469897398E-3</v>
      </c>
    </row>
    <row r="843" spans="1:9" x14ac:dyDescent="0.3">
      <c r="A843" s="24">
        <v>45419</v>
      </c>
      <c r="B843">
        <v>9.7700004577636719</v>
      </c>
      <c r="C843">
        <v>18.323446273803711</v>
      </c>
      <c r="D843">
        <v>13.424741744995121</v>
      </c>
      <c r="E843">
        <v>292.12423706054688</v>
      </c>
      <c r="F843" s="5">
        <f t="shared" si="60"/>
        <v>-2.8256140574977863E-2</v>
      </c>
      <c r="G843" s="5">
        <f t="shared" si="61"/>
        <v>-3.0919387740191016E-2</v>
      </c>
      <c r="H843" s="5">
        <f t="shared" si="62"/>
        <v>-7.1004677443813466E-3</v>
      </c>
      <c r="I843" s="5">
        <f t="shared" si="63"/>
        <v>1.0893263971747981E-2</v>
      </c>
    </row>
    <row r="844" spans="1:9" x14ac:dyDescent="0.3">
      <c r="A844" s="24">
        <v>45420</v>
      </c>
      <c r="B844">
        <v>10.180000305175779</v>
      </c>
      <c r="C844">
        <v>18.472257614135739</v>
      </c>
      <c r="D844">
        <v>13.33704948425293</v>
      </c>
      <c r="E844">
        <v>289.60220336914063</v>
      </c>
      <c r="F844" s="5">
        <f t="shared" si="60"/>
        <v>4.1108528191651027E-2</v>
      </c>
      <c r="G844" s="5">
        <f t="shared" si="61"/>
        <v>8.0885612143187582E-3</v>
      </c>
      <c r="H844" s="5">
        <f t="shared" si="62"/>
        <v>-6.5535654060136809E-3</v>
      </c>
      <c r="I844" s="5">
        <f t="shared" si="63"/>
        <v>-8.6709123658085929E-3</v>
      </c>
    </row>
    <row r="845" spans="1:9" x14ac:dyDescent="0.3">
      <c r="A845" s="24">
        <v>45421</v>
      </c>
      <c r="B845">
        <v>10.14999961853027</v>
      </c>
      <c r="C845">
        <v>18.65082931518555</v>
      </c>
      <c r="D845">
        <v>13.29719066619873</v>
      </c>
      <c r="E845">
        <v>292.27264404296881</v>
      </c>
      <c r="F845" s="5">
        <f t="shared" si="60"/>
        <v>-2.9513731957796197E-3</v>
      </c>
      <c r="G845" s="5">
        <f t="shared" si="61"/>
        <v>9.6205942522360668E-3</v>
      </c>
      <c r="H845" s="5">
        <f t="shared" si="62"/>
        <v>-2.9930531214606587E-3</v>
      </c>
      <c r="I845" s="5">
        <f t="shared" si="63"/>
        <v>9.1788103043873599E-3</v>
      </c>
    </row>
    <row r="846" spans="1:9" x14ac:dyDescent="0.3">
      <c r="A846" s="24">
        <v>45422</v>
      </c>
      <c r="B846">
        <v>10.239999771118161</v>
      </c>
      <c r="C846">
        <v>18.938528060913089</v>
      </c>
      <c r="D846">
        <v>13.29719066619873</v>
      </c>
      <c r="E846">
        <v>289.9384765625</v>
      </c>
      <c r="F846" s="5">
        <f t="shared" si="60"/>
        <v>8.8279293550484143E-3</v>
      </c>
      <c r="G846" s="5">
        <f t="shared" si="61"/>
        <v>1.5307756437657631E-2</v>
      </c>
      <c r="H846" s="5">
        <f t="shared" si="62"/>
        <v>0</v>
      </c>
      <c r="I846" s="5">
        <f t="shared" si="63"/>
        <v>-8.0183284167731697E-3</v>
      </c>
    </row>
    <row r="847" spans="1:9" x14ac:dyDescent="0.3">
      <c r="A847" s="24">
        <v>45425</v>
      </c>
      <c r="B847">
        <v>10.319999694824221</v>
      </c>
      <c r="C847">
        <v>18.38297271728516</v>
      </c>
      <c r="D847">
        <v>13.45662689208984</v>
      </c>
      <c r="E847">
        <v>290.581298828125</v>
      </c>
      <c r="F847" s="5">
        <f t="shared" si="60"/>
        <v>7.7821332225005216E-3</v>
      </c>
      <c r="G847" s="5">
        <f t="shared" si="61"/>
        <v>-2.9773528468827887E-2</v>
      </c>
      <c r="H847" s="5">
        <f t="shared" si="62"/>
        <v>1.1918905629269323E-2</v>
      </c>
      <c r="I847" s="5">
        <f t="shared" si="63"/>
        <v>2.2146447222313476E-3</v>
      </c>
    </row>
    <row r="848" spans="1:9" x14ac:dyDescent="0.3">
      <c r="A848" s="24">
        <v>45426</v>
      </c>
      <c r="B848">
        <v>10.159999847412109</v>
      </c>
      <c r="C848">
        <v>17.946462631225589</v>
      </c>
      <c r="D848">
        <v>13.496487617492679</v>
      </c>
      <c r="E848">
        <v>287.4658203125</v>
      </c>
      <c r="F848" s="5">
        <f t="shared" si="60"/>
        <v>-1.5625303350277224E-2</v>
      </c>
      <c r="G848" s="5">
        <f t="shared" si="61"/>
        <v>-2.4031812756624974E-2</v>
      </c>
      <c r="H848" s="5">
        <f t="shared" si="62"/>
        <v>2.9577846707668264E-3</v>
      </c>
      <c r="I848" s="5">
        <f t="shared" si="63"/>
        <v>-1.0779428110964709E-2</v>
      </c>
    </row>
    <row r="849" spans="1:9" x14ac:dyDescent="0.3">
      <c r="A849" s="24">
        <v>45427</v>
      </c>
      <c r="B849">
        <v>10.340000152587891</v>
      </c>
      <c r="C849">
        <v>18.65082931518555</v>
      </c>
      <c r="D849">
        <v>13.743618011474609</v>
      </c>
      <c r="E849">
        <v>293.31109619140619</v>
      </c>
      <c r="F849" s="5">
        <f t="shared" si="60"/>
        <v>1.7561456705489805E-2</v>
      </c>
      <c r="G849" s="5">
        <f t="shared" si="61"/>
        <v>3.8497584787795316E-2</v>
      </c>
      <c r="H849" s="5">
        <f t="shared" si="62"/>
        <v>1.8145096633508568E-2</v>
      </c>
      <c r="I849" s="5">
        <f t="shared" si="63"/>
        <v>2.0129840191794736E-2</v>
      </c>
    </row>
    <row r="850" spans="1:9" x14ac:dyDescent="0.3">
      <c r="A850" s="24">
        <v>45428</v>
      </c>
      <c r="B850">
        <v>10.310000419616699</v>
      </c>
      <c r="C850">
        <v>18.303606033325199</v>
      </c>
      <c r="D850">
        <v>14.09438323974609</v>
      </c>
      <c r="E850">
        <v>294.79470825195313</v>
      </c>
      <c r="F850" s="5">
        <f t="shared" si="60"/>
        <v>-2.9055451084937984E-3</v>
      </c>
      <c r="G850" s="5">
        <f t="shared" si="61"/>
        <v>-1.8792520966603884E-2</v>
      </c>
      <c r="H850" s="5">
        <f t="shared" si="62"/>
        <v>2.5201794485817552E-2</v>
      </c>
      <c r="I850" s="5">
        <f t="shared" si="63"/>
        <v>5.0454023632569229E-3</v>
      </c>
    </row>
    <row r="851" spans="1:9" x14ac:dyDescent="0.3">
      <c r="A851" s="24">
        <v>45429</v>
      </c>
      <c r="B851">
        <v>10.090000152587891</v>
      </c>
      <c r="C851">
        <v>18.214321136474609</v>
      </c>
      <c r="D851">
        <v>14.150187492370611</v>
      </c>
      <c r="E851">
        <v>295.101318359375</v>
      </c>
      <c r="F851" s="5">
        <f t="shared" si="60"/>
        <v>-2.156948924063623E-2</v>
      </c>
      <c r="G851" s="5">
        <f t="shared" si="61"/>
        <v>-4.8899311478516269E-3</v>
      </c>
      <c r="H851" s="5">
        <f t="shared" si="62"/>
        <v>3.9515081157608855E-3</v>
      </c>
      <c r="I851" s="5">
        <f t="shared" si="63"/>
        <v>1.0395395839315111E-3</v>
      </c>
    </row>
    <row r="852" spans="1:9" x14ac:dyDescent="0.3">
      <c r="A852" s="24">
        <v>45432</v>
      </c>
      <c r="B852">
        <v>10.010000228881839</v>
      </c>
      <c r="C852">
        <v>18.035747528076168</v>
      </c>
      <c r="D852">
        <v>14.30962562561035</v>
      </c>
      <c r="E852">
        <v>299.98715209960938</v>
      </c>
      <c r="F852" s="5">
        <f t="shared" si="60"/>
        <v>-7.9602332957547997E-3</v>
      </c>
      <c r="G852" s="5">
        <f t="shared" si="61"/>
        <v>-9.8523980495879328E-3</v>
      </c>
      <c r="H852" s="5">
        <f t="shared" si="62"/>
        <v>1.1204557148130458E-2</v>
      </c>
      <c r="I852" s="5">
        <f t="shared" si="63"/>
        <v>1.6420897965154019E-2</v>
      </c>
    </row>
    <row r="853" spans="1:9" x14ac:dyDescent="0.3">
      <c r="A853" s="24">
        <v>45433</v>
      </c>
      <c r="B853">
        <v>10.10000038146973</v>
      </c>
      <c r="C853">
        <v>18.1547966003418</v>
      </c>
      <c r="D853">
        <v>14.325569152832029</v>
      </c>
      <c r="E853">
        <v>297.25738525390619</v>
      </c>
      <c r="F853" s="5">
        <f t="shared" si="60"/>
        <v>8.9508454240456933E-3</v>
      </c>
      <c r="G853" s="5">
        <f t="shared" si="61"/>
        <v>6.5790390578522517E-3</v>
      </c>
      <c r="H853" s="5">
        <f t="shared" si="62"/>
        <v>1.1135617545165854E-3</v>
      </c>
      <c r="I853" s="5">
        <f t="shared" si="63"/>
        <v>-9.1412668809903678E-3</v>
      </c>
    </row>
    <row r="854" spans="1:9" x14ac:dyDescent="0.3">
      <c r="A854" s="24">
        <v>45434</v>
      </c>
      <c r="B854">
        <v>10.25</v>
      </c>
      <c r="C854">
        <v>17.976224899291989</v>
      </c>
      <c r="D854">
        <v>14.062496185302731</v>
      </c>
      <c r="E854">
        <v>298.95852661132813</v>
      </c>
      <c r="F854" s="5">
        <f t="shared" si="60"/>
        <v>1.4742243967923818E-2</v>
      </c>
      <c r="G854" s="5">
        <f t="shared" si="61"/>
        <v>-9.8847554058422455E-3</v>
      </c>
      <c r="H854" s="5">
        <f t="shared" si="62"/>
        <v>-1.8534584551080733E-2</v>
      </c>
      <c r="I854" s="5">
        <f t="shared" si="63"/>
        <v>5.7064762609566558E-3</v>
      </c>
    </row>
    <row r="855" spans="1:9" x14ac:dyDescent="0.3">
      <c r="A855" s="24">
        <v>45435</v>
      </c>
      <c r="B855">
        <v>10.11999988555908</v>
      </c>
      <c r="C855">
        <v>17.95638465881348</v>
      </c>
      <c r="D855">
        <v>13.78347778320312</v>
      </c>
      <c r="E855">
        <v>302.5618896484375</v>
      </c>
      <c r="F855" s="5">
        <f t="shared" si="60"/>
        <v>-1.2764053033489001E-2</v>
      </c>
      <c r="G855" s="5">
        <f t="shared" si="61"/>
        <v>-1.1043029013890066E-3</v>
      </c>
      <c r="H855" s="5">
        <f t="shared" si="62"/>
        <v>-2.0040795911644951E-2</v>
      </c>
      <c r="I855" s="5">
        <f t="shared" si="63"/>
        <v>1.1980993639096812E-2</v>
      </c>
    </row>
    <row r="856" spans="1:9" x14ac:dyDescent="0.3">
      <c r="A856" s="24">
        <v>45436</v>
      </c>
      <c r="B856">
        <v>10.25</v>
      </c>
      <c r="C856">
        <v>18.293685913085941</v>
      </c>
      <c r="D856">
        <v>13.807393074035639</v>
      </c>
      <c r="E856">
        <v>301.5692138671875</v>
      </c>
      <c r="F856" s="5">
        <f t="shared" si="60"/>
        <v>1.2764053033489129E-2</v>
      </c>
      <c r="G856" s="5">
        <f t="shared" si="61"/>
        <v>1.8610225248373014E-2</v>
      </c>
      <c r="H856" s="5">
        <f t="shared" si="62"/>
        <v>1.7335659280600878E-3</v>
      </c>
      <c r="I856" s="5">
        <f t="shared" si="63"/>
        <v>-3.2862955370439127E-3</v>
      </c>
    </row>
    <row r="857" spans="1:9" x14ac:dyDescent="0.3">
      <c r="A857" s="24">
        <v>45440</v>
      </c>
      <c r="B857">
        <v>10.36999988555908</v>
      </c>
      <c r="C857">
        <v>17.668685913085941</v>
      </c>
      <c r="D857">
        <v>13.488515853881839</v>
      </c>
      <c r="E857">
        <v>299.9114990234375</v>
      </c>
      <c r="F857" s="5">
        <f t="shared" si="60"/>
        <v>1.1639305621250129E-2</v>
      </c>
      <c r="G857" s="5">
        <f t="shared" si="61"/>
        <v>-3.4762052918568001E-2</v>
      </c>
      <c r="H857" s="5">
        <f t="shared" si="62"/>
        <v>-2.3365532790931599E-2</v>
      </c>
      <c r="I857" s="5">
        <f t="shared" si="63"/>
        <v>-5.5121270075381961E-3</v>
      </c>
    </row>
    <row r="858" spans="1:9" x14ac:dyDescent="0.3">
      <c r="A858" s="24">
        <v>45441</v>
      </c>
      <c r="B858">
        <v>10.489999771118161</v>
      </c>
      <c r="C858">
        <v>17.92662239074707</v>
      </c>
      <c r="D858">
        <v>13.520402908325201</v>
      </c>
      <c r="E858">
        <v>290.38198852539063</v>
      </c>
      <c r="F858" s="5">
        <f t="shared" si="60"/>
        <v>1.1505389383487809E-2</v>
      </c>
      <c r="G858" s="5">
        <f t="shared" si="61"/>
        <v>1.449297701421462E-2</v>
      </c>
      <c r="H858" s="5">
        <f t="shared" si="62"/>
        <v>2.3612251596827239E-3</v>
      </c>
      <c r="I858" s="5">
        <f t="shared" si="63"/>
        <v>-3.2290169836028657E-2</v>
      </c>
    </row>
    <row r="859" spans="1:9" x14ac:dyDescent="0.3">
      <c r="A859" s="24">
        <v>45442</v>
      </c>
      <c r="B859">
        <v>10.430000305175779</v>
      </c>
      <c r="C859">
        <v>18.422653198242191</v>
      </c>
      <c r="D859">
        <v>13.679842948913571</v>
      </c>
      <c r="E859">
        <v>295.97064208984381</v>
      </c>
      <c r="F859" s="5">
        <f t="shared" si="60"/>
        <v>-5.73610231705166E-3</v>
      </c>
      <c r="G859" s="5">
        <f t="shared" si="61"/>
        <v>2.7294167113104825E-2</v>
      </c>
      <c r="H859" s="5">
        <f t="shared" si="62"/>
        <v>1.1723560703522637E-2</v>
      </c>
      <c r="I859" s="5">
        <f t="shared" si="63"/>
        <v>1.9063009233337681E-2</v>
      </c>
    </row>
    <row r="860" spans="1:9" x14ac:dyDescent="0.3">
      <c r="A860" s="24">
        <v>45443</v>
      </c>
      <c r="B860">
        <v>10.329999923706049</v>
      </c>
      <c r="C860">
        <v>18.1547966003418</v>
      </c>
      <c r="D860">
        <v>14.12627029418945</v>
      </c>
      <c r="E860">
        <v>298.5714111328125</v>
      </c>
      <c r="F860" s="5">
        <f t="shared" si="60"/>
        <v>-9.6340225262243114E-3</v>
      </c>
      <c r="G860" s="5">
        <f t="shared" si="61"/>
        <v>-1.4646258149893171E-2</v>
      </c>
      <c r="H860" s="5">
        <f t="shared" si="62"/>
        <v>3.2112773534901863E-2</v>
      </c>
      <c r="I860" s="5">
        <f t="shared" si="63"/>
        <v>8.7488702204118977E-3</v>
      </c>
    </row>
    <row r="861" spans="1:9" x14ac:dyDescent="0.3">
      <c r="A861" s="24">
        <v>45446</v>
      </c>
      <c r="B861">
        <v>10.47000026702881</v>
      </c>
      <c r="C861">
        <v>17.906780242919918</v>
      </c>
      <c r="D861">
        <v>14.7640266418457</v>
      </c>
      <c r="E861">
        <v>295.0474853515625</v>
      </c>
      <c r="F861" s="5">
        <f t="shared" si="60"/>
        <v>1.3461774640750492E-2</v>
      </c>
      <c r="G861" s="5">
        <f t="shared" si="61"/>
        <v>-1.3755375650537308E-2</v>
      </c>
      <c r="H861" s="5">
        <f t="shared" si="62"/>
        <v>4.4157384359360605E-2</v>
      </c>
      <c r="I861" s="5">
        <f t="shared" si="63"/>
        <v>-1.1872826817286247E-2</v>
      </c>
    </row>
    <row r="862" spans="1:9" x14ac:dyDescent="0.3">
      <c r="A862" s="24">
        <v>45447</v>
      </c>
      <c r="B862">
        <v>10.430000305175779</v>
      </c>
      <c r="C862">
        <v>17.480194091796879</v>
      </c>
      <c r="D862">
        <v>14.198019027709959</v>
      </c>
      <c r="E862">
        <v>286.03414916992188</v>
      </c>
      <c r="F862" s="5">
        <f t="shared" si="60"/>
        <v>-3.8277521145260772E-3</v>
      </c>
      <c r="G862" s="5">
        <f t="shared" si="61"/>
        <v>-2.4110951831177847E-2</v>
      </c>
      <c r="H862" s="5">
        <f t="shared" si="62"/>
        <v>-3.9091139895565202E-2</v>
      </c>
      <c r="I862" s="5">
        <f t="shared" si="63"/>
        <v>-3.1025104295454221E-2</v>
      </c>
    </row>
    <row r="863" spans="1:9" x14ac:dyDescent="0.3">
      <c r="A863" s="24">
        <v>45448</v>
      </c>
      <c r="B863">
        <v>10.420000076293951</v>
      </c>
      <c r="C863">
        <v>17.430585861206051</v>
      </c>
      <c r="D863">
        <v>14.42920398712158</v>
      </c>
      <c r="E863">
        <v>287.23526000976563</v>
      </c>
      <c r="F863" s="5">
        <f t="shared" si="60"/>
        <v>-9.5925462500631112E-4</v>
      </c>
      <c r="G863" s="5">
        <f t="shared" si="61"/>
        <v>-2.8420026162688126E-3</v>
      </c>
      <c r="H863" s="5">
        <f t="shared" si="62"/>
        <v>1.6151757731938866E-2</v>
      </c>
      <c r="I863" s="5">
        <f t="shared" si="63"/>
        <v>4.1903948760438703E-3</v>
      </c>
    </row>
    <row r="864" spans="1:9" x14ac:dyDescent="0.3">
      <c r="A864" s="24">
        <v>45449</v>
      </c>
      <c r="B864">
        <v>10.52000045776367</v>
      </c>
      <c r="C864">
        <v>16.8651123046875</v>
      </c>
      <c r="D864">
        <v>14.05452346801758</v>
      </c>
      <c r="E864">
        <v>287.314697265625</v>
      </c>
      <c r="F864" s="5">
        <f t="shared" si="60"/>
        <v>9.5512071761225687E-3</v>
      </c>
      <c r="G864" s="5">
        <f t="shared" si="61"/>
        <v>-3.2979343669050781E-2</v>
      </c>
      <c r="H864" s="5">
        <f t="shared" si="62"/>
        <v>-2.6309908534161975E-2</v>
      </c>
      <c r="I864" s="5">
        <f t="shared" si="63"/>
        <v>2.7651992784832766E-4</v>
      </c>
    </row>
    <row r="865" spans="1:9" x14ac:dyDescent="0.3">
      <c r="A865" s="24">
        <v>45450</v>
      </c>
      <c r="B865">
        <v>10.19999980926514</v>
      </c>
      <c r="C865">
        <v>16.289714813232418</v>
      </c>
      <c r="D865">
        <v>13.99074745178223</v>
      </c>
      <c r="E865">
        <v>284.85287475585938</v>
      </c>
      <c r="F865" s="5">
        <f t="shared" si="60"/>
        <v>-3.0890549232490558E-2</v>
      </c>
      <c r="G865" s="5">
        <f t="shared" si="61"/>
        <v>-3.4713211930541152E-2</v>
      </c>
      <c r="H865" s="5">
        <f t="shared" si="62"/>
        <v>-4.548084156645751E-3</v>
      </c>
      <c r="I865" s="5">
        <f t="shared" si="63"/>
        <v>-8.6053031380312374E-3</v>
      </c>
    </row>
    <row r="866" spans="1:9" x14ac:dyDescent="0.3">
      <c r="A866" s="24">
        <v>45453</v>
      </c>
      <c r="B866">
        <v>10.14000034332275</v>
      </c>
      <c r="C866">
        <v>15.823441505432131</v>
      </c>
      <c r="D866">
        <v>13.71970272064209</v>
      </c>
      <c r="E866">
        <v>282.48043823242188</v>
      </c>
      <c r="F866" s="5">
        <f t="shared" si="60"/>
        <v>-5.8996695694332607E-3</v>
      </c>
      <c r="G866" s="5">
        <f t="shared" si="61"/>
        <v>-2.9041435488186391E-2</v>
      </c>
      <c r="H866" s="5">
        <f t="shared" si="62"/>
        <v>-1.9563260354449E-2</v>
      </c>
      <c r="I866" s="5">
        <f t="shared" si="63"/>
        <v>-8.3635150558445115E-3</v>
      </c>
    </row>
    <row r="867" spans="1:9" x14ac:dyDescent="0.3">
      <c r="A867" s="24">
        <v>45454</v>
      </c>
      <c r="B867">
        <v>10.19999980926514</v>
      </c>
      <c r="C867">
        <v>15.40677452087402</v>
      </c>
      <c r="D867">
        <v>13.66389846801758</v>
      </c>
      <c r="E867">
        <v>278.72821044921881</v>
      </c>
      <c r="F867" s="5">
        <f t="shared" si="60"/>
        <v>5.8996695694332963E-3</v>
      </c>
      <c r="G867" s="5">
        <f t="shared" si="61"/>
        <v>-2.6685163468339556E-2</v>
      </c>
      <c r="H867" s="5">
        <f t="shared" si="62"/>
        <v>-4.0757480720245735E-3</v>
      </c>
      <c r="I867" s="5">
        <f t="shared" si="63"/>
        <v>-1.3372152067020493E-2</v>
      </c>
    </row>
    <row r="868" spans="1:9" x14ac:dyDescent="0.3">
      <c r="A868" s="24">
        <v>45455</v>
      </c>
      <c r="B868">
        <v>10.210000038146971</v>
      </c>
      <c r="C868">
        <v>16.36907958984375</v>
      </c>
      <c r="D868">
        <v>13.823337554931641</v>
      </c>
      <c r="E868">
        <v>278.86715698242188</v>
      </c>
      <c r="F868" s="5">
        <f t="shared" si="60"/>
        <v>9.7993432208106279E-4</v>
      </c>
      <c r="G868" s="5">
        <f t="shared" si="61"/>
        <v>6.0586847737386006E-2</v>
      </c>
      <c r="H868" s="5">
        <f t="shared" si="62"/>
        <v>1.1601084587398858E-2</v>
      </c>
      <c r="I868" s="5">
        <f t="shared" si="63"/>
        <v>4.9837765589416975E-4</v>
      </c>
    </row>
    <row r="869" spans="1:9" x14ac:dyDescent="0.3">
      <c r="A869" s="24">
        <v>45456</v>
      </c>
      <c r="B869">
        <v>10.19999980926514</v>
      </c>
      <c r="C869">
        <v>16.140903472900391</v>
      </c>
      <c r="D869">
        <v>13.432713508605961</v>
      </c>
      <c r="E869">
        <v>277.41787719726563</v>
      </c>
      <c r="F869" s="5">
        <f t="shared" si="60"/>
        <v>-9.7993432208117511E-4</v>
      </c>
      <c r="G869" s="5">
        <f t="shared" si="61"/>
        <v>-1.4037525850025424E-2</v>
      </c>
      <c r="H869" s="5">
        <f t="shared" si="62"/>
        <v>-2.8665252565238997E-2</v>
      </c>
      <c r="I869" s="5">
        <f t="shared" si="63"/>
        <v>-5.2105772225251616E-3</v>
      </c>
    </row>
    <row r="870" spans="1:9" x14ac:dyDescent="0.3">
      <c r="A870" s="24">
        <v>45457</v>
      </c>
      <c r="B870">
        <v>10.060000419616699</v>
      </c>
      <c r="C870">
        <v>16.726222991943359</v>
      </c>
      <c r="D870">
        <v>13.90305805206299</v>
      </c>
      <c r="E870">
        <v>275.05535888671881</v>
      </c>
      <c r="F870" s="5">
        <f t="shared" si="60"/>
        <v>-1.3820495207735388E-2</v>
      </c>
      <c r="G870" s="5">
        <f t="shared" si="61"/>
        <v>3.5621088394525269E-2</v>
      </c>
      <c r="H870" s="5">
        <f t="shared" si="62"/>
        <v>3.4415781263465263E-2</v>
      </c>
      <c r="I870" s="5">
        <f t="shared" si="63"/>
        <v>-8.5525689102743073E-3</v>
      </c>
    </row>
    <row r="871" spans="1:9" x14ac:dyDescent="0.3">
      <c r="A871" s="24">
        <v>45460</v>
      </c>
      <c r="B871">
        <v>10.11999988555908</v>
      </c>
      <c r="C871">
        <v>16.081380844116211</v>
      </c>
      <c r="D871">
        <v>13.78347778320312</v>
      </c>
      <c r="E871">
        <v>282.649169921875</v>
      </c>
      <c r="F871" s="5">
        <f t="shared" si="60"/>
        <v>5.9464461679342613E-3</v>
      </c>
      <c r="G871" s="5">
        <f t="shared" si="61"/>
        <v>-3.9315593470727189E-2</v>
      </c>
      <c r="H871" s="5">
        <f t="shared" si="62"/>
        <v>-8.6382068993139764E-3</v>
      </c>
      <c r="I871" s="5">
        <f t="shared" si="63"/>
        <v>2.7234063896644751E-2</v>
      </c>
    </row>
    <row r="872" spans="1:9" x14ac:dyDescent="0.3">
      <c r="A872" s="24">
        <v>45461</v>
      </c>
      <c r="B872">
        <v>9.8999996185302734</v>
      </c>
      <c r="C872">
        <v>15.57542610168457</v>
      </c>
      <c r="D872">
        <v>13.751590728759769</v>
      </c>
      <c r="E872">
        <v>281.11056518554688</v>
      </c>
      <c r="F872" s="5">
        <f t="shared" si="60"/>
        <v>-2.1978933942680266E-2</v>
      </c>
      <c r="G872" s="5">
        <f t="shared" si="61"/>
        <v>-3.1967711101347378E-2</v>
      </c>
      <c r="H872" s="5">
        <f t="shared" si="62"/>
        <v>-2.3161060001670622E-3</v>
      </c>
      <c r="I872" s="5">
        <f t="shared" si="63"/>
        <v>-5.4583839909266183E-3</v>
      </c>
    </row>
    <row r="873" spans="1:9" x14ac:dyDescent="0.3">
      <c r="A873" s="24">
        <v>45463</v>
      </c>
      <c r="B873">
        <v>10.010000228881839</v>
      </c>
      <c r="C873">
        <v>15.962331771850589</v>
      </c>
      <c r="D873">
        <v>13.871169090271</v>
      </c>
      <c r="E873">
        <v>278.66864013671881</v>
      </c>
      <c r="F873" s="5">
        <f t="shared" si="60"/>
        <v>1.1049897584199712E-2</v>
      </c>
      <c r="G873" s="5">
        <f t="shared" si="61"/>
        <v>2.4537259990220609E-2</v>
      </c>
      <c r="H873" s="5">
        <f t="shared" si="62"/>
        <v>8.6580131219146546E-3</v>
      </c>
      <c r="I873" s="5">
        <f t="shared" si="63"/>
        <v>-8.7246561339154247E-3</v>
      </c>
    </row>
    <row r="874" spans="1:9" x14ac:dyDescent="0.3">
      <c r="A874" s="24">
        <v>45464</v>
      </c>
      <c r="B874">
        <v>9.8100004196166992</v>
      </c>
      <c r="C874">
        <v>15.89288806915283</v>
      </c>
      <c r="D874">
        <v>13.600123405456539</v>
      </c>
      <c r="E874">
        <v>279.83004760742188</v>
      </c>
      <c r="F874" s="5">
        <f t="shared" si="60"/>
        <v>-2.0182299840793599E-2</v>
      </c>
      <c r="G874" s="5">
        <f t="shared" si="61"/>
        <v>-4.3599644297307666E-3</v>
      </c>
      <c r="H874" s="5">
        <f t="shared" si="62"/>
        <v>-1.9733653275876957E-2</v>
      </c>
      <c r="I874" s="5">
        <f t="shared" si="63"/>
        <v>4.1590398341848295E-3</v>
      </c>
    </row>
    <row r="875" spans="1:9" x14ac:dyDescent="0.3">
      <c r="A875" s="24">
        <v>45467</v>
      </c>
      <c r="B875">
        <v>9.8299999237060547</v>
      </c>
      <c r="C875">
        <v>15.38693332672119</v>
      </c>
      <c r="D875">
        <v>13.86319637298584</v>
      </c>
      <c r="E875">
        <v>280.02859497070313</v>
      </c>
      <c r="F875" s="5">
        <f t="shared" si="60"/>
        <v>2.0366100460838484E-3</v>
      </c>
      <c r="G875" s="5">
        <f t="shared" si="61"/>
        <v>-3.2353053939006303E-2</v>
      </c>
      <c r="H875" s="5">
        <f t="shared" si="62"/>
        <v>1.9158719083469666E-2</v>
      </c>
      <c r="I875" s="5">
        <f t="shared" si="63"/>
        <v>7.0927679419445055E-4</v>
      </c>
    </row>
    <row r="876" spans="1:9" x14ac:dyDescent="0.3">
      <c r="A876" s="24">
        <v>45468</v>
      </c>
      <c r="B876">
        <v>9.619999885559082</v>
      </c>
      <c r="C876">
        <v>14.285740852355961</v>
      </c>
      <c r="D876">
        <v>13.63998317718506</v>
      </c>
      <c r="E876">
        <v>277.97378540039063</v>
      </c>
      <c r="F876" s="5">
        <f t="shared" si="60"/>
        <v>-2.1594673616268139E-2</v>
      </c>
      <c r="G876" s="5">
        <f t="shared" si="61"/>
        <v>-7.4256767378393596E-2</v>
      </c>
      <c r="H876" s="5">
        <f t="shared" si="62"/>
        <v>-1.623216664458433E-2</v>
      </c>
      <c r="I876" s="5">
        <f t="shared" si="63"/>
        <v>-7.3649107267387418E-3</v>
      </c>
    </row>
    <row r="877" spans="1:9" x14ac:dyDescent="0.3">
      <c r="A877" s="24">
        <v>45469</v>
      </c>
      <c r="B877">
        <v>9.75</v>
      </c>
      <c r="C877">
        <v>15.466299057006839</v>
      </c>
      <c r="D877">
        <v>14.05452346801758</v>
      </c>
      <c r="E877">
        <v>280.64401245117188</v>
      </c>
      <c r="F877" s="5">
        <f t="shared" si="60"/>
        <v>1.3423032228286119E-2</v>
      </c>
      <c r="G877" s="5">
        <f t="shared" si="61"/>
        <v>7.9401505819736359E-2</v>
      </c>
      <c r="H877" s="5">
        <f t="shared" si="62"/>
        <v>2.9938879912052262E-2</v>
      </c>
      <c r="I877" s="5">
        <f t="shared" si="63"/>
        <v>9.5601944608732937E-3</v>
      </c>
    </row>
    <row r="878" spans="1:9" x14ac:dyDescent="0.3">
      <c r="A878" s="24">
        <v>45470</v>
      </c>
      <c r="B878">
        <v>9.7299995422363281</v>
      </c>
      <c r="C878">
        <v>15.595267295837401</v>
      </c>
      <c r="D878">
        <v>13.942915916442869</v>
      </c>
      <c r="E878">
        <v>278.57931518554688</v>
      </c>
      <c r="F878" s="5">
        <f t="shared" si="60"/>
        <v>-2.0534358584693275E-3</v>
      </c>
      <c r="G878" s="5">
        <f t="shared" si="61"/>
        <v>8.3040873392689531E-3</v>
      </c>
      <c r="H878" s="5">
        <f t="shared" si="62"/>
        <v>-7.9727393089064017E-3</v>
      </c>
      <c r="I878" s="5">
        <f t="shared" si="63"/>
        <v>-7.3841935601517954E-3</v>
      </c>
    </row>
    <row r="879" spans="1:9" x14ac:dyDescent="0.3">
      <c r="A879" s="24">
        <v>45471</v>
      </c>
      <c r="B879">
        <v>9.7600002288818359</v>
      </c>
      <c r="C879">
        <v>14.98018741607666</v>
      </c>
      <c r="D879">
        <v>13.735647201538089</v>
      </c>
      <c r="E879">
        <v>283.50286865234381</v>
      </c>
      <c r="F879" s="5">
        <f t="shared" si="60"/>
        <v>3.0785747247221787E-3</v>
      </c>
      <c r="G879" s="5">
        <f t="shared" si="61"/>
        <v>-4.0239000657601769E-2</v>
      </c>
      <c r="H879" s="5">
        <f t="shared" si="62"/>
        <v>-1.4977120629332501E-2</v>
      </c>
      <c r="I879" s="5">
        <f t="shared" si="63"/>
        <v>1.7519428795557172E-2</v>
      </c>
    </row>
    <row r="880" spans="1:9" x14ac:dyDescent="0.3">
      <c r="A880" s="24">
        <v>45474</v>
      </c>
      <c r="B880">
        <v>9.25</v>
      </c>
      <c r="C880">
        <v>14.39486885070801</v>
      </c>
      <c r="D880">
        <v>13.90305805206299</v>
      </c>
      <c r="E880">
        <v>277.92416381835938</v>
      </c>
      <c r="F880" s="5">
        <f t="shared" si="60"/>
        <v>-5.3668872351674855E-2</v>
      </c>
      <c r="G880" s="5">
        <f t="shared" si="61"/>
        <v>-3.9856675827911379E-2</v>
      </c>
      <c r="H880" s="5">
        <f t="shared" si="62"/>
        <v>1.2114380640744889E-2</v>
      </c>
      <c r="I880" s="5">
        <f t="shared" si="63"/>
        <v>-1.9873957363929981E-2</v>
      </c>
    </row>
    <row r="881" spans="1:9" x14ac:dyDescent="0.3">
      <c r="A881" s="24">
        <v>45475</v>
      </c>
      <c r="B881">
        <v>9.1499996185302734</v>
      </c>
      <c r="C881">
        <v>14.305583000183111</v>
      </c>
      <c r="D881">
        <v>13.9827766418457</v>
      </c>
      <c r="E881">
        <v>280.76315307617188</v>
      </c>
      <c r="F881" s="5">
        <f t="shared" si="60"/>
        <v>-1.0869713927585246E-2</v>
      </c>
      <c r="G881" s="5">
        <f t="shared" si="61"/>
        <v>-6.2219326042706564E-3</v>
      </c>
      <c r="H881" s="5">
        <f t="shared" si="62"/>
        <v>5.7175126958927134E-3</v>
      </c>
      <c r="I881" s="5">
        <f t="shared" si="63"/>
        <v>1.016315784685609E-2</v>
      </c>
    </row>
    <row r="882" spans="1:9" x14ac:dyDescent="0.3">
      <c r="A882" s="24">
        <v>45476</v>
      </c>
      <c r="B882">
        <v>9.3900003433227539</v>
      </c>
      <c r="C882">
        <v>14.55359935760498</v>
      </c>
      <c r="D882">
        <v>14.09438323974609</v>
      </c>
      <c r="E882">
        <v>280.16754150390619</v>
      </c>
      <c r="F882" s="5">
        <f t="shared" si="60"/>
        <v>2.5891492186015885E-2</v>
      </c>
      <c r="G882" s="5">
        <f t="shared" si="61"/>
        <v>1.7188460888842415E-2</v>
      </c>
      <c r="H882" s="5">
        <f t="shared" si="62"/>
        <v>7.9500338491108446E-3</v>
      </c>
      <c r="I882" s="5">
        <f t="shared" si="63"/>
        <v>-2.1236555669605526E-3</v>
      </c>
    </row>
    <row r="883" spans="1:9" x14ac:dyDescent="0.3">
      <c r="A883" s="24">
        <v>45478</v>
      </c>
      <c r="B883">
        <v>9.5900001525878906</v>
      </c>
      <c r="C883">
        <v>14.742092132568359</v>
      </c>
      <c r="D883">
        <v>14.134243011474609</v>
      </c>
      <c r="E883">
        <v>278.45025634765619</v>
      </c>
      <c r="F883" s="5">
        <f t="shared" si="60"/>
        <v>2.1075575023728282E-2</v>
      </c>
      <c r="G883" s="5">
        <f t="shared" si="61"/>
        <v>1.2868470859007676E-2</v>
      </c>
      <c r="H883" s="5">
        <f t="shared" si="62"/>
        <v>2.824069288044143E-3</v>
      </c>
      <c r="I883" s="5">
        <f t="shared" si="63"/>
        <v>-6.1483560768244711E-3</v>
      </c>
    </row>
    <row r="884" spans="1:9" x14ac:dyDescent="0.3">
      <c r="A884" s="24">
        <v>45481</v>
      </c>
      <c r="B884">
        <v>9.6499996185302734</v>
      </c>
      <c r="C884">
        <v>14.39486885070801</v>
      </c>
      <c r="D884">
        <v>13.958860397338871</v>
      </c>
      <c r="E884">
        <v>278.63885498046881</v>
      </c>
      <c r="F884" s="5">
        <f t="shared" si="60"/>
        <v>6.2369710138593677E-3</v>
      </c>
      <c r="G884" s="5">
        <f t="shared" si="61"/>
        <v>-2.3834999143579502E-2</v>
      </c>
      <c r="H884" s="5">
        <f t="shared" si="62"/>
        <v>-1.2485974944368622E-2</v>
      </c>
      <c r="I884" s="5">
        <f t="shared" si="63"/>
        <v>6.7708607539708346E-4</v>
      </c>
    </row>
    <row r="885" spans="1:9" x14ac:dyDescent="0.3">
      <c r="A885" s="24">
        <v>45482</v>
      </c>
      <c r="B885">
        <v>9.3100004196166992</v>
      </c>
      <c r="C885">
        <v>13.89883518218994</v>
      </c>
      <c r="D885">
        <v>13.608096122741699</v>
      </c>
      <c r="E885">
        <v>275.85940551757813</v>
      </c>
      <c r="F885" s="5">
        <f t="shared" si="60"/>
        <v>-3.5868739459766374E-2</v>
      </c>
      <c r="G885" s="5">
        <f t="shared" si="61"/>
        <v>-3.5066776486665785E-2</v>
      </c>
      <c r="H885" s="5">
        <f t="shared" si="62"/>
        <v>-2.5449541811435685E-2</v>
      </c>
      <c r="I885" s="5">
        <f t="shared" si="63"/>
        <v>-1.0025181104194088E-2</v>
      </c>
    </row>
    <row r="886" spans="1:9" x14ac:dyDescent="0.3">
      <c r="A886" s="24">
        <v>45483</v>
      </c>
      <c r="B886">
        <v>9.3000001907348633</v>
      </c>
      <c r="C886">
        <v>14.13693046569824</v>
      </c>
      <c r="D886">
        <v>13.77550601959229</v>
      </c>
      <c r="E886">
        <v>282.06350708007813</v>
      </c>
      <c r="F886" s="5">
        <f t="shared" si="60"/>
        <v>-1.0747156922506552E-3</v>
      </c>
      <c r="G886" s="5">
        <f t="shared" si="61"/>
        <v>1.6985518486217904E-2</v>
      </c>
      <c r="H886" s="5">
        <f t="shared" si="62"/>
        <v>1.2227170236773747E-2</v>
      </c>
      <c r="I886" s="5">
        <f t="shared" si="63"/>
        <v>2.2240912365371762E-2</v>
      </c>
    </row>
    <row r="887" spans="1:9" x14ac:dyDescent="0.3">
      <c r="A887" s="24">
        <v>45484</v>
      </c>
      <c r="B887">
        <v>9.9700002670288086</v>
      </c>
      <c r="C887">
        <v>15.04963207244873</v>
      </c>
      <c r="D887">
        <v>13.77550601959229</v>
      </c>
      <c r="E887">
        <v>290.2728271484375</v>
      </c>
      <c r="F887" s="5">
        <f t="shared" si="60"/>
        <v>6.956619008864201E-2</v>
      </c>
      <c r="G887" s="5">
        <f t="shared" si="61"/>
        <v>6.2562988613667742E-2</v>
      </c>
      <c r="H887" s="5">
        <f t="shared" si="62"/>
        <v>0</v>
      </c>
      <c r="I887" s="5">
        <f t="shared" si="63"/>
        <v>2.8689015996289705E-2</v>
      </c>
    </row>
    <row r="888" spans="1:9" x14ac:dyDescent="0.3">
      <c r="A888" s="24">
        <v>45485</v>
      </c>
      <c r="B888">
        <v>10.079999923706049</v>
      </c>
      <c r="C888">
        <v>15.57542610168457</v>
      </c>
      <c r="D888">
        <v>13.91102981567383</v>
      </c>
      <c r="E888">
        <v>294.6405029296875</v>
      </c>
      <c r="F888" s="5">
        <f t="shared" si="60"/>
        <v>1.0972644317401135E-2</v>
      </c>
      <c r="G888" s="5">
        <f t="shared" si="61"/>
        <v>3.434087847019774E-2</v>
      </c>
      <c r="H888" s="5">
        <f t="shared" si="62"/>
        <v>9.7899483925656255E-3</v>
      </c>
      <c r="I888" s="5">
        <f t="shared" si="63"/>
        <v>1.4934715073012814E-2</v>
      </c>
    </row>
    <row r="889" spans="1:9" x14ac:dyDescent="0.3">
      <c r="A889" s="24">
        <v>45488</v>
      </c>
      <c r="B889">
        <v>10.010000228881839</v>
      </c>
      <c r="C889">
        <v>16.408761978149411</v>
      </c>
      <c r="D889">
        <v>14.03060913085938</v>
      </c>
      <c r="E889">
        <v>298.23391723632813</v>
      </c>
      <c r="F889" s="5">
        <f t="shared" si="60"/>
        <v>-6.9686388819306172E-3</v>
      </c>
      <c r="G889" s="5">
        <f t="shared" si="61"/>
        <v>5.2121036767827575E-2</v>
      </c>
      <c r="H889" s="5">
        <f t="shared" si="62"/>
        <v>8.559272092560067E-3</v>
      </c>
      <c r="I889" s="5">
        <f t="shared" si="63"/>
        <v>1.2122156691752711E-2</v>
      </c>
    </row>
    <row r="890" spans="1:9" x14ac:dyDescent="0.3">
      <c r="A890" s="24">
        <v>45489</v>
      </c>
      <c r="B890">
        <v>9.9099998474121094</v>
      </c>
      <c r="C890">
        <v>18.144876480102539</v>
      </c>
      <c r="D890">
        <v>14.12627029418945</v>
      </c>
      <c r="E890">
        <v>305.37112426757813</v>
      </c>
      <c r="F890" s="5">
        <f t="shared" si="60"/>
        <v>-1.0040283247916473E-2</v>
      </c>
      <c r="G890" s="5">
        <f t="shared" si="61"/>
        <v>0.10057277414185614</v>
      </c>
      <c r="H890" s="5">
        <f t="shared" si="62"/>
        <v>6.7948958367786754E-3</v>
      </c>
      <c r="I890" s="5">
        <f t="shared" si="63"/>
        <v>2.3649702025978932E-2</v>
      </c>
    </row>
    <row r="891" spans="1:9" x14ac:dyDescent="0.3">
      <c r="A891" s="24">
        <v>45490</v>
      </c>
      <c r="B891">
        <v>10</v>
      </c>
      <c r="C891">
        <v>18.1151123046875</v>
      </c>
      <c r="D891">
        <v>14.198019027709959</v>
      </c>
      <c r="E891">
        <v>306.48291015625</v>
      </c>
      <c r="F891" s="5">
        <f t="shared" si="60"/>
        <v>9.0407600495145176E-3</v>
      </c>
      <c r="G891" s="5">
        <f t="shared" si="61"/>
        <v>-1.6417093936103042E-3</v>
      </c>
      <c r="H891" s="5">
        <f t="shared" si="62"/>
        <v>5.0662444637954752E-3</v>
      </c>
      <c r="I891" s="5">
        <f t="shared" si="63"/>
        <v>3.6341579845632515E-3</v>
      </c>
    </row>
    <row r="892" spans="1:9" x14ac:dyDescent="0.3">
      <c r="A892" s="24">
        <v>45491</v>
      </c>
      <c r="B892">
        <v>9.9799995422363281</v>
      </c>
      <c r="C892">
        <v>16.736143112182621</v>
      </c>
      <c r="D892">
        <v>14.022636413574221</v>
      </c>
      <c r="E892">
        <v>305.69866943359381</v>
      </c>
      <c r="F892" s="5">
        <f t="shared" si="60"/>
        <v>-2.002048538777479E-3</v>
      </c>
      <c r="G892" s="5">
        <f t="shared" si="61"/>
        <v>-7.9175884864858728E-2</v>
      </c>
      <c r="H892" s="5">
        <f t="shared" si="62"/>
        <v>-1.24295392394549E-2</v>
      </c>
      <c r="I892" s="5">
        <f t="shared" si="63"/>
        <v>-2.5621194031713521E-3</v>
      </c>
    </row>
    <row r="893" spans="1:9" x14ac:dyDescent="0.3">
      <c r="A893" s="24">
        <v>45492</v>
      </c>
      <c r="B893">
        <v>9.75</v>
      </c>
      <c r="C893">
        <v>16.507966995239261</v>
      </c>
      <c r="D893">
        <v>13.83928203582764</v>
      </c>
      <c r="E893">
        <v>301.88687133789063</v>
      </c>
      <c r="F893" s="5">
        <f t="shared" si="60"/>
        <v>-2.3315759445512337E-2</v>
      </c>
      <c r="G893" s="5">
        <f t="shared" si="61"/>
        <v>-1.3727526434916808E-2</v>
      </c>
      <c r="H893" s="5">
        <f t="shared" si="62"/>
        <v>-1.3161837725270329E-2</v>
      </c>
      <c r="I893" s="5">
        <f t="shared" si="63"/>
        <v>-1.2547527387382336E-2</v>
      </c>
    </row>
    <row r="894" spans="1:9" x14ac:dyDescent="0.3">
      <c r="A894" s="24">
        <v>45495</v>
      </c>
      <c r="B894">
        <v>9.8199996948242188</v>
      </c>
      <c r="C894">
        <v>17.55955696105957</v>
      </c>
      <c r="D894">
        <v>13.950887680053709</v>
      </c>
      <c r="E894">
        <v>300.47732543945313</v>
      </c>
      <c r="F894" s="5">
        <f t="shared" si="60"/>
        <v>7.1538062796548682E-3</v>
      </c>
      <c r="G894" s="5">
        <f t="shared" si="61"/>
        <v>6.1755245311517451E-2</v>
      </c>
      <c r="H894" s="5">
        <f t="shared" si="62"/>
        <v>8.0320664017415003E-3</v>
      </c>
      <c r="I894" s="5">
        <f t="shared" si="63"/>
        <v>-4.6800539565271535E-3</v>
      </c>
    </row>
    <row r="895" spans="1:9" x14ac:dyDescent="0.3">
      <c r="A895" s="24">
        <v>45496</v>
      </c>
      <c r="B895">
        <v>9.9899997711181641</v>
      </c>
      <c r="C895">
        <v>17.549636840820309</v>
      </c>
      <c r="D895">
        <v>13.879140853881839</v>
      </c>
      <c r="E895">
        <v>298.94863891601563</v>
      </c>
      <c r="F895" s="5">
        <f t="shared" si="60"/>
        <v>1.716347845995661E-2</v>
      </c>
      <c r="G895" s="5">
        <f t="shared" si="61"/>
        <v>-5.6510101366789042E-4</v>
      </c>
      <c r="H895" s="5">
        <f t="shared" si="62"/>
        <v>-5.1560841940673507E-3</v>
      </c>
      <c r="I895" s="5">
        <f t="shared" si="63"/>
        <v>-5.1005125851493896E-3</v>
      </c>
    </row>
    <row r="896" spans="1:9" x14ac:dyDescent="0.3">
      <c r="A896" s="24">
        <v>45497</v>
      </c>
      <c r="B896">
        <v>10.02999973297119</v>
      </c>
      <c r="C896">
        <v>16.944475173950199</v>
      </c>
      <c r="D896">
        <v>13.86319637298584</v>
      </c>
      <c r="E896">
        <v>291.66253662109381</v>
      </c>
      <c r="F896" s="5">
        <f t="shared" si="60"/>
        <v>3.9960056014646736E-3</v>
      </c>
      <c r="G896" s="5">
        <f t="shared" si="61"/>
        <v>-3.5091424612819215E-2</v>
      </c>
      <c r="H896" s="5">
        <f t="shared" si="62"/>
        <v>-1.1494693126396756E-3</v>
      </c>
      <c r="I896" s="5">
        <f t="shared" si="63"/>
        <v>-2.4674345001849497E-2</v>
      </c>
    </row>
    <row r="897" spans="1:9" x14ac:dyDescent="0.3">
      <c r="A897" s="24">
        <v>45498</v>
      </c>
      <c r="B897">
        <v>9.8900003433227539</v>
      </c>
      <c r="C897">
        <v>17.410745620727539</v>
      </c>
      <c r="D897">
        <v>14.190046310424799</v>
      </c>
      <c r="E897">
        <v>305.88729858398438</v>
      </c>
      <c r="F897" s="5">
        <f t="shared" si="60"/>
        <v>-1.4056395002080831E-2</v>
      </c>
      <c r="G897" s="5">
        <f t="shared" si="61"/>
        <v>2.7145747761481417E-2</v>
      </c>
      <c r="H897" s="5">
        <f t="shared" si="62"/>
        <v>2.3303169047517811E-2</v>
      </c>
      <c r="I897" s="5">
        <f t="shared" si="63"/>
        <v>4.7619291397236974E-2</v>
      </c>
    </row>
    <row r="898" spans="1:9" x14ac:dyDescent="0.3">
      <c r="A898" s="24">
        <v>45499</v>
      </c>
      <c r="B898">
        <v>10.210000038146971</v>
      </c>
      <c r="C898">
        <v>17.182050704956051</v>
      </c>
      <c r="D898">
        <v>14.11032772064209</v>
      </c>
      <c r="E898">
        <v>301.8173828125</v>
      </c>
      <c r="F898" s="5">
        <f t="shared" si="60"/>
        <v>3.1843455564059396E-2</v>
      </c>
      <c r="G898" s="5">
        <f t="shared" si="61"/>
        <v>-1.3222304753305117E-2</v>
      </c>
      <c r="H898" s="5">
        <f t="shared" si="62"/>
        <v>-5.6337630411536594E-3</v>
      </c>
      <c r="I898" s="5">
        <f t="shared" si="63"/>
        <v>-1.3394587029558256E-2</v>
      </c>
    </row>
    <row r="899" spans="1:9" x14ac:dyDescent="0.3">
      <c r="A899" s="24">
        <v>45502</v>
      </c>
      <c r="B899">
        <v>10.10000038146973</v>
      </c>
      <c r="C899">
        <v>16.50590705871582</v>
      </c>
      <c r="D899">
        <v>13.9827766418457</v>
      </c>
      <c r="E899">
        <v>300.77511596679688</v>
      </c>
      <c r="F899" s="5">
        <f t="shared" si="60"/>
        <v>-1.0832174296316995E-2</v>
      </c>
      <c r="G899" s="5">
        <f t="shared" si="61"/>
        <v>-4.0146954865294418E-2</v>
      </c>
      <c r="H899" s="5">
        <f t="shared" si="62"/>
        <v>-9.0806593404976609E-3</v>
      </c>
      <c r="I899" s="5">
        <f t="shared" si="63"/>
        <v>-3.4592793212040464E-3</v>
      </c>
    </row>
    <row r="900" spans="1:9" x14ac:dyDescent="0.3">
      <c r="A900" s="24">
        <v>45503</v>
      </c>
      <c r="B900">
        <v>10.10000038146973</v>
      </c>
      <c r="C900">
        <v>16.138002395629879</v>
      </c>
      <c r="D900">
        <v>13.88544940948486</v>
      </c>
      <c r="E900">
        <v>299.782470703125</v>
      </c>
      <c r="F900" s="5">
        <f t="shared" si="60"/>
        <v>0</v>
      </c>
      <c r="G900" s="5">
        <f t="shared" si="61"/>
        <v>-2.2541432524266106E-2</v>
      </c>
      <c r="H900" s="5">
        <f t="shared" si="62"/>
        <v>-6.9848456002823429E-3</v>
      </c>
      <c r="I900" s="5">
        <f t="shared" si="63"/>
        <v>-3.305748489974543E-3</v>
      </c>
    </row>
    <row r="901" spans="1:9" x14ac:dyDescent="0.3">
      <c r="A901" s="24">
        <v>45504</v>
      </c>
      <c r="B901">
        <v>10.079999923706049</v>
      </c>
      <c r="C901">
        <v>16.804204940795898</v>
      </c>
      <c r="D901">
        <v>14.2585391998291</v>
      </c>
      <c r="E901">
        <v>302.32363891601563</v>
      </c>
      <c r="F901" s="5">
        <f t="shared" ref="F901:F964" si="64">LN(B901/B900)</f>
        <v>-1.9822065421149933E-3</v>
      </c>
      <c r="G901" s="5">
        <f t="shared" ref="G901:G964" si="65">LN(C901/C900)</f>
        <v>4.0452261313045815E-2</v>
      </c>
      <c r="H901" s="5">
        <f t="shared" ref="H901:H964" si="66">LN(D901/D900)</f>
        <v>2.6514482553561609E-2</v>
      </c>
      <c r="I901" s="5">
        <f t="shared" ref="I901:I964" si="67">LN(E901/E900)</f>
        <v>8.4409816160227885E-3</v>
      </c>
    </row>
    <row r="902" spans="1:9" x14ac:dyDescent="0.3">
      <c r="A902" s="24">
        <v>45505</v>
      </c>
      <c r="B902">
        <v>10.14000034332275</v>
      </c>
      <c r="C902">
        <v>17.003072738647461</v>
      </c>
      <c r="D902">
        <v>14.10443592071533</v>
      </c>
      <c r="E902">
        <v>293.77688598632813</v>
      </c>
      <c r="F902" s="5">
        <f t="shared" si="64"/>
        <v>5.9347769469178134E-3</v>
      </c>
      <c r="G902" s="5">
        <f t="shared" si="65"/>
        <v>1.1764927869361248E-2</v>
      </c>
      <c r="H902" s="5">
        <f t="shared" si="66"/>
        <v>-1.0866617121465125E-2</v>
      </c>
      <c r="I902" s="5">
        <f t="shared" si="67"/>
        <v>-2.86775075735036E-2</v>
      </c>
    </row>
    <row r="903" spans="1:9" x14ac:dyDescent="0.3">
      <c r="A903" s="24">
        <v>45506</v>
      </c>
      <c r="B903">
        <v>10.039999961853029</v>
      </c>
      <c r="C903">
        <v>16.72465896606445</v>
      </c>
      <c r="D903">
        <v>14.015219688415529</v>
      </c>
      <c r="E903">
        <v>285.11099243164063</v>
      </c>
      <c r="F903" s="5">
        <f t="shared" si="64"/>
        <v>-9.910921557211877E-3</v>
      </c>
      <c r="G903" s="5">
        <f t="shared" si="65"/>
        <v>-1.6509861917619901E-2</v>
      </c>
      <c r="H903" s="5">
        <f t="shared" si="66"/>
        <v>-6.3454924839340303E-3</v>
      </c>
      <c r="I903" s="5">
        <f t="shared" si="67"/>
        <v>-2.9942036449653847E-2</v>
      </c>
    </row>
    <row r="904" spans="1:9" x14ac:dyDescent="0.3">
      <c r="A904" s="24">
        <v>45509</v>
      </c>
      <c r="B904">
        <v>10.039999961853029</v>
      </c>
      <c r="C904">
        <v>16.754489898681641</v>
      </c>
      <c r="D904">
        <v>13.79623222351074</v>
      </c>
      <c r="E904">
        <v>281.90469360351563</v>
      </c>
      <c r="F904" s="5">
        <f t="shared" si="64"/>
        <v>0</v>
      </c>
      <c r="G904" s="5">
        <f t="shared" si="65"/>
        <v>1.7820608661418338E-3</v>
      </c>
      <c r="H904" s="5">
        <f t="shared" si="66"/>
        <v>-1.5748332126087956E-2</v>
      </c>
      <c r="I904" s="5">
        <f t="shared" si="67"/>
        <v>-1.1309503712591701E-2</v>
      </c>
    </row>
    <row r="905" spans="1:9" x14ac:dyDescent="0.3">
      <c r="A905" s="24">
        <v>45510</v>
      </c>
      <c r="B905">
        <v>10.039999961853029</v>
      </c>
      <c r="C905">
        <v>16.764432907104489</v>
      </c>
      <c r="D905">
        <v>13.625906944274901</v>
      </c>
      <c r="E905">
        <v>285.00177001953119</v>
      </c>
      <c r="F905" s="5">
        <f t="shared" si="64"/>
        <v>0</v>
      </c>
      <c r="G905" s="5">
        <f t="shared" si="65"/>
        <v>5.9327734200187682E-4</v>
      </c>
      <c r="H905" s="5">
        <f t="shared" si="66"/>
        <v>-1.2422624551195539E-2</v>
      </c>
      <c r="I905" s="5">
        <f t="shared" si="67"/>
        <v>1.0926342974438393E-2</v>
      </c>
    </row>
    <row r="906" spans="1:9" x14ac:dyDescent="0.3">
      <c r="A906" s="24">
        <v>45511</v>
      </c>
      <c r="B906">
        <v>10.239999771118161</v>
      </c>
      <c r="C906">
        <v>16.764432907104489</v>
      </c>
      <c r="D906">
        <v>12.920280456542971</v>
      </c>
      <c r="E906">
        <v>280.3363037109375</v>
      </c>
      <c r="F906" s="5">
        <f t="shared" si="64"/>
        <v>1.9724486795535321E-2</v>
      </c>
      <c r="G906" s="5">
        <f t="shared" si="65"/>
        <v>0</v>
      </c>
      <c r="H906" s="5">
        <f t="shared" si="66"/>
        <v>-5.3174697769771823E-2</v>
      </c>
      <c r="I906" s="5">
        <f t="shared" si="67"/>
        <v>-1.6505423718204945E-2</v>
      </c>
    </row>
    <row r="907" spans="1:9" x14ac:dyDescent="0.3">
      <c r="A907" s="24">
        <v>45512</v>
      </c>
      <c r="B907">
        <v>10.239999771118161</v>
      </c>
      <c r="C907">
        <v>16.853921890258789</v>
      </c>
      <c r="D907">
        <v>13.325814247131349</v>
      </c>
      <c r="E907">
        <v>283.205078125</v>
      </c>
      <c r="F907" s="5">
        <f t="shared" si="64"/>
        <v>0</v>
      </c>
      <c r="G907" s="5">
        <f t="shared" si="65"/>
        <v>5.3238295008974004E-3</v>
      </c>
      <c r="H907" s="5">
        <f t="shared" si="66"/>
        <v>3.0904869629896328E-2</v>
      </c>
      <c r="I907" s="5">
        <f t="shared" si="67"/>
        <v>1.0181325765140383E-2</v>
      </c>
    </row>
    <row r="908" spans="1:9" x14ac:dyDescent="0.3">
      <c r="A908" s="24">
        <v>45513</v>
      </c>
      <c r="B908">
        <v>10.289999961853029</v>
      </c>
      <c r="C908">
        <v>15.262991905212401</v>
      </c>
      <c r="D908">
        <v>13.739457130432131</v>
      </c>
      <c r="E908">
        <v>280.74331665039063</v>
      </c>
      <c r="F908" s="5">
        <f t="shared" si="64"/>
        <v>4.8709488791502231E-3</v>
      </c>
      <c r="G908" s="5">
        <f t="shared" si="65"/>
        <v>-9.9152314267443573E-2</v>
      </c>
      <c r="H908" s="5">
        <f t="shared" si="66"/>
        <v>3.0568700944354876E-2</v>
      </c>
      <c r="I908" s="5">
        <f t="shared" si="67"/>
        <v>-8.7305048973861394E-3</v>
      </c>
    </row>
    <row r="909" spans="1:9" x14ac:dyDescent="0.3">
      <c r="A909" s="24">
        <v>45516</v>
      </c>
      <c r="B909">
        <v>10.189999580383301</v>
      </c>
      <c r="C909">
        <v>14.765825271606451</v>
      </c>
      <c r="D909">
        <v>13.812454223632811</v>
      </c>
      <c r="E909">
        <v>276.76272583007813</v>
      </c>
      <c r="F909" s="5">
        <f t="shared" si="64"/>
        <v>-9.7657400834008975E-3</v>
      </c>
      <c r="G909" s="5">
        <f t="shared" si="65"/>
        <v>-3.3115661169059694E-2</v>
      </c>
      <c r="H909" s="5">
        <f t="shared" si="66"/>
        <v>5.2988892904700467E-3</v>
      </c>
      <c r="I909" s="5">
        <f t="shared" si="67"/>
        <v>-1.4280234336358947E-2</v>
      </c>
    </row>
    <row r="910" spans="1:9" x14ac:dyDescent="0.3">
      <c r="A910" s="24">
        <v>45517</v>
      </c>
      <c r="B910">
        <v>10.11999988555908</v>
      </c>
      <c r="C910">
        <v>14.447639465332029</v>
      </c>
      <c r="D910">
        <v>13.69890213012695</v>
      </c>
      <c r="E910">
        <v>280.45541381835938</v>
      </c>
      <c r="F910" s="5">
        <f t="shared" si="64"/>
        <v>-6.8931535044405978E-3</v>
      </c>
      <c r="G910" s="5">
        <f t="shared" si="65"/>
        <v>-2.1784364996757788E-2</v>
      </c>
      <c r="H910" s="5">
        <f t="shared" si="66"/>
        <v>-8.2549720104531238E-3</v>
      </c>
      <c r="I910" s="5">
        <f t="shared" si="67"/>
        <v>1.3254206151841016E-2</v>
      </c>
    </row>
    <row r="911" spans="1:9" x14ac:dyDescent="0.3">
      <c r="A911" s="24">
        <v>45518</v>
      </c>
      <c r="B911">
        <v>10.239999771118161</v>
      </c>
      <c r="C911">
        <v>14.447639465332029</v>
      </c>
      <c r="D911">
        <v>13.51235866546631</v>
      </c>
      <c r="E911">
        <v>278.08297729492188</v>
      </c>
      <c r="F911" s="5">
        <f t="shared" si="64"/>
        <v>1.1787944708691229E-2</v>
      </c>
      <c r="G911" s="5">
        <f t="shared" si="65"/>
        <v>0</v>
      </c>
      <c r="H911" s="5">
        <f t="shared" si="66"/>
        <v>-1.3710969765228665E-2</v>
      </c>
      <c r="I911" s="5">
        <f t="shared" si="67"/>
        <v>-8.495211176606841E-3</v>
      </c>
    </row>
    <row r="912" spans="1:9" x14ac:dyDescent="0.3">
      <c r="A912" s="24">
        <v>45519</v>
      </c>
      <c r="B912">
        <v>10.14000034332275</v>
      </c>
      <c r="C912">
        <v>14.42775344848633</v>
      </c>
      <c r="D912">
        <v>13.634017944335939</v>
      </c>
      <c r="E912">
        <v>281.41830444335938</v>
      </c>
      <c r="F912" s="5">
        <f t="shared" si="64"/>
        <v>-9.8135652383234233E-3</v>
      </c>
      <c r="G912" s="5">
        <f t="shared" si="65"/>
        <v>-1.3773679235420078E-3</v>
      </c>
      <c r="H912" s="5">
        <f t="shared" si="66"/>
        <v>8.9632657151614212E-3</v>
      </c>
      <c r="I912" s="5">
        <f t="shared" si="67"/>
        <v>1.1922641705270335E-2</v>
      </c>
    </row>
    <row r="913" spans="1:9" x14ac:dyDescent="0.3">
      <c r="A913" s="24">
        <v>45520</v>
      </c>
      <c r="B913">
        <v>10.170000076293951</v>
      </c>
      <c r="C913">
        <v>14.5470724105835</v>
      </c>
      <c r="D913">
        <v>13.625906944274901</v>
      </c>
      <c r="E913">
        <v>280.56130981445313</v>
      </c>
      <c r="F913" s="5">
        <f t="shared" si="64"/>
        <v>2.9541855410360669E-3</v>
      </c>
      <c r="G913" s="5">
        <f t="shared" si="65"/>
        <v>8.2360899878259793E-3</v>
      </c>
      <c r="H913" s="5">
        <f t="shared" si="66"/>
        <v>-5.9508603442905129E-4</v>
      </c>
      <c r="I913" s="5">
        <f t="shared" si="67"/>
        <v>-3.0499159452632993E-3</v>
      </c>
    </row>
    <row r="914" spans="1:9" x14ac:dyDescent="0.3">
      <c r="A914" s="24">
        <v>45523</v>
      </c>
      <c r="B914">
        <v>10.10000038146973</v>
      </c>
      <c r="C914">
        <v>14.467526435852051</v>
      </c>
      <c r="D914">
        <v>14.153101921081539</v>
      </c>
      <c r="E914">
        <v>279.21600341796881</v>
      </c>
      <c r="F914" s="5">
        <f t="shared" si="64"/>
        <v>-6.9067559458387022E-3</v>
      </c>
      <c r="G914" s="5">
        <f t="shared" si="65"/>
        <v>-5.4831827556957972E-3</v>
      </c>
      <c r="H914" s="5">
        <f t="shared" si="66"/>
        <v>3.7960914050868329E-2</v>
      </c>
      <c r="I914" s="5">
        <f t="shared" si="67"/>
        <v>-4.8065863148203788E-3</v>
      </c>
    </row>
    <row r="915" spans="1:9" x14ac:dyDescent="0.3">
      <c r="A915" s="24">
        <v>45524</v>
      </c>
      <c r="B915">
        <v>10</v>
      </c>
      <c r="C915">
        <v>14.67633533477783</v>
      </c>
      <c r="D915">
        <v>14.51807975769043</v>
      </c>
      <c r="E915">
        <v>278.09988403320313</v>
      </c>
      <c r="F915" s="5">
        <f t="shared" si="64"/>
        <v>-9.9503686224475633E-3</v>
      </c>
      <c r="G915" s="5">
        <f t="shared" si="65"/>
        <v>1.432977370447676E-2</v>
      </c>
      <c r="H915" s="5">
        <f t="shared" si="66"/>
        <v>2.5460935455886902E-2</v>
      </c>
      <c r="I915" s="5">
        <f t="shared" si="67"/>
        <v>-4.0053438347426992E-3</v>
      </c>
    </row>
    <row r="916" spans="1:9" x14ac:dyDescent="0.3">
      <c r="A916" s="24">
        <v>45525</v>
      </c>
      <c r="B916">
        <v>10</v>
      </c>
      <c r="C916">
        <v>14.67633533477783</v>
      </c>
      <c r="D916">
        <v>14.558633804321291</v>
      </c>
      <c r="E916">
        <v>282.36502075195313</v>
      </c>
      <c r="F916" s="5">
        <f t="shared" si="64"/>
        <v>0</v>
      </c>
      <c r="G916" s="5">
        <f t="shared" si="65"/>
        <v>0</v>
      </c>
      <c r="H916" s="5">
        <f t="shared" si="66"/>
        <v>2.7894536870863695E-3</v>
      </c>
      <c r="I916" s="5">
        <f t="shared" si="67"/>
        <v>1.522028951140417E-2</v>
      </c>
    </row>
    <row r="917" spans="1:9" x14ac:dyDescent="0.3">
      <c r="A917" s="24">
        <v>45526</v>
      </c>
      <c r="B917">
        <v>10</v>
      </c>
      <c r="C917">
        <v>14.87520122528076</v>
      </c>
      <c r="D917">
        <v>14.404531478881839</v>
      </c>
      <c r="E917">
        <v>278.22943115234381</v>
      </c>
      <c r="F917" s="5">
        <f t="shared" si="64"/>
        <v>0</v>
      </c>
      <c r="G917" s="5">
        <f t="shared" si="65"/>
        <v>1.3459123663709044E-2</v>
      </c>
      <c r="H917" s="5">
        <f t="shared" si="66"/>
        <v>-1.0641363133089353E-2</v>
      </c>
      <c r="I917" s="5">
        <f t="shared" si="67"/>
        <v>-1.4754568515058667E-2</v>
      </c>
    </row>
    <row r="918" spans="1:9" x14ac:dyDescent="0.3">
      <c r="A918" s="24">
        <v>45527</v>
      </c>
      <c r="B918">
        <v>10.14999961853027</v>
      </c>
      <c r="C918">
        <v>14.89508724212646</v>
      </c>
      <c r="D918">
        <v>14.509968757629389</v>
      </c>
      <c r="E918">
        <v>281.15921020507813</v>
      </c>
      <c r="F918" s="5">
        <f t="shared" si="64"/>
        <v>1.4888574910525306E-2</v>
      </c>
      <c r="G918" s="5">
        <f t="shared" si="65"/>
        <v>1.335964199687525E-3</v>
      </c>
      <c r="H918" s="5">
        <f t="shared" si="66"/>
        <v>7.293070620316958E-3</v>
      </c>
      <c r="I918" s="5">
        <f t="shared" si="67"/>
        <v>1.0475028005713016E-2</v>
      </c>
    </row>
    <row r="919" spans="1:9" x14ac:dyDescent="0.3">
      <c r="A919" s="24">
        <v>45530</v>
      </c>
      <c r="B919">
        <v>9.9300003051757813</v>
      </c>
      <c r="C919">
        <v>14.914974212646481</v>
      </c>
      <c r="D919">
        <v>14.26665019989014</v>
      </c>
      <c r="E919">
        <v>285.71331787109381</v>
      </c>
      <c r="F919" s="5">
        <f t="shared" si="64"/>
        <v>-2.191315911478316E-2</v>
      </c>
      <c r="G919" s="5">
        <f t="shared" si="65"/>
        <v>1.3342457210593738E-3</v>
      </c>
      <c r="H919" s="5">
        <f t="shared" si="66"/>
        <v>-1.6911254026800823E-2</v>
      </c>
      <c r="I919" s="5">
        <f t="shared" si="67"/>
        <v>1.6067829784721741E-2</v>
      </c>
    </row>
    <row r="920" spans="1:9" x14ac:dyDescent="0.3">
      <c r="A920" s="24">
        <v>45531</v>
      </c>
      <c r="B920">
        <v>10.10000038146973</v>
      </c>
      <c r="C920">
        <v>14.905031204223629</v>
      </c>
      <c r="D920">
        <v>14.080104827880859</v>
      </c>
      <c r="E920">
        <v>280.80044555664063</v>
      </c>
      <c r="F920" s="5">
        <f t="shared" si="64"/>
        <v>1.6974952826705417E-2</v>
      </c>
      <c r="G920" s="5">
        <f t="shared" si="65"/>
        <v>-6.6686834239863563E-4</v>
      </c>
      <c r="H920" s="5">
        <f t="shared" si="66"/>
        <v>-1.3161863841493282E-2</v>
      </c>
      <c r="I920" s="5">
        <f t="shared" si="67"/>
        <v>-1.7344664139289572E-2</v>
      </c>
    </row>
    <row r="921" spans="1:9" x14ac:dyDescent="0.3">
      <c r="A921" s="24">
        <v>45532</v>
      </c>
      <c r="B921">
        <v>10</v>
      </c>
      <c r="C921">
        <v>15.1436710357666</v>
      </c>
      <c r="D921">
        <v>13.966555595397949</v>
      </c>
      <c r="E921">
        <v>277.40231323242188</v>
      </c>
      <c r="F921" s="5">
        <f t="shared" si="64"/>
        <v>-9.9503686224475633E-3</v>
      </c>
      <c r="G921" s="5">
        <f t="shared" si="65"/>
        <v>1.5883870588855521E-2</v>
      </c>
      <c r="H921" s="5">
        <f t="shared" si="66"/>
        <v>-8.0972102326193618E-3</v>
      </c>
      <c r="I921" s="5">
        <f t="shared" si="67"/>
        <v>-1.2175412066879757E-2</v>
      </c>
    </row>
    <row r="922" spans="1:9" x14ac:dyDescent="0.3">
      <c r="A922" s="24">
        <v>45533</v>
      </c>
      <c r="B922">
        <v>9.9799995422363281</v>
      </c>
      <c r="C922">
        <v>15.21327495574951</v>
      </c>
      <c r="D922">
        <v>13.812454223632811</v>
      </c>
      <c r="E922">
        <v>279.62457275390619</v>
      </c>
      <c r="F922" s="5">
        <f t="shared" si="64"/>
        <v>-2.002048538777479E-3</v>
      </c>
      <c r="G922" s="5">
        <f t="shared" si="65"/>
        <v>4.5857077965446311E-3</v>
      </c>
      <c r="H922" s="5">
        <f t="shared" si="66"/>
        <v>-1.1094920485206213E-2</v>
      </c>
      <c r="I922" s="5">
        <f t="shared" si="67"/>
        <v>7.9790450602009403E-3</v>
      </c>
    </row>
    <row r="923" spans="1:9" x14ac:dyDescent="0.3">
      <c r="A923" s="24">
        <v>45534</v>
      </c>
      <c r="B923">
        <v>10.310000419616699</v>
      </c>
      <c r="C923">
        <v>14.96469116210938</v>
      </c>
      <c r="D923">
        <v>13.7637882232666</v>
      </c>
      <c r="E923">
        <v>285.65353393554688</v>
      </c>
      <c r="F923" s="5">
        <f t="shared" si="64"/>
        <v>3.2531294273570398E-2</v>
      </c>
      <c r="G923" s="5">
        <f t="shared" si="65"/>
        <v>-1.6474895308716878E-2</v>
      </c>
      <c r="H923" s="5">
        <f t="shared" si="66"/>
        <v>-3.5295636077031507E-3</v>
      </c>
      <c r="I923" s="5">
        <f t="shared" si="67"/>
        <v>2.1331764768067578E-2</v>
      </c>
    </row>
    <row r="924" spans="1:9" x14ac:dyDescent="0.3">
      <c r="A924" s="24">
        <v>45538</v>
      </c>
      <c r="B924">
        <v>10.10000038146973</v>
      </c>
      <c r="C924">
        <v>14.7757682800293</v>
      </c>
      <c r="D924">
        <v>13.966555595397949</v>
      </c>
      <c r="E924">
        <v>271.84170532226563</v>
      </c>
      <c r="F924" s="5">
        <f t="shared" si="64"/>
        <v>-2.0578877112345299E-2</v>
      </c>
      <c r="G924" s="5">
        <f t="shared" si="65"/>
        <v>-1.2704943156568472E-2</v>
      </c>
      <c r="H924" s="5">
        <f t="shared" si="66"/>
        <v>1.4624484092909312E-2</v>
      </c>
      <c r="I924" s="5">
        <f t="shared" si="67"/>
        <v>-4.9559725490709597E-2</v>
      </c>
    </row>
    <row r="925" spans="1:9" x14ac:dyDescent="0.3">
      <c r="A925" s="24">
        <v>45539</v>
      </c>
      <c r="B925">
        <v>10.090000152587891</v>
      </c>
      <c r="C925">
        <v>14.716109275817869</v>
      </c>
      <c r="D925">
        <v>13.88544940948486</v>
      </c>
      <c r="E925">
        <v>272.50936889648438</v>
      </c>
      <c r="F925" s="5">
        <f t="shared" si="64"/>
        <v>-9.9061212829089774E-4</v>
      </c>
      <c r="G925" s="5">
        <f t="shared" si="65"/>
        <v>-4.0457977268961399E-3</v>
      </c>
      <c r="H925" s="5">
        <f t="shared" si="66"/>
        <v>-5.8240988510345143E-3</v>
      </c>
      <c r="I925" s="5">
        <f t="shared" si="67"/>
        <v>2.4530636225292648E-3</v>
      </c>
    </row>
    <row r="926" spans="1:9" x14ac:dyDescent="0.3">
      <c r="A926" s="24">
        <v>45540</v>
      </c>
      <c r="B926">
        <v>10.14000034332275</v>
      </c>
      <c r="C926">
        <v>14.66639232635498</v>
      </c>
      <c r="D926">
        <v>14.063882827758791</v>
      </c>
      <c r="E926">
        <v>271.01458740234381</v>
      </c>
      <c r="F926" s="5">
        <f t="shared" si="64"/>
        <v>4.9431825330936464E-3</v>
      </c>
      <c r="G926" s="5">
        <f t="shared" si="65"/>
        <v>-3.3841228077690195E-3</v>
      </c>
      <c r="H926" s="5">
        <f t="shared" si="66"/>
        <v>1.276852276800957E-2</v>
      </c>
      <c r="I926" s="5">
        <f t="shared" si="67"/>
        <v>-5.5003472998262949E-3</v>
      </c>
    </row>
    <row r="927" spans="1:9" x14ac:dyDescent="0.3">
      <c r="A927" s="24">
        <v>45541</v>
      </c>
      <c r="B927">
        <v>9.9899997711181641</v>
      </c>
      <c r="C927">
        <v>14.387979507446291</v>
      </c>
      <c r="D927">
        <v>13.86111640930176</v>
      </c>
      <c r="E927">
        <v>271.7420654296875</v>
      </c>
      <c r="F927" s="5">
        <f t="shared" si="64"/>
        <v>-1.4903462271928711E-2</v>
      </c>
      <c r="G927" s="5">
        <f t="shared" si="65"/>
        <v>-1.916553850250418E-2</v>
      </c>
      <c r="H927" s="5">
        <f t="shared" si="66"/>
        <v>-1.4522470018999117E-2</v>
      </c>
      <c r="I927" s="5">
        <f t="shared" si="67"/>
        <v>2.6806800402670362E-3</v>
      </c>
    </row>
    <row r="928" spans="1:9" x14ac:dyDescent="0.3">
      <c r="A928" s="24">
        <v>45544</v>
      </c>
      <c r="B928">
        <v>9.6800003051757813</v>
      </c>
      <c r="C928">
        <v>14.308432579040529</v>
      </c>
      <c r="D928">
        <v>13.536689758300779</v>
      </c>
      <c r="E928">
        <v>271.42315673828119</v>
      </c>
      <c r="F928" s="5">
        <f t="shared" si="64"/>
        <v>-3.1522636934458392E-2</v>
      </c>
      <c r="G928" s="5">
        <f t="shared" si="65"/>
        <v>-5.5440472429209115E-3</v>
      </c>
      <c r="H928" s="5">
        <f t="shared" si="66"/>
        <v>-2.3683780642668312E-2</v>
      </c>
      <c r="I928" s="5">
        <f t="shared" si="67"/>
        <v>-1.1742604829460658E-3</v>
      </c>
    </row>
    <row r="929" spans="1:9" x14ac:dyDescent="0.3">
      <c r="A929" s="24">
        <v>45545</v>
      </c>
      <c r="B929">
        <v>9.5699996948242188</v>
      </c>
      <c r="C929">
        <v>14.40786552429199</v>
      </c>
      <c r="D929">
        <v>13.593464851379389</v>
      </c>
      <c r="E929">
        <v>270.28713989257813</v>
      </c>
      <c r="F929" s="5">
        <f t="shared" si="64"/>
        <v>-1.1428759238842862E-2</v>
      </c>
      <c r="G929" s="5">
        <f t="shared" si="65"/>
        <v>6.9252201159559334E-3</v>
      </c>
      <c r="H929" s="5">
        <f t="shared" si="66"/>
        <v>4.1853927318346168E-3</v>
      </c>
      <c r="I929" s="5">
        <f t="shared" si="67"/>
        <v>-4.1941920546735446E-3</v>
      </c>
    </row>
    <row r="930" spans="1:9" x14ac:dyDescent="0.3">
      <c r="A930" s="24">
        <v>45546</v>
      </c>
      <c r="B930">
        <v>9.5500001907348633</v>
      </c>
      <c r="C930">
        <v>14.86525821685791</v>
      </c>
      <c r="D930">
        <v>16.845840454101559</v>
      </c>
      <c r="E930">
        <v>271.273681640625</v>
      </c>
      <c r="F930" s="5">
        <f t="shared" si="64"/>
        <v>-2.091999111190393E-3</v>
      </c>
      <c r="G930" s="5">
        <f t="shared" si="65"/>
        <v>3.1252552669043879E-2</v>
      </c>
      <c r="H930" s="5">
        <f t="shared" si="66"/>
        <v>0.21451461738203992</v>
      </c>
      <c r="I930" s="5">
        <f t="shared" si="67"/>
        <v>3.64333164471613E-3</v>
      </c>
    </row>
    <row r="931" spans="1:9" x14ac:dyDescent="0.3">
      <c r="A931" s="24">
        <v>45547</v>
      </c>
      <c r="B931">
        <v>9.25</v>
      </c>
      <c r="C931">
        <v>13.950473785400391</v>
      </c>
      <c r="D931">
        <v>16.740400314331051</v>
      </c>
      <c r="E931">
        <v>273.08737182617188</v>
      </c>
      <c r="F931" s="5">
        <f t="shared" si="64"/>
        <v>-3.1917622940541901E-2</v>
      </c>
      <c r="G931" s="5">
        <f t="shared" si="65"/>
        <v>-6.3513356291753295E-2</v>
      </c>
      <c r="H931" s="5">
        <f t="shared" si="66"/>
        <v>-6.278790585486302E-3</v>
      </c>
      <c r="I931" s="5">
        <f t="shared" si="67"/>
        <v>6.6635806700159912E-3</v>
      </c>
    </row>
    <row r="932" spans="1:9" x14ac:dyDescent="0.3">
      <c r="A932" s="24">
        <v>45548</v>
      </c>
      <c r="B932">
        <v>9.25</v>
      </c>
      <c r="C932">
        <v>14.7757682800293</v>
      </c>
      <c r="D932">
        <v>16.829618453979489</v>
      </c>
      <c r="E932">
        <v>276.93392944335938</v>
      </c>
      <c r="F932" s="5">
        <f t="shared" si="64"/>
        <v>0</v>
      </c>
      <c r="G932" s="5">
        <f t="shared" si="65"/>
        <v>5.7475089786843972E-2</v>
      </c>
      <c r="H932" s="5">
        <f t="shared" si="66"/>
        <v>5.3153589410283733E-3</v>
      </c>
      <c r="I932" s="5">
        <f t="shared" si="67"/>
        <v>1.3987168570013609E-2</v>
      </c>
    </row>
    <row r="933" spans="1:9" x14ac:dyDescent="0.3">
      <c r="A933" s="24">
        <v>45551</v>
      </c>
      <c r="B933">
        <v>9.1999998092651367</v>
      </c>
      <c r="C933">
        <v>14.457582473754879</v>
      </c>
      <c r="D933">
        <v>17.056716918945309</v>
      </c>
      <c r="E933">
        <v>278.31912231445313</v>
      </c>
      <c r="F933" s="5">
        <f t="shared" si="64"/>
        <v>-5.4200882013897712E-3</v>
      </c>
      <c r="G933" s="5">
        <f t="shared" si="65"/>
        <v>-2.1769544989216856E-2</v>
      </c>
      <c r="H933" s="5">
        <f t="shared" si="66"/>
        <v>1.3403742984010109E-2</v>
      </c>
      <c r="I933" s="5">
        <f t="shared" si="67"/>
        <v>4.9894214550558801E-3</v>
      </c>
    </row>
    <row r="934" spans="1:9" x14ac:dyDescent="0.3">
      <c r="A934" s="24">
        <v>45552</v>
      </c>
      <c r="B934">
        <v>9.0500001907348633</v>
      </c>
      <c r="C934">
        <v>13.83115291595459</v>
      </c>
      <c r="D934">
        <v>16.902614593505859</v>
      </c>
      <c r="E934">
        <v>279.634521484375</v>
      </c>
      <c r="F934" s="5">
        <f t="shared" si="64"/>
        <v>-1.6438684535434001E-2</v>
      </c>
      <c r="G934" s="5">
        <f t="shared" si="65"/>
        <v>-4.4295509987689406E-2</v>
      </c>
      <c r="H934" s="5">
        <f t="shared" si="66"/>
        <v>-9.0757607026658964E-3</v>
      </c>
      <c r="I934" s="5">
        <f t="shared" si="67"/>
        <v>4.7150928094035482E-3</v>
      </c>
    </row>
    <row r="935" spans="1:9" x14ac:dyDescent="0.3">
      <c r="A935" s="24">
        <v>45553</v>
      </c>
      <c r="B935">
        <v>9.1599998474121094</v>
      </c>
      <c r="C935">
        <v>13.672060012817379</v>
      </c>
      <c r="D935">
        <v>17.2270393371582</v>
      </c>
      <c r="E935">
        <v>276.14666748046881</v>
      </c>
      <c r="F935" s="5">
        <f t="shared" si="64"/>
        <v>1.2081383240462106E-2</v>
      </c>
      <c r="G935" s="5">
        <f t="shared" si="65"/>
        <v>-1.1569170339265902E-2</v>
      </c>
      <c r="H935" s="5">
        <f t="shared" si="66"/>
        <v>1.9011884283582702E-2</v>
      </c>
      <c r="I935" s="5">
        <f t="shared" si="67"/>
        <v>-1.2551341648972109E-2</v>
      </c>
    </row>
    <row r="936" spans="1:9" x14ac:dyDescent="0.3">
      <c r="A936" s="24">
        <v>45554</v>
      </c>
      <c r="B936">
        <v>8.3000001907348633</v>
      </c>
      <c r="C936">
        <v>14.17916965484619</v>
      </c>
      <c r="D936">
        <v>17.640684127807621</v>
      </c>
      <c r="E936">
        <v>285.14532470703119</v>
      </c>
      <c r="F936" s="5">
        <f t="shared" si="64"/>
        <v>-9.8590624245316047E-2</v>
      </c>
      <c r="G936" s="5">
        <f t="shared" si="65"/>
        <v>3.6419626630808437E-2</v>
      </c>
      <c r="H936" s="5">
        <f t="shared" si="66"/>
        <v>2.3727628660941719E-2</v>
      </c>
      <c r="I936" s="5">
        <f t="shared" si="67"/>
        <v>3.2066833073992926E-2</v>
      </c>
    </row>
    <row r="937" spans="1:9" x14ac:dyDescent="0.3">
      <c r="A937" s="24">
        <v>45555</v>
      </c>
      <c r="B937">
        <v>9.6499996185302734</v>
      </c>
      <c r="C937">
        <v>14.944804191589361</v>
      </c>
      <c r="D937">
        <v>17.494691848754879</v>
      </c>
      <c r="E937">
        <v>280.10287475585938</v>
      </c>
      <c r="F937" s="5">
        <f t="shared" si="64"/>
        <v>0.15070233803769609</v>
      </c>
      <c r="G937" s="5">
        <f t="shared" si="65"/>
        <v>5.2589731812340425E-2</v>
      </c>
      <c r="H937" s="5">
        <f t="shared" si="66"/>
        <v>-8.3103205926758246E-3</v>
      </c>
      <c r="I937" s="5">
        <f t="shared" si="67"/>
        <v>-1.7842016027689735E-2</v>
      </c>
    </row>
    <row r="938" spans="1:9" x14ac:dyDescent="0.3">
      <c r="A938" s="24">
        <v>45558</v>
      </c>
      <c r="B938">
        <v>9.6400003433227539</v>
      </c>
      <c r="C938">
        <v>15.11384105682373</v>
      </c>
      <c r="D938">
        <v>17.7947883605957</v>
      </c>
      <c r="E938">
        <v>282.74368286132813</v>
      </c>
      <c r="F938" s="5">
        <f t="shared" si="64"/>
        <v>-1.0367315835049973E-3</v>
      </c>
      <c r="G938" s="5">
        <f t="shared" si="65"/>
        <v>1.1247256539667719E-2</v>
      </c>
      <c r="H938" s="5">
        <f t="shared" si="66"/>
        <v>1.7008113707000238E-2</v>
      </c>
      <c r="I938" s="5">
        <f t="shared" si="67"/>
        <v>9.3838274321794771E-3</v>
      </c>
    </row>
    <row r="939" spans="1:9" x14ac:dyDescent="0.3">
      <c r="A939" s="24">
        <v>45559</v>
      </c>
      <c r="B939">
        <v>9.6599998474121094</v>
      </c>
      <c r="C939">
        <v>15.31270694732666</v>
      </c>
      <c r="D939">
        <v>18.914056777954102</v>
      </c>
      <c r="E939">
        <v>288.41390991210938</v>
      </c>
      <c r="F939" s="5">
        <f t="shared" si="64"/>
        <v>2.0724881917314445E-3</v>
      </c>
      <c r="G939" s="5">
        <f t="shared" si="65"/>
        <v>1.3072052885806458E-2</v>
      </c>
      <c r="H939" s="5">
        <f t="shared" si="66"/>
        <v>6.0999764793267956E-2</v>
      </c>
      <c r="I939" s="5">
        <f t="shared" si="67"/>
        <v>1.9855862600379522E-2</v>
      </c>
    </row>
    <row r="940" spans="1:9" x14ac:dyDescent="0.3">
      <c r="A940" s="24">
        <v>45560</v>
      </c>
      <c r="B940">
        <v>9.75</v>
      </c>
      <c r="C940">
        <v>15.1436710357666</v>
      </c>
      <c r="D940">
        <v>18.824838638305661</v>
      </c>
      <c r="E940">
        <v>286.460693359375</v>
      </c>
      <c r="F940" s="5">
        <f t="shared" si="64"/>
        <v>9.2736525811773045E-3</v>
      </c>
      <c r="G940" s="5">
        <f t="shared" si="65"/>
        <v>-1.110031188371019E-2</v>
      </c>
      <c r="H940" s="5">
        <f t="shared" si="66"/>
        <v>-4.728188510869793E-3</v>
      </c>
      <c r="I940" s="5">
        <f t="shared" si="67"/>
        <v>-6.7953047764424054E-3</v>
      </c>
    </row>
    <row r="941" spans="1:9" x14ac:dyDescent="0.3">
      <c r="A941" s="24">
        <v>45561</v>
      </c>
      <c r="B941">
        <v>9.8599996566772461</v>
      </c>
      <c r="C941">
        <v>16.028627395629879</v>
      </c>
      <c r="D941">
        <v>19.562910079956051</v>
      </c>
      <c r="E941">
        <v>288.98190307617188</v>
      </c>
      <c r="F941" s="5">
        <f t="shared" si="64"/>
        <v>1.1218848785035688E-2</v>
      </c>
      <c r="G941" s="5">
        <f t="shared" si="65"/>
        <v>5.6793644475785533E-2</v>
      </c>
      <c r="H941" s="5">
        <f t="shared" si="66"/>
        <v>3.8458228655454396E-2</v>
      </c>
      <c r="I941" s="5">
        <f t="shared" si="67"/>
        <v>8.7627362489287684E-3</v>
      </c>
    </row>
    <row r="942" spans="1:9" x14ac:dyDescent="0.3">
      <c r="A942" s="24">
        <v>45562</v>
      </c>
      <c r="B942">
        <v>9.380000114440918</v>
      </c>
      <c r="C942">
        <v>15.591121673583981</v>
      </c>
      <c r="D942">
        <v>18.492301940917969</v>
      </c>
      <c r="E942">
        <v>288.61318969726563</v>
      </c>
      <c r="F942" s="5">
        <f t="shared" si="64"/>
        <v>-4.9906358576133986E-2</v>
      </c>
      <c r="G942" s="5">
        <f t="shared" si="65"/>
        <v>-2.7674706978110926E-2</v>
      </c>
      <c r="H942" s="5">
        <f t="shared" si="66"/>
        <v>-5.6280896450108572E-2</v>
      </c>
      <c r="I942" s="5">
        <f t="shared" si="67"/>
        <v>-1.2767193960037196E-3</v>
      </c>
    </row>
    <row r="943" spans="1:9" x14ac:dyDescent="0.3">
      <c r="A943" s="24">
        <v>45565</v>
      </c>
      <c r="B943">
        <v>9.6999998092651367</v>
      </c>
      <c r="C943">
        <v>15.9291934967041</v>
      </c>
      <c r="D943">
        <v>18.37064361572266</v>
      </c>
      <c r="E943">
        <v>288.20462036132813</v>
      </c>
      <c r="F943" s="5">
        <f t="shared" si="64"/>
        <v>3.3546090627291539E-2</v>
      </c>
      <c r="G943" s="5">
        <f t="shared" si="65"/>
        <v>2.145186593199001E-2</v>
      </c>
      <c r="H943" s="5">
        <f t="shared" si="66"/>
        <v>-6.6005993312708549E-3</v>
      </c>
      <c r="I943" s="5">
        <f t="shared" si="67"/>
        <v>-1.4166324171717476E-3</v>
      </c>
    </row>
    <row r="944" spans="1:9" x14ac:dyDescent="0.3">
      <c r="A944" s="24">
        <v>45566</v>
      </c>
      <c r="B944">
        <v>9.4700002670288086</v>
      </c>
      <c r="C944">
        <v>15.41214084625244</v>
      </c>
      <c r="D944">
        <v>18.476081848144531</v>
      </c>
      <c r="E944">
        <v>288.9520263671875</v>
      </c>
      <c r="F944" s="5">
        <f t="shared" si="64"/>
        <v>-2.3996930450622584E-2</v>
      </c>
      <c r="G944" s="5">
        <f t="shared" si="65"/>
        <v>-3.2997929225424223E-2</v>
      </c>
      <c r="H944" s="5">
        <f t="shared" si="66"/>
        <v>5.7230876766193811E-3</v>
      </c>
      <c r="I944" s="5">
        <f t="shared" si="67"/>
        <v>2.5899603786571088E-3</v>
      </c>
    </row>
    <row r="945" spans="1:9" x14ac:dyDescent="0.3">
      <c r="A945" s="24">
        <v>45567</v>
      </c>
      <c r="B945">
        <v>9.5500001907348633</v>
      </c>
      <c r="C945">
        <v>16.00873947143555</v>
      </c>
      <c r="D945">
        <v>18.800508499145511</v>
      </c>
      <c r="E945">
        <v>284.93603515625</v>
      </c>
      <c r="F945" s="5">
        <f t="shared" si="64"/>
        <v>8.4122390695494254E-3</v>
      </c>
      <c r="G945" s="5">
        <f t="shared" si="65"/>
        <v>3.7979224620711037E-2</v>
      </c>
      <c r="H945" s="5">
        <f t="shared" si="66"/>
        <v>1.7406894767441707E-2</v>
      </c>
      <c r="I945" s="5">
        <f t="shared" si="67"/>
        <v>-1.3995958573246059E-2</v>
      </c>
    </row>
    <row r="946" spans="1:9" x14ac:dyDescent="0.3">
      <c r="A946" s="24">
        <v>45568</v>
      </c>
      <c r="B946">
        <v>9.8000001907348633</v>
      </c>
      <c r="C946">
        <v>15.869533538818359</v>
      </c>
      <c r="D946">
        <v>18.678848266601559</v>
      </c>
      <c r="E946">
        <v>278.88711547851563</v>
      </c>
      <c r="F946" s="5">
        <f t="shared" si="64"/>
        <v>2.5841230674391581E-2</v>
      </c>
      <c r="G946" s="5">
        <f t="shared" si="65"/>
        <v>-8.733648615015582E-3</v>
      </c>
      <c r="H946" s="5">
        <f t="shared" si="66"/>
        <v>-6.4921423606310123E-3</v>
      </c>
      <c r="I946" s="5">
        <f t="shared" si="67"/>
        <v>-2.1457621103000202E-2</v>
      </c>
    </row>
    <row r="947" spans="1:9" x14ac:dyDescent="0.3">
      <c r="A947" s="24">
        <v>45569</v>
      </c>
      <c r="B947">
        <v>9.6400003433227539</v>
      </c>
      <c r="C947">
        <v>15.84964656829834</v>
      </c>
      <c r="D947">
        <v>18.776176452636719</v>
      </c>
      <c r="E947">
        <v>280.40185546875</v>
      </c>
      <c r="F947" s="5">
        <f t="shared" si="64"/>
        <v>-1.6461260902420029E-2</v>
      </c>
      <c r="G947" s="5">
        <f t="shared" si="65"/>
        <v>-1.2539399227003447E-3</v>
      </c>
      <c r="H947" s="5">
        <f t="shared" si="66"/>
        <v>5.1970813438973907E-3</v>
      </c>
      <c r="I947" s="5">
        <f t="shared" si="67"/>
        <v>5.4166764320588119E-3</v>
      </c>
    </row>
    <row r="948" spans="1:9" x14ac:dyDescent="0.3">
      <c r="A948" s="24">
        <v>45572</v>
      </c>
      <c r="B948">
        <v>9.5200004577636719</v>
      </c>
      <c r="C948">
        <v>16.11811447143555</v>
      </c>
      <c r="D948">
        <v>19.060050964355469</v>
      </c>
      <c r="E948">
        <v>283.680419921875</v>
      </c>
      <c r="F948" s="5">
        <f t="shared" si="64"/>
        <v>-1.2526247349155065E-2</v>
      </c>
      <c r="G948" s="5">
        <f t="shared" si="65"/>
        <v>1.6796560419330919E-2</v>
      </c>
      <c r="H948" s="5">
        <f t="shared" si="66"/>
        <v>1.5005715832841415E-2</v>
      </c>
      <c r="I948" s="5">
        <f t="shared" si="67"/>
        <v>1.1624550231383188E-2</v>
      </c>
    </row>
    <row r="949" spans="1:9" x14ac:dyDescent="0.3">
      <c r="A949" s="24">
        <v>45573</v>
      </c>
      <c r="B949">
        <v>9.6000003814697266</v>
      </c>
      <c r="C949">
        <v>15.949080467224119</v>
      </c>
      <c r="D949">
        <v>19.692682266235352</v>
      </c>
      <c r="E949">
        <v>282.474609375</v>
      </c>
      <c r="F949" s="5">
        <f t="shared" si="64"/>
        <v>8.3682413225275275E-3</v>
      </c>
      <c r="G949" s="5">
        <f t="shared" si="65"/>
        <v>-1.0542585352693657E-2</v>
      </c>
      <c r="H949" s="5">
        <f t="shared" si="66"/>
        <v>3.2652536056271997E-2</v>
      </c>
      <c r="I949" s="5">
        <f t="shared" si="67"/>
        <v>-4.2596543622454835E-3</v>
      </c>
    </row>
    <row r="950" spans="1:9" x14ac:dyDescent="0.3">
      <c r="A950" s="24">
        <v>45574</v>
      </c>
      <c r="B950">
        <v>9.4499998092651367</v>
      </c>
      <c r="C950">
        <v>15.879476547241209</v>
      </c>
      <c r="D950">
        <v>19.765676498413089</v>
      </c>
      <c r="E950">
        <v>287.068603515625</v>
      </c>
      <c r="F950" s="5">
        <f t="shared" si="64"/>
        <v>-1.57484168881519E-2</v>
      </c>
      <c r="G950" s="5">
        <f t="shared" si="65"/>
        <v>-4.3736843556153567E-3</v>
      </c>
      <c r="H950" s="5">
        <f t="shared" si="66"/>
        <v>3.6998150824785491E-3</v>
      </c>
      <c r="I950" s="5">
        <f t="shared" si="67"/>
        <v>1.6132555606110405E-2</v>
      </c>
    </row>
    <row r="951" spans="1:9" x14ac:dyDescent="0.3">
      <c r="A951" s="24">
        <v>45575</v>
      </c>
      <c r="B951">
        <v>9.3999996185302734</v>
      </c>
      <c r="C951">
        <v>15.78004360198975</v>
      </c>
      <c r="D951">
        <v>19.668350219726559</v>
      </c>
      <c r="E951">
        <v>285.42434692382813</v>
      </c>
      <c r="F951" s="5">
        <f t="shared" si="64"/>
        <v>-5.3050726279962341E-3</v>
      </c>
      <c r="G951" s="5">
        <f t="shared" si="65"/>
        <v>-6.2814137244904412E-3</v>
      </c>
      <c r="H951" s="5">
        <f t="shared" si="66"/>
        <v>-4.9361672852263659E-3</v>
      </c>
      <c r="I951" s="5">
        <f t="shared" si="67"/>
        <v>-5.7442143582365005E-3</v>
      </c>
    </row>
    <row r="952" spans="1:9" x14ac:dyDescent="0.3">
      <c r="A952" s="24">
        <v>45576</v>
      </c>
      <c r="B952">
        <v>9.4499998092651367</v>
      </c>
      <c r="C952">
        <v>15.48174381256104</v>
      </c>
      <c r="D952">
        <v>19.911666870117191</v>
      </c>
      <c r="E952">
        <v>289.9385986328125</v>
      </c>
      <c r="F952" s="5">
        <f t="shared" si="64"/>
        <v>5.3050726279961977E-3</v>
      </c>
      <c r="G952" s="5">
        <f t="shared" si="65"/>
        <v>-1.9084567323768866E-2</v>
      </c>
      <c r="H952" s="5">
        <f t="shared" si="66"/>
        <v>1.229507885209284E-2</v>
      </c>
      <c r="I952" s="5">
        <f t="shared" si="67"/>
        <v>1.5692162233943974E-2</v>
      </c>
    </row>
    <row r="953" spans="1:9" x14ac:dyDescent="0.3">
      <c r="A953" s="24">
        <v>45579</v>
      </c>
      <c r="B953">
        <v>9.3599996566772461</v>
      </c>
      <c r="C953">
        <v>15.253047943115231</v>
      </c>
      <c r="D953">
        <v>20.309091567993161</v>
      </c>
      <c r="E953">
        <v>292.63916015625</v>
      </c>
      <c r="F953" s="5">
        <f t="shared" si="64"/>
        <v>-9.5694675123492064E-3</v>
      </c>
      <c r="G953" s="5">
        <f t="shared" si="65"/>
        <v>-1.4882163002004865E-2</v>
      </c>
      <c r="H953" s="5">
        <f t="shared" si="66"/>
        <v>1.9762811461707587E-2</v>
      </c>
      <c r="I953" s="5">
        <f t="shared" si="67"/>
        <v>9.2711430409437388E-3</v>
      </c>
    </row>
    <row r="954" spans="1:9" x14ac:dyDescent="0.3">
      <c r="A954" s="24">
        <v>45580</v>
      </c>
      <c r="B954">
        <v>9.0699996948242188</v>
      </c>
      <c r="C954">
        <v>14.51724338531494</v>
      </c>
      <c r="D954">
        <v>20.738956451416019</v>
      </c>
      <c r="E954">
        <v>289.80905151367188</v>
      </c>
      <c r="F954" s="5">
        <f t="shared" si="64"/>
        <v>-3.1473023329397297E-2</v>
      </c>
      <c r="G954" s="5">
        <f t="shared" si="65"/>
        <v>-4.9442206328621209E-2</v>
      </c>
      <c r="H954" s="5">
        <f t="shared" si="66"/>
        <v>2.0945239508486736E-2</v>
      </c>
      <c r="I954" s="5">
        <f t="shared" si="67"/>
        <v>-9.7180516959906576E-3</v>
      </c>
    </row>
    <row r="955" spans="1:9" x14ac:dyDescent="0.3">
      <c r="A955" s="24">
        <v>45581</v>
      </c>
      <c r="B955">
        <v>9.1000003814697266</v>
      </c>
      <c r="C955">
        <v>15.1237850189209</v>
      </c>
      <c r="D955">
        <v>20.61729621887207</v>
      </c>
      <c r="E955">
        <v>291.23406982421881</v>
      </c>
      <c r="F955" s="5">
        <f t="shared" si="64"/>
        <v>3.3022249622324086E-3</v>
      </c>
      <c r="G955" s="5">
        <f t="shared" si="65"/>
        <v>4.0931529486051249E-2</v>
      </c>
      <c r="H955" s="5">
        <f t="shared" si="66"/>
        <v>-5.8835400036524972E-3</v>
      </c>
      <c r="I955" s="5">
        <f t="shared" si="67"/>
        <v>4.9050444461411673E-3</v>
      </c>
    </row>
    <row r="956" spans="1:9" x14ac:dyDescent="0.3">
      <c r="A956" s="24">
        <v>45582</v>
      </c>
      <c r="B956">
        <v>9.4700002670288086</v>
      </c>
      <c r="C956">
        <v>15.253047943115231</v>
      </c>
      <c r="D956">
        <v>20.860614776611332</v>
      </c>
      <c r="E956">
        <v>295.30984497070313</v>
      </c>
      <c r="F956" s="5">
        <f t="shared" si="64"/>
        <v>3.985447995277263E-2</v>
      </c>
      <c r="G956" s="5">
        <f t="shared" si="65"/>
        <v>8.5106768425699236E-3</v>
      </c>
      <c r="H956" s="5">
        <f t="shared" si="66"/>
        <v>1.1732574906830313E-2</v>
      </c>
      <c r="I956" s="5">
        <f t="shared" si="67"/>
        <v>1.3897819570724087E-2</v>
      </c>
    </row>
    <row r="957" spans="1:9" x14ac:dyDescent="0.3">
      <c r="A957" s="24">
        <v>45583</v>
      </c>
      <c r="B957">
        <v>9.3299999237060547</v>
      </c>
      <c r="C957">
        <v>14.905031204223629</v>
      </c>
      <c r="D957">
        <v>20.56052207946777</v>
      </c>
      <c r="E957">
        <v>295.88784790039063</v>
      </c>
      <c r="F957" s="5">
        <f t="shared" si="64"/>
        <v>-1.4893928713345616E-2</v>
      </c>
      <c r="G957" s="5">
        <f t="shared" si="65"/>
        <v>-2.3080527536848652E-2</v>
      </c>
      <c r="H957" s="5">
        <f t="shared" si="66"/>
        <v>-1.4490087457313222E-2</v>
      </c>
      <c r="I957" s="5">
        <f t="shared" si="67"/>
        <v>1.9553632256039191E-3</v>
      </c>
    </row>
    <row r="958" spans="1:9" x14ac:dyDescent="0.3">
      <c r="A958" s="24">
        <v>45586</v>
      </c>
      <c r="B958">
        <v>9.0900001525878906</v>
      </c>
      <c r="C958">
        <v>14.030019760131839</v>
      </c>
      <c r="D958">
        <v>20.398307800292969</v>
      </c>
      <c r="E958">
        <v>295.2899169921875</v>
      </c>
      <c r="F958" s="5">
        <f t="shared" si="64"/>
        <v>-2.6060081706246803E-2</v>
      </c>
      <c r="G958" s="5">
        <f t="shared" si="65"/>
        <v>-6.0499518135185892E-2</v>
      </c>
      <c r="H958" s="5">
        <f t="shared" si="66"/>
        <v>-7.9208867912724679E-3</v>
      </c>
      <c r="I958" s="5">
        <f t="shared" si="67"/>
        <v>-2.0228470947371885E-3</v>
      </c>
    </row>
    <row r="959" spans="1:9" x14ac:dyDescent="0.3">
      <c r="A959" s="24">
        <v>45587</v>
      </c>
      <c r="B959">
        <v>9.2799997329711914</v>
      </c>
      <c r="C959">
        <v>14.020076751708981</v>
      </c>
      <c r="D959">
        <v>20.690292358398441</v>
      </c>
      <c r="E959">
        <v>286.191650390625</v>
      </c>
      <c r="F959" s="5">
        <f t="shared" si="64"/>
        <v>2.0686593047718787E-2</v>
      </c>
      <c r="G959" s="5">
        <f t="shared" si="65"/>
        <v>-7.0894649757170716E-4</v>
      </c>
      <c r="H959" s="5">
        <f t="shared" si="66"/>
        <v>1.4212675634517825E-2</v>
      </c>
      <c r="I959" s="5">
        <f t="shared" si="67"/>
        <v>-3.1295950543286107E-2</v>
      </c>
    </row>
    <row r="960" spans="1:9" x14ac:dyDescent="0.3">
      <c r="A960" s="24">
        <v>45588</v>
      </c>
      <c r="B960">
        <v>9.4899997711181641</v>
      </c>
      <c r="C960">
        <v>14.34820556640625</v>
      </c>
      <c r="D960">
        <v>20.041437149047852</v>
      </c>
      <c r="E960">
        <v>281.64752197265619</v>
      </c>
      <c r="F960" s="5">
        <f t="shared" si="64"/>
        <v>2.2377070480171037E-2</v>
      </c>
      <c r="G960" s="5">
        <f t="shared" si="65"/>
        <v>2.313453071357563E-2</v>
      </c>
      <c r="H960" s="5">
        <f t="shared" si="66"/>
        <v>-3.186263440835567E-2</v>
      </c>
      <c r="I960" s="5">
        <f t="shared" si="67"/>
        <v>-1.6005325608633419E-2</v>
      </c>
    </row>
    <row r="961" spans="1:9" x14ac:dyDescent="0.3">
      <c r="A961" s="24">
        <v>45589</v>
      </c>
      <c r="B961">
        <v>9.5699996948242188</v>
      </c>
      <c r="C961">
        <v>14.15928268432617</v>
      </c>
      <c r="D961">
        <v>20.171211242675781</v>
      </c>
      <c r="E961">
        <v>292.77865600585938</v>
      </c>
      <c r="F961" s="5">
        <f t="shared" si="64"/>
        <v>8.3945850724421612E-3</v>
      </c>
      <c r="G961" s="5">
        <f t="shared" si="65"/>
        <v>-1.3254457653477689E-2</v>
      </c>
      <c r="H961" s="5">
        <f t="shared" si="66"/>
        <v>6.4544141877961357E-3</v>
      </c>
      <c r="I961" s="5">
        <f t="shared" si="67"/>
        <v>3.8760516224053992E-2</v>
      </c>
    </row>
    <row r="962" spans="1:9" x14ac:dyDescent="0.3">
      <c r="A962" s="24">
        <v>45590</v>
      </c>
      <c r="B962">
        <v>9.5799999237060547</v>
      </c>
      <c r="C962">
        <v>14.19916820526123</v>
      </c>
      <c r="D962">
        <v>20.138767242431641</v>
      </c>
      <c r="E962">
        <v>282.55435180664063</v>
      </c>
      <c r="F962" s="5">
        <f t="shared" si="64"/>
        <v>1.0444104428256511E-3</v>
      </c>
      <c r="G962" s="5">
        <f t="shared" si="65"/>
        <v>2.8129567013808867E-3</v>
      </c>
      <c r="H962" s="5">
        <f t="shared" si="66"/>
        <v>-1.6097258529629739E-3</v>
      </c>
      <c r="I962" s="5">
        <f t="shared" si="67"/>
        <v>-3.5545955418729833E-2</v>
      </c>
    </row>
    <row r="963" spans="1:9" x14ac:dyDescent="0.3">
      <c r="A963" s="24">
        <v>45593</v>
      </c>
      <c r="B963">
        <v>9.4799995422363281</v>
      </c>
      <c r="C963">
        <v>14.039627075195311</v>
      </c>
      <c r="D963">
        <v>20.211763381958011</v>
      </c>
      <c r="E963">
        <v>296.50567626953119</v>
      </c>
      <c r="F963" s="5">
        <f t="shared" si="64"/>
        <v>-1.0493316039269613E-2</v>
      </c>
      <c r="G963" s="5">
        <f t="shared" si="65"/>
        <v>-1.1299549148106448E-2</v>
      </c>
      <c r="H963" s="5">
        <f t="shared" si="66"/>
        <v>3.6181045467090275E-3</v>
      </c>
      <c r="I963" s="5">
        <f t="shared" si="67"/>
        <v>4.8195434646007611E-2</v>
      </c>
    </row>
    <row r="964" spans="1:9" x14ac:dyDescent="0.3">
      <c r="A964" s="24">
        <v>45594</v>
      </c>
      <c r="B964">
        <v>9.3299999237060547</v>
      </c>
      <c r="C964">
        <v>13.959856033325201</v>
      </c>
      <c r="D964">
        <v>19.96844482421875</v>
      </c>
      <c r="E964">
        <v>293.3267822265625</v>
      </c>
      <c r="F964" s="5">
        <f t="shared" si="64"/>
        <v>-1.5949261297641418E-2</v>
      </c>
      <c r="G964" s="5">
        <f t="shared" si="65"/>
        <v>-5.6980521671292465E-3</v>
      </c>
      <c r="H964" s="5">
        <f t="shared" si="66"/>
        <v>-1.2111511758427047E-2</v>
      </c>
      <c r="I964" s="5">
        <f t="shared" si="67"/>
        <v>-1.0779077266315346E-2</v>
      </c>
    </row>
    <row r="965" spans="1:9" x14ac:dyDescent="0.3">
      <c r="A965" s="24">
        <v>45595</v>
      </c>
      <c r="B965">
        <v>9.380000114440918</v>
      </c>
      <c r="C965">
        <v>14.308853149414061</v>
      </c>
      <c r="D965">
        <v>19.6387939453125</v>
      </c>
      <c r="E965">
        <v>288.58331298828119</v>
      </c>
      <c r="F965" s="5">
        <f t="shared" ref="F965:F1006" si="68">LN(B965/B964)</f>
        <v>5.3447685366768407E-3</v>
      </c>
      <c r="G965" s="5">
        <f t="shared" ref="G965:G1006" si="69">LN(C965/C964)</f>
        <v>2.4692662577308983E-2</v>
      </c>
      <c r="H965" s="5">
        <f t="shared" ref="H965:H1006" si="70">LN(D965/D964)</f>
        <v>-1.6646375831840574E-2</v>
      </c>
      <c r="I965" s="5">
        <f t="shared" ref="I965:I1006" si="71">LN(E965/E964)</f>
        <v>-1.6303461121541626E-2</v>
      </c>
    </row>
    <row r="966" spans="1:9" x14ac:dyDescent="0.3">
      <c r="A966" s="24">
        <v>45596</v>
      </c>
      <c r="B966">
        <v>9.4799995422363281</v>
      </c>
      <c r="C966">
        <v>13.909999847412109</v>
      </c>
      <c r="D966">
        <v>19.877790451049801</v>
      </c>
      <c r="E966">
        <v>285.3446044921875</v>
      </c>
      <c r="F966" s="5">
        <f t="shared" si="68"/>
        <v>1.0604492760964595E-2</v>
      </c>
      <c r="G966" s="5">
        <f t="shared" si="69"/>
        <v>-2.8270452093606509E-2</v>
      </c>
      <c r="H966" s="5">
        <f t="shared" si="70"/>
        <v>1.2096157777096002E-2</v>
      </c>
      <c r="I966" s="5">
        <f t="shared" si="71"/>
        <v>-1.1286235696255576E-2</v>
      </c>
    </row>
    <row r="967" spans="1:9" x14ac:dyDescent="0.3">
      <c r="A967" s="24">
        <v>45597</v>
      </c>
      <c r="B967">
        <v>9.3999996185302734</v>
      </c>
      <c r="C967">
        <v>14.308853149414061</v>
      </c>
      <c r="D967">
        <v>20.438190460205082</v>
      </c>
      <c r="E967">
        <v>286.09201049804688</v>
      </c>
      <c r="F967" s="5">
        <f t="shared" si="68"/>
        <v>-8.474619285550513E-3</v>
      </c>
      <c r="G967" s="5">
        <f t="shared" si="69"/>
        <v>2.8270452093606398E-2</v>
      </c>
      <c r="H967" s="5">
        <f t="shared" si="70"/>
        <v>2.7802181334325059E-2</v>
      </c>
      <c r="I967" s="5">
        <f t="shared" si="71"/>
        <v>2.6158856903893087E-3</v>
      </c>
    </row>
    <row r="968" spans="1:9" x14ac:dyDescent="0.3">
      <c r="A968" s="24">
        <v>45600</v>
      </c>
      <c r="B968">
        <v>9.5</v>
      </c>
      <c r="C968">
        <v>14.01968479156494</v>
      </c>
      <c r="D968">
        <v>21.270553588867191</v>
      </c>
      <c r="E968">
        <v>288.03521728515619</v>
      </c>
      <c r="F968" s="5">
        <f t="shared" si="68"/>
        <v>1.0582149912423598E-2</v>
      </c>
      <c r="G968" s="5">
        <f t="shared" si="69"/>
        <v>-2.0416048475576768E-2</v>
      </c>
      <c r="H968" s="5">
        <f t="shared" si="70"/>
        <v>3.9918423546128942E-2</v>
      </c>
      <c r="I968" s="5">
        <f t="shared" si="71"/>
        <v>6.7692807914024331E-3</v>
      </c>
    </row>
    <row r="969" spans="1:9" x14ac:dyDescent="0.3">
      <c r="A969" s="24">
        <v>45601</v>
      </c>
      <c r="B969">
        <v>9.369999885559082</v>
      </c>
      <c r="C969">
        <v>14.09945487976074</v>
      </c>
      <c r="D969">
        <v>21.01507568359375</v>
      </c>
      <c r="E969">
        <v>290.68597412109381</v>
      </c>
      <c r="F969" s="5">
        <f t="shared" si="68"/>
        <v>-1.3778714569709504E-2</v>
      </c>
      <c r="G969" s="5">
        <f t="shared" si="69"/>
        <v>5.6737370431628863E-3</v>
      </c>
      <c r="H969" s="5">
        <f t="shared" si="70"/>
        <v>-1.2083585759689651E-2</v>
      </c>
      <c r="I969" s="5">
        <f t="shared" si="71"/>
        <v>9.1608028631711535E-3</v>
      </c>
    </row>
    <row r="970" spans="1:9" x14ac:dyDescent="0.3">
      <c r="A970" s="24">
        <v>45602</v>
      </c>
      <c r="B970">
        <v>9.3999996185302734</v>
      </c>
      <c r="C970">
        <v>15.06667327880859</v>
      </c>
      <c r="D970">
        <v>21.01507568359375</v>
      </c>
      <c r="E970">
        <v>325.18563842773438</v>
      </c>
      <c r="F970" s="5">
        <f t="shared" si="68"/>
        <v>3.1965646572858697E-3</v>
      </c>
      <c r="G970" s="5">
        <f t="shared" si="69"/>
        <v>6.6349101402066846E-2</v>
      </c>
      <c r="H970" s="5">
        <f t="shared" si="70"/>
        <v>0</v>
      </c>
      <c r="I970" s="5">
        <f t="shared" si="71"/>
        <v>0.11215265665875478</v>
      </c>
    </row>
    <row r="971" spans="1:9" x14ac:dyDescent="0.3">
      <c r="A971" s="24">
        <v>45603</v>
      </c>
      <c r="B971">
        <v>9.3999996185302734</v>
      </c>
      <c r="C971">
        <v>14.209139823913571</v>
      </c>
      <c r="D971">
        <v>21.616683959960941</v>
      </c>
      <c r="E971">
        <v>319.91400146484381</v>
      </c>
      <c r="F971" s="5">
        <f t="shared" si="68"/>
        <v>0</v>
      </c>
      <c r="G971" s="5">
        <f t="shared" si="69"/>
        <v>-5.859982990390699E-2</v>
      </c>
      <c r="H971" s="5">
        <f t="shared" si="70"/>
        <v>2.8225352233401051E-2</v>
      </c>
      <c r="I971" s="5">
        <f t="shared" si="71"/>
        <v>-1.6344000169247041E-2</v>
      </c>
    </row>
    <row r="972" spans="1:9" x14ac:dyDescent="0.3">
      <c r="A972" s="24">
        <v>45604</v>
      </c>
      <c r="B972">
        <v>9.619999885559082</v>
      </c>
      <c r="C972">
        <v>14.64787769317627</v>
      </c>
      <c r="D972">
        <v>21.83919715881348</v>
      </c>
      <c r="E972">
        <v>319.50543212890619</v>
      </c>
      <c r="F972" s="5">
        <f t="shared" si="68"/>
        <v>2.313460408739813E-2</v>
      </c>
      <c r="G972" s="5">
        <f t="shared" si="69"/>
        <v>3.0410050483755332E-2</v>
      </c>
      <c r="H972" s="5">
        <f t="shared" si="70"/>
        <v>1.0240967981230099E-2</v>
      </c>
      <c r="I972" s="5">
        <f t="shared" si="71"/>
        <v>-1.2779386114216459E-3</v>
      </c>
    </row>
    <row r="973" spans="1:9" x14ac:dyDescent="0.3">
      <c r="A973" s="24">
        <v>45607</v>
      </c>
      <c r="B973">
        <v>9.5900001525878906</v>
      </c>
      <c r="C973">
        <v>14.8074197769165</v>
      </c>
      <c r="D973">
        <v>21.14693641662598</v>
      </c>
      <c r="E973">
        <v>322.05654907226563</v>
      </c>
      <c r="F973" s="5">
        <f t="shared" si="68"/>
        <v>-3.1233479749769445E-3</v>
      </c>
      <c r="G973" s="5">
        <f t="shared" si="69"/>
        <v>1.0832933812360147E-2</v>
      </c>
      <c r="H973" s="5">
        <f t="shared" si="70"/>
        <v>-3.221134535070546E-2</v>
      </c>
      <c r="I973" s="5">
        <f t="shared" si="71"/>
        <v>7.9528727207155772E-3</v>
      </c>
    </row>
    <row r="974" spans="1:9" x14ac:dyDescent="0.3">
      <c r="A974" s="24">
        <v>45608</v>
      </c>
      <c r="B974">
        <v>9.4200000762939453</v>
      </c>
      <c r="C974">
        <v>14.607992172241209</v>
      </c>
      <c r="D974">
        <v>21.13869476318359</v>
      </c>
      <c r="E974">
        <v>318.6982421875</v>
      </c>
      <c r="F974" s="5">
        <f t="shared" si="68"/>
        <v>-1.7885808119076207E-2</v>
      </c>
      <c r="G974" s="5">
        <f t="shared" si="69"/>
        <v>-1.3559603422939744E-2</v>
      </c>
      <c r="H974" s="5">
        <f t="shared" si="70"/>
        <v>-3.8980870412957746E-4</v>
      </c>
      <c r="I974" s="5">
        <f t="shared" si="71"/>
        <v>-1.0482442525170823E-2</v>
      </c>
    </row>
    <row r="975" spans="1:9" x14ac:dyDescent="0.3">
      <c r="A975" s="24">
        <v>45609</v>
      </c>
      <c r="B975">
        <v>9.5900001525878906</v>
      </c>
      <c r="C975">
        <v>14.09945487976074</v>
      </c>
      <c r="D975">
        <v>21.56723785400391</v>
      </c>
      <c r="E975">
        <v>311.83221435546881</v>
      </c>
      <c r="F975" s="5">
        <f t="shared" si="68"/>
        <v>1.7885808119076158E-2</v>
      </c>
      <c r="G975" s="5">
        <f t="shared" si="69"/>
        <v>-3.5432652371335492E-2</v>
      </c>
      <c r="H975" s="5">
        <f t="shared" si="70"/>
        <v>2.0070161199121701E-2</v>
      </c>
      <c r="I975" s="5">
        <f t="shared" si="71"/>
        <v>-2.1779437181800081E-2</v>
      </c>
    </row>
    <row r="976" spans="1:9" x14ac:dyDescent="0.3">
      <c r="A976" s="24">
        <v>45610</v>
      </c>
      <c r="B976">
        <v>9.619999885559082</v>
      </c>
      <c r="C976">
        <v>14.64787769317627</v>
      </c>
      <c r="D976">
        <v>21.270553588867191</v>
      </c>
      <c r="E976">
        <v>308.8924560546875</v>
      </c>
      <c r="F976" s="5">
        <f t="shared" si="68"/>
        <v>3.123347974977056E-3</v>
      </c>
      <c r="G976" s="5">
        <f t="shared" si="69"/>
        <v>3.8159321981915274E-2</v>
      </c>
      <c r="H976" s="5">
        <f t="shared" si="70"/>
        <v>-1.3851741599228118E-2</v>
      </c>
      <c r="I976" s="5">
        <f t="shared" si="71"/>
        <v>-9.47209099494376E-3</v>
      </c>
    </row>
    <row r="977" spans="1:9" x14ac:dyDescent="0.3">
      <c r="A977" s="24">
        <v>45611</v>
      </c>
      <c r="B977">
        <v>9.9499998092651367</v>
      </c>
      <c r="C977">
        <v>14.42850875854492</v>
      </c>
      <c r="D977">
        <v>21.023317337036129</v>
      </c>
      <c r="E977">
        <v>309.36083984375</v>
      </c>
      <c r="F977" s="5">
        <f t="shared" si="68"/>
        <v>3.3728279219698468E-2</v>
      </c>
      <c r="G977" s="5">
        <f t="shared" si="69"/>
        <v>-1.508943329947573E-2</v>
      </c>
      <c r="H977" s="5">
        <f t="shared" si="70"/>
        <v>-1.169148449435695E-2</v>
      </c>
      <c r="I977" s="5">
        <f t="shared" si="71"/>
        <v>1.5151844131807463E-3</v>
      </c>
    </row>
    <row r="978" spans="1:9" x14ac:dyDescent="0.3">
      <c r="A978" s="24">
        <v>45614</v>
      </c>
      <c r="B978">
        <v>10.13000011444092</v>
      </c>
      <c r="C978">
        <v>13.82025718688965</v>
      </c>
      <c r="D978">
        <v>21.188140869140621</v>
      </c>
      <c r="E978">
        <v>309.25119018554688</v>
      </c>
      <c r="F978" s="5">
        <f t="shared" si="68"/>
        <v>1.7928797556651808E-2</v>
      </c>
      <c r="G978" s="5">
        <f t="shared" si="69"/>
        <v>-4.3070596382498341E-2</v>
      </c>
      <c r="H978" s="5">
        <f t="shared" si="70"/>
        <v>7.8094610701359979E-3</v>
      </c>
      <c r="I978" s="5">
        <f t="shared" si="71"/>
        <v>-3.5450218886382863E-4</v>
      </c>
    </row>
    <row r="979" spans="1:9" x14ac:dyDescent="0.3">
      <c r="A979" s="24">
        <v>45615</v>
      </c>
      <c r="B979">
        <v>10.329999923706049</v>
      </c>
      <c r="C979">
        <v>13.72054481506348</v>
      </c>
      <c r="D979">
        <v>21.21286582946777</v>
      </c>
      <c r="E979">
        <v>307.95571899414063</v>
      </c>
      <c r="F979" s="5">
        <f t="shared" si="68"/>
        <v>1.9550946188059137E-2</v>
      </c>
      <c r="G979" s="5">
        <f t="shared" si="69"/>
        <v>-7.2410968647636242E-3</v>
      </c>
      <c r="H979" s="5">
        <f t="shared" si="70"/>
        <v>1.1662441557255929E-3</v>
      </c>
      <c r="I979" s="5">
        <f t="shared" si="71"/>
        <v>-4.1978567463771049E-3</v>
      </c>
    </row>
    <row r="980" spans="1:9" x14ac:dyDescent="0.3">
      <c r="A980" s="24">
        <v>45616</v>
      </c>
      <c r="B980">
        <v>10.489999771118161</v>
      </c>
      <c r="C980">
        <v>13.979799270629879</v>
      </c>
      <c r="D980">
        <v>21.188140869140621</v>
      </c>
      <c r="E980">
        <v>312.44009399414063</v>
      </c>
      <c r="F980" s="5">
        <f t="shared" si="68"/>
        <v>1.5370124843275924E-2</v>
      </c>
      <c r="G980" s="5">
        <f t="shared" si="69"/>
        <v>1.8719047316472046E-2</v>
      </c>
      <c r="H980" s="5">
        <f t="shared" si="70"/>
        <v>-1.1662441557256928E-3</v>
      </c>
      <c r="I980" s="5">
        <f t="shared" si="71"/>
        <v>1.44567484428565E-2</v>
      </c>
    </row>
    <row r="981" spans="1:9" x14ac:dyDescent="0.3">
      <c r="A981" s="24">
        <v>45617</v>
      </c>
      <c r="B981">
        <v>10.329999923706049</v>
      </c>
      <c r="C981">
        <v>13.5211181640625</v>
      </c>
      <c r="D981">
        <v>21.872161865234379</v>
      </c>
      <c r="E981">
        <v>315.32998657226563</v>
      </c>
      <c r="F981" s="5">
        <f t="shared" si="68"/>
        <v>-1.5370124843276003E-2</v>
      </c>
      <c r="G981" s="5">
        <f t="shared" si="69"/>
        <v>-3.3360606741052769E-2</v>
      </c>
      <c r="H981" s="5">
        <f t="shared" si="70"/>
        <v>3.177304832843228E-2</v>
      </c>
      <c r="I981" s="5">
        <f t="shared" si="71"/>
        <v>9.2069153391920403E-3</v>
      </c>
    </row>
    <row r="982" spans="1:9" x14ac:dyDescent="0.3">
      <c r="A982" s="24">
        <v>45618</v>
      </c>
      <c r="B982">
        <v>10.39999961853027</v>
      </c>
      <c r="C982">
        <v>15.036759376525881</v>
      </c>
      <c r="D982">
        <v>21.451860427856449</v>
      </c>
      <c r="E982">
        <v>319.26998901367188</v>
      </c>
      <c r="F982" s="5">
        <f t="shared" si="68"/>
        <v>6.7534937216654064E-3</v>
      </c>
      <c r="G982" s="5">
        <f t="shared" si="69"/>
        <v>0.10624505668154986</v>
      </c>
      <c r="H982" s="5">
        <f t="shared" si="70"/>
        <v>-1.940330567639895E-2</v>
      </c>
      <c r="I982" s="5">
        <f t="shared" si="71"/>
        <v>1.2417438447892398E-2</v>
      </c>
    </row>
    <row r="983" spans="1:9" x14ac:dyDescent="0.3">
      <c r="A983" s="24">
        <v>45621</v>
      </c>
      <c r="B983">
        <v>10.64999961853027</v>
      </c>
      <c r="C983">
        <v>15.006845474243161</v>
      </c>
      <c r="D983">
        <v>21.245830535888668</v>
      </c>
      <c r="E983">
        <v>323.07998657226563</v>
      </c>
      <c r="F983" s="5">
        <f t="shared" si="68"/>
        <v>2.3754086869134852E-2</v>
      </c>
      <c r="G983" s="5">
        <f t="shared" si="69"/>
        <v>-1.9913663700946486E-3</v>
      </c>
      <c r="H983" s="5">
        <f t="shared" si="70"/>
        <v>-9.6507088034341656E-3</v>
      </c>
      <c r="I983" s="5">
        <f t="shared" si="71"/>
        <v>1.1862823644308799E-2</v>
      </c>
    </row>
    <row r="984" spans="1:9" x14ac:dyDescent="0.3">
      <c r="A984" s="24">
        <v>45622</v>
      </c>
      <c r="B984">
        <v>10.810000419616699</v>
      </c>
      <c r="C984">
        <v>15.05670261383057</v>
      </c>
      <c r="D984">
        <v>22.226533889770511</v>
      </c>
      <c r="E984">
        <v>321.91000366210938</v>
      </c>
      <c r="F984" s="5">
        <f t="shared" si="68"/>
        <v>1.491181413189274E-2</v>
      </c>
      <c r="G984" s="5">
        <f t="shared" si="69"/>
        <v>3.316786504917867E-3</v>
      </c>
      <c r="H984" s="5">
        <f t="shared" si="70"/>
        <v>4.5126129388183445E-2</v>
      </c>
      <c r="I984" s="5">
        <f t="shared" si="71"/>
        <v>-3.6279142657201918E-3</v>
      </c>
    </row>
    <row r="985" spans="1:9" x14ac:dyDescent="0.3">
      <c r="A985" s="24">
        <v>45623</v>
      </c>
      <c r="B985">
        <v>10.88000011444092</v>
      </c>
      <c r="C985">
        <v>14.7575626373291</v>
      </c>
      <c r="D985">
        <v>22.688041687011719</v>
      </c>
      <c r="E985">
        <v>322.57998657226563</v>
      </c>
      <c r="F985" s="5">
        <f t="shared" si="68"/>
        <v>6.4545814776913032E-3</v>
      </c>
      <c r="G985" s="5">
        <f t="shared" si="69"/>
        <v>-2.0067575889767018E-2</v>
      </c>
      <c r="H985" s="5">
        <f t="shared" si="70"/>
        <v>2.0551192320511145E-2</v>
      </c>
      <c r="I985" s="5">
        <f t="shared" si="71"/>
        <v>2.0791111162404832E-3</v>
      </c>
    </row>
    <row r="986" spans="1:9" x14ac:dyDescent="0.3">
      <c r="A986" s="24">
        <v>45625</v>
      </c>
      <c r="B986">
        <v>10.840000152587891</v>
      </c>
      <c r="C986">
        <v>15.18632888793945</v>
      </c>
      <c r="D986">
        <v>22.87758827209473</v>
      </c>
      <c r="E986">
        <v>321.239990234375</v>
      </c>
      <c r="F986" s="5">
        <f t="shared" si="68"/>
        <v>-3.6832418583896613E-3</v>
      </c>
      <c r="G986" s="5">
        <f t="shared" si="69"/>
        <v>2.863993530439472E-2</v>
      </c>
      <c r="H986" s="5">
        <f t="shared" si="70"/>
        <v>8.3197655160709635E-3</v>
      </c>
      <c r="I986" s="5">
        <f t="shared" si="71"/>
        <v>-4.1626489424938093E-3</v>
      </c>
    </row>
    <row r="987" spans="1:9" x14ac:dyDescent="0.3">
      <c r="A987" s="24">
        <v>45628</v>
      </c>
      <c r="B987">
        <v>11.47999954223633</v>
      </c>
      <c r="C987">
        <v>16.58231353759766</v>
      </c>
      <c r="D987">
        <v>23.042411804199219</v>
      </c>
      <c r="E987">
        <v>319.95001220703119</v>
      </c>
      <c r="F987" s="5">
        <f t="shared" si="68"/>
        <v>5.736334092866166E-2</v>
      </c>
      <c r="G987" s="5">
        <f t="shared" si="69"/>
        <v>8.7941069956854329E-2</v>
      </c>
      <c r="H987" s="5">
        <f t="shared" si="70"/>
        <v>7.1787560832793779E-3</v>
      </c>
      <c r="I987" s="5">
        <f t="shared" si="71"/>
        <v>-4.0237051820795891E-3</v>
      </c>
    </row>
    <row r="988" spans="1:9" x14ac:dyDescent="0.3">
      <c r="A988" s="24">
        <v>45629</v>
      </c>
      <c r="B988">
        <v>12.13000011444092</v>
      </c>
      <c r="C988">
        <v>15.844437599182131</v>
      </c>
      <c r="D988">
        <v>22.383115768432621</v>
      </c>
      <c r="E988">
        <v>317.32000732421881</v>
      </c>
      <c r="F988" s="5">
        <f t="shared" si="68"/>
        <v>5.5075381373959238E-2</v>
      </c>
      <c r="G988" s="5">
        <f t="shared" si="69"/>
        <v>-4.5518179210637284E-2</v>
      </c>
      <c r="H988" s="5">
        <f t="shared" si="70"/>
        <v>-2.9029595047918612E-2</v>
      </c>
      <c r="I988" s="5">
        <f t="shared" si="71"/>
        <v>-8.2540202231092281E-3</v>
      </c>
    </row>
    <row r="989" spans="1:9" x14ac:dyDescent="0.3">
      <c r="A989" s="24">
        <v>45630</v>
      </c>
      <c r="B989">
        <v>12.05000019073486</v>
      </c>
      <c r="C989">
        <v>16.233320236206051</v>
      </c>
      <c r="D989">
        <v>22.449045181274411</v>
      </c>
      <c r="E989">
        <v>310.82000732421881</v>
      </c>
      <c r="F989" s="5">
        <f t="shared" si="68"/>
        <v>-6.617056625211633E-3</v>
      </c>
      <c r="G989" s="5">
        <f t="shared" si="69"/>
        <v>2.4247436000849082E-2</v>
      </c>
      <c r="H989" s="5">
        <f t="shared" si="70"/>
        <v>2.9411680798720062E-3</v>
      </c>
      <c r="I989" s="5">
        <f t="shared" si="71"/>
        <v>-2.0696761463646404E-2</v>
      </c>
    </row>
    <row r="990" spans="1:9" x14ac:dyDescent="0.3">
      <c r="A990" s="24">
        <v>45631</v>
      </c>
      <c r="B990">
        <v>12.090000152587891</v>
      </c>
      <c r="C990">
        <v>16.911367416381839</v>
      </c>
      <c r="D990">
        <v>22.127639770507809</v>
      </c>
      <c r="E990">
        <v>307.60000610351563</v>
      </c>
      <c r="F990" s="5">
        <f t="shared" si="68"/>
        <v>3.3140014824184416E-3</v>
      </c>
      <c r="G990" s="5">
        <f t="shared" si="69"/>
        <v>4.092008938879646E-2</v>
      </c>
      <c r="H990" s="5">
        <f t="shared" si="70"/>
        <v>-1.4420586944588773E-2</v>
      </c>
      <c r="I990" s="5">
        <f t="shared" si="71"/>
        <v>-1.0413732577779548E-2</v>
      </c>
    </row>
    <row r="991" spans="1:9" x14ac:dyDescent="0.3">
      <c r="A991" s="24">
        <v>45632</v>
      </c>
      <c r="B991">
        <v>12</v>
      </c>
      <c r="C991">
        <v>17.619333267211911</v>
      </c>
      <c r="D991">
        <v>21.822713851928711</v>
      </c>
      <c r="E991">
        <v>304.3900146484375</v>
      </c>
      <c r="F991" s="5">
        <f t="shared" si="68"/>
        <v>-7.4720274597009527E-3</v>
      </c>
      <c r="G991" s="5">
        <f t="shared" si="69"/>
        <v>4.1010756242455086E-2</v>
      </c>
      <c r="H991" s="5">
        <f t="shared" si="70"/>
        <v>-1.3876148251714038E-2</v>
      </c>
      <c r="I991" s="5">
        <f t="shared" si="71"/>
        <v>-1.0490435413218114E-2</v>
      </c>
    </row>
    <row r="992" spans="1:9" x14ac:dyDescent="0.3">
      <c r="A992" s="24">
        <v>45635</v>
      </c>
      <c r="B992">
        <v>11.960000038146971</v>
      </c>
      <c r="C992">
        <v>17.93841552734375</v>
      </c>
      <c r="D992">
        <v>22.11939811706543</v>
      </c>
      <c r="E992">
        <v>308.260009765625</v>
      </c>
      <c r="F992" s="5">
        <f t="shared" si="68"/>
        <v>-3.3388980759685404E-3</v>
      </c>
      <c r="G992" s="5">
        <f t="shared" si="69"/>
        <v>1.7947751822461971E-2</v>
      </c>
      <c r="H992" s="5">
        <f t="shared" si="70"/>
        <v>1.3503619199774596E-2</v>
      </c>
      <c r="I992" s="5">
        <f t="shared" si="71"/>
        <v>1.2633792337756132E-2</v>
      </c>
    </row>
    <row r="993" spans="1:9" x14ac:dyDescent="0.3">
      <c r="A993" s="24">
        <v>45636</v>
      </c>
      <c r="B993">
        <v>11.760000228881839</v>
      </c>
      <c r="C993">
        <v>17.19056510925293</v>
      </c>
      <c r="D993">
        <v>22.25949859619141</v>
      </c>
      <c r="E993">
        <v>306.8800048828125</v>
      </c>
      <c r="F993" s="5">
        <f t="shared" si="68"/>
        <v>-1.6863789778809566E-2</v>
      </c>
      <c r="G993" s="5">
        <f t="shared" si="69"/>
        <v>-4.2583838912767298E-2</v>
      </c>
      <c r="H993" s="5">
        <f t="shared" si="70"/>
        <v>6.3138543282642463E-3</v>
      </c>
      <c r="I993" s="5">
        <f t="shared" si="71"/>
        <v>-4.4868067921858372E-3</v>
      </c>
    </row>
    <row r="994" spans="1:9" x14ac:dyDescent="0.3">
      <c r="A994" s="24">
        <v>45637</v>
      </c>
      <c r="B994">
        <v>11.86999988555908</v>
      </c>
      <c r="C994">
        <v>16.40283203125</v>
      </c>
      <c r="D994">
        <v>22.04522705078125</v>
      </c>
      <c r="E994">
        <v>306.29000854492188</v>
      </c>
      <c r="F994" s="5">
        <f t="shared" si="68"/>
        <v>9.310237047165059E-3</v>
      </c>
      <c r="G994" s="5">
        <f t="shared" si="69"/>
        <v>-4.6906688402339594E-2</v>
      </c>
      <c r="H994" s="5">
        <f t="shared" si="70"/>
        <v>-9.6727025347004471E-3</v>
      </c>
      <c r="I994" s="5">
        <f t="shared" si="71"/>
        <v>-1.9244141332797151E-3</v>
      </c>
    </row>
    <row r="995" spans="1:9" x14ac:dyDescent="0.3">
      <c r="A995" s="24">
        <v>45638</v>
      </c>
      <c r="B995">
        <v>11.61999988555908</v>
      </c>
      <c r="C995">
        <v>15.844437599182131</v>
      </c>
      <c r="D995">
        <v>21.690855026245121</v>
      </c>
      <c r="E995">
        <v>301.42999267578119</v>
      </c>
      <c r="F995" s="5">
        <f t="shared" si="68"/>
        <v>-2.1286457405238126E-2</v>
      </c>
      <c r="G995" s="5">
        <f t="shared" si="69"/>
        <v>-3.4635506139455804E-2</v>
      </c>
      <c r="H995" s="5">
        <f t="shared" si="70"/>
        <v>-1.6205373820946698E-2</v>
      </c>
      <c r="I995" s="5">
        <f t="shared" si="71"/>
        <v>-1.5994601031119753E-2</v>
      </c>
    </row>
    <row r="996" spans="1:9" x14ac:dyDescent="0.3">
      <c r="A996" s="24">
        <v>45639</v>
      </c>
      <c r="B996">
        <v>11.659999847412109</v>
      </c>
      <c r="C996">
        <v>15.72478199005127</v>
      </c>
      <c r="D996">
        <v>20.94090461730957</v>
      </c>
      <c r="E996">
        <v>292.16000366210938</v>
      </c>
      <c r="F996" s="5">
        <f t="shared" si="68"/>
        <v>3.4364262607572476E-3</v>
      </c>
      <c r="G996" s="5">
        <f t="shared" si="69"/>
        <v>-7.5805600320146341E-3</v>
      </c>
      <c r="H996" s="5">
        <f t="shared" si="70"/>
        <v>-3.5186339405109075E-2</v>
      </c>
      <c r="I996" s="5">
        <f t="shared" si="71"/>
        <v>-3.1236182500613979E-2</v>
      </c>
    </row>
    <row r="997" spans="1:9" x14ac:dyDescent="0.3">
      <c r="A997" s="24">
        <v>45642</v>
      </c>
      <c r="B997">
        <v>11.5</v>
      </c>
      <c r="C997">
        <v>15.435611724853519</v>
      </c>
      <c r="D997">
        <v>23.116582870483398</v>
      </c>
      <c r="E997">
        <v>287.82000732421881</v>
      </c>
      <c r="F997" s="5">
        <f t="shared" si="68"/>
        <v>-1.3817132466701782E-2</v>
      </c>
      <c r="G997" s="5">
        <f t="shared" si="69"/>
        <v>-1.8560649094275041E-2</v>
      </c>
      <c r="H997" s="5">
        <f t="shared" si="70"/>
        <v>9.8845828207284145E-2</v>
      </c>
      <c r="I997" s="5">
        <f t="shared" si="71"/>
        <v>-1.4966299751958763E-2</v>
      </c>
    </row>
    <row r="998" spans="1:9" x14ac:dyDescent="0.3">
      <c r="A998" s="24">
        <v>45643</v>
      </c>
      <c r="B998">
        <v>11.44999980926514</v>
      </c>
      <c r="C998">
        <v>15.55526924133301</v>
      </c>
      <c r="D998">
        <v>23.297891616821289</v>
      </c>
      <c r="E998">
        <v>280.07000732421881</v>
      </c>
      <c r="F998" s="5">
        <f t="shared" si="68"/>
        <v>-4.3573220270221877E-3</v>
      </c>
      <c r="G998" s="5">
        <f t="shared" si="69"/>
        <v>7.7221497009725233E-3</v>
      </c>
      <c r="H998" s="5">
        <f t="shared" si="70"/>
        <v>7.8126347677310703E-3</v>
      </c>
      <c r="I998" s="5">
        <f t="shared" si="71"/>
        <v>-2.7295712113403921E-2</v>
      </c>
    </row>
    <row r="999" spans="1:9" x14ac:dyDescent="0.3">
      <c r="A999" s="24">
        <v>45644</v>
      </c>
      <c r="B999">
        <v>11.14000034332275</v>
      </c>
      <c r="C999">
        <v>15.73475170135498</v>
      </c>
      <c r="D999">
        <v>23.56160926818848</v>
      </c>
      <c r="E999">
        <v>268.47000122070313</v>
      </c>
      <c r="F999" s="5">
        <f t="shared" si="68"/>
        <v>-2.7447448024126287E-2</v>
      </c>
      <c r="G999" s="5">
        <f t="shared" si="69"/>
        <v>1.1472311180549994E-2</v>
      </c>
      <c r="H999" s="5">
        <f t="shared" si="70"/>
        <v>1.1255793623200639E-2</v>
      </c>
      <c r="I999" s="5">
        <f t="shared" si="71"/>
        <v>-4.230041766607822E-2</v>
      </c>
    </row>
    <row r="1000" spans="1:9" x14ac:dyDescent="0.3">
      <c r="A1000" s="24">
        <v>45645</v>
      </c>
      <c r="B1000">
        <v>11</v>
      </c>
      <c r="C1000">
        <v>15.97406482696533</v>
      </c>
      <c r="D1000">
        <v>24.18794059753418</v>
      </c>
      <c r="E1000">
        <v>264.20001220703119</v>
      </c>
      <c r="F1000" s="5">
        <f t="shared" si="68"/>
        <v>-1.2646992519685259E-2</v>
      </c>
      <c r="G1000" s="5">
        <f t="shared" si="69"/>
        <v>1.5094708397063165E-2</v>
      </c>
      <c r="H1000" s="5">
        <f t="shared" si="70"/>
        <v>2.6235524990741155E-2</v>
      </c>
      <c r="I1000" s="5">
        <f t="shared" si="71"/>
        <v>-1.6032742117789368E-2</v>
      </c>
    </row>
    <row r="1001" spans="1:9" x14ac:dyDescent="0.3">
      <c r="A1001" s="24">
        <v>45646</v>
      </c>
      <c r="B1001">
        <v>11.329999923706049</v>
      </c>
      <c r="C1001">
        <v>16.422773361206051</v>
      </c>
      <c r="D1001">
        <v>22.902313232421879</v>
      </c>
      <c r="E1001">
        <v>269.01998901367188</v>
      </c>
      <c r="F1001" s="5">
        <f t="shared" si="68"/>
        <v>2.9558795507744696E-2</v>
      </c>
      <c r="G1001" s="5">
        <f t="shared" si="69"/>
        <v>2.7702532408323415E-2</v>
      </c>
      <c r="H1001" s="5">
        <f t="shared" si="70"/>
        <v>-5.461626656800795E-2</v>
      </c>
      <c r="I1001" s="5">
        <f t="shared" si="71"/>
        <v>1.8079247150126893E-2</v>
      </c>
    </row>
    <row r="1002" spans="1:9" x14ac:dyDescent="0.3">
      <c r="A1002" s="24">
        <v>45649</v>
      </c>
      <c r="B1002">
        <v>11.010000228881839</v>
      </c>
      <c r="C1002">
        <v>15.884322166442869</v>
      </c>
      <c r="D1002">
        <v>22.506734848022461</v>
      </c>
      <c r="E1002">
        <v>270.07998657226563</v>
      </c>
      <c r="F1002" s="5">
        <f t="shared" si="68"/>
        <v>-2.865009678298561E-2</v>
      </c>
      <c r="G1002" s="5">
        <f t="shared" si="69"/>
        <v>-3.3336395661559992E-2</v>
      </c>
      <c r="H1002" s="5">
        <f t="shared" si="70"/>
        <v>-1.7423328974922887E-2</v>
      </c>
      <c r="I1002" s="5">
        <f t="shared" si="71"/>
        <v>3.9324762478702077E-3</v>
      </c>
    </row>
    <row r="1003" spans="1:9" x14ac:dyDescent="0.3">
      <c r="A1003" s="24">
        <v>45650</v>
      </c>
      <c r="B1003">
        <v>11.010000228881839</v>
      </c>
      <c r="C1003">
        <v>15.80455207824707</v>
      </c>
      <c r="D1003">
        <v>23.372062683105469</v>
      </c>
      <c r="E1003">
        <v>270.98001098632813</v>
      </c>
      <c r="F1003" s="5">
        <f t="shared" si="68"/>
        <v>0</v>
      </c>
      <c r="G1003" s="5">
        <f t="shared" si="69"/>
        <v>-5.0345907573006183E-3</v>
      </c>
      <c r="H1003" s="5">
        <f t="shared" si="70"/>
        <v>3.7726815663097511E-2</v>
      </c>
      <c r="I1003" s="5">
        <f t="shared" si="71"/>
        <v>3.3268962712598577E-3</v>
      </c>
    </row>
    <row r="1004" spans="1:9" x14ac:dyDescent="0.3">
      <c r="A1004" s="24">
        <v>45652</v>
      </c>
      <c r="B1004">
        <v>11.35999965667725</v>
      </c>
      <c r="C1004">
        <v>15.814522743225099</v>
      </c>
      <c r="D1004">
        <v>23.569850921630859</v>
      </c>
      <c r="E1004">
        <v>271.29998779296881</v>
      </c>
      <c r="F1004" s="5">
        <f t="shared" si="68"/>
        <v>3.1294411547802173E-2</v>
      </c>
      <c r="G1004" s="5">
        <f t="shared" si="69"/>
        <v>6.3067407030787921E-4</v>
      </c>
      <c r="H1004" s="5">
        <f t="shared" si="70"/>
        <v>8.426985344850927E-3</v>
      </c>
      <c r="I1004" s="5">
        <f t="shared" si="71"/>
        <v>1.1801167090664047E-3</v>
      </c>
    </row>
    <row r="1005" spans="1:9" x14ac:dyDescent="0.3">
      <c r="A1005" s="24">
        <v>45653</v>
      </c>
      <c r="B1005">
        <v>11.27999973297119</v>
      </c>
      <c r="C1005">
        <v>15.52535438537598</v>
      </c>
      <c r="D1005">
        <v>22.87758827209473</v>
      </c>
      <c r="E1005">
        <v>269.73001098632813</v>
      </c>
      <c r="F1005" s="5">
        <f t="shared" si="68"/>
        <v>-7.067160673786042E-3</v>
      </c>
      <c r="G1005" s="5">
        <f t="shared" si="69"/>
        <v>-1.8454224512458681E-2</v>
      </c>
      <c r="H1005" s="5">
        <f t="shared" si="70"/>
        <v>-2.98106387401872E-2</v>
      </c>
      <c r="I1005" s="5">
        <f t="shared" si="71"/>
        <v>-5.8036752746736192E-3</v>
      </c>
    </row>
    <row r="1006" spans="1:9" x14ac:dyDescent="0.3">
      <c r="A1006" s="24">
        <v>45656</v>
      </c>
      <c r="B1006">
        <v>11.25</v>
      </c>
      <c r="C1006">
        <v>15.01681709289551</v>
      </c>
      <c r="D1006">
        <v>23.174272537231449</v>
      </c>
      <c r="E1006">
        <v>266.22000122070313</v>
      </c>
      <c r="F1006" s="5">
        <f t="shared" si="68"/>
        <v>-2.663093746716568E-3</v>
      </c>
      <c r="G1006" s="5">
        <f t="shared" si="69"/>
        <v>-3.3303741693308547E-2</v>
      </c>
      <c r="H1006" s="5">
        <f t="shared" si="70"/>
        <v>1.288496771236859E-2</v>
      </c>
      <c r="I1006" s="5">
        <f t="shared" si="71"/>
        <v>-1.3098460191435145E-2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I22" sqref="I22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E3" t="s">
        <v>7</v>
      </c>
      <c r="F3" s="7">
        <f>AVERAGE(C4:C1006)</f>
        <v>3.399068663714807E-4</v>
      </c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E4" t="s">
        <v>8</v>
      </c>
      <c r="F4" s="5">
        <f>_xlfn.STDEV.S(C4:C1006)</f>
        <v>2.9027247297537747E-2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I5" t="s">
        <v>36</v>
      </c>
      <c r="J5" s="12">
        <f>F4</f>
        <v>2.9027247297537747E-2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I6" t="s">
        <v>37</v>
      </c>
      <c r="J6" s="17">
        <f>B1006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I9" t="s">
        <v>39</v>
      </c>
      <c r="J9" s="8">
        <f>J5*J4*SQRT(J7)</f>
        <v>-4.7745572997772261E-2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I10" t="s">
        <v>40</v>
      </c>
      <c r="J10" s="17">
        <f>J6*J5*J4*SQRT(J7)</f>
        <v>-0.53713769622493801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I11" s="8" t="s">
        <v>43</v>
      </c>
      <c r="J11" t="s">
        <v>44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I12" s="8" t="s">
        <v>41</v>
      </c>
      <c r="J12" t="s">
        <v>42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</row>
    <row r="17" spans="1:3" x14ac:dyDescent="0.3">
      <c r="A17" s="24">
        <v>44221</v>
      </c>
      <c r="B17">
        <v>9</v>
      </c>
      <c r="C17" s="5">
        <f t="shared" si="0"/>
        <v>1.6807075212458288E-2</v>
      </c>
    </row>
    <row r="18" spans="1:3" x14ac:dyDescent="0.3">
      <c r="A18" s="24">
        <v>44222</v>
      </c>
      <c r="B18">
        <v>8.619999885559082</v>
      </c>
      <c r="C18" s="5">
        <f t="shared" si="0"/>
        <v>-4.3139505936826347E-2</v>
      </c>
    </row>
    <row r="19" spans="1:3" x14ac:dyDescent="0.3">
      <c r="A19" s="24">
        <v>44223</v>
      </c>
      <c r="B19">
        <v>8.4600000381469727</v>
      </c>
      <c r="C19" s="5">
        <f t="shared" si="0"/>
        <v>-1.8735893272162744E-2</v>
      </c>
    </row>
    <row r="20" spans="1:3" x14ac:dyDescent="0.3">
      <c r="A20" s="24">
        <v>44224</v>
      </c>
      <c r="B20">
        <v>8.3199996948242188</v>
      </c>
      <c r="C20" s="5">
        <f t="shared" si="0"/>
        <v>-1.6686959973895209E-2</v>
      </c>
    </row>
    <row r="21" spans="1:3" x14ac:dyDescent="0.3">
      <c r="A21" s="24">
        <v>44225</v>
      </c>
      <c r="B21">
        <v>8</v>
      </c>
      <c r="C21" s="5">
        <f t="shared" si="0"/>
        <v>-3.9220676473499257E-2</v>
      </c>
    </row>
    <row r="22" spans="1:3" x14ac:dyDescent="0.3">
      <c r="A22" s="24">
        <v>44228</v>
      </c>
      <c r="B22">
        <v>7.8400001525878906</v>
      </c>
      <c r="C22" s="5">
        <f t="shared" si="0"/>
        <v>-2.0202687854778488E-2</v>
      </c>
    </row>
    <row r="23" spans="1:3" x14ac:dyDescent="0.3">
      <c r="A23" s="24">
        <v>44229</v>
      </c>
      <c r="B23">
        <v>8.119999885559082</v>
      </c>
      <c r="C23" s="5">
        <f t="shared" si="0"/>
        <v>3.509128625481997E-2</v>
      </c>
    </row>
    <row r="24" spans="1:3" x14ac:dyDescent="0.3">
      <c r="A24" s="24">
        <v>44230</v>
      </c>
      <c r="B24">
        <v>8.0699996948242188</v>
      </c>
      <c r="C24" s="5">
        <f t="shared" si="0"/>
        <v>-6.1766956141026501E-3</v>
      </c>
    </row>
    <row r="25" spans="1:3" x14ac:dyDescent="0.3">
      <c r="A25" s="24">
        <v>44231</v>
      </c>
      <c r="B25">
        <v>8.6599998474121094</v>
      </c>
      <c r="C25" s="5">
        <f t="shared" si="0"/>
        <v>7.0561260488719954E-2</v>
      </c>
    </row>
    <row r="26" spans="1:3" x14ac:dyDescent="0.3">
      <c r="A26" s="24">
        <v>44232</v>
      </c>
      <c r="B26">
        <v>8.3999996185302734</v>
      </c>
      <c r="C26" s="5">
        <f t="shared" si="0"/>
        <v>-3.0483044518290672E-2</v>
      </c>
    </row>
    <row r="27" spans="1:3" x14ac:dyDescent="0.3">
      <c r="A27" s="24">
        <v>44235</v>
      </c>
      <c r="B27">
        <v>8.5500001907348633</v>
      </c>
      <c r="C27" s="5">
        <f t="shared" si="0"/>
        <v>1.7699644820635588E-2</v>
      </c>
    </row>
    <row r="28" spans="1:3" x14ac:dyDescent="0.3">
      <c r="A28" s="24">
        <v>44236</v>
      </c>
      <c r="B28">
        <v>8.7700004577636719</v>
      </c>
      <c r="C28" s="5">
        <f t="shared" si="0"/>
        <v>2.540555332379232E-2</v>
      </c>
    </row>
    <row r="29" spans="1:3" x14ac:dyDescent="0.3">
      <c r="A29" s="24">
        <v>44237</v>
      </c>
      <c r="B29">
        <v>8.3100004196166992</v>
      </c>
      <c r="C29" s="5">
        <f t="shared" si="0"/>
        <v>-5.3877199217885564E-2</v>
      </c>
    </row>
    <row r="30" spans="1:3" x14ac:dyDescent="0.3">
      <c r="A30" s="24">
        <v>44238</v>
      </c>
      <c r="B30">
        <v>8.2299995422363281</v>
      </c>
      <c r="C30" s="5">
        <f t="shared" si="0"/>
        <v>-9.6737002951149207E-3</v>
      </c>
    </row>
    <row r="31" spans="1:3" x14ac:dyDescent="0.3">
      <c r="A31" s="24">
        <v>44239</v>
      </c>
      <c r="B31">
        <v>8.4600000381469727</v>
      </c>
      <c r="C31" s="5">
        <f t="shared" si="0"/>
        <v>2.7563219059598677E-2</v>
      </c>
    </row>
    <row r="32" spans="1:3" x14ac:dyDescent="0.3">
      <c r="A32" s="24">
        <v>44243</v>
      </c>
      <c r="B32">
        <v>8.4600000381469727</v>
      </c>
      <c r="C32" s="5">
        <f t="shared" si="0"/>
        <v>0</v>
      </c>
    </row>
    <row r="33" spans="1:3" x14ac:dyDescent="0.3">
      <c r="A33" s="24">
        <v>44244</v>
      </c>
      <c r="B33">
        <v>8.2799997329711914</v>
      </c>
      <c r="C33" s="5">
        <f t="shared" si="0"/>
        <v>-2.1506241979918649E-2</v>
      </c>
    </row>
    <row r="34" spans="1:3" x14ac:dyDescent="0.3">
      <c r="A34" s="24">
        <v>44245</v>
      </c>
      <c r="B34">
        <v>8.4899997711181641</v>
      </c>
      <c r="C34" s="5">
        <f t="shared" si="0"/>
        <v>2.5046037216952633E-2</v>
      </c>
    </row>
    <row r="35" spans="1:3" x14ac:dyDescent="0.3">
      <c r="A35" s="24">
        <v>44246</v>
      </c>
      <c r="B35">
        <v>8.4600000381469727</v>
      </c>
      <c r="C35" s="5">
        <f t="shared" si="0"/>
        <v>-3.5397952370340336E-3</v>
      </c>
    </row>
    <row r="36" spans="1:3" x14ac:dyDescent="0.3">
      <c r="A36" s="24">
        <v>44249</v>
      </c>
      <c r="B36">
        <v>8.8100004196166992</v>
      </c>
      <c r="C36" s="5">
        <f t="shared" si="0"/>
        <v>4.0538309450448069E-2</v>
      </c>
    </row>
    <row r="37" spans="1:3" x14ac:dyDescent="0.3">
      <c r="A37" s="24">
        <v>44250</v>
      </c>
      <c r="B37">
        <v>8.8400001525878906</v>
      </c>
      <c r="C37" s="5">
        <f t="shared" si="0"/>
        <v>3.3994063329471987E-3</v>
      </c>
    </row>
    <row r="38" spans="1:3" x14ac:dyDescent="0.3">
      <c r="A38" s="24">
        <v>44251</v>
      </c>
      <c r="B38">
        <v>8.8100004196166992</v>
      </c>
      <c r="C38" s="5">
        <f t="shared" si="0"/>
        <v>-3.3994063329472117E-3</v>
      </c>
    </row>
    <row r="39" spans="1:3" x14ac:dyDescent="0.3">
      <c r="A39" s="24">
        <v>44252</v>
      </c>
      <c r="B39">
        <v>8.9899997711181641</v>
      </c>
      <c r="C39" s="5">
        <f t="shared" si="0"/>
        <v>2.0225335446246773E-2</v>
      </c>
    </row>
    <row r="40" spans="1:3" x14ac:dyDescent="0.3">
      <c r="A40" s="24">
        <v>44253</v>
      </c>
      <c r="B40">
        <v>8.6700000762939453</v>
      </c>
      <c r="C40" s="5">
        <f t="shared" si="0"/>
        <v>-3.6244023431711618E-2</v>
      </c>
    </row>
    <row r="41" spans="1:3" x14ac:dyDescent="0.3">
      <c r="A41" s="24">
        <v>44256</v>
      </c>
      <c r="B41">
        <v>8.9200000762939453</v>
      </c>
      <c r="C41" s="5">
        <f t="shared" si="0"/>
        <v>2.8427155552837351E-2</v>
      </c>
    </row>
    <row r="42" spans="1:3" x14ac:dyDescent="0.3">
      <c r="A42" s="24">
        <v>44257</v>
      </c>
      <c r="B42">
        <v>8.8900003433227539</v>
      </c>
      <c r="C42" s="5">
        <f t="shared" si="0"/>
        <v>-3.3688670002559595E-3</v>
      </c>
    </row>
    <row r="43" spans="1:3" x14ac:dyDescent="0.3">
      <c r="A43" s="24">
        <v>44258</v>
      </c>
      <c r="B43">
        <v>8.7899999618530273</v>
      </c>
      <c r="C43" s="5">
        <f t="shared" si="0"/>
        <v>-1.1312380787524164E-2</v>
      </c>
    </row>
    <row r="44" spans="1:3" x14ac:dyDescent="0.3">
      <c r="A44" s="24">
        <v>44259</v>
      </c>
      <c r="B44">
        <v>8.9099998474121094</v>
      </c>
      <c r="C44" s="5">
        <f t="shared" si="0"/>
        <v>1.3559516999982308E-2</v>
      </c>
    </row>
    <row r="45" spans="1:3" x14ac:dyDescent="0.3">
      <c r="A45" s="24">
        <v>44260</v>
      </c>
      <c r="B45">
        <v>8.630000114440918</v>
      </c>
      <c r="C45" s="5">
        <f t="shared" si="0"/>
        <v>-3.1929706001091775E-2</v>
      </c>
    </row>
    <row r="46" spans="1:3" x14ac:dyDescent="0.3">
      <c r="A46" s="24">
        <v>44263</v>
      </c>
      <c r="B46">
        <v>9.3500003814697266</v>
      </c>
      <c r="C46" s="5">
        <f t="shared" si="0"/>
        <v>8.0131865743334668E-2</v>
      </c>
    </row>
    <row r="47" spans="1:3" x14ac:dyDescent="0.3">
      <c r="A47" s="24">
        <v>44264</v>
      </c>
      <c r="B47">
        <v>9.2600002288818359</v>
      </c>
      <c r="C47" s="5">
        <f t="shared" si="0"/>
        <v>-9.6723107241474711E-3</v>
      </c>
    </row>
    <row r="48" spans="1:3" x14ac:dyDescent="0.3">
      <c r="A48" s="24">
        <v>44265</v>
      </c>
      <c r="B48">
        <v>9.75</v>
      </c>
      <c r="C48" s="5">
        <f t="shared" si="0"/>
        <v>5.1563211634407295E-2</v>
      </c>
    </row>
    <row r="49" spans="1:3" x14ac:dyDescent="0.3">
      <c r="A49" s="24">
        <v>44266</v>
      </c>
      <c r="B49">
        <v>10.25</v>
      </c>
      <c r="C49" s="5">
        <f t="shared" si="0"/>
        <v>5.0010420574661416E-2</v>
      </c>
    </row>
    <row r="50" spans="1:3" x14ac:dyDescent="0.3">
      <c r="A50" s="24">
        <v>44267</v>
      </c>
      <c r="B50">
        <v>10.079999923706049</v>
      </c>
      <c r="C50" s="5">
        <f t="shared" si="0"/>
        <v>-1.6724450510038912E-2</v>
      </c>
    </row>
    <row r="51" spans="1:3" x14ac:dyDescent="0.3">
      <c r="A51" s="24">
        <v>44270</v>
      </c>
      <c r="B51">
        <v>9.8999996185302734</v>
      </c>
      <c r="C51" s="5">
        <f t="shared" si="0"/>
        <v>-1.8018536466130379E-2</v>
      </c>
    </row>
    <row r="52" spans="1:3" x14ac:dyDescent="0.3">
      <c r="A52" s="24">
        <v>44271</v>
      </c>
      <c r="B52">
        <v>9.3000001907348633</v>
      </c>
      <c r="C52" s="5">
        <f t="shared" si="0"/>
        <v>-6.2520297939912775E-2</v>
      </c>
    </row>
    <row r="53" spans="1:3" x14ac:dyDescent="0.3">
      <c r="A53" s="24">
        <v>44272</v>
      </c>
      <c r="B53">
        <v>9.8900003433227539</v>
      </c>
      <c r="C53" s="5">
        <f t="shared" si="0"/>
        <v>6.1509759680415853E-2</v>
      </c>
    </row>
    <row r="54" spans="1:3" x14ac:dyDescent="0.3">
      <c r="A54" s="24">
        <v>44273</v>
      </c>
      <c r="B54">
        <v>9.4799995422363281</v>
      </c>
      <c r="C54" s="5">
        <f t="shared" si="0"/>
        <v>-4.2339912369128915E-2</v>
      </c>
    </row>
    <row r="55" spans="1:3" x14ac:dyDescent="0.3">
      <c r="A55" s="24">
        <v>44274</v>
      </c>
      <c r="B55">
        <v>9.5</v>
      </c>
      <c r="C55" s="5">
        <f t="shared" si="0"/>
        <v>2.1075306268730012E-3</v>
      </c>
    </row>
    <row r="56" spans="1:3" x14ac:dyDescent="0.3">
      <c r="A56" s="24">
        <v>44277</v>
      </c>
      <c r="B56">
        <v>9.1999998092651367</v>
      </c>
      <c r="C56" s="5">
        <f t="shared" si="0"/>
        <v>-3.2088335283551053E-2</v>
      </c>
    </row>
    <row r="57" spans="1:3" x14ac:dyDescent="0.3">
      <c r="A57" s="24">
        <v>44278</v>
      </c>
      <c r="B57">
        <v>8.9499998092651367</v>
      </c>
      <c r="C57" s="5">
        <f t="shared" si="0"/>
        <v>-2.7549952347338157E-2</v>
      </c>
    </row>
    <row r="58" spans="1:3" x14ac:dyDescent="0.3">
      <c r="A58" s="24">
        <v>44279</v>
      </c>
      <c r="B58">
        <v>8.75</v>
      </c>
      <c r="C58" s="5">
        <f t="shared" si="0"/>
        <v>-2.2599810606082807E-2</v>
      </c>
    </row>
    <row r="59" spans="1:3" x14ac:dyDescent="0.3">
      <c r="A59" s="24">
        <v>44280</v>
      </c>
      <c r="B59">
        <v>8.5500001907348633</v>
      </c>
      <c r="C59" s="5">
        <f t="shared" si="0"/>
        <v>-2.3122395112683266E-2</v>
      </c>
    </row>
    <row r="60" spans="1:3" x14ac:dyDescent="0.3">
      <c r="A60" s="24">
        <v>44281</v>
      </c>
      <c r="B60">
        <v>8.7100000381469727</v>
      </c>
      <c r="C60" s="5">
        <f t="shared" si="0"/>
        <v>1.8540489987247132E-2</v>
      </c>
    </row>
    <row r="61" spans="1:3" x14ac:dyDescent="0.3">
      <c r="A61" s="24">
        <v>44284</v>
      </c>
      <c r="B61">
        <v>8.7100000381469727</v>
      </c>
      <c r="C61" s="5">
        <f t="shared" si="0"/>
        <v>0</v>
      </c>
    </row>
    <row r="62" spans="1:3" x14ac:dyDescent="0.3">
      <c r="A62" s="24">
        <v>44285</v>
      </c>
      <c r="B62">
        <v>8.8900003433227539</v>
      </c>
      <c r="C62" s="5">
        <f t="shared" si="0"/>
        <v>2.0455292900708039E-2</v>
      </c>
    </row>
    <row r="63" spans="1:3" x14ac:dyDescent="0.3">
      <c r="A63" s="24">
        <v>44286</v>
      </c>
      <c r="B63">
        <v>8.8400001525878906</v>
      </c>
      <c r="C63" s="5">
        <f t="shared" si="0"/>
        <v>-5.6401942341693951E-3</v>
      </c>
    </row>
    <row r="64" spans="1:3" x14ac:dyDescent="0.3">
      <c r="A64" s="24">
        <v>44287</v>
      </c>
      <c r="B64">
        <v>9.25</v>
      </c>
      <c r="C64" s="5">
        <f t="shared" si="0"/>
        <v>4.5336657613708295E-2</v>
      </c>
    </row>
    <row r="65" spans="1:3" x14ac:dyDescent="0.3">
      <c r="A65" s="24">
        <v>44291</v>
      </c>
      <c r="B65">
        <v>9.5100002288818359</v>
      </c>
      <c r="C65" s="5">
        <f t="shared" si="0"/>
        <v>2.7720349100455545E-2</v>
      </c>
    </row>
    <row r="66" spans="1:3" x14ac:dyDescent="0.3">
      <c r="A66" s="24">
        <v>44292</v>
      </c>
      <c r="B66">
        <v>9.8900003433227539</v>
      </c>
      <c r="C66" s="5">
        <f t="shared" si="0"/>
        <v>3.9180279723961653E-2</v>
      </c>
    </row>
    <row r="67" spans="1:3" x14ac:dyDescent="0.3">
      <c r="A67" s="24">
        <v>44293</v>
      </c>
      <c r="B67">
        <v>9.8999996185302734</v>
      </c>
      <c r="C67" s="5">
        <f t="shared" si="0"/>
        <v>1.0105382594968566E-3</v>
      </c>
    </row>
    <row r="68" spans="1:3" x14ac:dyDescent="0.3">
      <c r="A68" s="24">
        <v>44294</v>
      </c>
      <c r="B68">
        <v>9.8000001907348633</v>
      </c>
      <c r="C68" s="5">
        <f t="shared" si="0"/>
        <v>-1.0152313468980687E-2</v>
      </c>
    </row>
    <row r="69" spans="1:3" x14ac:dyDescent="0.3">
      <c r="A69" s="24">
        <v>44295</v>
      </c>
      <c r="B69">
        <v>9.7200002670288086</v>
      </c>
      <c r="C69" s="5">
        <f t="shared" ref="C69:C132" si="1">LN(B69/B68)</f>
        <v>-8.1967591948202186E-3</v>
      </c>
    </row>
    <row r="70" spans="1:3" x14ac:dyDescent="0.3">
      <c r="A70" s="24">
        <v>44298</v>
      </c>
      <c r="B70">
        <v>9.6099996566772461</v>
      </c>
      <c r="C70" s="5">
        <f t="shared" si="1"/>
        <v>-1.1381458687819175E-2</v>
      </c>
    </row>
    <row r="71" spans="1:3" x14ac:dyDescent="0.3">
      <c r="A71" s="24">
        <v>44299</v>
      </c>
      <c r="B71">
        <v>9.4799995422363281</v>
      </c>
      <c r="C71" s="5">
        <f t="shared" si="1"/>
        <v>-1.3619919277005647E-2</v>
      </c>
    </row>
    <row r="72" spans="1:3" x14ac:dyDescent="0.3">
      <c r="A72" s="24">
        <v>44300</v>
      </c>
      <c r="B72">
        <v>9.6599998474121094</v>
      </c>
      <c r="C72" s="5">
        <f t="shared" si="1"/>
        <v>1.8809364448956437E-2</v>
      </c>
    </row>
    <row r="73" spans="1:3" x14ac:dyDescent="0.3">
      <c r="A73" s="24">
        <v>44301</v>
      </c>
      <c r="B73">
        <v>9.6099996566772461</v>
      </c>
      <c r="C73" s="5">
        <f t="shared" si="1"/>
        <v>-5.1894451719508971E-3</v>
      </c>
    </row>
    <row r="74" spans="1:3" x14ac:dyDescent="0.3">
      <c r="A74" s="24">
        <v>44302</v>
      </c>
      <c r="B74">
        <v>9.9700002670288086</v>
      </c>
      <c r="C74" s="5">
        <f t="shared" si="1"/>
        <v>3.6776423500349327E-2</v>
      </c>
    </row>
    <row r="75" spans="1:3" x14ac:dyDescent="0.3">
      <c r="A75" s="24">
        <v>44305</v>
      </c>
      <c r="B75">
        <v>9.7399997711181641</v>
      </c>
      <c r="C75" s="5">
        <f t="shared" si="1"/>
        <v>-2.3339516601695511E-2</v>
      </c>
    </row>
    <row r="76" spans="1:3" x14ac:dyDescent="0.3">
      <c r="A76" s="24">
        <v>44306</v>
      </c>
      <c r="B76">
        <v>9.7100000381469727</v>
      </c>
      <c r="C76" s="5">
        <f t="shared" si="1"/>
        <v>-3.084807923420621E-3</v>
      </c>
    </row>
    <row r="77" spans="1:3" x14ac:dyDescent="0.3">
      <c r="A77" s="24">
        <v>44307</v>
      </c>
      <c r="B77">
        <v>10.10000038146973</v>
      </c>
      <c r="C77" s="5">
        <f t="shared" si="1"/>
        <v>3.9379175384632252E-2</v>
      </c>
    </row>
    <row r="78" spans="1:3" x14ac:dyDescent="0.3">
      <c r="A78" s="24">
        <v>44308</v>
      </c>
      <c r="B78">
        <v>10.02999973297119</v>
      </c>
      <c r="C78" s="5">
        <f t="shared" si="1"/>
        <v>-6.9548862656614811E-3</v>
      </c>
    </row>
    <row r="79" spans="1:3" x14ac:dyDescent="0.3">
      <c r="A79" s="24">
        <v>44309</v>
      </c>
      <c r="B79">
        <v>10.010000228881839</v>
      </c>
      <c r="C79" s="5">
        <f t="shared" si="1"/>
        <v>-1.9959591583842721E-3</v>
      </c>
    </row>
    <row r="80" spans="1:3" x14ac:dyDescent="0.3">
      <c r="A80" s="24">
        <v>44312</v>
      </c>
      <c r="B80">
        <v>9.9799995422363281</v>
      </c>
      <c r="C80" s="5">
        <f t="shared" si="1"/>
        <v>-3.0015717371794275E-3</v>
      </c>
    </row>
    <row r="81" spans="1:3" x14ac:dyDescent="0.3">
      <c r="A81" s="24">
        <v>44313</v>
      </c>
      <c r="B81">
        <v>9.9600000381469727</v>
      </c>
      <c r="C81" s="5">
        <f t="shared" si="1"/>
        <v>-2.0059690287439228E-3</v>
      </c>
    </row>
    <row r="82" spans="1:3" x14ac:dyDescent="0.3">
      <c r="A82" s="24">
        <v>44314</v>
      </c>
      <c r="B82">
        <v>9.6400003433227539</v>
      </c>
      <c r="C82" s="5">
        <f t="shared" si="1"/>
        <v>-3.2655931189676975E-2</v>
      </c>
    </row>
    <row r="83" spans="1:3" x14ac:dyDescent="0.3">
      <c r="A83" s="24">
        <v>44315</v>
      </c>
      <c r="B83">
        <v>9.5799999237060547</v>
      </c>
      <c r="C83" s="5">
        <f t="shared" si="1"/>
        <v>-6.2435602179554415E-3</v>
      </c>
    </row>
    <row r="84" spans="1:3" x14ac:dyDescent="0.3">
      <c r="A84" s="24">
        <v>44316</v>
      </c>
      <c r="B84">
        <v>9.1099996566772461</v>
      </c>
      <c r="C84" s="5">
        <f t="shared" si="1"/>
        <v>-5.0304910433387071E-2</v>
      </c>
    </row>
    <row r="85" spans="1:3" x14ac:dyDescent="0.3">
      <c r="A85" s="24">
        <v>44319</v>
      </c>
      <c r="B85">
        <v>9.2299995422363281</v>
      </c>
      <c r="C85" s="5">
        <f t="shared" si="1"/>
        <v>1.3086325334057519E-2</v>
      </c>
    </row>
    <row r="86" spans="1:3" x14ac:dyDescent="0.3">
      <c r="A86" s="24">
        <v>44320</v>
      </c>
      <c r="B86">
        <v>9.25</v>
      </c>
      <c r="C86" s="5">
        <f t="shared" si="1"/>
        <v>2.1645526047716934E-3</v>
      </c>
    </row>
    <row r="87" spans="1:3" x14ac:dyDescent="0.3">
      <c r="A87" s="24">
        <v>44321</v>
      </c>
      <c r="B87">
        <v>9.3599996566772461</v>
      </c>
      <c r="C87" s="5">
        <f t="shared" si="1"/>
        <v>1.182170228538487E-2</v>
      </c>
    </row>
    <row r="88" spans="1:3" x14ac:dyDescent="0.3">
      <c r="A88" s="24">
        <v>44322</v>
      </c>
      <c r="B88">
        <v>9.2299995422363281</v>
      </c>
      <c r="C88" s="5">
        <f t="shared" si="1"/>
        <v>-1.3986254890156377E-2</v>
      </c>
    </row>
    <row r="89" spans="1:3" x14ac:dyDescent="0.3">
      <c r="A89" s="24">
        <v>44323</v>
      </c>
      <c r="B89">
        <v>9.3299999237060547</v>
      </c>
      <c r="C89" s="5">
        <f t="shared" si="1"/>
        <v>1.0776007762418521E-2</v>
      </c>
    </row>
    <row r="90" spans="1:3" x14ac:dyDescent="0.3">
      <c r="A90" s="24">
        <v>44326</v>
      </c>
      <c r="B90">
        <v>9.3599996566772461</v>
      </c>
      <c r="C90" s="5">
        <f t="shared" si="1"/>
        <v>3.2102471277380162E-3</v>
      </c>
    </row>
    <row r="91" spans="1:3" x14ac:dyDescent="0.3">
      <c r="A91" s="24">
        <v>44327</v>
      </c>
      <c r="B91">
        <v>9.5</v>
      </c>
      <c r="C91" s="5">
        <f t="shared" si="1"/>
        <v>1.4846544796776646E-2</v>
      </c>
    </row>
    <row r="92" spans="1:3" x14ac:dyDescent="0.3">
      <c r="A92" s="24">
        <v>44328</v>
      </c>
      <c r="B92">
        <v>9.6899995803833008</v>
      </c>
      <c r="C92" s="5">
        <f t="shared" si="1"/>
        <v>1.9802583992081884E-2</v>
      </c>
    </row>
    <row r="93" spans="1:3" x14ac:dyDescent="0.3">
      <c r="A93" s="24">
        <v>44329</v>
      </c>
      <c r="B93">
        <v>9.6099996566772461</v>
      </c>
      <c r="C93" s="5">
        <f t="shared" si="1"/>
        <v>-8.2901953419492833E-3</v>
      </c>
    </row>
    <row r="94" spans="1:3" x14ac:dyDescent="0.3">
      <c r="A94" s="24">
        <v>44330</v>
      </c>
      <c r="B94">
        <v>9.6800003051757813</v>
      </c>
      <c r="C94" s="5">
        <f t="shared" si="1"/>
        <v>7.2577455582810424E-3</v>
      </c>
    </row>
    <row r="95" spans="1:3" x14ac:dyDescent="0.3">
      <c r="A95" s="24">
        <v>44333</v>
      </c>
      <c r="B95">
        <v>10.13000011444092</v>
      </c>
      <c r="C95" s="5">
        <f t="shared" si="1"/>
        <v>4.5439396742911038E-2</v>
      </c>
    </row>
    <row r="96" spans="1:3" x14ac:dyDescent="0.3">
      <c r="A96" s="24">
        <v>44334</v>
      </c>
      <c r="B96">
        <v>10.079999923706049</v>
      </c>
      <c r="C96" s="5">
        <f t="shared" si="1"/>
        <v>-4.9480744834416984E-3</v>
      </c>
    </row>
    <row r="97" spans="1:3" x14ac:dyDescent="0.3">
      <c r="A97" s="24">
        <v>44335</v>
      </c>
      <c r="B97">
        <v>9.9099998474121094</v>
      </c>
      <c r="C97" s="5">
        <f t="shared" si="1"/>
        <v>-1.7008922129847091E-2</v>
      </c>
    </row>
    <row r="98" spans="1:3" x14ac:dyDescent="0.3">
      <c r="A98" s="24">
        <v>44336</v>
      </c>
      <c r="B98">
        <v>10</v>
      </c>
      <c r="C98" s="5">
        <f t="shared" si="1"/>
        <v>9.0407600495145176E-3</v>
      </c>
    </row>
    <row r="99" spans="1:3" x14ac:dyDescent="0.3">
      <c r="A99" s="24">
        <v>44337</v>
      </c>
      <c r="B99">
        <v>10.010000228881839</v>
      </c>
      <c r="C99" s="5">
        <f t="shared" si="1"/>
        <v>9.9952319840185787E-4</v>
      </c>
    </row>
    <row r="100" spans="1:3" x14ac:dyDescent="0.3">
      <c r="A100" s="24">
        <v>44340</v>
      </c>
      <c r="B100">
        <v>9.6400003433227539</v>
      </c>
      <c r="C100" s="5">
        <f t="shared" si="1"/>
        <v>-3.7663471955600422E-2</v>
      </c>
    </row>
    <row r="101" spans="1:3" x14ac:dyDescent="0.3">
      <c r="A101" s="24">
        <v>44341</v>
      </c>
      <c r="B101">
        <v>9.4399995803833008</v>
      </c>
      <c r="C101" s="5">
        <f t="shared" si="1"/>
        <v>-2.0965208530360359E-2</v>
      </c>
    </row>
    <row r="102" spans="1:3" x14ac:dyDescent="0.3">
      <c r="A102" s="24">
        <v>44342</v>
      </c>
      <c r="B102">
        <v>9.5</v>
      </c>
      <c r="C102" s="5">
        <f t="shared" si="1"/>
        <v>6.3358629000083797E-3</v>
      </c>
    </row>
    <row r="103" spans="1:3" x14ac:dyDescent="0.3">
      <c r="A103" s="24">
        <v>44343</v>
      </c>
      <c r="B103">
        <v>9.6400003433227539</v>
      </c>
      <c r="C103" s="5">
        <f t="shared" si="1"/>
        <v>1.4629345630351929E-2</v>
      </c>
    </row>
    <row r="104" spans="1:3" x14ac:dyDescent="0.3">
      <c r="A104" s="24">
        <v>44344</v>
      </c>
      <c r="B104">
        <v>9.869999885559082</v>
      </c>
      <c r="C104" s="5">
        <f t="shared" si="1"/>
        <v>2.3578697613718426E-2</v>
      </c>
    </row>
    <row r="105" spans="1:3" x14ac:dyDescent="0.3">
      <c r="A105" s="24">
        <v>44348</v>
      </c>
      <c r="B105">
        <v>10</v>
      </c>
      <c r="C105" s="5">
        <f t="shared" si="1"/>
        <v>1.3085251143480128E-2</v>
      </c>
    </row>
    <row r="106" spans="1:3" x14ac:dyDescent="0.3">
      <c r="A106" s="24">
        <v>44349</v>
      </c>
      <c r="B106">
        <v>9.8100004196166992</v>
      </c>
      <c r="C106" s="5">
        <f t="shared" si="1"/>
        <v>-1.9182776642391704E-2</v>
      </c>
    </row>
    <row r="107" spans="1:3" x14ac:dyDescent="0.3">
      <c r="A107" s="24">
        <v>44350</v>
      </c>
      <c r="B107">
        <v>9.9600000381469727</v>
      </c>
      <c r="C107" s="5">
        <f t="shared" si="1"/>
        <v>1.5174759074870108E-2</v>
      </c>
    </row>
    <row r="108" spans="1:3" x14ac:dyDescent="0.3">
      <c r="A108" s="24">
        <v>44351</v>
      </c>
      <c r="B108">
        <v>9.8000001907348633</v>
      </c>
      <c r="C108" s="5">
        <f t="shared" si="1"/>
        <v>-1.6194670287256973E-2</v>
      </c>
    </row>
    <row r="109" spans="1:3" x14ac:dyDescent="0.3">
      <c r="A109" s="24">
        <v>44354</v>
      </c>
      <c r="B109">
        <v>9.8100004196166992</v>
      </c>
      <c r="C109" s="5">
        <f t="shared" si="1"/>
        <v>1.019911212386864E-3</v>
      </c>
    </row>
    <row r="110" spans="1:3" x14ac:dyDescent="0.3">
      <c r="A110" s="24">
        <v>44355</v>
      </c>
      <c r="B110">
        <v>10.10999965667725</v>
      </c>
      <c r="C110" s="5">
        <f t="shared" si="1"/>
        <v>3.0122682721996367E-2</v>
      </c>
    </row>
    <row r="111" spans="1:3" x14ac:dyDescent="0.3">
      <c r="A111" s="24">
        <v>44356</v>
      </c>
      <c r="B111">
        <v>10.22000026702881</v>
      </c>
      <c r="C111" s="5">
        <f t="shared" si="1"/>
        <v>1.0821611829971284E-2</v>
      </c>
    </row>
    <row r="112" spans="1:3" x14ac:dyDescent="0.3">
      <c r="A112" s="24">
        <v>44357</v>
      </c>
      <c r="B112">
        <v>10.579999923706049</v>
      </c>
      <c r="C112" s="5">
        <f t="shared" si="1"/>
        <v>3.4618808315383193E-2</v>
      </c>
    </row>
    <row r="113" spans="1:3" x14ac:dyDescent="0.3">
      <c r="A113" s="24">
        <v>44358</v>
      </c>
      <c r="B113">
        <v>11.5</v>
      </c>
      <c r="C113" s="5">
        <f t="shared" si="1"/>
        <v>8.3381616150199553E-2</v>
      </c>
    </row>
    <row r="114" spans="1:3" x14ac:dyDescent="0.3">
      <c r="A114" s="24">
        <v>44361</v>
      </c>
      <c r="B114">
        <v>11.19999980926514</v>
      </c>
      <c r="C114" s="5">
        <f t="shared" si="1"/>
        <v>-2.6433274098053815E-2</v>
      </c>
    </row>
    <row r="115" spans="1:3" x14ac:dyDescent="0.3">
      <c r="A115" s="24">
        <v>44362</v>
      </c>
      <c r="B115">
        <v>10.85000038146973</v>
      </c>
      <c r="C115" s="5">
        <f t="shared" si="1"/>
        <v>-3.1748646126182112E-2</v>
      </c>
    </row>
    <row r="116" spans="1:3" x14ac:dyDescent="0.3">
      <c r="A116" s="24">
        <v>44363</v>
      </c>
      <c r="B116">
        <v>10.75</v>
      </c>
      <c r="C116" s="5">
        <f t="shared" si="1"/>
        <v>-9.2593605712965616E-3</v>
      </c>
    </row>
    <row r="117" spans="1:3" x14ac:dyDescent="0.3">
      <c r="A117" s="24">
        <v>44364</v>
      </c>
      <c r="B117">
        <v>10.27999973297119</v>
      </c>
      <c r="C117" s="5">
        <f t="shared" si="1"/>
        <v>-4.4705520522218267E-2</v>
      </c>
    </row>
    <row r="118" spans="1:3" x14ac:dyDescent="0.3">
      <c r="A118" s="24">
        <v>44365</v>
      </c>
      <c r="B118">
        <v>10.069999694824221</v>
      </c>
      <c r="C118" s="5">
        <f t="shared" si="1"/>
        <v>-2.0639557626422909E-2</v>
      </c>
    </row>
    <row r="119" spans="1:3" x14ac:dyDescent="0.3">
      <c r="A119" s="24">
        <v>44368</v>
      </c>
      <c r="B119">
        <v>10.22999954223633</v>
      </c>
      <c r="C119" s="5">
        <f t="shared" si="1"/>
        <v>1.5763858791321663E-2</v>
      </c>
    </row>
    <row r="120" spans="1:3" x14ac:dyDescent="0.3">
      <c r="A120" s="24">
        <v>44369</v>
      </c>
      <c r="B120">
        <v>10</v>
      </c>
      <c r="C120" s="5">
        <f t="shared" si="1"/>
        <v>-2.2739442222306644E-2</v>
      </c>
    </row>
    <row r="121" spans="1:3" x14ac:dyDescent="0.3">
      <c r="A121" s="24">
        <v>44370</v>
      </c>
      <c r="B121">
        <v>10.560000419616699</v>
      </c>
      <c r="C121" s="5">
        <f t="shared" si="1"/>
        <v>5.4488225020498833E-2</v>
      </c>
    </row>
    <row r="122" spans="1:3" x14ac:dyDescent="0.3">
      <c r="A122" s="24">
        <v>44371</v>
      </c>
      <c r="B122">
        <v>10.460000038146971</v>
      </c>
      <c r="C122" s="5">
        <f t="shared" si="1"/>
        <v>-9.5148557308296928E-3</v>
      </c>
    </row>
    <row r="123" spans="1:3" x14ac:dyDescent="0.3">
      <c r="A123" s="24">
        <v>44372</v>
      </c>
      <c r="B123">
        <v>10.10000038146973</v>
      </c>
      <c r="C123" s="5">
        <f t="shared" si="1"/>
        <v>-3.5023000667221499E-2</v>
      </c>
    </row>
    <row r="124" spans="1:3" x14ac:dyDescent="0.3">
      <c r="A124" s="24">
        <v>44375</v>
      </c>
      <c r="B124">
        <v>10.10000038146973</v>
      </c>
      <c r="C124" s="5">
        <f t="shared" si="1"/>
        <v>0</v>
      </c>
    </row>
    <row r="125" spans="1:3" x14ac:dyDescent="0.3">
      <c r="A125" s="24">
        <v>44376</v>
      </c>
      <c r="B125">
        <v>9.9499998092651367</v>
      </c>
      <c r="C125" s="5">
        <f t="shared" si="1"/>
        <v>-1.4962929615325079E-2</v>
      </c>
    </row>
    <row r="126" spans="1:3" x14ac:dyDescent="0.3">
      <c r="A126" s="24">
        <v>44377</v>
      </c>
      <c r="B126">
        <v>9.9899997711181641</v>
      </c>
      <c r="C126" s="5">
        <f t="shared" si="1"/>
        <v>4.0120377481989052E-3</v>
      </c>
    </row>
    <row r="127" spans="1:3" x14ac:dyDescent="0.3">
      <c r="A127" s="24">
        <v>44378</v>
      </c>
      <c r="B127">
        <v>10.27000045776367</v>
      </c>
      <c r="C127" s="5">
        <f t="shared" si="1"/>
        <v>2.764249876399745E-2</v>
      </c>
    </row>
    <row r="128" spans="1:3" x14ac:dyDescent="0.3">
      <c r="A128" s="24">
        <v>44379</v>
      </c>
      <c r="B128">
        <v>10.289999961853029</v>
      </c>
      <c r="C128" s="5">
        <f t="shared" si="1"/>
        <v>1.9454776254050543E-3</v>
      </c>
    </row>
    <row r="129" spans="1:3" x14ac:dyDescent="0.3">
      <c r="A129" s="24">
        <v>44383</v>
      </c>
      <c r="B129">
        <v>10.05000019073486</v>
      </c>
      <c r="C129" s="5">
        <f t="shared" si="1"/>
        <v>-2.3599892655092027E-2</v>
      </c>
    </row>
    <row r="130" spans="1:3" x14ac:dyDescent="0.3">
      <c r="A130" s="24">
        <v>44384</v>
      </c>
      <c r="B130">
        <v>10.36999988555908</v>
      </c>
      <c r="C130" s="5">
        <f t="shared" si="1"/>
        <v>3.1344357721989839E-2</v>
      </c>
    </row>
    <row r="131" spans="1:3" x14ac:dyDescent="0.3">
      <c r="A131" s="24">
        <v>44385</v>
      </c>
      <c r="B131">
        <v>10.36999988555908</v>
      </c>
      <c r="C131" s="5">
        <f t="shared" si="1"/>
        <v>0</v>
      </c>
    </row>
    <row r="132" spans="1:3" x14ac:dyDescent="0.3">
      <c r="A132" s="24">
        <v>44386</v>
      </c>
      <c r="B132">
        <v>10.05000019073486</v>
      </c>
      <c r="C132" s="5">
        <f t="shared" si="1"/>
        <v>-3.1344357721989763E-2</v>
      </c>
    </row>
    <row r="133" spans="1:3" x14ac:dyDescent="0.3">
      <c r="A133" s="24">
        <v>44389</v>
      </c>
      <c r="B133">
        <v>10.5</v>
      </c>
      <c r="C133" s="5">
        <f t="shared" ref="C133:C196" si="2">LN(B133/B132)</f>
        <v>4.3802603679800114E-2</v>
      </c>
    </row>
    <row r="134" spans="1:3" x14ac:dyDescent="0.3">
      <c r="A134" s="24">
        <v>44390</v>
      </c>
      <c r="B134">
        <v>10.159999847412109</v>
      </c>
      <c r="C134" s="5">
        <f t="shared" si="2"/>
        <v>-3.2916830031635112E-2</v>
      </c>
    </row>
    <row r="135" spans="1:3" x14ac:dyDescent="0.3">
      <c r="A135" s="24">
        <v>44391</v>
      </c>
      <c r="B135">
        <v>10.189999580383301</v>
      </c>
      <c r="C135" s="5">
        <f t="shared" si="2"/>
        <v>2.9483789235261E-3</v>
      </c>
    </row>
    <row r="136" spans="1:3" x14ac:dyDescent="0.3">
      <c r="A136" s="24">
        <v>44392</v>
      </c>
      <c r="B136">
        <v>9.9899997711181641</v>
      </c>
      <c r="C136" s="5">
        <f t="shared" si="2"/>
        <v>-1.9822236306001443E-2</v>
      </c>
    </row>
    <row r="137" spans="1:3" x14ac:dyDescent="0.3">
      <c r="A137" s="24">
        <v>44393</v>
      </c>
      <c r="B137">
        <v>9.869999885559082</v>
      </c>
      <c r="C137" s="5">
        <f t="shared" si="2"/>
        <v>-1.2084727898801564E-2</v>
      </c>
    </row>
    <row r="138" spans="1:3" x14ac:dyDescent="0.3">
      <c r="A138" s="24">
        <v>44396</v>
      </c>
      <c r="B138">
        <v>9.6499996185302734</v>
      </c>
      <c r="C138" s="5">
        <f t="shared" si="2"/>
        <v>-2.2541966030213495E-2</v>
      </c>
    </row>
    <row r="139" spans="1:3" x14ac:dyDescent="0.3">
      <c r="A139" s="24">
        <v>44397</v>
      </c>
      <c r="B139">
        <v>9.8100004196166992</v>
      </c>
      <c r="C139" s="5">
        <f t="shared" si="2"/>
        <v>1.6444440531301851E-2</v>
      </c>
    </row>
    <row r="140" spans="1:3" x14ac:dyDescent="0.3">
      <c r="A140" s="24">
        <v>44398</v>
      </c>
      <c r="B140">
        <v>10.210000038146971</v>
      </c>
      <c r="C140" s="5">
        <f t="shared" si="2"/>
        <v>3.9965319561156329E-2</v>
      </c>
    </row>
    <row r="141" spans="1:3" x14ac:dyDescent="0.3">
      <c r="A141" s="24">
        <v>44399</v>
      </c>
      <c r="B141">
        <v>10.27000045776367</v>
      </c>
      <c r="C141" s="5">
        <f t="shared" si="2"/>
        <v>5.8594326005542725E-3</v>
      </c>
    </row>
    <row r="142" spans="1:3" x14ac:dyDescent="0.3">
      <c r="A142" s="24">
        <v>44400</v>
      </c>
      <c r="B142">
        <v>10</v>
      </c>
      <c r="C142" s="5">
        <f t="shared" si="2"/>
        <v>-2.6641975519318982E-2</v>
      </c>
    </row>
    <row r="143" spans="1:3" x14ac:dyDescent="0.3">
      <c r="A143" s="24">
        <v>44403</v>
      </c>
      <c r="B143">
        <v>9.880000114440918</v>
      </c>
      <c r="C143" s="5">
        <f t="shared" si="2"/>
        <v>-1.2072569651180464E-2</v>
      </c>
    </row>
    <row r="144" spans="1:3" x14ac:dyDescent="0.3">
      <c r="A144" s="24">
        <v>44404</v>
      </c>
      <c r="B144">
        <v>9.7700004577636719</v>
      </c>
      <c r="C144" s="5">
        <f t="shared" si="2"/>
        <v>-1.1196010434165593E-2</v>
      </c>
    </row>
    <row r="145" spans="1:3" x14ac:dyDescent="0.3">
      <c r="A145" s="24">
        <v>44405</v>
      </c>
      <c r="B145">
        <v>10.090000152587891</v>
      </c>
      <c r="C145" s="5">
        <f t="shared" si="2"/>
        <v>3.2228336579502644E-2</v>
      </c>
    </row>
    <row r="146" spans="1:3" x14ac:dyDescent="0.3">
      <c r="A146" s="24">
        <v>44406</v>
      </c>
      <c r="B146">
        <v>9.9899997711181641</v>
      </c>
      <c r="C146" s="5">
        <f t="shared" si="2"/>
        <v>-9.9602797388351916E-3</v>
      </c>
    </row>
    <row r="147" spans="1:3" x14ac:dyDescent="0.3">
      <c r="A147" s="24">
        <v>44407</v>
      </c>
      <c r="B147">
        <v>9.8100004196166992</v>
      </c>
      <c r="C147" s="5">
        <f t="shared" si="2"/>
        <v>-1.8182253397713146E-2</v>
      </c>
    </row>
    <row r="148" spans="1:3" x14ac:dyDescent="0.3">
      <c r="A148" s="24">
        <v>44410</v>
      </c>
      <c r="B148">
        <v>10.010000228881839</v>
      </c>
      <c r="C148" s="5">
        <f t="shared" si="2"/>
        <v>2.0182299840793477E-2</v>
      </c>
    </row>
    <row r="149" spans="1:3" x14ac:dyDescent="0.3">
      <c r="A149" s="24">
        <v>44411</v>
      </c>
      <c r="B149">
        <v>10.10000038146973</v>
      </c>
      <c r="C149" s="5">
        <f t="shared" si="2"/>
        <v>8.9508454240456933E-3</v>
      </c>
    </row>
    <row r="150" spans="1:3" x14ac:dyDescent="0.3">
      <c r="A150" s="24">
        <v>44412</v>
      </c>
      <c r="B150">
        <v>10.10000038146973</v>
      </c>
      <c r="C150" s="5">
        <f t="shared" si="2"/>
        <v>0</v>
      </c>
    </row>
    <row r="151" spans="1:3" x14ac:dyDescent="0.3">
      <c r="A151" s="24">
        <v>44413</v>
      </c>
      <c r="B151">
        <v>10.10000038146973</v>
      </c>
      <c r="C151" s="5">
        <f t="shared" si="2"/>
        <v>0</v>
      </c>
    </row>
    <row r="152" spans="1:3" x14ac:dyDescent="0.3">
      <c r="A152" s="24">
        <v>44414</v>
      </c>
      <c r="B152">
        <v>10.10000038146973</v>
      </c>
      <c r="C152" s="5">
        <f t="shared" si="2"/>
        <v>0</v>
      </c>
    </row>
    <row r="153" spans="1:3" x14ac:dyDescent="0.3">
      <c r="A153" s="24">
        <v>44417</v>
      </c>
      <c r="B153">
        <v>10.10000038146973</v>
      </c>
      <c r="C153" s="5">
        <f t="shared" si="2"/>
        <v>0</v>
      </c>
    </row>
    <row r="154" spans="1:3" x14ac:dyDescent="0.3">
      <c r="A154" s="24">
        <v>44418</v>
      </c>
      <c r="B154">
        <v>10.69999980926514</v>
      </c>
      <c r="C154" s="5">
        <f t="shared" si="2"/>
        <v>5.7708262025679261E-2</v>
      </c>
    </row>
    <row r="155" spans="1:3" x14ac:dyDescent="0.3">
      <c r="A155" s="24">
        <v>44419</v>
      </c>
      <c r="B155">
        <v>11.14999961853027</v>
      </c>
      <c r="C155" s="5">
        <f t="shared" si="2"/>
        <v>4.1195740051422729E-2</v>
      </c>
    </row>
    <row r="156" spans="1:3" x14ac:dyDescent="0.3">
      <c r="A156" s="24">
        <v>44420</v>
      </c>
      <c r="B156">
        <v>10.97000026702881</v>
      </c>
      <c r="C156" s="5">
        <f t="shared" si="2"/>
        <v>-1.6275165064723776E-2</v>
      </c>
    </row>
    <row r="157" spans="1:3" x14ac:dyDescent="0.3">
      <c r="A157" s="24">
        <v>44421</v>
      </c>
      <c r="B157">
        <v>10.909999847412109</v>
      </c>
      <c r="C157" s="5">
        <f t="shared" si="2"/>
        <v>-5.4845127699499913E-3</v>
      </c>
    </row>
    <row r="158" spans="1:3" x14ac:dyDescent="0.3">
      <c r="A158" s="24">
        <v>44424</v>
      </c>
      <c r="B158">
        <v>10.75</v>
      </c>
      <c r="C158" s="5">
        <f t="shared" si="2"/>
        <v>-1.4774031285249723E-2</v>
      </c>
    </row>
    <row r="159" spans="1:3" x14ac:dyDescent="0.3">
      <c r="A159" s="24">
        <v>44425</v>
      </c>
      <c r="B159">
        <v>10.61999988555908</v>
      </c>
      <c r="C159" s="5">
        <f t="shared" si="2"/>
        <v>-1.2166749535860191E-2</v>
      </c>
    </row>
    <row r="160" spans="1:3" x14ac:dyDescent="0.3">
      <c r="A160" s="24">
        <v>44426</v>
      </c>
      <c r="B160">
        <v>10.80000019073486</v>
      </c>
      <c r="C160" s="5">
        <f t="shared" si="2"/>
        <v>1.6807146752997527E-2</v>
      </c>
    </row>
    <row r="161" spans="1:3" x14ac:dyDescent="0.3">
      <c r="A161" s="24">
        <v>44427</v>
      </c>
      <c r="B161">
        <v>10.47000026702881</v>
      </c>
      <c r="C161" s="5">
        <f t="shared" si="2"/>
        <v>-3.1032101404179478E-2</v>
      </c>
    </row>
    <row r="162" spans="1:3" x14ac:dyDescent="0.3">
      <c r="A162" s="24">
        <v>44428</v>
      </c>
      <c r="B162">
        <v>10.989999771118161</v>
      </c>
      <c r="C162" s="5">
        <f t="shared" si="2"/>
        <v>4.8471697202527218E-2</v>
      </c>
    </row>
    <row r="163" spans="1:3" x14ac:dyDescent="0.3">
      <c r="A163" s="24">
        <v>44431</v>
      </c>
      <c r="B163">
        <v>11.25</v>
      </c>
      <c r="C163" s="5">
        <f t="shared" si="2"/>
        <v>2.3382381061272311E-2</v>
      </c>
    </row>
    <row r="164" spans="1:3" x14ac:dyDescent="0.3">
      <c r="A164" s="24">
        <v>44432</v>
      </c>
      <c r="B164">
        <v>11.19999980926514</v>
      </c>
      <c r="C164" s="5">
        <f t="shared" si="2"/>
        <v>-4.4543673792785928E-3</v>
      </c>
    </row>
    <row r="165" spans="1:3" x14ac:dyDescent="0.3">
      <c r="A165" s="24">
        <v>44433</v>
      </c>
      <c r="B165">
        <v>11.430000305175779</v>
      </c>
      <c r="C165" s="5">
        <f t="shared" si="2"/>
        <v>2.0327743235111686E-2</v>
      </c>
    </row>
    <row r="166" spans="1:3" x14ac:dyDescent="0.3">
      <c r="A166" s="24">
        <v>44434</v>
      </c>
      <c r="B166">
        <v>11.39000034332275</v>
      </c>
      <c r="C166" s="5">
        <f t="shared" si="2"/>
        <v>-3.5056969047004027E-3</v>
      </c>
    </row>
    <row r="167" spans="1:3" x14ac:dyDescent="0.3">
      <c r="A167" s="24">
        <v>44435</v>
      </c>
      <c r="B167">
        <v>11.340000152587891</v>
      </c>
      <c r="C167" s="5">
        <f t="shared" si="2"/>
        <v>-4.3994958462335795E-3</v>
      </c>
    </row>
    <row r="168" spans="1:3" x14ac:dyDescent="0.3">
      <c r="A168" s="24">
        <v>44438</v>
      </c>
      <c r="B168">
        <v>11.52999973297119</v>
      </c>
      <c r="C168" s="5">
        <f t="shared" si="2"/>
        <v>1.6615999366158759E-2</v>
      </c>
    </row>
    <row r="169" spans="1:3" x14ac:dyDescent="0.3">
      <c r="A169" s="24">
        <v>44439</v>
      </c>
      <c r="B169">
        <v>11.64999961853027</v>
      </c>
      <c r="C169" s="5">
        <f t="shared" si="2"/>
        <v>1.0353836146039267E-2</v>
      </c>
    </row>
    <row r="170" spans="1:3" x14ac:dyDescent="0.3">
      <c r="A170" s="24">
        <v>44440</v>
      </c>
      <c r="B170">
        <v>11.510000228881839</v>
      </c>
      <c r="C170" s="5">
        <f t="shared" si="2"/>
        <v>-1.2089904648258218E-2</v>
      </c>
    </row>
    <row r="171" spans="1:3" x14ac:dyDescent="0.3">
      <c r="A171" s="24">
        <v>44441</v>
      </c>
      <c r="B171">
        <v>11.680000305175779</v>
      </c>
      <c r="C171" s="5">
        <f t="shared" si="2"/>
        <v>1.4661760908876014E-2</v>
      </c>
    </row>
    <row r="172" spans="1:3" x14ac:dyDescent="0.3">
      <c r="A172" s="24">
        <v>44442</v>
      </c>
      <c r="B172">
        <v>11.75</v>
      </c>
      <c r="C172" s="5">
        <f t="shared" si="2"/>
        <v>5.9752370620240851E-3</v>
      </c>
    </row>
    <row r="173" spans="1:3" x14ac:dyDescent="0.3">
      <c r="A173" s="24">
        <v>44446</v>
      </c>
      <c r="B173">
        <v>11.88000011444092</v>
      </c>
      <c r="C173" s="5">
        <f t="shared" si="2"/>
        <v>1.1003082977404842E-2</v>
      </c>
    </row>
    <row r="174" spans="1:3" x14ac:dyDescent="0.3">
      <c r="A174" s="24">
        <v>44447</v>
      </c>
      <c r="B174">
        <v>11.5</v>
      </c>
      <c r="C174" s="5">
        <f t="shared" si="2"/>
        <v>-3.2509288198368444E-2</v>
      </c>
    </row>
    <row r="175" spans="1:3" x14ac:dyDescent="0.3">
      <c r="A175" s="24">
        <v>44448</v>
      </c>
      <c r="B175">
        <v>11.579999923706049</v>
      </c>
      <c r="C175" s="5">
        <f t="shared" si="2"/>
        <v>6.9324301872206902E-3</v>
      </c>
    </row>
    <row r="176" spans="1:3" x14ac:dyDescent="0.3">
      <c r="A176" s="24">
        <v>44449</v>
      </c>
      <c r="B176">
        <v>11.44999980926514</v>
      </c>
      <c r="C176" s="5">
        <f t="shared" si="2"/>
        <v>-1.1289752214242881E-2</v>
      </c>
    </row>
    <row r="177" spans="1:3" x14ac:dyDescent="0.3">
      <c r="A177" s="24">
        <v>44452</v>
      </c>
      <c r="B177">
        <v>11.10000038146973</v>
      </c>
      <c r="C177" s="5">
        <f t="shared" si="2"/>
        <v>-3.1044570657251983E-2</v>
      </c>
    </row>
    <row r="178" spans="1:3" x14ac:dyDescent="0.3">
      <c r="A178" s="24">
        <v>44453</v>
      </c>
      <c r="B178">
        <v>11.010000228881839</v>
      </c>
      <c r="C178" s="5">
        <f t="shared" si="2"/>
        <v>-8.1411711618005044E-3</v>
      </c>
    </row>
    <row r="179" spans="1:3" x14ac:dyDescent="0.3">
      <c r="A179" s="24">
        <v>44454</v>
      </c>
      <c r="B179">
        <v>11.14999961853027</v>
      </c>
      <c r="C179" s="5">
        <f t="shared" si="2"/>
        <v>1.2635492170465661E-2</v>
      </c>
    </row>
    <row r="180" spans="1:3" x14ac:dyDescent="0.3">
      <c r="A180" s="24">
        <v>44455</v>
      </c>
      <c r="B180">
        <v>10.69999980926514</v>
      </c>
      <c r="C180" s="5">
        <f t="shared" si="2"/>
        <v>-4.1195740051422812E-2</v>
      </c>
    </row>
    <row r="181" spans="1:3" x14ac:dyDescent="0.3">
      <c r="A181" s="24">
        <v>44456</v>
      </c>
      <c r="B181">
        <v>10.920000076293951</v>
      </c>
      <c r="C181" s="5">
        <f t="shared" si="2"/>
        <v>2.035225366121194E-2</v>
      </c>
    </row>
    <row r="182" spans="1:3" x14ac:dyDescent="0.3">
      <c r="A182" s="24">
        <v>44459</v>
      </c>
      <c r="B182">
        <v>10.39999961853027</v>
      </c>
      <c r="C182" s="5">
        <f t="shared" si="2"/>
        <v>-4.8790207835839851E-2</v>
      </c>
    </row>
    <row r="183" spans="1:3" x14ac:dyDescent="0.3">
      <c r="A183" s="24">
        <v>44460</v>
      </c>
      <c r="B183">
        <v>10.44999980926514</v>
      </c>
      <c r="C183" s="5">
        <f t="shared" si="2"/>
        <v>4.7961906911356171E-3</v>
      </c>
    </row>
    <row r="184" spans="1:3" x14ac:dyDescent="0.3">
      <c r="A184" s="24">
        <v>44461</v>
      </c>
      <c r="B184">
        <v>10.85000038146973</v>
      </c>
      <c r="C184" s="5">
        <f t="shared" si="2"/>
        <v>3.7563154986288289E-2</v>
      </c>
    </row>
    <row r="185" spans="1:3" x14ac:dyDescent="0.3">
      <c r="A185" s="24">
        <v>44462</v>
      </c>
      <c r="B185">
        <v>10.590000152587891</v>
      </c>
      <c r="C185" s="5">
        <f t="shared" si="2"/>
        <v>-2.4254941122976312E-2</v>
      </c>
    </row>
    <row r="186" spans="1:3" x14ac:dyDescent="0.3">
      <c r="A186" s="24">
        <v>44463</v>
      </c>
      <c r="B186">
        <v>10.63000011444092</v>
      </c>
      <c r="C186" s="5">
        <f t="shared" si="2"/>
        <v>3.7700290977083183E-3</v>
      </c>
    </row>
    <row r="187" spans="1:3" x14ac:dyDescent="0.3">
      <c r="A187" s="24">
        <v>44466</v>
      </c>
      <c r="B187">
        <v>10.72000026702881</v>
      </c>
      <c r="C187" s="5">
        <f t="shared" si="2"/>
        <v>8.4309774323592691E-3</v>
      </c>
    </row>
    <row r="188" spans="1:3" x14ac:dyDescent="0.3">
      <c r="A188" s="24">
        <v>44467</v>
      </c>
      <c r="B188">
        <v>11.02000045776367</v>
      </c>
      <c r="C188" s="5">
        <f t="shared" si="2"/>
        <v>2.7600664712060984E-2</v>
      </c>
    </row>
    <row r="189" spans="1:3" x14ac:dyDescent="0.3">
      <c r="A189" s="24">
        <v>44468</v>
      </c>
      <c r="B189">
        <v>10.77999973297119</v>
      </c>
      <c r="C189" s="5">
        <f t="shared" si="2"/>
        <v>-2.2019304554031383E-2</v>
      </c>
    </row>
    <row r="190" spans="1:3" x14ac:dyDescent="0.3">
      <c r="A190" s="24">
        <v>44469</v>
      </c>
      <c r="B190">
        <v>10.989999771118161</v>
      </c>
      <c r="C190" s="5">
        <f t="shared" si="2"/>
        <v>1.9293206879067673E-2</v>
      </c>
    </row>
    <row r="191" spans="1:3" x14ac:dyDescent="0.3">
      <c r="A191" s="24">
        <v>44470</v>
      </c>
      <c r="B191">
        <v>10.930000305175779</v>
      </c>
      <c r="C191" s="5">
        <f t="shared" si="2"/>
        <v>-5.4744174797786219E-3</v>
      </c>
    </row>
    <row r="192" spans="1:3" x14ac:dyDescent="0.3">
      <c r="A192" s="24">
        <v>44473</v>
      </c>
      <c r="B192">
        <v>10.72999954223633</v>
      </c>
      <c r="C192" s="5">
        <f t="shared" si="2"/>
        <v>-1.8467816128810124E-2</v>
      </c>
    </row>
    <row r="193" spans="1:3" x14ac:dyDescent="0.3">
      <c r="A193" s="24">
        <v>44474</v>
      </c>
      <c r="B193">
        <v>10.930000305175779</v>
      </c>
      <c r="C193" s="5">
        <f t="shared" si="2"/>
        <v>1.8467816128810183E-2</v>
      </c>
    </row>
    <row r="194" spans="1:3" x14ac:dyDescent="0.3">
      <c r="A194" s="24">
        <v>44475</v>
      </c>
      <c r="B194">
        <v>11.039999961853029</v>
      </c>
      <c r="C194" s="5">
        <f t="shared" si="2"/>
        <v>1.0013707284229586E-2</v>
      </c>
    </row>
    <row r="195" spans="1:3" x14ac:dyDescent="0.3">
      <c r="A195" s="24">
        <v>44476</v>
      </c>
      <c r="B195">
        <v>10.97999954223633</v>
      </c>
      <c r="C195" s="5">
        <f t="shared" si="2"/>
        <v>-5.4496430029043075E-3</v>
      </c>
    </row>
    <row r="196" spans="1:3" x14ac:dyDescent="0.3">
      <c r="A196" s="24">
        <v>44477</v>
      </c>
      <c r="B196">
        <v>10.64999961853027</v>
      </c>
      <c r="C196" s="5">
        <f t="shared" si="2"/>
        <v>-3.0515538054023947E-2</v>
      </c>
    </row>
    <row r="197" spans="1:3" x14ac:dyDescent="0.3">
      <c r="A197" s="24">
        <v>44480</v>
      </c>
      <c r="B197">
        <v>10.61999988555908</v>
      </c>
      <c r="C197" s="5">
        <f t="shared" ref="C197:C260" si="3">LN(B197/B196)</f>
        <v>-2.8208512988679019E-3</v>
      </c>
    </row>
    <row r="198" spans="1:3" x14ac:dyDescent="0.3">
      <c r="A198" s="24">
        <v>44481</v>
      </c>
      <c r="B198">
        <v>10.539999961853029</v>
      </c>
      <c r="C198" s="5">
        <f t="shared" si="3"/>
        <v>-7.5614655438525375E-3</v>
      </c>
    </row>
    <row r="199" spans="1:3" x14ac:dyDescent="0.3">
      <c r="A199" s="24">
        <v>44482</v>
      </c>
      <c r="B199">
        <v>10.5</v>
      </c>
      <c r="C199" s="5">
        <f t="shared" si="3"/>
        <v>-3.8022823304813746E-3</v>
      </c>
    </row>
    <row r="200" spans="1:3" x14ac:dyDescent="0.3">
      <c r="A200" s="24">
        <v>44483</v>
      </c>
      <c r="B200">
        <v>10.829999923706049</v>
      </c>
      <c r="C200" s="5">
        <f t="shared" si="3"/>
        <v>3.0944796804735487E-2</v>
      </c>
    </row>
    <row r="201" spans="1:3" x14ac:dyDescent="0.3">
      <c r="A201" s="24">
        <v>44484</v>
      </c>
      <c r="B201">
        <v>10.75</v>
      </c>
      <c r="C201" s="5">
        <f t="shared" si="3"/>
        <v>-7.4142993945412895E-3</v>
      </c>
    </row>
    <row r="202" spans="1:3" x14ac:dyDescent="0.3">
      <c r="A202" s="24">
        <v>44487</v>
      </c>
      <c r="B202">
        <v>10.86999988555908</v>
      </c>
      <c r="C202" s="5">
        <f t="shared" si="3"/>
        <v>1.1100936031302806E-2</v>
      </c>
    </row>
    <row r="203" spans="1:3" x14ac:dyDescent="0.3">
      <c r="A203" s="24">
        <v>44488</v>
      </c>
      <c r="B203">
        <v>10.77999973297119</v>
      </c>
      <c r="C203" s="5">
        <f t="shared" si="3"/>
        <v>-8.314149894885341E-3</v>
      </c>
    </row>
    <row r="204" spans="1:3" x14ac:dyDescent="0.3">
      <c r="A204" s="24">
        <v>44489</v>
      </c>
      <c r="B204">
        <v>10.960000038146971</v>
      </c>
      <c r="C204" s="5">
        <f t="shared" si="3"/>
        <v>1.6559744290343324E-2</v>
      </c>
    </row>
    <row r="205" spans="1:3" x14ac:dyDescent="0.3">
      <c r="A205" s="24">
        <v>44490</v>
      </c>
      <c r="B205">
        <v>10.97999954223633</v>
      </c>
      <c r="C205" s="5">
        <f t="shared" si="3"/>
        <v>1.8231093902708472E-3</v>
      </c>
    </row>
    <row r="206" spans="1:3" x14ac:dyDescent="0.3">
      <c r="A206" s="24">
        <v>44491</v>
      </c>
      <c r="B206">
        <v>10.939999580383301</v>
      </c>
      <c r="C206" s="5">
        <f t="shared" si="3"/>
        <v>-3.6496357530571531E-3</v>
      </c>
    </row>
    <row r="207" spans="1:3" x14ac:dyDescent="0.3">
      <c r="A207" s="24">
        <v>44494</v>
      </c>
      <c r="B207">
        <v>11.189999580383301</v>
      </c>
      <c r="C207" s="5">
        <f t="shared" si="3"/>
        <v>2.2594726186928822E-2</v>
      </c>
    </row>
    <row r="208" spans="1:3" x14ac:dyDescent="0.3">
      <c r="A208" s="24">
        <v>44495</v>
      </c>
      <c r="B208">
        <v>11.25</v>
      </c>
      <c r="C208" s="5">
        <f t="shared" si="3"/>
        <v>5.347643825854129E-3</v>
      </c>
    </row>
    <row r="209" spans="1:3" x14ac:dyDescent="0.3">
      <c r="A209" s="24">
        <v>44496</v>
      </c>
      <c r="B209">
        <v>11.11999988555908</v>
      </c>
      <c r="C209" s="5">
        <f t="shared" si="3"/>
        <v>-1.1622850119442543E-2</v>
      </c>
    </row>
    <row r="210" spans="1:3" x14ac:dyDescent="0.3">
      <c r="A210" s="24">
        <v>44497</v>
      </c>
      <c r="B210">
        <v>11.5</v>
      </c>
      <c r="C210" s="5">
        <f t="shared" si="3"/>
        <v>3.3601756838217721E-2</v>
      </c>
    </row>
    <row r="211" spans="1:3" x14ac:dyDescent="0.3">
      <c r="A211" s="24">
        <v>44498</v>
      </c>
      <c r="B211">
        <v>11.30000019073486</v>
      </c>
      <c r="C211" s="5">
        <f t="shared" si="3"/>
        <v>-1.7544292771718529E-2</v>
      </c>
    </row>
    <row r="212" spans="1:3" x14ac:dyDescent="0.3">
      <c r="A212" s="24">
        <v>44501</v>
      </c>
      <c r="B212">
        <v>11.89000034332275</v>
      </c>
      <c r="C212" s="5">
        <f t="shared" si="3"/>
        <v>5.0894996980120018E-2</v>
      </c>
    </row>
    <row r="213" spans="1:3" x14ac:dyDescent="0.3">
      <c r="A213" s="24">
        <v>44502</v>
      </c>
      <c r="B213">
        <v>11.94999980926514</v>
      </c>
      <c r="C213" s="5">
        <f t="shared" si="3"/>
        <v>5.0335228388374634E-3</v>
      </c>
    </row>
    <row r="214" spans="1:3" x14ac:dyDescent="0.3">
      <c r="A214" s="24">
        <v>44503</v>
      </c>
      <c r="B214">
        <v>11.64999961853027</v>
      </c>
      <c r="C214" s="5">
        <f t="shared" si="3"/>
        <v>-2.5425115148917252E-2</v>
      </c>
    </row>
    <row r="215" spans="1:3" x14ac:dyDescent="0.3">
      <c r="A215" s="24">
        <v>44504</v>
      </c>
      <c r="B215">
        <v>11.739999771118161</v>
      </c>
      <c r="C215" s="5">
        <f t="shared" si="3"/>
        <v>7.695647636526172E-3</v>
      </c>
    </row>
    <row r="216" spans="1:3" x14ac:dyDescent="0.3">
      <c r="A216" s="24">
        <v>44505</v>
      </c>
      <c r="B216">
        <v>11.930000305175779</v>
      </c>
      <c r="C216" s="5">
        <f t="shared" si="3"/>
        <v>1.6054466786306724E-2</v>
      </c>
    </row>
    <row r="217" spans="1:3" x14ac:dyDescent="0.3">
      <c r="A217" s="24">
        <v>44508</v>
      </c>
      <c r="B217">
        <v>12.489999771118161</v>
      </c>
      <c r="C217" s="5">
        <f t="shared" si="3"/>
        <v>4.5872044121919607E-2</v>
      </c>
    </row>
    <row r="218" spans="1:3" x14ac:dyDescent="0.3">
      <c r="A218" s="24">
        <v>44509</v>
      </c>
      <c r="B218">
        <v>12.69999980926514</v>
      </c>
      <c r="C218" s="5">
        <f t="shared" si="3"/>
        <v>1.6673672633773853E-2</v>
      </c>
    </row>
    <row r="219" spans="1:3" x14ac:dyDescent="0.3">
      <c r="A219" s="24">
        <v>44510</v>
      </c>
      <c r="B219">
        <v>13.439999580383301</v>
      </c>
      <c r="C219" s="5">
        <f t="shared" si="3"/>
        <v>5.6633325427469787E-2</v>
      </c>
    </row>
    <row r="220" spans="1:3" x14ac:dyDescent="0.3">
      <c r="A220" s="24">
        <v>44511</v>
      </c>
      <c r="B220">
        <v>13.19999980926514</v>
      </c>
      <c r="C220" s="5">
        <f t="shared" si="3"/>
        <v>-1.8018488730807903E-2</v>
      </c>
    </row>
    <row r="221" spans="1:3" x14ac:dyDescent="0.3">
      <c r="A221" s="24">
        <v>44512</v>
      </c>
      <c r="B221">
        <v>13.5</v>
      </c>
      <c r="C221" s="5">
        <f t="shared" si="3"/>
        <v>2.2472870301669261E-2</v>
      </c>
    </row>
    <row r="222" spans="1:3" x14ac:dyDescent="0.3">
      <c r="A222" s="24">
        <v>44515</v>
      </c>
      <c r="B222">
        <v>14</v>
      </c>
      <c r="C222" s="5">
        <f t="shared" si="3"/>
        <v>3.6367644170874791E-2</v>
      </c>
    </row>
    <row r="223" spans="1:3" x14ac:dyDescent="0.3">
      <c r="A223" s="24">
        <v>44516</v>
      </c>
      <c r="B223">
        <v>13.5</v>
      </c>
      <c r="C223" s="5">
        <f t="shared" si="3"/>
        <v>-3.6367644170874833E-2</v>
      </c>
    </row>
    <row r="224" spans="1:3" x14ac:dyDescent="0.3">
      <c r="A224" s="24">
        <v>44517</v>
      </c>
      <c r="B224">
        <v>13.180000305175779</v>
      </c>
      <c r="C224" s="5">
        <f t="shared" si="3"/>
        <v>-2.3989133215563115E-2</v>
      </c>
    </row>
    <row r="225" spans="1:3" x14ac:dyDescent="0.3">
      <c r="A225" s="24">
        <v>44518</v>
      </c>
      <c r="B225">
        <v>13.310000419616699</v>
      </c>
      <c r="C225" s="5">
        <f t="shared" si="3"/>
        <v>9.815111704622851E-3</v>
      </c>
    </row>
    <row r="226" spans="1:3" x14ac:dyDescent="0.3">
      <c r="A226" s="24">
        <v>44519</v>
      </c>
      <c r="B226">
        <v>13.38000011444092</v>
      </c>
      <c r="C226" s="5">
        <f t="shared" si="3"/>
        <v>5.245399319772007E-3</v>
      </c>
    </row>
    <row r="227" spans="1:3" x14ac:dyDescent="0.3">
      <c r="A227" s="24">
        <v>44522</v>
      </c>
      <c r="B227">
        <v>14.55000019073486</v>
      </c>
      <c r="C227" s="5">
        <f t="shared" si="3"/>
        <v>8.3829943473211224E-2</v>
      </c>
    </row>
    <row r="228" spans="1:3" x14ac:dyDescent="0.3">
      <c r="A228" s="24">
        <v>44523</v>
      </c>
      <c r="B228">
        <v>14.739999771118161</v>
      </c>
      <c r="C228" s="5">
        <f t="shared" si="3"/>
        <v>1.2973864506823675E-2</v>
      </c>
    </row>
    <row r="229" spans="1:3" x14ac:dyDescent="0.3">
      <c r="A229" s="24">
        <v>44524</v>
      </c>
      <c r="B229">
        <v>14.5</v>
      </c>
      <c r="C229" s="5">
        <f t="shared" si="3"/>
        <v>-1.6416221806721497E-2</v>
      </c>
    </row>
    <row r="230" spans="1:3" x14ac:dyDescent="0.3">
      <c r="A230" s="24">
        <v>44526</v>
      </c>
      <c r="B230">
        <v>14.27999973297119</v>
      </c>
      <c r="C230" s="5">
        <f t="shared" si="3"/>
        <v>-1.5288711214587039E-2</v>
      </c>
    </row>
    <row r="231" spans="1:3" x14ac:dyDescent="0.3">
      <c r="A231" s="24">
        <v>44529</v>
      </c>
      <c r="B231">
        <v>14.05000019073486</v>
      </c>
      <c r="C231" s="5">
        <f t="shared" si="3"/>
        <v>-1.6237528856752129E-2</v>
      </c>
    </row>
    <row r="232" spans="1:3" x14ac:dyDescent="0.3">
      <c r="A232" s="24">
        <v>44530</v>
      </c>
      <c r="B232">
        <v>14</v>
      </c>
      <c r="C232" s="5">
        <f t="shared" si="3"/>
        <v>-3.5650797399309256E-3</v>
      </c>
    </row>
    <row r="233" spans="1:3" x14ac:dyDescent="0.3">
      <c r="A233" s="24">
        <v>44531</v>
      </c>
      <c r="B233">
        <v>14.64999961853027</v>
      </c>
      <c r="C233" s="5">
        <f t="shared" si="3"/>
        <v>4.5382979808927873E-2</v>
      </c>
    </row>
    <row r="234" spans="1:3" x14ac:dyDescent="0.3">
      <c r="A234" s="24">
        <v>44532</v>
      </c>
      <c r="B234">
        <v>14.560000419616699</v>
      </c>
      <c r="C234" s="5">
        <f t="shared" si="3"/>
        <v>-6.1622378358187572E-3</v>
      </c>
    </row>
    <row r="235" spans="1:3" x14ac:dyDescent="0.3">
      <c r="A235" s="24">
        <v>44533</v>
      </c>
      <c r="B235">
        <v>14.60000038146973</v>
      </c>
      <c r="C235" s="5">
        <f t="shared" si="3"/>
        <v>2.743483253986447E-3</v>
      </c>
    </row>
    <row r="236" spans="1:3" x14ac:dyDescent="0.3">
      <c r="A236" s="24">
        <v>44536</v>
      </c>
      <c r="B236">
        <v>14.97999954223633</v>
      </c>
      <c r="C236" s="5">
        <f t="shared" si="3"/>
        <v>2.569439268839634E-2</v>
      </c>
    </row>
    <row r="237" spans="1:3" x14ac:dyDescent="0.3">
      <c r="A237" s="24">
        <v>44537</v>
      </c>
      <c r="B237">
        <v>14.77999973297119</v>
      </c>
      <c r="C237" s="5">
        <f t="shared" si="3"/>
        <v>-1.3441050077596883E-2</v>
      </c>
    </row>
    <row r="238" spans="1:3" x14ac:dyDescent="0.3">
      <c r="A238" s="24">
        <v>44538</v>
      </c>
      <c r="B238">
        <v>15.11999988555908</v>
      </c>
      <c r="C238" s="5">
        <f t="shared" si="3"/>
        <v>2.2743465729389335E-2</v>
      </c>
    </row>
    <row r="239" spans="1:3" x14ac:dyDescent="0.3">
      <c r="A239" s="24">
        <v>44539</v>
      </c>
      <c r="B239">
        <v>14.739999771118161</v>
      </c>
      <c r="C239" s="5">
        <f t="shared" si="3"/>
        <v>-2.5453491949292893E-2</v>
      </c>
    </row>
    <row r="240" spans="1:3" x14ac:dyDescent="0.3">
      <c r="A240" s="24">
        <v>44540</v>
      </c>
      <c r="B240">
        <v>14.60000038146973</v>
      </c>
      <c r="C240" s="5">
        <f t="shared" si="3"/>
        <v>-9.5433163908959992E-3</v>
      </c>
    </row>
    <row r="241" spans="1:3" x14ac:dyDescent="0.3">
      <c r="A241" s="24">
        <v>44543</v>
      </c>
      <c r="B241">
        <v>14</v>
      </c>
      <c r="C241" s="5">
        <f t="shared" si="3"/>
        <v>-4.196422522709551E-2</v>
      </c>
    </row>
    <row r="242" spans="1:3" x14ac:dyDescent="0.3">
      <c r="A242" s="24">
        <v>44544</v>
      </c>
      <c r="B242">
        <v>14.05000019073486</v>
      </c>
      <c r="C242" s="5">
        <f t="shared" si="3"/>
        <v>3.5650797399310158E-3</v>
      </c>
    </row>
    <row r="243" spans="1:3" x14ac:dyDescent="0.3">
      <c r="A243" s="24">
        <v>44545</v>
      </c>
      <c r="B243">
        <v>13.460000038146971</v>
      </c>
      <c r="C243" s="5">
        <f t="shared" si="3"/>
        <v>-4.2900082304508966E-2</v>
      </c>
    </row>
    <row r="244" spans="1:3" x14ac:dyDescent="0.3">
      <c r="A244" s="24">
        <v>44546</v>
      </c>
      <c r="B244">
        <v>13.55000019073486</v>
      </c>
      <c r="C244" s="5">
        <f t="shared" si="3"/>
        <v>6.6642343514024954E-3</v>
      </c>
    </row>
    <row r="245" spans="1:3" x14ac:dyDescent="0.3">
      <c r="A245" s="24">
        <v>44547</v>
      </c>
      <c r="B245">
        <v>13.840000152587891</v>
      </c>
      <c r="C245" s="5">
        <f t="shared" si="3"/>
        <v>2.1176399812576834E-2</v>
      </c>
    </row>
    <row r="246" spans="1:3" x14ac:dyDescent="0.3">
      <c r="A246" s="24">
        <v>44550</v>
      </c>
      <c r="B246">
        <v>13.920000076293951</v>
      </c>
      <c r="C246" s="5">
        <f t="shared" si="3"/>
        <v>5.7636991725008224E-3</v>
      </c>
    </row>
    <row r="247" spans="1:3" x14ac:dyDescent="0.3">
      <c r="A247" s="24">
        <v>44551</v>
      </c>
      <c r="B247">
        <v>14.47000026702881</v>
      </c>
      <c r="C247" s="5">
        <f t="shared" si="3"/>
        <v>3.8750898710192147E-2</v>
      </c>
    </row>
    <row r="248" spans="1:3" x14ac:dyDescent="0.3">
      <c r="A248" s="24">
        <v>44552</v>
      </c>
      <c r="B248">
        <v>15</v>
      </c>
      <c r="C248" s="5">
        <f t="shared" si="3"/>
        <v>3.5972642004857121E-2</v>
      </c>
    </row>
    <row r="249" spans="1:3" x14ac:dyDescent="0.3">
      <c r="A249" s="24">
        <v>44553</v>
      </c>
      <c r="B249">
        <v>15.189999580383301</v>
      </c>
      <c r="C249" s="5">
        <f t="shared" si="3"/>
        <v>1.2587087880935228E-2</v>
      </c>
    </row>
    <row r="250" spans="1:3" x14ac:dyDescent="0.3">
      <c r="A250" s="24">
        <v>44557</v>
      </c>
      <c r="B250">
        <v>14.920000076293951</v>
      </c>
      <c r="C250" s="5">
        <f t="shared" si="3"/>
        <v>-1.793468909399492E-2</v>
      </c>
    </row>
    <row r="251" spans="1:3" x14ac:dyDescent="0.3">
      <c r="A251" s="24">
        <v>44558</v>
      </c>
      <c r="B251">
        <v>15.039999961853029</v>
      </c>
      <c r="C251" s="5">
        <f t="shared" si="3"/>
        <v>8.010716096175716E-3</v>
      </c>
    </row>
    <row r="252" spans="1:3" x14ac:dyDescent="0.3">
      <c r="A252" s="24">
        <v>44559</v>
      </c>
      <c r="B252">
        <v>15.64000034332275</v>
      </c>
      <c r="C252" s="5">
        <f t="shared" si="3"/>
        <v>3.9118441083421253E-2</v>
      </c>
    </row>
    <row r="253" spans="1:3" x14ac:dyDescent="0.3">
      <c r="A253" s="24">
        <v>44560</v>
      </c>
      <c r="B253">
        <v>15.89999961853027</v>
      </c>
      <c r="C253" s="5">
        <f t="shared" si="3"/>
        <v>1.6487328165631285E-2</v>
      </c>
    </row>
    <row r="254" spans="1:3" x14ac:dyDescent="0.3">
      <c r="A254" s="24">
        <v>44561</v>
      </c>
      <c r="B254">
        <v>16.430000305175781</v>
      </c>
      <c r="C254" s="5">
        <f t="shared" si="3"/>
        <v>3.2789865389099844E-2</v>
      </c>
    </row>
    <row r="255" spans="1:3" x14ac:dyDescent="0.3">
      <c r="A255" s="24">
        <v>44564</v>
      </c>
      <c r="B255">
        <v>16.20000076293945</v>
      </c>
      <c r="C255" s="5">
        <f t="shared" si="3"/>
        <v>-1.4097661290113488E-2</v>
      </c>
    </row>
    <row r="256" spans="1:3" x14ac:dyDescent="0.3">
      <c r="A256" s="24">
        <v>44565</v>
      </c>
      <c r="B256">
        <v>16.85000038146973</v>
      </c>
      <c r="C256" s="5">
        <f t="shared" si="3"/>
        <v>3.9339390104158663E-2</v>
      </c>
    </row>
    <row r="257" spans="1:3" x14ac:dyDescent="0.3">
      <c r="A257" s="24">
        <v>44566</v>
      </c>
      <c r="B257">
        <v>16.89999961853027</v>
      </c>
      <c r="C257" s="5">
        <f t="shared" si="3"/>
        <v>2.9629199193304504E-3</v>
      </c>
    </row>
    <row r="258" spans="1:3" x14ac:dyDescent="0.3">
      <c r="A258" s="24">
        <v>44567</v>
      </c>
      <c r="B258">
        <v>16.629999160766602</v>
      </c>
      <c r="C258" s="5">
        <f t="shared" si="3"/>
        <v>-1.6105356617046099E-2</v>
      </c>
    </row>
    <row r="259" spans="1:3" x14ac:dyDescent="0.3">
      <c r="A259" s="24">
        <v>44568</v>
      </c>
      <c r="B259">
        <v>16.360000610351559</v>
      </c>
      <c r="C259" s="5">
        <f t="shared" si="3"/>
        <v>-1.6368874257655271E-2</v>
      </c>
    </row>
    <row r="260" spans="1:3" x14ac:dyDescent="0.3">
      <c r="A260" s="24">
        <v>44571</v>
      </c>
      <c r="B260">
        <v>16.29000091552734</v>
      </c>
      <c r="C260" s="5">
        <f t="shared" si="3"/>
        <v>-4.2878896663995037E-3</v>
      </c>
    </row>
    <row r="261" spans="1:3" x14ac:dyDescent="0.3">
      <c r="A261" s="24">
        <v>44572</v>
      </c>
      <c r="B261">
        <v>16.430000305175781</v>
      </c>
      <c r="C261" s="5">
        <f t="shared" ref="C261:C324" si="4">LN(B261/B260)</f>
        <v>8.5574718077251286E-3</v>
      </c>
    </row>
    <row r="262" spans="1:3" x14ac:dyDescent="0.3">
      <c r="A262" s="24">
        <v>44573</v>
      </c>
      <c r="B262">
        <v>17.079999923706051</v>
      </c>
      <c r="C262" s="5">
        <f t="shared" si="4"/>
        <v>3.8799233270086483E-2</v>
      </c>
    </row>
    <row r="263" spans="1:3" x14ac:dyDescent="0.3">
      <c r="A263" s="24">
        <v>44574</v>
      </c>
      <c r="B263">
        <v>17.10000038146973</v>
      </c>
      <c r="C263" s="5">
        <f t="shared" si="4"/>
        <v>1.1703019232202827E-3</v>
      </c>
    </row>
    <row r="264" spans="1:3" x14ac:dyDescent="0.3">
      <c r="A264" s="24">
        <v>44575</v>
      </c>
      <c r="B264">
        <v>17.29999923706055</v>
      </c>
      <c r="C264" s="5">
        <f t="shared" si="4"/>
        <v>1.1627971586400805E-2</v>
      </c>
    </row>
    <row r="265" spans="1:3" x14ac:dyDescent="0.3">
      <c r="A265" s="24">
        <v>44579</v>
      </c>
      <c r="B265">
        <v>17.190000534057621</v>
      </c>
      <c r="C265" s="5">
        <f t="shared" si="4"/>
        <v>-6.3786069405042363E-3</v>
      </c>
    </row>
    <row r="266" spans="1:3" x14ac:dyDescent="0.3">
      <c r="A266" s="24">
        <v>44580</v>
      </c>
      <c r="B266">
        <v>17.760000228881839</v>
      </c>
      <c r="C266" s="5">
        <f t="shared" si="4"/>
        <v>3.2620899988833163E-2</v>
      </c>
    </row>
    <row r="267" spans="1:3" x14ac:dyDescent="0.3">
      <c r="A267" s="24">
        <v>44581</v>
      </c>
      <c r="B267">
        <v>16.879999160766602</v>
      </c>
      <c r="C267" s="5">
        <f t="shared" si="4"/>
        <v>-5.0819311001323482E-2</v>
      </c>
    </row>
    <row r="268" spans="1:3" x14ac:dyDescent="0.3">
      <c r="A268" s="24">
        <v>44582</v>
      </c>
      <c r="B268">
        <v>15.960000038146971</v>
      </c>
      <c r="C268" s="5">
        <f t="shared" si="4"/>
        <v>-5.6043845038367651E-2</v>
      </c>
    </row>
    <row r="269" spans="1:3" x14ac:dyDescent="0.3">
      <c r="A269" s="24">
        <v>44585</v>
      </c>
      <c r="B269">
        <v>15.86999988555908</v>
      </c>
      <c r="C269" s="5">
        <f t="shared" si="4"/>
        <v>-5.6550670846541454E-3</v>
      </c>
    </row>
    <row r="270" spans="1:3" x14ac:dyDescent="0.3">
      <c r="A270" s="24">
        <v>44586</v>
      </c>
      <c r="B270">
        <v>15.920000076293951</v>
      </c>
      <c r="C270" s="5">
        <f t="shared" si="4"/>
        <v>3.1456578814009388E-3</v>
      </c>
    </row>
    <row r="271" spans="1:3" x14ac:dyDescent="0.3">
      <c r="A271" s="24">
        <v>44587</v>
      </c>
      <c r="B271">
        <v>16.270000457763668</v>
      </c>
      <c r="C271" s="5">
        <f t="shared" si="4"/>
        <v>2.1746764157819228E-2</v>
      </c>
    </row>
    <row r="272" spans="1:3" x14ac:dyDescent="0.3">
      <c r="A272" s="24">
        <v>44588</v>
      </c>
      <c r="B272">
        <v>16.520000457763668</v>
      </c>
      <c r="C272" s="5">
        <f t="shared" si="4"/>
        <v>1.5248846436107032E-2</v>
      </c>
    </row>
    <row r="273" spans="1:3" x14ac:dyDescent="0.3">
      <c r="A273" s="24">
        <v>44589</v>
      </c>
      <c r="B273">
        <v>16.430000305175781</v>
      </c>
      <c r="C273" s="5">
        <f t="shared" si="4"/>
        <v>-5.4628451790183193E-3</v>
      </c>
    </row>
    <row r="274" spans="1:3" x14ac:dyDescent="0.3">
      <c r="A274" s="24">
        <v>44592</v>
      </c>
      <c r="B274">
        <v>16.659999847412109</v>
      </c>
      <c r="C274" s="5">
        <f t="shared" si="4"/>
        <v>1.3901676956280978E-2</v>
      </c>
    </row>
    <row r="275" spans="1:3" x14ac:dyDescent="0.3">
      <c r="A275" s="24">
        <v>44593</v>
      </c>
      <c r="B275">
        <v>17.25</v>
      </c>
      <c r="C275" s="5">
        <f t="shared" si="4"/>
        <v>3.4801515897609263E-2</v>
      </c>
    </row>
    <row r="276" spans="1:3" x14ac:dyDescent="0.3">
      <c r="A276" s="24">
        <v>44594</v>
      </c>
      <c r="B276">
        <v>17.39999961853027</v>
      </c>
      <c r="C276" s="5">
        <f t="shared" si="4"/>
        <v>8.6580408195666876E-3</v>
      </c>
    </row>
    <row r="277" spans="1:3" x14ac:dyDescent="0.3">
      <c r="A277" s="24">
        <v>44595</v>
      </c>
      <c r="B277">
        <v>17.39999961853027</v>
      </c>
      <c r="C277" s="5">
        <f t="shared" si="4"/>
        <v>0</v>
      </c>
    </row>
    <row r="278" spans="1:3" x14ac:dyDescent="0.3">
      <c r="A278" s="24">
        <v>44596</v>
      </c>
      <c r="B278">
        <v>17.379999160766602</v>
      </c>
      <c r="C278" s="5">
        <f t="shared" si="4"/>
        <v>-1.1501127469977091E-3</v>
      </c>
    </row>
    <row r="279" spans="1:3" x14ac:dyDescent="0.3">
      <c r="A279" s="24">
        <v>44599</v>
      </c>
      <c r="B279">
        <v>17.89999961853027</v>
      </c>
      <c r="C279" s="5">
        <f t="shared" si="4"/>
        <v>2.9480619985613282E-2</v>
      </c>
    </row>
    <row r="280" spans="1:3" x14ac:dyDescent="0.3">
      <c r="A280" s="24">
        <v>44600</v>
      </c>
      <c r="B280">
        <v>18.20000076293945</v>
      </c>
      <c r="C280" s="5">
        <f t="shared" si="4"/>
        <v>1.6620944466947844E-2</v>
      </c>
    </row>
    <row r="281" spans="1:3" x14ac:dyDescent="0.3">
      <c r="A281" s="24">
        <v>44601</v>
      </c>
      <c r="B281">
        <v>17.860000610351559</v>
      </c>
      <c r="C281" s="5">
        <f t="shared" si="4"/>
        <v>-1.8858026379926989E-2</v>
      </c>
    </row>
    <row r="282" spans="1:3" x14ac:dyDescent="0.3">
      <c r="A282" s="24">
        <v>44602</v>
      </c>
      <c r="B282">
        <v>17.70000076293945</v>
      </c>
      <c r="C282" s="5">
        <f t="shared" si="4"/>
        <v>-8.9989269388656423E-3</v>
      </c>
    </row>
    <row r="283" spans="1:3" x14ac:dyDescent="0.3">
      <c r="A283" s="24">
        <v>44603</v>
      </c>
      <c r="B283">
        <v>17.20000076293945</v>
      </c>
      <c r="C283" s="5">
        <f t="shared" si="4"/>
        <v>-2.86552545073551E-2</v>
      </c>
    </row>
    <row r="284" spans="1:3" x14ac:dyDescent="0.3">
      <c r="A284" s="24">
        <v>44606</v>
      </c>
      <c r="B284">
        <v>17.20999908447266</v>
      </c>
      <c r="C284" s="5">
        <f t="shared" si="4"/>
        <v>5.8112884969052289E-4</v>
      </c>
    </row>
    <row r="285" spans="1:3" x14ac:dyDescent="0.3">
      <c r="A285" s="24">
        <v>44607</v>
      </c>
      <c r="B285">
        <v>17.75</v>
      </c>
      <c r="C285" s="5">
        <f t="shared" si="4"/>
        <v>3.0894958895383282E-2</v>
      </c>
    </row>
    <row r="286" spans="1:3" x14ac:dyDescent="0.3">
      <c r="A286" s="24">
        <v>44608</v>
      </c>
      <c r="B286">
        <v>17.89999961853027</v>
      </c>
      <c r="C286" s="5">
        <f t="shared" si="4"/>
        <v>8.4151756141262312E-3</v>
      </c>
    </row>
    <row r="287" spans="1:3" x14ac:dyDescent="0.3">
      <c r="A287" s="24">
        <v>44609</v>
      </c>
      <c r="B287">
        <v>17.75</v>
      </c>
      <c r="C287" s="5">
        <f t="shared" si="4"/>
        <v>-8.4151756141262156E-3</v>
      </c>
    </row>
    <row r="288" spans="1:3" x14ac:dyDescent="0.3">
      <c r="A288" s="24">
        <v>44610</v>
      </c>
      <c r="B288">
        <v>17.280000686645511</v>
      </c>
      <c r="C288" s="5">
        <f t="shared" si="4"/>
        <v>-2.6835712809085921E-2</v>
      </c>
    </row>
    <row r="289" spans="1:3" x14ac:dyDescent="0.3">
      <c r="A289" s="24">
        <v>44614</v>
      </c>
      <c r="B289">
        <v>16.610000610351559</v>
      </c>
      <c r="C289" s="5">
        <f t="shared" si="4"/>
        <v>-3.9544842741105951E-2</v>
      </c>
    </row>
    <row r="290" spans="1:3" x14ac:dyDescent="0.3">
      <c r="A290" s="24">
        <v>44615</v>
      </c>
      <c r="B290">
        <v>16.489999771118161</v>
      </c>
      <c r="C290" s="5">
        <f t="shared" si="4"/>
        <v>-7.2508376797641716E-3</v>
      </c>
    </row>
    <row r="291" spans="1:3" x14ac:dyDescent="0.3">
      <c r="A291" s="24">
        <v>44616</v>
      </c>
      <c r="B291">
        <v>15.829999923706049</v>
      </c>
      <c r="C291" s="5">
        <f t="shared" si="4"/>
        <v>-4.0847253618127827E-2</v>
      </c>
    </row>
    <row r="292" spans="1:3" x14ac:dyDescent="0.3">
      <c r="A292" s="24">
        <v>44617</v>
      </c>
      <c r="B292">
        <v>16.840000152587891</v>
      </c>
      <c r="C292" s="5">
        <f t="shared" si="4"/>
        <v>6.1850148801878398E-2</v>
      </c>
    </row>
    <row r="293" spans="1:3" x14ac:dyDescent="0.3">
      <c r="A293" s="24">
        <v>44620</v>
      </c>
      <c r="B293">
        <v>15.97999954223633</v>
      </c>
      <c r="C293" s="5">
        <f t="shared" si="4"/>
        <v>-5.2419106183128006E-2</v>
      </c>
    </row>
    <row r="294" spans="1:3" x14ac:dyDescent="0.3">
      <c r="A294" s="24">
        <v>44621</v>
      </c>
      <c r="B294">
        <v>16.10000038146973</v>
      </c>
      <c r="C294" s="5">
        <f t="shared" si="4"/>
        <v>7.4813839920978269E-3</v>
      </c>
    </row>
    <row r="295" spans="1:3" x14ac:dyDescent="0.3">
      <c r="A295" s="24">
        <v>44622</v>
      </c>
      <c r="B295">
        <v>16.469999313354489</v>
      </c>
      <c r="C295" s="5">
        <f t="shared" si="4"/>
        <v>2.2721206814678228E-2</v>
      </c>
    </row>
    <row r="296" spans="1:3" x14ac:dyDescent="0.3">
      <c r="A296" s="24">
        <v>44623</v>
      </c>
      <c r="B296">
        <v>16.690000534057621</v>
      </c>
      <c r="C296" s="5">
        <f t="shared" si="4"/>
        <v>1.326926717353505E-2</v>
      </c>
    </row>
    <row r="297" spans="1:3" x14ac:dyDescent="0.3">
      <c r="A297" s="24">
        <v>44624</v>
      </c>
      <c r="B297">
        <v>17.090000152587891</v>
      </c>
      <c r="C297" s="5">
        <f t="shared" si="4"/>
        <v>2.3683736383587065E-2</v>
      </c>
    </row>
    <row r="298" spans="1:3" x14ac:dyDescent="0.3">
      <c r="A298" s="24">
        <v>44627</v>
      </c>
      <c r="B298">
        <v>17.389999389648441</v>
      </c>
      <c r="C298" s="5">
        <f t="shared" si="4"/>
        <v>1.740178721235474E-2</v>
      </c>
    </row>
    <row r="299" spans="1:3" x14ac:dyDescent="0.3">
      <c r="A299" s="24">
        <v>44628</v>
      </c>
      <c r="B299">
        <v>17.409999847412109</v>
      </c>
      <c r="C299" s="5">
        <f t="shared" si="4"/>
        <v>1.1494517473715827E-3</v>
      </c>
    </row>
    <row r="300" spans="1:3" x14ac:dyDescent="0.3">
      <c r="A300" s="24">
        <v>44629</v>
      </c>
      <c r="B300">
        <v>17.85000038146973</v>
      </c>
      <c r="C300" s="5">
        <f t="shared" si="4"/>
        <v>2.4958784580785379E-2</v>
      </c>
    </row>
    <row r="301" spans="1:3" x14ac:dyDescent="0.3">
      <c r="A301" s="24">
        <v>44630</v>
      </c>
      <c r="B301">
        <v>17.89999961853027</v>
      </c>
      <c r="C301" s="5">
        <f t="shared" si="4"/>
        <v>2.7971619390499145E-3</v>
      </c>
    </row>
    <row r="302" spans="1:3" x14ac:dyDescent="0.3">
      <c r="A302" s="24">
        <v>44631</v>
      </c>
      <c r="B302">
        <v>17.569999694824219</v>
      </c>
      <c r="C302" s="5">
        <f t="shared" si="4"/>
        <v>-1.8607806705684796E-2</v>
      </c>
    </row>
    <row r="303" spans="1:3" x14ac:dyDescent="0.3">
      <c r="A303" s="24">
        <v>44634</v>
      </c>
      <c r="B303">
        <v>17.159999847412109</v>
      </c>
      <c r="C303" s="5">
        <f t="shared" si="4"/>
        <v>-2.3611799662118207E-2</v>
      </c>
    </row>
    <row r="304" spans="1:3" x14ac:dyDescent="0.3">
      <c r="A304" s="24">
        <v>44635</v>
      </c>
      <c r="B304">
        <v>18.340000152587891</v>
      </c>
      <c r="C304" s="5">
        <f t="shared" si="4"/>
        <v>6.6503389980521146E-2</v>
      </c>
    </row>
    <row r="305" spans="1:3" x14ac:dyDescent="0.3">
      <c r="A305" s="24">
        <v>44636</v>
      </c>
      <c r="B305">
        <v>19.090000152587891</v>
      </c>
      <c r="C305" s="5">
        <f t="shared" si="4"/>
        <v>4.0080170582466663E-2</v>
      </c>
    </row>
    <row r="306" spans="1:3" x14ac:dyDescent="0.3">
      <c r="A306" s="24">
        <v>44637</v>
      </c>
      <c r="B306">
        <v>18.75</v>
      </c>
      <c r="C306" s="5">
        <f t="shared" si="4"/>
        <v>-1.7970893314316009E-2</v>
      </c>
    </row>
    <row r="307" spans="1:3" x14ac:dyDescent="0.3">
      <c r="A307" s="24">
        <v>44638</v>
      </c>
      <c r="B307">
        <v>18.059999465942379</v>
      </c>
      <c r="C307" s="5">
        <f t="shared" si="4"/>
        <v>-3.7494233998877684E-2</v>
      </c>
    </row>
    <row r="308" spans="1:3" x14ac:dyDescent="0.3">
      <c r="A308" s="24">
        <v>44641</v>
      </c>
      <c r="B308">
        <v>18.39999961853027</v>
      </c>
      <c r="C308" s="5">
        <f t="shared" si="4"/>
        <v>1.8651125465347175E-2</v>
      </c>
    </row>
    <row r="309" spans="1:3" x14ac:dyDescent="0.3">
      <c r="A309" s="24">
        <v>44642</v>
      </c>
      <c r="B309">
        <v>18.10000038146973</v>
      </c>
      <c r="C309" s="5">
        <f t="shared" si="4"/>
        <v>-1.6438684535433665E-2</v>
      </c>
    </row>
    <row r="310" spans="1:3" x14ac:dyDescent="0.3">
      <c r="A310" s="24">
        <v>44643</v>
      </c>
      <c r="B310">
        <v>18.069999694824219</v>
      </c>
      <c r="C310" s="5">
        <f t="shared" si="4"/>
        <v>-1.6588716318510109E-3</v>
      </c>
    </row>
    <row r="311" spans="1:3" x14ac:dyDescent="0.3">
      <c r="A311" s="24">
        <v>44644</v>
      </c>
      <c r="B311">
        <v>18.39999961853027</v>
      </c>
      <c r="C311" s="5">
        <f t="shared" si="4"/>
        <v>1.8097556167284725E-2</v>
      </c>
    </row>
    <row r="312" spans="1:3" x14ac:dyDescent="0.3">
      <c r="A312" s="24">
        <v>44645</v>
      </c>
      <c r="B312">
        <v>18.120000839233398</v>
      </c>
      <c r="C312" s="5">
        <f t="shared" si="4"/>
        <v>-1.5334296952747978E-2</v>
      </c>
    </row>
    <row r="313" spans="1:3" x14ac:dyDescent="0.3">
      <c r="A313" s="24">
        <v>44648</v>
      </c>
      <c r="B313">
        <v>17.639999389648441</v>
      </c>
      <c r="C313" s="5">
        <f t="shared" si="4"/>
        <v>-2.6847330951925066E-2</v>
      </c>
    </row>
    <row r="314" spans="1:3" x14ac:dyDescent="0.3">
      <c r="A314" s="24">
        <v>44649</v>
      </c>
      <c r="B314">
        <v>17.60000038146973</v>
      </c>
      <c r="C314" s="5">
        <f t="shared" si="4"/>
        <v>-2.2700922596937709E-3</v>
      </c>
    </row>
    <row r="315" spans="1:3" x14ac:dyDescent="0.3">
      <c r="A315" s="24">
        <v>44650</v>
      </c>
      <c r="B315">
        <v>15.710000038146971</v>
      </c>
      <c r="C315" s="5">
        <f t="shared" si="4"/>
        <v>-0.11360146902279579</v>
      </c>
    </row>
    <row r="316" spans="1:3" x14ac:dyDescent="0.3">
      <c r="A316" s="24">
        <v>44651</v>
      </c>
      <c r="B316">
        <v>16.04999923706055</v>
      </c>
      <c r="C316" s="5">
        <f t="shared" si="4"/>
        <v>2.1411347345128912E-2</v>
      </c>
    </row>
    <row r="317" spans="1:3" x14ac:dyDescent="0.3">
      <c r="A317" s="24">
        <v>44652</v>
      </c>
      <c r="B317">
        <v>16.25</v>
      </c>
      <c r="C317" s="5">
        <f t="shared" si="4"/>
        <v>1.2384106734891008E-2</v>
      </c>
    </row>
    <row r="318" spans="1:3" x14ac:dyDescent="0.3">
      <c r="A318" s="24">
        <v>44655</v>
      </c>
      <c r="B318">
        <v>16.25</v>
      </c>
      <c r="C318" s="5">
        <f t="shared" si="4"/>
        <v>0</v>
      </c>
    </row>
    <row r="319" spans="1:3" x14ac:dyDescent="0.3">
      <c r="A319" s="24">
        <v>44656</v>
      </c>
      <c r="B319">
        <v>16.190000534057621</v>
      </c>
      <c r="C319" s="5">
        <f t="shared" si="4"/>
        <v>-3.6991080993212036E-3</v>
      </c>
    </row>
    <row r="320" spans="1:3" x14ac:dyDescent="0.3">
      <c r="A320" s="24">
        <v>44657</v>
      </c>
      <c r="B320">
        <v>16.260000228881839</v>
      </c>
      <c r="C320" s="5">
        <f t="shared" si="4"/>
        <v>4.3143175196131067E-3</v>
      </c>
    </row>
    <row r="321" spans="1:3" x14ac:dyDescent="0.3">
      <c r="A321" s="24">
        <v>44658</v>
      </c>
      <c r="B321">
        <v>16.260000228881839</v>
      </c>
      <c r="C321" s="5">
        <f t="shared" si="4"/>
        <v>0</v>
      </c>
    </row>
    <row r="322" spans="1:3" x14ac:dyDescent="0.3">
      <c r="A322" s="24">
        <v>44659</v>
      </c>
      <c r="B322">
        <v>16.260000228881839</v>
      </c>
      <c r="C322" s="5">
        <f t="shared" si="4"/>
        <v>0</v>
      </c>
    </row>
    <row r="323" spans="1:3" x14ac:dyDescent="0.3">
      <c r="A323" s="24">
        <v>44662</v>
      </c>
      <c r="B323">
        <v>16.120000839233398</v>
      </c>
      <c r="C323" s="5">
        <f t="shared" si="4"/>
        <v>-8.6473290559322853E-3</v>
      </c>
    </row>
    <row r="324" spans="1:3" x14ac:dyDescent="0.3">
      <c r="A324" s="24">
        <v>44663</v>
      </c>
      <c r="B324">
        <v>16.120000839233398</v>
      </c>
      <c r="C324" s="5">
        <f t="shared" si="4"/>
        <v>0</v>
      </c>
    </row>
    <row r="325" spans="1:3" x14ac:dyDescent="0.3">
      <c r="A325" s="24">
        <v>44664</v>
      </c>
      <c r="B325">
        <v>16.090000152587891</v>
      </c>
      <c r="C325" s="5">
        <f t="shared" ref="C325:C388" si="5">LN(B325/B324)</f>
        <v>-1.8628186524152683E-3</v>
      </c>
    </row>
    <row r="326" spans="1:3" x14ac:dyDescent="0.3">
      <c r="A326" s="24">
        <v>44665</v>
      </c>
      <c r="B326">
        <v>16.14999961853027</v>
      </c>
      <c r="C326" s="5">
        <f t="shared" si="5"/>
        <v>3.7220555605576569E-3</v>
      </c>
    </row>
    <row r="327" spans="1:3" x14ac:dyDescent="0.3">
      <c r="A327" s="24">
        <v>44669</v>
      </c>
      <c r="B327">
        <v>15.960000038146971</v>
      </c>
      <c r="C327" s="5">
        <f t="shared" si="5"/>
        <v>-1.1834431636424749E-2</v>
      </c>
    </row>
    <row r="328" spans="1:3" x14ac:dyDescent="0.3">
      <c r="A328" s="24">
        <v>44670</v>
      </c>
      <c r="B328">
        <v>17.110000610351559</v>
      </c>
      <c r="C328" s="5">
        <f t="shared" si="5"/>
        <v>6.9577529164490351E-2</v>
      </c>
    </row>
    <row r="329" spans="1:3" x14ac:dyDescent="0.3">
      <c r="A329" s="24">
        <v>44671</v>
      </c>
      <c r="B329">
        <v>17.629999160766602</v>
      </c>
      <c r="C329" s="5">
        <f t="shared" si="5"/>
        <v>2.993882523088847E-2</v>
      </c>
    </row>
    <row r="330" spans="1:3" x14ac:dyDescent="0.3">
      <c r="A330" s="24">
        <v>44672</v>
      </c>
      <c r="B330">
        <v>17.010000228881839</v>
      </c>
      <c r="C330" s="5">
        <f t="shared" si="5"/>
        <v>-3.5800528943709817E-2</v>
      </c>
    </row>
    <row r="331" spans="1:3" x14ac:dyDescent="0.3">
      <c r="A331" s="24">
        <v>44673</v>
      </c>
      <c r="B331">
        <v>16.430000305175781</v>
      </c>
      <c r="C331" s="5">
        <f t="shared" si="5"/>
        <v>-3.4692469240014338E-2</v>
      </c>
    </row>
    <row r="332" spans="1:3" x14ac:dyDescent="0.3">
      <c r="A332" s="24">
        <v>44676</v>
      </c>
      <c r="B332">
        <v>16.239999771118161</v>
      </c>
      <c r="C332" s="5">
        <f t="shared" si="5"/>
        <v>-1.163162998365605E-2</v>
      </c>
    </row>
    <row r="333" spans="1:3" x14ac:dyDescent="0.3">
      <c r="A333" s="24">
        <v>44677</v>
      </c>
      <c r="B333">
        <v>15.909999847412109</v>
      </c>
      <c r="C333" s="5">
        <f t="shared" si="5"/>
        <v>-2.0529487880817793E-2</v>
      </c>
    </row>
    <row r="334" spans="1:3" x14ac:dyDescent="0.3">
      <c r="A334" s="24">
        <v>44678</v>
      </c>
      <c r="B334">
        <v>16.610000610351559</v>
      </c>
      <c r="C334" s="5">
        <f t="shared" si="5"/>
        <v>4.3057127612228317E-2</v>
      </c>
    </row>
    <row r="335" spans="1:3" x14ac:dyDescent="0.3">
      <c r="A335" s="24">
        <v>44679</v>
      </c>
      <c r="B335">
        <v>16.559999465942379</v>
      </c>
      <c r="C335" s="5">
        <f t="shared" si="5"/>
        <v>-3.0148436639761303E-3</v>
      </c>
    </row>
    <row r="336" spans="1:3" x14ac:dyDescent="0.3">
      <c r="A336" s="24">
        <v>44680</v>
      </c>
      <c r="B336">
        <v>16.389999389648441</v>
      </c>
      <c r="C336" s="5">
        <f t="shared" si="5"/>
        <v>-1.0318761190784457E-2</v>
      </c>
    </row>
    <row r="337" spans="1:3" x14ac:dyDescent="0.3">
      <c r="A337" s="24">
        <v>44683</v>
      </c>
      <c r="B337">
        <v>16.110000610351559</v>
      </c>
      <c r="C337" s="5">
        <f t="shared" si="5"/>
        <v>-1.7231120441087239E-2</v>
      </c>
    </row>
    <row r="338" spans="1:3" x14ac:dyDescent="0.3">
      <c r="A338" s="24">
        <v>44684</v>
      </c>
      <c r="B338">
        <v>16.04999923706055</v>
      </c>
      <c r="C338" s="5">
        <f t="shared" si="5"/>
        <v>-3.7314330345294706E-3</v>
      </c>
    </row>
    <row r="339" spans="1:3" x14ac:dyDescent="0.3">
      <c r="A339" s="24">
        <v>44685</v>
      </c>
      <c r="B339">
        <v>16.270000457763668</v>
      </c>
      <c r="C339" s="5">
        <f t="shared" si="5"/>
        <v>1.3614147325534131E-2</v>
      </c>
    </row>
    <row r="340" spans="1:3" x14ac:dyDescent="0.3">
      <c r="A340" s="24">
        <v>44686</v>
      </c>
      <c r="B340">
        <v>15.85000038146973</v>
      </c>
      <c r="C340" s="5">
        <f t="shared" si="5"/>
        <v>-2.615342497560956E-2</v>
      </c>
    </row>
    <row r="341" spans="1:3" x14ac:dyDescent="0.3">
      <c r="A341" s="24">
        <v>44687</v>
      </c>
      <c r="B341">
        <v>15.5</v>
      </c>
      <c r="C341" s="5">
        <f t="shared" si="5"/>
        <v>-2.2329500465579293E-2</v>
      </c>
    </row>
    <row r="342" spans="1:3" x14ac:dyDescent="0.3">
      <c r="A342" s="24">
        <v>44690</v>
      </c>
      <c r="B342">
        <v>14.819999694824221</v>
      </c>
      <c r="C342" s="5">
        <f t="shared" si="5"/>
        <v>-4.4862424649418121E-2</v>
      </c>
    </row>
    <row r="343" spans="1:3" x14ac:dyDescent="0.3">
      <c r="A343" s="24">
        <v>44691</v>
      </c>
      <c r="B343">
        <v>14.52999973297119</v>
      </c>
      <c r="C343" s="5">
        <f t="shared" si="5"/>
        <v>-1.976214007134848E-2</v>
      </c>
    </row>
    <row r="344" spans="1:3" x14ac:dyDescent="0.3">
      <c r="A344" s="24">
        <v>44692</v>
      </c>
      <c r="B344">
        <v>16.159999847412109</v>
      </c>
      <c r="C344" s="5">
        <f t="shared" si="5"/>
        <v>0.10632358444619511</v>
      </c>
    </row>
    <row r="345" spans="1:3" x14ac:dyDescent="0.3">
      <c r="A345" s="24">
        <v>44693</v>
      </c>
      <c r="B345">
        <v>15.47999954223633</v>
      </c>
      <c r="C345" s="5">
        <f t="shared" si="5"/>
        <v>-4.299020506034526E-2</v>
      </c>
    </row>
    <row r="346" spans="1:3" x14ac:dyDescent="0.3">
      <c r="A346" s="24">
        <v>44694</v>
      </c>
      <c r="B346">
        <v>15.72999954223633</v>
      </c>
      <c r="C346" s="5">
        <f t="shared" si="5"/>
        <v>1.6020849378587772E-2</v>
      </c>
    </row>
    <row r="347" spans="1:3" x14ac:dyDescent="0.3">
      <c r="A347" s="24">
        <v>44697</v>
      </c>
      <c r="B347">
        <v>15.510000228881839</v>
      </c>
      <c r="C347" s="5">
        <f t="shared" si="5"/>
        <v>-1.4084696023375061E-2</v>
      </c>
    </row>
    <row r="348" spans="1:3" x14ac:dyDescent="0.3">
      <c r="A348" s="24">
        <v>44698</v>
      </c>
      <c r="B348">
        <v>15.989999771118161</v>
      </c>
      <c r="C348" s="5">
        <f t="shared" si="5"/>
        <v>3.0478520586304483E-2</v>
      </c>
    </row>
    <row r="349" spans="1:3" x14ac:dyDescent="0.3">
      <c r="A349" s="24">
        <v>44699</v>
      </c>
      <c r="B349">
        <v>15.64000034332275</v>
      </c>
      <c r="C349" s="5">
        <f t="shared" si="5"/>
        <v>-2.2131755463054181E-2</v>
      </c>
    </row>
    <row r="350" spans="1:3" x14ac:dyDescent="0.3">
      <c r="A350" s="24">
        <v>44700</v>
      </c>
      <c r="B350">
        <v>15.909999847412109</v>
      </c>
      <c r="C350" s="5">
        <f t="shared" si="5"/>
        <v>1.7116075690257478E-2</v>
      </c>
    </row>
    <row r="351" spans="1:3" x14ac:dyDescent="0.3">
      <c r="A351" s="24">
        <v>44701</v>
      </c>
      <c r="B351">
        <v>15.430000305175779</v>
      </c>
      <c r="C351" s="5">
        <f t="shared" si="5"/>
        <v>-3.0634146605855027E-2</v>
      </c>
    </row>
    <row r="352" spans="1:3" x14ac:dyDescent="0.3">
      <c r="A352" s="24">
        <v>44704</v>
      </c>
      <c r="B352">
        <v>16.030000686645511</v>
      </c>
      <c r="C352" s="5">
        <f t="shared" si="5"/>
        <v>3.8148323303339872E-2</v>
      </c>
    </row>
    <row r="353" spans="1:3" x14ac:dyDescent="0.3">
      <c r="A353" s="24">
        <v>44705</v>
      </c>
      <c r="B353">
        <v>15.819999694824221</v>
      </c>
      <c r="C353" s="5">
        <f t="shared" si="5"/>
        <v>-1.3187066407486171E-2</v>
      </c>
    </row>
    <row r="354" spans="1:3" x14ac:dyDescent="0.3">
      <c r="A354" s="24">
        <v>44706</v>
      </c>
      <c r="B354">
        <v>15.85999965667725</v>
      </c>
      <c r="C354" s="5">
        <f t="shared" si="5"/>
        <v>2.5252515106145242E-3</v>
      </c>
    </row>
    <row r="355" spans="1:3" x14ac:dyDescent="0.3">
      <c r="A355" s="24">
        <v>44707</v>
      </c>
      <c r="B355">
        <v>15.77000045776367</v>
      </c>
      <c r="C355" s="5">
        <f t="shared" si="5"/>
        <v>-5.6907645571715511E-3</v>
      </c>
    </row>
    <row r="356" spans="1:3" x14ac:dyDescent="0.3">
      <c r="A356" s="24">
        <v>44708</v>
      </c>
      <c r="B356">
        <v>16.25</v>
      </c>
      <c r="C356" s="5">
        <f t="shared" si="5"/>
        <v>2.9983478773300275E-2</v>
      </c>
    </row>
    <row r="357" spans="1:3" x14ac:dyDescent="0.3">
      <c r="A357" s="24">
        <v>44712</v>
      </c>
      <c r="B357">
        <v>16.04999923706055</v>
      </c>
      <c r="C357" s="5">
        <f t="shared" si="5"/>
        <v>-1.2384106734890921E-2</v>
      </c>
    </row>
    <row r="358" spans="1:3" x14ac:dyDescent="0.3">
      <c r="A358" s="24">
        <v>44713</v>
      </c>
      <c r="B358">
        <v>16.139999389648441</v>
      </c>
      <c r="C358" s="5">
        <f t="shared" si="5"/>
        <v>5.5918229848647199E-3</v>
      </c>
    </row>
    <row r="359" spans="1:3" x14ac:dyDescent="0.3">
      <c r="A359" s="24">
        <v>44714</v>
      </c>
      <c r="B359">
        <v>16.79999923706055</v>
      </c>
      <c r="C359" s="5">
        <f t="shared" si="5"/>
        <v>4.007821597042939E-2</v>
      </c>
    </row>
    <row r="360" spans="1:3" x14ac:dyDescent="0.3">
      <c r="A360" s="24">
        <v>44715</v>
      </c>
      <c r="B360">
        <v>16.659999847412109</v>
      </c>
      <c r="C360" s="5">
        <f t="shared" si="5"/>
        <v>-8.3682134163901405E-3</v>
      </c>
    </row>
    <row r="361" spans="1:3" x14ac:dyDescent="0.3">
      <c r="A361" s="24">
        <v>44718</v>
      </c>
      <c r="B361">
        <v>17.229999542236332</v>
      </c>
      <c r="C361" s="5">
        <f t="shared" si="5"/>
        <v>3.3641396392250791E-2</v>
      </c>
    </row>
    <row r="362" spans="1:3" x14ac:dyDescent="0.3">
      <c r="A362" s="24">
        <v>44719</v>
      </c>
      <c r="B362">
        <v>17.64999961853027</v>
      </c>
      <c r="C362" s="5">
        <f t="shared" si="5"/>
        <v>2.4083737794279397E-2</v>
      </c>
    </row>
    <row r="363" spans="1:3" x14ac:dyDescent="0.3">
      <c r="A363" s="24">
        <v>44720</v>
      </c>
      <c r="B363">
        <v>17.04000091552734</v>
      </c>
      <c r="C363" s="5">
        <f t="shared" si="5"/>
        <v>-3.5172186636991169E-2</v>
      </c>
    </row>
    <row r="364" spans="1:3" x14ac:dyDescent="0.3">
      <c r="A364" s="24">
        <v>44721</v>
      </c>
      <c r="B364">
        <v>16.29999923706055</v>
      </c>
      <c r="C364" s="5">
        <f t="shared" si="5"/>
        <v>-4.4398514122684155E-2</v>
      </c>
    </row>
    <row r="365" spans="1:3" x14ac:dyDescent="0.3">
      <c r="A365" s="24">
        <v>44722</v>
      </c>
      <c r="B365">
        <v>16.010000228881839</v>
      </c>
      <c r="C365" s="5">
        <f t="shared" si="5"/>
        <v>-1.7951519701811317E-2</v>
      </c>
    </row>
    <row r="366" spans="1:3" x14ac:dyDescent="0.3">
      <c r="A366" s="24">
        <v>44725</v>
      </c>
      <c r="B366">
        <v>15.159999847412109</v>
      </c>
      <c r="C366" s="5">
        <f t="shared" si="5"/>
        <v>-5.4553171155741841E-2</v>
      </c>
    </row>
    <row r="367" spans="1:3" x14ac:dyDescent="0.3">
      <c r="A367" s="24">
        <v>44726</v>
      </c>
      <c r="B367">
        <v>15.260000228881839</v>
      </c>
      <c r="C367" s="5">
        <f t="shared" si="5"/>
        <v>6.5746707060594049E-3</v>
      </c>
    </row>
    <row r="368" spans="1:3" x14ac:dyDescent="0.3">
      <c r="A368" s="24">
        <v>44727</v>
      </c>
      <c r="B368">
        <v>15.210000038146971</v>
      </c>
      <c r="C368" s="5">
        <f t="shared" si="5"/>
        <v>-3.281932075900201E-3</v>
      </c>
    </row>
    <row r="369" spans="1:3" x14ac:dyDescent="0.3">
      <c r="A369" s="24">
        <v>44728</v>
      </c>
      <c r="B369">
        <v>14.77999973297119</v>
      </c>
      <c r="C369" s="5">
        <f t="shared" si="5"/>
        <v>-2.8678211326067005E-2</v>
      </c>
    </row>
    <row r="370" spans="1:3" x14ac:dyDescent="0.3">
      <c r="A370" s="24">
        <v>44729</v>
      </c>
      <c r="B370">
        <v>15.069999694824221</v>
      </c>
      <c r="C370" s="5">
        <f t="shared" si="5"/>
        <v>1.9431094934700952E-2</v>
      </c>
    </row>
    <row r="371" spans="1:3" x14ac:dyDescent="0.3">
      <c r="A371" s="24">
        <v>44733</v>
      </c>
      <c r="B371">
        <v>15</v>
      </c>
      <c r="C371" s="5">
        <f t="shared" si="5"/>
        <v>-4.6557912856443843E-3</v>
      </c>
    </row>
    <row r="372" spans="1:3" x14ac:dyDescent="0.3">
      <c r="A372" s="24">
        <v>44734</v>
      </c>
      <c r="B372">
        <v>14.63000011444092</v>
      </c>
      <c r="C372" s="5">
        <f t="shared" si="5"/>
        <v>-2.4975978247831345E-2</v>
      </c>
    </row>
    <row r="373" spans="1:3" x14ac:dyDescent="0.3">
      <c r="A373" s="24">
        <v>44735</v>
      </c>
      <c r="B373">
        <v>14.14999961853027</v>
      </c>
      <c r="C373" s="5">
        <f t="shared" si="5"/>
        <v>-3.3359625724123987E-2</v>
      </c>
    </row>
    <row r="374" spans="1:3" x14ac:dyDescent="0.3">
      <c r="A374" s="24">
        <v>44736</v>
      </c>
      <c r="B374">
        <v>14.85999965667725</v>
      </c>
      <c r="C374" s="5">
        <f t="shared" si="5"/>
        <v>4.8958419055539132E-2</v>
      </c>
    </row>
    <row r="375" spans="1:3" x14ac:dyDescent="0.3">
      <c r="A375" s="24">
        <v>44739</v>
      </c>
      <c r="B375">
        <v>14.80000019073486</v>
      </c>
      <c r="C375" s="5">
        <f t="shared" si="5"/>
        <v>-4.0458225282340226E-3</v>
      </c>
    </row>
    <row r="376" spans="1:3" x14ac:dyDescent="0.3">
      <c r="A376" s="24">
        <v>44740</v>
      </c>
      <c r="B376">
        <v>14.289999961853029</v>
      </c>
      <c r="C376" s="5">
        <f t="shared" si="5"/>
        <v>-3.5067204385270952E-2</v>
      </c>
    </row>
    <row r="377" spans="1:3" x14ac:dyDescent="0.3">
      <c r="A377" s="24">
        <v>44741</v>
      </c>
      <c r="B377">
        <v>14.22999954223633</v>
      </c>
      <c r="C377" s="5">
        <f t="shared" si="5"/>
        <v>-4.2076093394440702E-3</v>
      </c>
    </row>
    <row r="378" spans="1:3" x14ac:dyDescent="0.3">
      <c r="A378" s="24">
        <v>44742</v>
      </c>
      <c r="B378">
        <v>14.060000419616699</v>
      </c>
      <c r="C378" s="5">
        <f t="shared" si="5"/>
        <v>-1.2018463705610905E-2</v>
      </c>
    </row>
    <row r="379" spans="1:3" x14ac:dyDescent="0.3">
      <c r="A379" s="24">
        <v>44743</v>
      </c>
      <c r="B379">
        <v>14.010000228881839</v>
      </c>
      <c r="C379" s="5">
        <f t="shared" si="5"/>
        <v>-3.5625395412848724E-3</v>
      </c>
    </row>
    <row r="380" spans="1:3" x14ac:dyDescent="0.3">
      <c r="A380" s="24">
        <v>44747</v>
      </c>
      <c r="B380">
        <v>13.409999847412109</v>
      </c>
      <c r="C380" s="5">
        <f t="shared" si="5"/>
        <v>-4.3770690771026396E-2</v>
      </c>
    </row>
    <row r="381" spans="1:3" x14ac:dyDescent="0.3">
      <c r="A381" s="24">
        <v>44748</v>
      </c>
      <c r="B381">
        <v>13</v>
      </c>
      <c r="C381" s="5">
        <f t="shared" si="5"/>
        <v>-3.1051328453385919E-2</v>
      </c>
    </row>
    <row r="382" spans="1:3" x14ac:dyDescent="0.3">
      <c r="A382" s="24">
        <v>44749</v>
      </c>
      <c r="B382">
        <v>13.64999961853027</v>
      </c>
      <c r="C382" s="5">
        <f t="shared" si="5"/>
        <v>4.8790136222931303E-2</v>
      </c>
    </row>
    <row r="383" spans="1:3" x14ac:dyDescent="0.3">
      <c r="A383" s="24">
        <v>44750</v>
      </c>
      <c r="B383">
        <v>13.590000152587891</v>
      </c>
      <c r="C383" s="5">
        <f t="shared" si="5"/>
        <v>-4.4052542934619847E-3</v>
      </c>
    </row>
    <row r="384" spans="1:3" x14ac:dyDescent="0.3">
      <c r="A384" s="24">
        <v>44753</v>
      </c>
      <c r="B384">
        <v>13.510000228881839</v>
      </c>
      <c r="C384" s="5">
        <f t="shared" si="5"/>
        <v>-5.9040704772376782E-3</v>
      </c>
    </row>
    <row r="385" spans="1:3" x14ac:dyDescent="0.3">
      <c r="A385" s="24">
        <v>44754</v>
      </c>
      <c r="B385">
        <v>13.14999961853027</v>
      </c>
      <c r="C385" s="5">
        <f t="shared" si="5"/>
        <v>-2.7008439299100104E-2</v>
      </c>
    </row>
    <row r="386" spans="1:3" x14ac:dyDescent="0.3">
      <c r="A386" s="24">
        <v>44755</v>
      </c>
      <c r="B386">
        <v>13.159999847412109</v>
      </c>
      <c r="C386" s="5">
        <f t="shared" si="5"/>
        <v>7.6018468767844252E-4</v>
      </c>
    </row>
    <row r="387" spans="1:3" x14ac:dyDescent="0.3">
      <c r="A387" s="24">
        <v>44756</v>
      </c>
      <c r="B387">
        <v>12.88000011444092</v>
      </c>
      <c r="C387" s="5">
        <f t="shared" si="5"/>
        <v>-2.1506184740974443E-2</v>
      </c>
    </row>
    <row r="388" spans="1:3" x14ac:dyDescent="0.3">
      <c r="A388" s="24">
        <v>44757</v>
      </c>
      <c r="B388">
        <v>13.180000305175779</v>
      </c>
      <c r="C388" s="5">
        <f t="shared" si="5"/>
        <v>2.3024822667448548E-2</v>
      </c>
    </row>
    <row r="389" spans="1:3" x14ac:dyDescent="0.3">
      <c r="A389" s="24">
        <v>44760</v>
      </c>
      <c r="B389">
        <v>13.30000019073486</v>
      </c>
      <c r="C389" s="5">
        <f t="shared" ref="C389:C452" si="6">LN(B389/B388)</f>
        <v>9.0634973398542561E-3</v>
      </c>
    </row>
    <row r="390" spans="1:3" x14ac:dyDescent="0.3">
      <c r="A390" s="24">
        <v>44761</v>
      </c>
      <c r="B390">
        <v>13.55000019073486</v>
      </c>
      <c r="C390" s="5">
        <f t="shared" si="6"/>
        <v>1.8622511833408378E-2</v>
      </c>
    </row>
    <row r="391" spans="1:3" x14ac:dyDescent="0.3">
      <c r="A391" s="24">
        <v>44762</v>
      </c>
      <c r="B391">
        <v>13.63000011444092</v>
      </c>
      <c r="C391" s="5">
        <f t="shared" si="6"/>
        <v>5.8866927026103542E-3</v>
      </c>
    </row>
    <row r="392" spans="1:3" x14ac:dyDescent="0.3">
      <c r="A392" s="24">
        <v>44763</v>
      </c>
      <c r="B392">
        <v>13.680000305175779</v>
      </c>
      <c r="C392" s="5">
        <f t="shared" si="6"/>
        <v>3.6616803978816869E-3</v>
      </c>
    </row>
    <row r="393" spans="1:3" x14ac:dyDescent="0.3">
      <c r="A393" s="24">
        <v>44764</v>
      </c>
      <c r="B393">
        <v>13.64999961853027</v>
      </c>
      <c r="C393" s="5">
        <f t="shared" si="6"/>
        <v>-2.1954408181071813E-3</v>
      </c>
    </row>
    <row r="394" spans="1:3" x14ac:dyDescent="0.3">
      <c r="A394" s="24">
        <v>44767</v>
      </c>
      <c r="B394">
        <v>13.670000076293951</v>
      </c>
      <c r="C394" s="5">
        <f t="shared" si="6"/>
        <v>1.4641626325130987E-3</v>
      </c>
    </row>
    <row r="395" spans="1:3" x14ac:dyDescent="0.3">
      <c r="A395" s="24">
        <v>44768</v>
      </c>
      <c r="B395">
        <v>13.310000419616699</v>
      </c>
      <c r="C395" s="5">
        <f t="shared" si="6"/>
        <v>-2.6687992383537626E-2</v>
      </c>
    </row>
    <row r="396" spans="1:3" x14ac:dyDescent="0.3">
      <c r="A396" s="24">
        <v>44769</v>
      </c>
      <c r="B396">
        <v>13.27000045776367</v>
      </c>
      <c r="C396" s="5">
        <f t="shared" si="6"/>
        <v>-3.0097810931960694E-3</v>
      </c>
    </row>
    <row r="397" spans="1:3" x14ac:dyDescent="0.3">
      <c r="A397" s="24">
        <v>44770</v>
      </c>
      <c r="B397">
        <v>13.680000305175779</v>
      </c>
      <c r="C397" s="5">
        <f t="shared" si="6"/>
        <v>3.0429051662327688E-2</v>
      </c>
    </row>
    <row r="398" spans="1:3" x14ac:dyDescent="0.3">
      <c r="A398" s="24">
        <v>44771</v>
      </c>
      <c r="B398">
        <v>13.810000419616699</v>
      </c>
      <c r="C398" s="5">
        <f t="shared" si="6"/>
        <v>9.4580633036141278E-3</v>
      </c>
    </row>
    <row r="399" spans="1:3" x14ac:dyDescent="0.3">
      <c r="A399" s="24">
        <v>44774</v>
      </c>
      <c r="B399">
        <v>13.25</v>
      </c>
      <c r="C399" s="5">
        <f t="shared" si="6"/>
        <v>-4.1395445373958187E-2</v>
      </c>
    </row>
    <row r="400" spans="1:3" x14ac:dyDescent="0.3">
      <c r="A400" s="24">
        <v>44775</v>
      </c>
      <c r="B400">
        <v>13</v>
      </c>
      <c r="C400" s="5">
        <f t="shared" si="6"/>
        <v>-1.9048194970694474E-2</v>
      </c>
    </row>
    <row r="401" spans="1:3" x14ac:dyDescent="0.3">
      <c r="A401" s="24">
        <v>44776</v>
      </c>
      <c r="B401">
        <v>13.010000228881839</v>
      </c>
      <c r="C401" s="5">
        <f t="shared" si="6"/>
        <v>7.6895265563951831E-4</v>
      </c>
    </row>
    <row r="402" spans="1:3" x14ac:dyDescent="0.3">
      <c r="A402" s="24">
        <v>44777</v>
      </c>
      <c r="B402">
        <v>13.180000305175779</v>
      </c>
      <c r="C402" s="5">
        <f t="shared" si="6"/>
        <v>1.2982242111644509E-2</v>
      </c>
    </row>
    <row r="403" spans="1:3" x14ac:dyDescent="0.3">
      <c r="A403" s="24">
        <v>44778</v>
      </c>
      <c r="B403">
        <v>12.75</v>
      </c>
      <c r="C403" s="5">
        <f t="shared" si="6"/>
        <v>-3.3169280624385483E-2</v>
      </c>
    </row>
    <row r="404" spans="1:3" x14ac:dyDescent="0.3">
      <c r="A404" s="24">
        <v>44781</v>
      </c>
      <c r="B404">
        <v>13.22000026702881</v>
      </c>
      <c r="C404" s="5">
        <f t="shared" si="6"/>
        <v>3.6199583017955873E-2</v>
      </c>
    </row>
    <row r="405" spans="1:3" x14ac:dyDescent="0.3">
      <c r="A405" s="24">
        <v>44782</v>
      </c>
      <c r="B405">
        <v>13.27999973297119</v>
      </c>
      <c r="C405" s="5">
        <f t="shared" si="6"/>
        <v>4.528269318305315E-3</v>
      </c>
    </row>
    <row r="406" spans="1:3" x14ac:dyDescent="0.3">
      <c r="A406" s="24">
        <v>44783</v>
      </c>
      <c r="B406">
        <v>15.569999694824221</v>
      </c>
      <c r="C406" s="5">
        <f t="shared" si="6"/>
        <v>0.15908684230496767</v>
      </c>
    </row>
    <row r="407" spans="1:3" x14ac:dyDescent="0.3">
      <c r="A407" s="24">
        <v>44784</v>
      </c>
      <c r="B407">
        <v>17.25</v>
      </c>
      <c r="C407" s="5">
        <f t="shared" si="6"/>
        <v>0.10246617723170474</v>
      </c>
    </row>
    <row r="408" spans="1:3" x14ac:dyDescent="0.3">
      <c r="A408" s="24">
        <v>44785</v>
      </c>
      <c r="B408">
        <v>17.39999961853027</v>
      </c>
      <c r="C408" s="5">
        <f t="shared" si="6"/>
        <v>8.6580408195666876E-3</v>
      </c>
    </row>
    <row r="409" spans="1:3" x14ac:dyDescent="0.3">
      <c r="A409" s="24">
        <v>44788</v>
      </c>
      <c r="B409">
        <v>17.020000457763668</v>
      </c>
      <c r="C409" s="5">
        <f t="shared" si="6"/>
        <v>-2.2081034256075004E-2</v>
      </c>
    </row>
    <row r="410" spans="1:3" x14ac:dyDescent="0.3">
      <c r="A410" s="24">
        <v>44789</v>
      </c>
      <c r="B410">
        <v>17.770000457763668</v>
      </c>
      <c r="C410" s="5">
        <f t="shared" si="6"/>
        <v>4.3122517886175729E-2</v>
      </c>
    </row>
    <row r="411" spans="1:3" x14ac:dyDescent="0.3">
      <c r="A411" s="24">
        <v>44790</v>
      </c>
      <c r="B411">
        <v>17.729999542236332</v>
      </c>
      <c r="C411" s="5">
        <f t="shared" si="6"/>
        <v>-2.2535736595138659E-3</v>
      </c>
    </row>
    <row r="412" spans="1:3" x14ac:dyDescent="0.3">
      <c r="A412" s="24">
        <v>44791</v>
      </c>
      <c r="B412">
        <v>17.70999908447266</v>
      </c>
      <c r="C412" s="5">
        <f t="shared" si="6"/>
        <v>-1.1286941682835249E-3</v>
      </c>
    </row>
    <row r="413" spans="1:3" x14ac:dyDescent="0.3">
      <c r="A413" s="24">
        <v>44792</v>
      </c>
      <c r="B413">
        <v>17.20000076293945</v>
      </c>
      <c r="C413" s="5">
        <f t="shared" si="6"/>
        <v>-2.9219971922887684E-2</v>
      </c>
    </row>
    <row r="414" spans="1:3" x14ac:dyDescent="0.3">
      <c r="A414" s="24">
        <v>44795</v>
      </c>
      <c r="B414">
        <v>16.860000610351559</v>
      </c>
      <c r="C414" s="5">
        <f t="shared" si="6"/>
        <v>-1.9965439401482297E-2</v>
      </c>
    </row>
    <row r="415" spans="1:3" x14ac:dyDescent="0.3">
      <c r="A415" s="24">
        <v>44796</v>
      </c>
      <c r="B415">
        <v>17.04000091552734</v>
      </c>
      <c r="C415" s="5">
        <f t="shared" si="6"/>
        <v>1.061958635442972E-2</v>
      </c>
    </row>
    <row r="416" spans="1:3" x14ac:dyDescent="0.3">
      <c r="A416" s="24">
        <v>44797</v>
      </c>
      <c r="B416">
        <v>16.969999313354489</v>
      </c>
      <c r="C416" s="5">
        <f t="shared" si="6"/>
        <v>-4.1165363454808857E-3</v>
      </c>
    </row>
    <row r="417" spans="1:3" x14ac:dyDescent="0.3">
      <c r="A417" s="24">
        <v>44798</v>
      </c>
      <c r="B417">
        <v>17.29999923706055</v>
      </c>
      <c r="C417" s="5">
        <f t="shared" si="6"/>
        <v>1.9259418619368453E-2</v>
      </c>
    </row>
    <row r="418" spans="1:3" x14ac:dyDescent="0.3">
      <c r="A418" s="24">
        <v>44799</v>
      </c>
      <c r="B418">
        <v>17.510000228881839</v>
      </c>
      <c r="C418" s="5">
        <f t="shared" si="6"/>
        <v>1.2065701966067134E-2</v>
      </c>
    </row>
    <row r="419" spans="1:3" x14ac:dyDescent="0.3">
      <c r="A419" s="24">
        <v>44802</v>
      </c>
      <c r="B419">
        <v>16.829999923706051</v>
      </c>
      <c r="C419" s="5">
        <f t="shared" si="6"/>
        <v>-3.9609155699750057E-2</v>
      </c>
    </row>
    <row r="420" spans="1:3" x14ac:dyDescent="0.3">
      <c r="A420" s="24">
        <v>44803</v>
      </c>
      <c r="B420">
        <v>16.969999313354489</v>
      </c>
      <c r="C420" s="5">
        <f t="shared" si="6"/>
        <v>8.284035114314461E-3</v>
      </c>
    </row>
    <row r="421" spans="1:3" x14ac:dyDescent="0.3">
      <c r="A421" s="24">
        <v>44804</v>
      </c>
      <c r="B421">
        <v>16.739999771118161</v>
      </c>
      <c r="C421" s="5">
        <f t="shared" si="6"/>
        <v>-1.3645987395238712E-2</v>
      </c>
    </row>
    <row r="422" spans="1:3" x14ac:dyDescent="0.3">
      <c r="A422" s="24">
        <v>44805</v>
      </c>
      <c r="B422">
        <v>15.88000011444092</v>
      </c>
      <c r="C422" s="5">
        <f t="shared" si="6"/>
        <v>-5.2740588362982226E-2</v>
      </c>
    </row>
    <row r="423" spans="1:3" x14ac:dyDescent="0.3">
      <c r="A423" s="24">
        <v>44806</v>
      </c>
      <c r="B423">
        <v>15.439999580383301</v>
      </c>
      <c r="C423" s="5">
        <f t="shared" si="6"/>
        <v>-2.8098945606214329E-2</v>
      </c>
    </row>
    <row r="424" spans="1:3" x14ac:dyDescent="0.3">
      <c r="A424" s="24">
        <v>44810</v>
      </c>
      <c r="B424">
        <v>15.25</v>
      </c>
      <c r="C424" s="5">
        <f t="shared" si="6"/>
        <v>-1.2382014365961765E-2</v>
      </c>
    </row>
    <row r="425" spans="1:3" x14ac:dyDescent="0.3">
      <c r="A425" s="24">
        <v>44811</v>
      </c>
      <c r="B425">
        <v>15.10000038146973</v>
      </c>
      <c r="C425" s="5">
        <f t="shared" si="6"/>
        <v>-9.8847339696462467E-3</v>
      </c>
    </row>
    <row r="426" spans="1:3" x14ac:dyDescent="0.3">
      <c r="A426" s="24">
        <v>44812</v>
      </c>
      <c r="B426">
        <v>15.840000152587891</v>
      </c>
      <c r="C426" s="5">
        <f t="shared" si="6"/>
        <v>4.7843626935579198E-2</v>
      </c>
    </row>
    <row r="427" spans="1:3" x14ac:dyDescent="0.3">
      <c r="A427" s="24">
        <v>44813</v>
      </c>
      <c r="B427">
        <v>16</v>
      </c>
      <c r="C427" s="5">
        <f t="shared" si="6"/>
        <v>1.0050326220427621E-2</v>
      </c>
    </row>
    <row r="428" spans="1:3" x14ac:dyDescent="0.3">
      <c r="A428" s="24">
        <v>44816</v>
      </c>
      <c r="B428">
        <v>15.61999988555908</v>
      </c>
      <c r="C428" s="5">
        <f t="shared" si="6"/>
        <v>-2.403658515480472E-2</v>
      </c>
    </row>
    <row r="429" spans="1:3" x14ac:dyDescent="0.3">
      <c r="A429" s="24">
        <v>44817</v>
      </c>
      <c r="B429">
        <v>15.75</v>
      </c>
      <c r="C429" s="5">
        <f t="shared" si="6"/>
        <v>8.2882281866656585E-3</v>
      </c>
    </row>
    <row r="430" spans="1:3" x14ac:dyDescent="0.3">
      <c r="A430" s="24">
        <v>44818</v>
      </c>
      <c r="B430">
        <v>15.239999771118161</v>
      </c>
      <c r="C430" s="5">
        <f t="shared" si="6"/>
        <v>-3.2916830031635341E-2</v>
      </c>
    </row>
    <row r="431" spans="1:3" x14ac:dyDescent="0.3">
      <c r="A431" s="24">
        <v>44819</v>
      </c>
      <c r="B431">
        <v>15.22999954223633</v>
      </c>
      <c r="C431" s="5">
        <f t="shared" si="6"/>
        <v>-6.5639838964523121E-4</v>
      </c>
    </row>
    <row r="432" spans="1:3" x14ac:dyDescent="0.3">
      <c r="A432" s="24">
        <v>44820</v>
      </c>
      <c r="B432">
        <v>15.22999954223633</v>
      </c>
      <c r="C432" s="5">
        <f t="shared" si="6"/>
        <v>0</v>
      </c>
    </row>
    <row r="433" spans="1:3" x14ac:dyDescent="0.3">
      <c r="A433" s="24">
        <v>44823</v>
      </c>
      <c r="B433">
        <v>15.590000152587891</v>
      </c>
      <c r="C433" s="5">
        <f t="shared" si="6"/>
        <v>2.3362556006872596E-2</v>
      </c>
    </row>
    <row r="434" spans="1:3" x14ac:dyDescent="0.3">
      <c r="A434" s="24">
        <v>44824</v>
      </c>
      <c r="B434">
        <v>15.39999961853027</v>
      </c>
      <c r="C434" s="5">
        <f t="shared" si="6"/>
        <v>-1.2262208208412713E-2</v>
      </c>
    </row>
    <row r="435" spans="1:3" x14ac:dyDescent="0.3">
      <c r="A435" s="24">
        <v>44825</v>
      </c>
      <c r="B435">
        <v>15.310000419616699</v>
      </c>
      <c r="C435" s="5">
        <f t="shared" si="6"/>
        <v>-5.8612475712151247E-3</v>
      </c>
    </row>
    <row r="436" spans="1:3" x14ac:dyDescent="0.3">
      <c r="A436" s="24">
        <v>44826</v>
      </c>
      <c r="B436">
        <v>15.260000228881839</v>
      </c>
      <c r="C436" s="5">
        <f t="shared" si="6"/>
        <v>-3.2711962224855427E-3</v>
      </c>
    </row>
    <row r="437" spans="1:3" x14ac:dyDescent="0.3">
      <c r="A437" s="24">
        <v>44827</v>
      </c>
      <c r="B437">
        <v>14.5</v>
      </c>
      <c r="C437" s="5">
        <f t="shared" si="6"/>
        <v>-5.1086391428592032E-2</v>
      </c>
    </row>
    <row r="438" spans="1:3" x14ac:dyDescent="0.3">
      <c r="A438" s="24">
        <v>44830</v>
      </c>
      <c r="B438">
        <v>13.97999954223633</v>
      </c>
      <c r="C438" s="5">
        <f t="shared" si="6"/>
        <v>-3.6520945365047429E-2</v>
      </c>
    </row>
    <row r="439" spans="1:3" x14ac:dyDescent="0.3">
      <c r="A439" s="24">
        <v>44831</v>
      </c>
      <c r="B439">
        <v>13.88000011444092</v>
      </c>
      <c r="C439" s="5">
        <f t="shared" si="6"/>
        <v>-7.1787407377997903E-3</v>
      </c>
    </row>
    <row r="440" spans="1:3" x14ac:dyDescent="0.3">
      <c r="A440" s="24">
        <v>44832</v>
      </c>
      <c r="B440">
        <v>13.94999980926514</v>
      </c>
      <c r="C440" s="5">
        <f t="shared" si="6"/>
        <v>5.030531270943237E-3</v>
      </c>
    </row>
    <row r="441" spans="1:3" x14ac:dyDescent="0.3">
      <c r="A441" s="24">
        <v>44833</v>
      </c>
      <c r="B441">
        <v>13.989999771118161</v>
      </c>
      <c r="C441" s="5">
        <f t="shared" si="6"/>
        <v>2.8632777223761407E-3</v>
      </c>
    </row>
    <row r="442" spans="1:3" x14ac:dyDescent="0.3">
      <c r="A442" s="24">
        <v>44834</v>
      </c>
      <c r="B442">
        <v>14.010000228881839</v>
      </c>
      <c r="C442" s="5">
        <f t="shared" si="6"/>
        <v>1.4286043689480982E-3</v>
      </c>
    </row>
    <row r="443" spans="1:3" x14ac:dyDescent="0.3">
      <c r="A443" s="24">
        <v>44837</v>
      </c>
      <c r="B443">
        <v>14.55000019073486</v>
      </c>
      <c r="C443" s="5">
        <f t="shared" si="6"/>
        <v>3.7819630040477573E-2</v>
      </c>
    </row>
    <row r="444" spans="1:3" x14ac:dyDescent="0.3">
      <c r="A444" s="24">
        <v>44838</v>
      </c>
      <c r="B444">
        <v>14.38000011444092</v>
      </c>
      <c r="C444" s="5">
        <f t="shared" si="6"/>
        <v>-1.175264647518651E-2</v>
      </c>
    </row>
    <row r="445" spans="1:3" x14ac:dyDescent="0.3">
      <c r="A445" s="24">
        <v>44839</v>
      </c>
      <c r="B445">
        <v>14.340000152587891</v>
      </c>
      <c r="C445" s="5">
        <f t="shared" si="6"/>
        <v>-2.7855144390480585E-3</v>
      </c>
    </row>
    <row r="446" spans="1:3" x14ac:dyDescent="0.3">
      <c r="A446" s="24">
        <v>44840</v>
      </c>
      <c r="B446">
        <v>14.39000034332275</v>
      </c>
      <c r="C446" s="5">
        <f t="shared" si="6"/>
        <v>3.4806989455104225E-3</v>
      </c>
    </row>
    <row r="447" spans="1:3" x14ac:dyDescent="0.3">
      <c r="A447" s="24">
        <v>44841</v>
      </c>
      <c r="B447">
        <v>13.539999961853029</v>
      </c>
      <c r="C447" s="5">
        <f t="shared" si="6"/>
        <v>-6.0885280090927134E-2</v>
      </c>
    </row>
    <row r="448" spans="1:3" x14ac:dyDescent="0.3">
      <c r="A448" s="24">
        <v>44844</v>
      </c>
      <c r="B448">
        <v>13.689999580383301</v>
      </c>
      <c r="C448" s="5">
        <f t="shared" si="6"/>
        <v>1.1017343982252488E-2</v>
      </c>
    </row>
    <row r="449" spans="1:3" x14ac:dyDescent="0.3">
      <c r="A449" s="24">
        <v>44845</v>
      </c>
      <c r="B449">
        <v>13.60999965667725</v>
      </c>
      <c r="C449" s="5">
        <f t="shared" si="6"/>
        <v>-5.8608172114248082E-3</v>
      </c>
    </row>
    <row r="450" spans="1:3" x14ac:dyDescent="0.3">
      <c r="A450" s="24">
        <v>44846</v>
      </c>
      <c r="B450">
        <v>13.27000045776367</v>
      </c>
      <c r="C450" s="5">
        <f t="shared" si="6"/>
        <v>-2.5298908597355441E-2</v>
      </c>
    </row>
    <row r="451" spans="1:3" x14ac:dyDescent="0.3">
      <c r="A451" s="24">
        <v>44847</v>
      </c>
      <c r="B451">
        <v>14.10000038146973</v>
      </c>
      <c r="C451" s="5">
        <f t="shared" si="6"/>
        <v>6.0668941598465587E-2</v>
      </c>
    </row>
    <row r="452" spans="1:3" x14ac:dyDescent="0.3">
      <c r="A452" s="24">
        <v>44848</v>
      </c>
      <c r="B452">
        <v>14.569999694824221</v>
      </c>
      <c r="C452" s="5">
        <f t="shared" si="6"/>
        <v>3.2789774822910851E-2</v>
      </c>
    </row>
    <row r="453" spans="1:3" x14ac:dyDescent="0.3">
      <c r="A453" s="24">
        <v>44851</v>
      </c>
      <c r="B453">
        <v>14.090000152587891</v>
      </c>
      <c r="C453" s="5">
        <f t="shared" ref="C453:C516" si="7">LN(B453/B452)</f>
        <v>-3.3499262521518448E-2</v>
      </c>
    </row>
    <row r="454" spans="1:3" x14ac:dyDescent="0.3">
      <c r="A454" s="24">
        <v>44852</v>
      </c>
      <c r="B454">
        <v>14.86999988555908</v>
      </c>
      <c r="C454" s="5">
        <f t="shared" si="7"/>
        <v>5.3880416035864125E-2</v>
      </c>
    </row>
    <row r="455" spans="1:3" x14ac:dyDescent="0.3">
      <c r="A455" s="24">
        <v>44853</v>
      </c>
      <c r="B455">
        <v>14.340000152587891</v>
      </c>
      <c r="C455" s="5">
        <f t="shared" si="7"/>
        <v>-3.6292906963777641E-2</v>
      </c>
    </row>
    <row r="456" spans="1:3" x14ac:dyDescent="0.3">
      <c r="A456" s="24">
        <v>44854</v>
      </c>
      <c r="B456">
        <v>14.420000076293951</v>
      </c>
      <c r="C456" s="5">
        <f t="shared" si="7"/>
        <v>5.5632913354537123E-3</v>
      </c>
    </row>
    <row r="457" spans="1:3" x14ac:dyDescent="0.3">
      <c r="A457" s="24">
        <v>44855</v>
      </c>
      <c r="B457">
        <v>14.310000419616699</v>
      </c>
      <c r="C457" s="5">
        <f t="shared" si="7"/>
        <v>-7.6575142559671986E-3</v>
      </c>
    </row>
    <row r="458" spans="1:3" x14ac:dyDescent="0.3">
      <c r="A458" s="24">
        <v>44858</v>
      </c>
      <c r="B458">
        <v>14.680000305175779</v>
      </c>
      <c r="C458" s="5">
        <f t="shared" si="7"/>
        <v>2.552742108323168E-2</v>
      </c>
    </row>
    <row r="459" spans="1:3" x14ac:dyDescent="0.3">
      <c r="A459" s="24">
        <v>44859</v>
      </c>
      <c r="B459">
        <v>14.689999580383301</v>
      </c>
      <c r="C459" s="5">
        <f t="shared" si="7"/>
        <v>6.8091764608979859E-4</v>
      </c>
    </row>
    <row r="460" spans="1:3" x14ac:dyDescent="0.3">
      <c r="A460" s="24">
        <v>44860</v>
      </c>
      <c r="B460">
        <v>14.739999771118161</v>
      </c>
      <c r="C460" s="5">
        <f t="shared" si="7"/>
        <v>3.3979096122502077E-3</v>
      </c>
    </row>
    <row r="461" spans="1:3" x14ac:dyDescent="0.3">
      <c r="A461" s="24">
        <v>44861</v>
      </c>
      <c r="B461">
        <v>14.689999580383301</v>
      </c>
      <c r="C461" s="5">
        <f t="shared" si="7"/>
        <v>-3.397909612250167E-3</v>
      </c>
    </row>
    <row r="462" spans="1:3" x14ac:dyDescent="0.3">
      <c r="A462" s="24">
        <v>44862</v>
      </c>
      <c r="B462">
        <v>14.579999923706049</v>
      </c>
      <c r="C462" s="5">
        <f t="shared" si="7"/>
        <v>-7.5162402732692098E-3</v>
      </c>
    </row>
    <row r="463" spans="1:3" x14ac:dyDescent="0.3">
      <c r="A463" s="24">
        <v>44865</v>
      </c>
      <c r="B463">
        <v>14.55000019073486</v>
      </c>
      <c r="C463" s="5">
        <f t="shared" si="7"/>
        <v>-2.0597146213043047E-3</v>
      </c>
    </row>
    <row r="464" spans="1:3" x14ac:dyDescent="0.3">
      <c r="A464" s="24">
        <v>44866</v>
      </c>
      <c r="B464">
        <v>14.5</v>
      </c>
      <c r="C464" s="5">
        <f t="shared" si="7"/>
        <v>-3.4423572998978193E-3</v>
      </c>
    </row>
    <row r="465" spans="1:3" x14ac:dyDescent="0.3">
      <c r="A465" s="24">
        <v>44867</v>
      </c>
      <c r="B465">
        <v>13.80000019073486</v>
      </c>
      <c r="C465" s="5">
        <f t="shared" si="7"/>
        <v>-4.9480043442003172E-2</v>
      </c>
    </row>
    <row r="466" spans="1:3" x14ac:dyDescent="0.3">
      <c r="A466" s="24">
        <v>44868</v>
      </c>
      <c r="B466">
        <v>14.060000419616699</v>
      </c>
      <c r="C466" s="5">
        <f t="shared" si="7"/>
        <v>1.8665310242708399E-2</v>
      </c>
    </row>
    <row r="467" spans="1:3" x14ac:dyDescent="0.3">
      <c r="A467" s="24">
        <v>44869</v>
      </c>
      <c r="B467">
        <v>14.85000038146973</v>
      </c>
      <c r="C467" s="5">
        <f t="shared" si="7"/>
        <v>5.4665974709671737E-2</v>
      </c>
    </row>
    <row r="468" spans="1:3" x14ac:dyDescent="0.3">
      <c r="A468" s="24">
        <v>44872</v>
      </c>
      <c r="B468">
        <v>14.5</v>
      </c>
      <c r="C468" s="5">
        <f t="shared" si="7"/>
        <v>-2.3851241510376941E-2</v>
      </c>
    </row>
    <row r="469" spans="1:3" x14ac:dyDescent="0.3">
      <c r="A469" s="24">
        <v>44873</v>
      </c>
      <c r="B469">
        <v>14.97999954223633</v>
      </c>
      <c r="C469" s="5">
        <f t="shared" si="7"/>
        <v>3.2567298104221855E-2</v>
      </c>
    </row>
    <row r="470" spans="1:3" x14ac:dyDescent="0.3">
      <c r="A470" s="24">
        <v>44874</v>
      </c>
      <c r="B470">
        <v>10.64999961853027</v>
      </c>
      <c r="C470" s="5">
        <f t="shared" si="7"/>
        <v>-0.34115609119407109</v>
      </c>
    </row>
    <row r="471" spans="1:3" x14ac:dyDescent="0.3">
      <c r="A471" s="24">
        <v>44875</v>
      </c>
      <c r="B471">
        <v>10.88000011444092</v>
      </c>
      <c r="C471" s="5">
        <f t="shared" si="7"/>
        <v>2.1366395609583914E-2</v>
      </c>
    </row>
    <row r="472" spans="1:3" x14ac:dyDescent="0.3">
      <c r="A472" s="24">
        <v>44876</v>
      </c>
      <c r="B472">
        <v>10.789999961853029</v>
      </c>
      <c r="C472" s="5">
        <f t="shared" si="7"/>
        <v>-8.3064762116205493E-3</v>
      </c>
    </row>
    <row r="473" spans="1:3" x14ac:dyDescent="0.3">
      <c r="A473" s="24">
        <v>44879</v>
      </c>
      <c r="B473">
        <v>11</v>
      </c>
      <c r="C473" s="5">
        <f t="shared" si="7"/>
        <v>1.9275497063727817E-2</v>
      </c>
    </row>
    <row r="474" spans="1:3" x14ac:dyDescent="0.3">
      <c r="A474" s="24">
        <v>44880</v>
      </c>
      <c r="B474">
        <v>10.94999980926514</v>
      </c>
      <c r="C474" s="5">
        <f t="shared" si="7"/>
        <v>-4.555833954569489E-3</v>
      </c>
    </row>
    <row r="475" spans="1:3" x14ac:dyDescent="0.3">
      <c r="A475" s="24">
        <v>44881</v>
      </c>
      <c r="B475">
        <v>11.010000228881839</v>
      </c>
      <c r="C475" s="5">
        <f t="shared" si="7"/>
        <v>5.4645326793286699E-3</v>
      </c>
    </row>
    <row r="476" spans="1:3" x14ac:dyDescent="0.3">
      <c r="A476" s="24">
        <v>44882</v>
      </c>
      <c r="B476">
        <v>11</v>
      </c>
      <c r="C476" s="5">
        <f t="shared" si="7"/>
        <v>-9.0869872475911459E-4</v>
      </c>
    </row>
    <row r="477" spans="1:3" x14ac:dyDescent="0.3">
      <c r="A477" s="24">
        <v>44883</v>
      </c>
      <c r="B477">
        <v>11</v>
      </c>
      <c r="C477" s="5">
        <f t="shared" si="7"/>
        <v>0</v>
      </c>
    </row>
    <row r="478" spans="1:3" x14ac:dyDescent="0.3">
      <c r="A478" s="24">
        <v>44886</v>
      </c>
      <c r="B478">
        <v>10.989999771118161</v>
      </c>
      <c r="C478" s="5">
        <f t="shared" si="7"/>
        <v>-9.0952520921377641E-4</v>
      </c>
    </row>
    <row r="479" spans="1:3" x14ac:dyDescent="0.3">
      <c r="A479" s="24">
        <v>44887</v>
      </c>
      <c r="B479">
        <v>10.89999961853027</v>
      </c>
      <c r="C479" s="5">
        <f t="shared" si="7"/>
        <v>-8.2229933512823448E-3</v>
      </c>
    </row>
    <row r="480" spans="1:3" x14ac:dyDescent="0.3">
      <c r="A480" s="24">
        <v>44888</v>
      </c>
      <c r="B480">
        <v>10.80000019073486</v>
      </c>
      <c r="C480" s="5">
        <f t="shared" si="7"/>
        <v>-9.2166024470654168E-3</v>
      </c>
    </row>
    <row r="481" spans="1:3" x14ac:dyDescent="0.3">
      <c r="A481" s="24">
        <v>44890</v>
      </c>
      <c r="B481">
        <v>11</v>
      </c>
      <c r="C481" s="5">
        <f t="shared" si="7"/>
        <v>1.8349121007561468E-2</v>
      </c>
    </row>
    <row r="482" spans="1:3" x14ac:dyDescent="0.3">
      <c r="A482" s="24">
        <v>44893</v>
      </c>
      <c r="B482">
        <v>10.85999965667725</v>
      </c>
      <c r="C482" s="5">
        <f t="shared" si="7"/>
        <v>-1.2808989906094538E-2</v>
      </c>
    </row>
    <row r="483" spans="1:3" x14ac:dyDescent="0.3">
      <c r="A483" s="24">
        <v>44894</v>
      </c>
      <c r="B483">
        <v>10.689999580383301</v>
      </c>
      <c r="C483" s="5">
        <f t="shared" si="7"/>
        <v>-1.577759710852205E-2</v>
      </c>
    </row>
    <row r="484" spans="1:3" x14ac:dyDescent="0.3">
      <c r="A484" s="24">
        <v>44895</v>
      </c>
      <c r="B484">
        <v>10.63000011444092</v>
      </c>
      <c r="C484" s="5">
        <f t="shared" si="7"/>
        <v>-5.6284826640536001E-3</v>
      </c>
    </row>
    <row r="485" spans="1:3" x14ac:dyDescent="0.3">
      <c r="A485" s="24">
        <v>44896</v>
      </c>
      <c r="B485">
        <v>10.560000419616699</v>
      </c>
      <c r="C485" s="5">
        <f t="shared" si="7"/>
        <v>-6.6068851051558006E-3</v>
      </c>
    </row>
    <row r="486" spans="1:3" x14ac:dyDescent="0.3">
      <c r="A486" s="24">
        <v>44897</v>
      </c>
      <c r="B486">
        <v>11</v>
      </c>
      <c r="C486" s="5">
        <f t="shared" si="7"/>
        <v>4.0821954783826074E-2</v>
      </c>
    </row>
    <row r="487" spans="1:3" x14ac:dyDescent="0.3">
      <c r="A487" s="24">
        <v>44900</v>
      </c>
      <c r="B487">
        <v>11.30000019073486</v>
      </c>
      <c r="C487" s="5">
        <f t="shared" si="7"/>
        <v>2.6907469799115385E-2</v>
      </c>
    </row>
    <row r="488" spans="1:3" x14ac:dyDescent="0.3">
      <c r="A488" s="24">
        <v>44901</v>
      </c>
      <c r="B488">
        <v>11.35000038146973</v>
      </c>
      <c r="C488" s="5">
        <f t="shared" si="7"/>
        <v>4.4150349395930171E-3</v>
      </c>
    </row>
    <row r="489" spans="1:3" x14ac:dyDescent="0.3">
      <c r="A489" s="24">
        <v>44902</v>
      </c>
      <c r="B489">
        <v>11.30000019073486</v>
      </c>
      <c r="C489" s="5">
        <f t="shared" si="7"/>
        <v>-4.4150349395931368E-3</v>
      </c>
    </row>
    <row r="490" spans="1:3" x14ac:dyDescent="0.3">
      <c r="A490" s="24">
        <v>44903</v>
      </c>
      <c r="B490">
        <v>11.319999694824221</v>
      </c>
      <c r="C490" s="5">
        <f t="shared" si="7"/>
        <v>1.7683032185594485E-3</v>
      </c>
    </row>
    <row r="491" spans="1:3" x14ac:dyDescent="0.3">
      <c r="A491" s="24">
        <v>44904</v>
      </c>
      <c r="B491">
        <v>11.489999771118161</v>
      </c>
      <c r="C491" s="5">
        <f t="shared" si="7"/>
        <v>1.4906026124528326E-2</v>
      </c>
    </row>
    <row r="492" spans="1:3" x14ac:dyDescent="0.3">
      <c r="A492" s="24">
        <v>44907</v>
      </c>
      <c r="B492">
        <v>10.89999961853027</v>
      </c>
      <c r="C492" s="5">
        <f t="shared" si="7"/>
        <v>-5.2714317702699222E-2</v>
      </c>
    </row>
    <row r="493" spans="1:3" x14ac:dyDescent="0.3">
      <c r="A493" s="24">
        <v>44908</v>
      </c>
      <c r="B493">
        <v>10.710000038146971</v>
      </c>
      <c r="C493" s="5">
        <f t="shared" si="7"/>
        <v>-1.7584866216408396E-2</v>
      </c>
    </row>
    <row r="494" spans="1:3" x14ac:dyDescent="0.3">
      <c r="A494" s="24">
        <v>44909</v>
      </c>
      <c r="B494">
        <v>10.39999961853027</v>
      </c>
      <c r="C494" s="5">
        <f t="shared" si="7"/>
        <v>-2.9372118553921515E-2</v>
      </c>
    </row>
    <row r="495" spans="1:3" x14ac:dyDescent="0.3">
      <c r="A495" s="24">
        <v>44910</v>
      </c>
      <c r="B495">
        <v>10.189999580383301</v>
      </c>
      <c r="C495" s="5">
        <f t="shared" si="7"/>
        <v>-2.0398963412175869E-2</v>
      </c>
    </row>
    <row r="496" spans="1:3" x14ac:dyDescent="0.3">
      <c r="A496" s="24">
        <v>44911</v>
      </c>
      <c r="B496">
        <v>10.079999923706049</v>
      </c>
      <c r="C496" s="5">
        <f t="shared" si="7"/>
        <v>-1.085355098099043E-2</v>
      </c>
    </row>
    <row r="497" spans="1:3" x14ac:dyDescent="0.3">
      <c r="A497" s="24">
        <v>44914</v>
      </c>
      <c r="B497">
        <v>9.7100000381469727</v>
      </c>
      <c r="C497" s="5">
        <f t="shared" si="7"/>
        <v>-3.739696884251717E-2</v>
      </c>
    </row>
    <row r="498" spans="1:3" x14ac:dyDescent="0.3">
      <c r="A498" s="24">
        <v>44915</v>
      </c>
      <c r="B498">
        <v>9.7200002670288086</v>
      </c>
      <c r="C498" s="5">
        <f t="shared" si="7"/>
        <v>1.0293597125860454E-3</v>
      </c>
    </row>
    <row r="499" spans="1:3" x14ac:dyDescent="0.3">
      <c r="A499" s="24">
        <v>44916</v>
      </c>
      <c r="B499">
        <v>9.1499996185302734</v>
      </c>
      <c r="C499" s="5">
        <f t="shared" si="7"/>
        <v>-6.0431808347698415E-2</v>
      </c>
    </row>
    <row r="500" spans="1:3" x14ac:dyDescent="0.3">
      <c r="A500" s="24">
        <v>44917</v>
      </c>
      <c r="B500">
        <v>8.9700002670288086</v>
      </c>
      <c r="C500" s="5">
        <f t="shared" si="7"/>
        <v>-1.9868131756946281E-2</v>
      </c>
    </row>
    <row r="501" spans="1:3" x14ac:dyDescent="0.3">
      <c r="A501" s="24">
        <v>44918</v>
      </c>
      <c r="B501">
        <v>8.5</v>
      </c>
      <c r="C501" s="5">
        <f t="shared" si="7"/>
        <v>-5.3819542343531535E-2</v>
      </c>
    </row>
    <row r="502" spans="1:3" x14ac:dyDescent="0.3">
      <c r="A502" s="24">
        <v>44922</v>
      </c>
      <c r="B502">
        <v>8.4799995422363281</v>
      </c>
      <c r="C502" s="5">
        <f t="shared" si="7"/>
        <v>-2.3557676740256495E-3</v>
      </c>
    </row>
    <row r="503" spans="1:3" x14ac:dyDescent="0.3">
      <c r="A503" s="24">
        <v>44923</v>
      </c>
      <c r="B503">
        <v>8.2299995422363281</v>
      </c>
      <c r="C503" s="5">
        <f t="shared" si="7"/>
        <v>-2.9924436754613551E-2</v>
      </c>
    </row>
    <row r="504" spans="1:3" x14ac:dyDescent="0.3">
      <c r="A504" s="24">
        <v>44924</v>
      </c>
      <c r="B504">
        <v>8.6800003051757813</v>
      </c>
      <c r="C504" s="5">
        <f t="shared" si="7"/>
        <v>5.3235604763126679E-2</v>
      </c>
    </row>
    <row r="505" spans="1:3" x14ac:dyDescent="0.3">
      <c r="A505" s="24">
        <v>44925</v>
      </c>
      <c r="B505">
        <v>8.6700000762939453</v>
      </c>
      <c r="C505" s="5">
        <f t="shared" si="7"/>
        <v>-1.1527642385448808E-3</v>
      </c>
    </row>
    <row r="506" spans="1:3" x14ac:dyDescent="0.3">
      <c r="A506" s="24">
        <v>44929</v>
      </c>
      <c r="B506">
        <v>9.0100002288818359</v>
      </c>
      <c r="C506" s="5">
        <f t="shared" si="7"/>
        <v>3.8466297431122162E-2</v>
      </c>
    </row>
    <row r="507" spans="1:3" x14ac:dyDescent="0.3">
      <c r="A507" s="24">
        <v>44930</v>
      </c>
      <c r="B507">
        <v>8.7100000381469727</v>
      </c>
      <c r="C507" s="5">
        <f t="shared" si="7"/>
        <v>-3.3863301779248907E-2</v>
      </c>
    </row>
    <row r="508" spans="1:3" x14ac:dyDescent="0.3">
      <c r="A508" s="24">
        <v>44931</v>
      </c>
      <c r="B508">
        <v>8.3400001525878906</v>
      </c>
      <c r="C508" s="5">
        <f t="shared" si="7"/>
        <v>-4.3408560577521446E-2</v>
      </c>
    </row>
    <row r="509" spans="1:3" x14ac:dyDescent="0.3">
      <c r="A509" s="24">
        <v>44932</v>
      </c>
      <c r="B509">
        <v>9.0799999237060547</v>
      </c>
      <c r="C509" s="5">
        <f t="shared" si="7"/>
        <v>8.5010949544219713E-2</v>
      </c>
    </row>
    <row r="510" spans="1:3" x14ac:dyDescent="0.3">
      <c r="A510" s="24">
        <v>44935</v>
      </c>
      <c r="B510">
        <v>9.1999998092651367</v>
      </c>
      <c r="C510" s="5">
        <f t="shared" si="7"/>
        <v>1.3129279112159121E-2</v>
      </c>
    </row>
    <row r="511" spans="1:3" x14ac:dyDescent="0.3">
      <c r="A511" s="24">
        <v>44936</v>
      </c>
      <c r="B511">
        <v>9.5</v>
      </c>
      <c r="C511" s="5">
        <f t="shared" si="7"/>
        <v>3.208833528355106E-2</v>
      </c>
    </row>
    <row r="512" spans="1:3" x14ac:dyDescent="0.3">
      <c r="A512" s="24">
        <v>44937</v>
      </c>
      <c r="B512">
        <v>10.539999961853029</v>
      </c>
      <c r="C512" s="5">
        <f t="shared" si="7"/>
        <v>0.10388574088746397</v>
      </c>
    </row>
    <row r="513" spans="1:3" x14ac:dyDescent="0.3">
      <c r="A513" s="24">
        <v>44938</v>
      </c>
      <c r="B513">
        <v>10.47999954223633</v>
      </c>
      <c r="C513" s="5">
        <f t="shared" si="7"/>
        <v>-5.7089042808034221E-3</v>
      </c>
    </row>
    <row r="514" spans="1:3" x14ac:dyDescent="0.3">
      <c r="A514" s="24">
        <v>44939</v>
      </c>
      <c r="B514">
        <v>10.420000076293951</v>
      </c>
      <c r="C514" s="5">
        <f t="shared" si="7"/>
        <v>-5.7415915660585315E-3</v>
      </c>
    </row>
    <row r="515" spans="1:3" x14ac:dyDescent="0.3">
      <c r="A515" s="24">
        <v>44943</v>
      </c>
      <c r="B515">
        <v>10.39999961853027</v>
      </c>
      <c r="C515" s="5">
        <f t="shared" si="7"/>
        <v>-1.9212741795524883E-3</v>
      </c>
    </row>
    <row r="516" spans="1:3" x14ac:dyDescent="0.3">
      <c r="A516" s="24">
        <v>44944</v>
      </c>
      <c r="B516">
        <v>10.5</v>
      </c>
      <c r="C516" s="5">
        <f t="shared" si="7"/>
        <v>9.5694876959330887E-3</v>
      </c>
    </row>
    <row r="517" spans="1:3" x14ac:dyDescent="0.3">
      <c r="A517" s="24">
        <v>44945</v>
      </c>
      <c r="B517">
        <v>10.36999988555908</v>
      </c>
      <c r="C517" s="5">
        <f t="shared" ref="C517:C580" si="8">LN(B517/B516)</f>
        <v>-1.2458245957810374E-2</v>
      </c>
    </row>
    <row r="518" spans="1:3" x14ac:dyDescent="0.3">
      <c r="A518" s="24">
        <v>44946</v>
      </c>
      <c r="B518">
        <v>10.39000034332275</v>
      </c>
      <c r="C518" s="5">
        <f t="shared" si="8"/>
        <v>1.9268269490436984E-3</v>
      </c>
    </row>
    <row r="519" spans="1:3" x14ac:dyDescent="0.3">
      <c r="A519" s="24">
        <v>44949</v>
      </c>
      <c r="B519">
        <v>10.39000034332275</v>
      </c>
      <c r="C519" s="5">
        <f t="shared" si="8"/>
        <v>0</v>
      </c>
    </row>
    <row r="520" spans="1:3" x14ac:dyDescent="0.3">
      <c r="A520" s="24">
        <v>44950</v>
      </c>
      <c r="B520">
        <v>10.60000038146973</v>
      </c>
      <c r="C520" s="5">
        <f t="shared" si="8"/>
        <v>2.0010198951020047E-2</v>
      </c>
    </row>
    <row r="521" spans="1:3" x14ac:dyDescent="0.3">
      <c r="A521" s="24">
        <v>44951</v>
      </c>
      <c r="B521">
        <v>10.63000011444092</v>
      </c>
      <c r="C521" s="5">
        <f t="shared" si="8"/>
        <v>2.8261660139692023E-3</v>
      </c>
    </row>
    <row r="522" spans="1:3" x14ac:dyDescent="0.3">
      <c r="A522" s="24">
        <v>44952</v>
      </c>
      <c r="B522">
        <v>10.97999954223633</v>
      </c>
      <c r="C522" s="5">
        <f t="shared" si="8"/>
        <v>3.2395191271003064E-2</v>
      </c>
    </row>
    <row r="523" spans="1:3" x14ac:dyDescent="0.3">
      <c r="A523" s="24">
        <v>44953</v>
      </c>
      <c r="B523">
        <v>11.239999771118161</v>
      </c>
      <c r="C523" s="5">
        <f t="shared" si="8"/>
        <v>2.3403429711688496E-2</v>
      </c>
    </row>
    <row r="524" spans="1:3" x14ac:dyDescent="0.3">
      <c r="A524" s="24">
        <v>44956</v>
      </c>
      <c r="B524">
        <v>11.409999847412109</v>
      </c>
      <c r="C524" s="5">
        <f t="shared" si="8"/>
        <v>1.5011326398420545E-2</v>
      </c>
    </row>
    <row r="525" spans="1:3" x14ac:dyDescent="0.3">
      <c r="A525" s="24">
        <v>44957</v>
      </c>
      <c r="B525">
        <v>11.319999694824221</v>
      </c>
      <c r="C525" s="5">
        <f t="shared" si="8"/>
        <v>-7.9191046847669738E-3</v>
      </c>
    </row>
    <row r="526" spans="1:3" x14ac:dyDescent="0.3">
      <c r="A526" s="24">
        <v>44958</v>
      </c>
      <c r="B526">
        <v>11</v>
      </c>
      <c r="C526" s="5">
        <f t="shared" si="8"/>
        <v>-2.8675773017674825E-2</v>
      </c>
    </row>
    <row r="527" spans="1:3" x14ac:dyDescent="0.3">
      <c r="A527" s="24">
        <v>44959</v>
      </c>
      <c r="B527">
        <v>11.170000076293951</v>
      </c>
      <c r="C527" s="5">
        <f t="shared" si="8"/>
        <v>1.5336347112993918E-2</v>
      </c>
    </row>
    <row r="528" spans="1:3" x14ac:dyDescent="0.3">
      <c r="A528" s="24">
        <v>44960</v>
      </c>
      <c r="B528">
        <v>11.159999847412109</v>
      </c>
      <c r="C528" s="5">
        <f t="shared" si="8"/>
        <v>-8.9567663094979142E-4</v>
      </c>
    </row>
    <row r="529" spans="1:3" x14ac:dyDescent="0.3">
      <c r="A529" s="24">
        <v>44963</v>
      </c>
      <c r="B529">
        <v>11.35000038146973</v>
      </c>
      <c r="C529" s="5">
        <f t="shared" si="8"/>
        <v>1.688183425666424E-2</v>
      </c>
    </row>
    <row r="530" spans="1:3" x14ac:dyDescent="0.3">
      <c r="A530" s="24">
        <v>44964</v>
      </c>
      <c r="B530">
        <v>11.439999580383301</v>
      </c>
      <c r="C530" s="5">
        <f t="shared" si="8"/>
        <v>7.8981717347907168E-3</v>
      </c>
    </row>
    <row r="531" spans="1:3" x14ac:dyDescent="0.3">
      <c r="A531" s="24">
        <v>44965</v>
      </c>
      <c r="B531">
        <v>11.39999961853027</v>
      </c>
      <c r="C531" s="5">
        <f t="shared" si="8"/>
        <v>-3.5026273336775629E-3</v>
      </c>
    </row>
    <row r="532" spans="1:3" x14ac:dyDescent="0.3">
      <c r="A532" s="24">
        <v>44966</v>
      </c>
      <c r="B532">
        <v>11.30000019073486</v>
      </c>
      <c r="C532" s="5">
        <f t="shared" si="8"/>
        <v>-8.8105793407062764E-3</v>
      </c>
    </row>
    <row r="533" spans="1:3" x14ac:dyDescent="0.3">
      <c r="A533" s="24">
        <v>44967</v>
      </c>
      <c r="B533">
        <v>11.22000026702881</v>
      </c>
      <c r="C533" s="5">
        <f t="shared" si="8"/>
        <v>-7.1048187035766272E-3</v>
      </c>
    </row>
    <row r="534" spans="1:3" x14ac:dyDescent="0.3">
      <c r="A534" s="24">
        <v>44970</v>
      </c>
      <c r="B534">
        <v>11.39000034332275</v>
      </c>
      <c r="C534" s="5">
        <f t="shared" si="8"/>
        <v>1.5037883707652546E-2</v>
      </c>
    </row>
    <row r="535" spans="1:3" x14ac:dyDescent="0.3">
      <c r="A535" s="24">
        <v>44971</v>
      </c>
      <c r="B535">
        <v>11.39999961853027</v>
      </c>
      <c r="C535" s="5">
        <f t="shared" si="8"/>
        <v>8.7751433663026351E-4</v>
      </c>
    </row>
    <row r="536" spans="1:3" x14ac:dyDescent="0.3">
      <c r="A536" s="24">
        <v>44972</v>
      </c>
      <c r="B536">
        <v>11.159999847412109</v>
      </c>
      <c r="C536" s="5">
        <f t="shared" si="8"/>
        <v>-2.1277378657777426E-2</v>
      </c>
    </row>
    <row r="537" spans="1:3" x14ac:dyDescent="0.3">
      <c r="A537" s="24">
        <v>44973</v>
      </c>
      <c r="B537">
        <v>11.079999923706049</v>
      </c>
      <c r="C537" s="5">
        <f t="shared" si="8"/>
        <v>-7.1942688470125835E-3</v>
      </c>
    </row>
    <row r="538" spans="1:3" x14ac:dyDescent="0.3">
      <c r="A538" s="24">
        <v>44974</v>
      </c>
      <c r="B538">
        <v>11.409999847412109</v>
      </c>
      <c r="C538" s="5">
        <f t="shared" si="8"/>
        <v>2.9348476067410312E-2</v>
      </c>
    </row>
    <row r="539" spans="1:3" x14ac:dyDescent="0.3">
      <c r="A539" s="24">
        <v>44978</v>
      </c>
      <c r="B539">
        <v>10.939999580383301</v>
      </c>
      <c r="C539" s="5">
        <f t="shared" si="8"/>
        <v>-4.2064391863166135E-2</v>
      </c>
    </row>
    <row r="540" spans="1:3" x14ac:dyDescent="0.3">
      <c r="A540" s="24">
        <v>44979</v>
      </c>
      <c r="B540">
        <v>11.060000419616699</v>
      </c>
      <c r="C540" s="5">
        <f t="shared" si="8"/>
        <v>1.0909275396568859E-2</v>
      </c>
    </row>
    <row r="541" spans="1:3" x14ac:dyDescent="0.3">
      <c r="A541" s="24">
        <v>44980</v>
      </c>
      <c r="B541">
        <v>10.739999771118161</v>
      </c>
      <c r="C541" s="5">
        <f t="shared" si="8"/>
        <v>-2.9359966264654855E-2</v>
      </c>
    </row>
    <row r="542" spans="1:3" x14ac:dyDescent="0.3">
      <c r="A542" s="24">
        <v>44981</v>
      </c>
      <c r="B542">
        <v>10.5</v>
      </c>
      <c r="C542" s="5">
        <f t="shared" si="8"/>
        <v>-2.2599810606082467E-2</v>
      </c>
    </row>
    <row r="543" spans="1:3" x14ac:dyDescent="0.3">
      <c r="A543" s="24">
        <v>44984</v>
      </c>
      <c r="B543">
        <v>9.7100000381469727</v>
      </c>
      <c r="C543" s="5">
        <f t="shared" si="8"/>
        <v>-7.8218970931616713E-2</v>
      </c>
    </row>
    <row r="544" spans="1:3" x14ac:dyDescent="0.3">
      <c r="A544" s="24">
        <v>44985</v>
      </c>
      <c r="B544">
        <v>9.1899995803833008</v>
      </c>
      <c r="C544" s="5">
        <f t="shared" si="8"/>
        <v>-5.5040395524407752E-2</v>
      </c>
    </row>
    <row r="545" spans="1:3" x14ac:dyDescent="0.3">
      <c r="A545" s="24">
        <v>44986</v>
      </c>
      <c r="B545">
        <v>10.090000152587891</v>
      </c>
      <c r="C545" s="5">
        <f t="shared" si="8"/>
        <v>9.3428958780749083E-2</v>
      </c>
    </row>
    <row r="546" spans="1:3" x14ac:dyDescent="0.3">
      <c r="A546" s="24">
        <v>44987</v>
      </c>
      <c r="B546">
        <v>10.289999961853029</v>
      </c>
      <c r="C546" s="5">
        <f t="shared" si="8"/>
        <v>1.9627696650567218E-2</v>
      </c>
    </row>
    <row r="547" spans="1:3" x14ac:dyDescent="0.3">
      <c r="A547" s="24">
        <v>44988</v>
      </c>
      <c r="B547">
        <v>10.27999973297119</v>
      </c>
      <c r="C547" s="5">
        <f t="shared" si="8"/>
        <v>-9.7231208731616192E-4</v>
      </c>
    </row>
    <row r="548" spans="1:3" x14ac:dyDescent="0.3">
      <c r="A548" s="24">
        <v>44991</v>
      </c>
      <c r="B548">
        <v>9.8400001525878906</v>
      </c>
      <c r="C548" s="5">
        <f t="shared" si="8"/>
        <v>-4.3744507480392096E-2</v>
      </c>
    </row>
    <row r="549" spans="1:3" x14ac:dyDescent="0.3">
      <c r="A549" s="24">
        <v>44992</v>
      </c>
      <c r="B549">
        <v>9.75</v>
      </c>
      <c r="C549" s="5">
        <f t="shared" si="8"/>
        <v>-9.188441561305544E-3</v>
      </c>
    </row>
    <row r="550" spans="1:3" x14ac:dyDescent="0.3">
      <c r="A550" s="24">
        <v>44993</v>
      </c>
      <c r="B550">
        <v>10.159999847412109</v>
      </c>
      <c r="C550" s="5">
        <f t="shared" si="8"/>
        <v>4.1191142122086764E-2</v>
      </c>
    </row>
    <row r="551" spans="1:3" x14ac:dyDescent="0.3">
      <c r="A551" s="24">
        <v>44994</v>
      </c>
      <c r="B551">
        <v>9.0100002288818359</v>
      </c>
      <c r="C551" s="5">
        <f t="shared" si="8"/>
        <v>-0.12012333010850691</v>
      </c>
    </row>
    <row r="552" spans="1:3" x14ac:dyDescent="0.3">
      <c r="A552" s="24">
        <v>44995</v>
      </c>
      <c r="B552">
        <v>9.0600004196166992</v>
      </c>
      <c r="C552" s="5">
        <f t="shared" si="8"/>
        <v>5.5340693468601153E-3</v>
      </c>
    </row>
    <row r="553" spans="1:3" x14ac:dyDescent="0.3">
      <c r="A553" s="24">
        <v>44998</v>
      </c>
      <c r="B553">
        <v>8.8000001907348633</v>
      </c>
      <c r="C553" s="5">
        <f t="shared" si="8"/>
        <v>-2.9117423211619017E-2</v>
      </c>
    </row>
    <row r="554" spans="1:3" x14ac:dyDescent="0.3">
      <c r="A554" s="24">
        <v>44999</v>
      </c>
      <c r="B554">
        <v>8.6099996566772461</v>
      </c>
      <c r="C554" s="5">
        <f t="shared" si="8"/>
        <v>-2.1827464593822482E-2</v>
      </c>
    </row>
    <row r="555" spans="1:3" x14ac:dyDescent="0.3">
      <c r="A555" s="24">
        <v>45000</v>
      </c>
      <c r="B555">
        <v>8.3100004196166992</v>
      </c>
      <c r="C555" s="5">
        <f t="shared" si="8"/>
        <v>-3.5464619202007719E-2</v>
      </c>
    </row>
    <row r="556" spans="1:3" x14ac:dyDescent="0.3">
      <c r="A556" s="24">
        <v>45001</v>
      </c>
      <c r="B556">
        <v>8.7899999618530273</v>
      </c>
      <c r="C556" s="5">
        <f t="shared" si="8"/>
        <v>5.6155047994524185E-2</v>
      </c>
    </row>
    <row r="557" spans="1:3" x14ac:dyDescent="0.3">
      <c r="A557" s="24">
        <v>45002</v>
      </c>
      <c r="B557">
        <v>9.2200002670288086</v>
      </c>
      <c r="C557" s="5">
        <f t="shared" si="8"/>
        <v>4.7760359173141212E-2</v>
      </c>
    </row>
    <row r="558" spans="1:3" x14ac:dyDescent="0.3">
      <c r="A558" s="24">
        <v>45005</v>
      </c>
      <c r="B558">
        <v>9.130000114440918</v>
      </c>
      <c r="C558" s="5">
        <f t="shared" si="8"/>
        <v>-9.8093593889326518E-3</v>
      </c>
    </row>
    <row r="559" spans="1:3" x14ac:dyDescent="0.3">
      <c r="A559" s="24">
        <v>45006</v>
      </c>
      <c r="B559">
        <v>9.1400003433227539</v>
      </c>
      <c r="C559" s="5">
        <f t="shared" si="8"/>
        <v>1.0947158872432973E-3</v>
      </c>
    </row>
    <row r="560" spans="1:3" x14ac:dyDescent="0.3">
      <c r="A560" s="24">
        <v>45007</v>
      </c>
      <c r="B560">
        <v>8.9399995803833008</v>
      </c>
      <c r="C560" s="5">
        <f t="shared" si="8"/>
        <v>-2.2124880780291813E-2</v>
      </c>
    </row>
    <row r="561" spans="1:3" x14ac:dyDescent="0.3">
      <c r="A561" s="24">
        <v>45008</v>
      </c>
      <c r="B561">
        <v>8.8999996185302734</v>
      </c>
      <c r="C561" s="5">
        <f t="shared" si="8"/>
        <v>-4.4843083721045089E-3</v>
      </c>
    </row>
    <row r="562" spans="1:3" x14ac:dyDescent="0.3">
      <c r="A562" s="24">
        <v>45009</v>
      </c>
      <c r="B562">
        <v>8.9700002670288086</v>
      </c>
      <c r="C562" s="5">
        <f t="shared" si="8"/>
        <v>7.8344719634760775E-3</v>
      </c>
    </row>
    <row r="563" spans="1:3" x14ac:dyDescent="0.3">
      <c r="A563" s="24">
        <v>45012</v>
      </c>
      <c r="B563">
        <v>8.880000114440918</v>
      </c>
      <c r="C563" s="5">
        <f t="shared" si="8"/>
        <v>-1.0084135948232906E-2</v>
      </c>
    </row>
    <row r="564" spans="1:3" x14ac:dyDescent="0.3">
      <c r="A564" s="24">
        <v>45013</v>
      </c>
      <c r="B564">
        <v>9.2600002288818359</v>
      </c>
      <c r="C564" s="5">
        <f t="shared" si="8"/>
        <v>4.1902503483779142E-2</v>
      </c>
    </row>
    <row r="565" spans="1:3" x14ac:dyDescent="0.3">
      <c r="A565" s="24">
        <v>45014</v>
      </c>
      <c r="B565">
        <v>9.0799999237060547</v>
      </c>
      <c r="C565" s="5">
        <f t="shared" si="8"/>
        <v>-1.9629889164563642E-2</v>
      </c>
    </row>
    <row r="566" spans="1:3" x14ac:dyDescent="0.3">
      <c r="A566" s="24">
        <v>45015</v>
      </c>
      <c r="B566">
        <v>9.1000003814697266</v>
      </c>
      <c r="C566" s="5">
        <f t="shared" si="8"/>
        <v>2.2002712317686171E-3</v>
      </c>
    </row>
    <row r="567" spans="1:3" x14ac:dyDescent="0.3">
      <c r="A567" s="24">
        <v>45016</v>
      </c>
      <c r="B567">
        <v>9.1499996185302734</v>
      </c>
      <c r="C567" s="5">
        <f t="shared" si="8"/>
        <v>5.4793821541949247E-3</v>
      </c>
    </row>
    <row r="568" spans="1:3" x14ac:dyDescent="0.3">
      <c r="A568" s="24">
        <v>45019</v>
      </c>
      <c r="B568">
        <v>9.1000003814697266</v>
      </c>
      <c r="C568" s="5">
        <f t="shared" si="8"/>
        <v>-5.4793821541949802E-3</v>
      </c>
    </row>
    <row r="569" spans="1:3" x14ac:dyDescent="0.3">
      <c r="A569" s="24">
        <v>45020</v>
      </c>
      <c r="B569">
        <v>9</v>
      </c>
      <c r="C569" s="5">
        <f t="shared" si="8"/>
        <v>-1.1049878106334215E-2</v>
      </c>
    </row>
    <row r="570" spans="1:3" x14ac:dyDescent="0.3">
      <c r="A570" s="24">
        <v>45021</v>
      </c>
      <c r="B570">
        <v>8.9300003051757813</v>
      </c>
      <c r="C570" s="5">
        <f t="shared" si="8"/>
        <v>-7.808148273592613E-3</v>
      </c>
    </row>
    <row r="571" spans="1:3" x14ac:dyDescent="0.3">
      <c r="A571" s="24">
        <v>45022</v>
      </c>
      <c r="B571">
        <v>8.8599996566772461</v>
      </c>
      <c r="C571" s="5">
        <f t="shared" si="8"/>
        <v>-7.8697031953844157E-3</v>
      </c>
    </row>
    <row r="572" spans="1:3" x14ac:dyDescent="0.3">
      <c r="A572" s="24">
        <v>45026</v>
      </c>
      <c r="B572">
        <v>8.9200000762939453</v>
      </c>
      <c r="C572" s="5">
        <f t="shared" si="8"/>
        <v>6.7492292778085971E-3</v>
      </c>
    </row>
    <row r="573" spans="1:3" x14ac:dyDescent="0.3">
      <c r="A573" s="24">
        <v>45027</v>
      </c>
      <c r="B573">
        <v>8.9600000381469727</v>
      </c>
      <c r="C573" s="5">
        <f t="shared" si="8"/>
        <v>4.4742760992628298E-3</v>
      </c>
    </row>
    <row r="574" spans="1:3" x14ac:dyDescent="0.3">
      <c r="A574" s="24">
        <v>45028</v>
      </c>
      <c r="B574">
        <v>9.3900003433227539</v>
      </c>
      <c r="C574" s="5">
        <f t="shared" si="8"/>
        <v>4.6875098538450816E-2</v>
      </c>
    </row>
    <row r="575" spans="1:3" x14ac:dyDescent="0.3">
      <c r="A575" s="24">
        <v>45029</v>
      </c>
      <c r="B575">
        <v>9.5399999618530273</v>
      </c>
      <c r="C575" s="5">
        <f t="shared" si="8"/>
        <v>1.5848151678796177E-2</v>
      </c>
    </row>
    <row r="576" spans="1:3" x14ac:dyDescent="0.3">
      <c r="A576" s="24">
        <v>45030</v>
      </c>
      <c r="B576">
        <v>9.880000114440918</v>
      </c>
      <c r="C576" s="5">
        <f t="shared" si="8"/>
        <v>3.5019041881304565E-2</v>
      </c>
    </row>
    <row r="577" spans="1:3" x14ac:dyDescent="0.3">
      <c r="A577" s="24">
        <v>45033</v>
      </c>
      <c r="B577">
        <v>9.7700004577636719</v>
      </c>
      <c r="C577" s="5">
        <f t="shared" si="8"/>
        <v>-1.1196010434165593E-2</v>
      </c>
    </row>
    <row r="578" spans="1:3" x14ac:dyDescent="0.3">
      <c r="A578" s="24">
        <v>45034</v>
      </c>
      <c r="B578">
        <v>9.5200004577636719</v>
      </c>
      <c r="C578" s="5">
        <f t="shared" si="8"/>
        <v>-2.5921616021007596E-2</v>
      </c>
    </row>
    <row r="579" spans="1:3" x14ac:dyDescent="0.3">
      <c r="A579" s="24">
        <v>45035</v>
      </c>
      <c r="B579">
        <v>9.5200004577636719</v>
      </c>
      <c r="C579" s="5">
        <f t="shared" si="8"/>
        <v>0</v>
      </c>
    </row>
    <row r="580" spans="1:3" x14ac:dyDescent="0.3">
      <c r="A580" s="24">
        <v>45036</v>
      </c>
      <c r="B580">
        <v>9.5699996948242188</v>
      </c>
      <c r="C580" s="5">
        <f t="shared" si="8"/>
        <v>5.2382766883739291E-3</v>
      </c>
    </row>
    <row r="581" spans="1:3" x14ac:dyDescent="0.3">
      <c r="A581" s="24">
        <v>45037</v>
      </c>
      <c r="B581">
        <v>9.5699996948242188</v>
      </c>
      <c r="C581" s="5">
        <f t="shared" ref="C581:C644" si="9">LN(B581/B580)</f>
        <v>0</v>
      </c>
    </row>
    <row r="582" spans="1:3" x14ac:dyDescent="0.3">
      <c r="A582" s="24">
        <v>45040</v>
      </c>
      <c r="B582">
        <v>9.5</v>
      </c>
      <c r="C582" s="5">
        <f t="shared" si="9"/>
        <v>-7.3413749695709005E-3</v>
      </c>
    </row>
    <row r="583" spans="1:3" x14ac:dyDescent="0.3">
      <c r="A583" s="24">
        <v>45041</v>
      </c>
      <c r="B583">
        <v>9.6499996185302734</v>
      </c>
      <c r="C583" s="5">
        <f t="shared" si="9"/>
        <v>1.5666077213857117E-2</v>
      </c>
    </row>
    <row r="584" spans="1:3" x14ac:dyDescent="0.3">
      <c r="A584" s="24">
        <v>45042</v>
      </c>
      <c r="B584">
        <v>9.5900001525878906</v>
      </c>
      <c r="C584" s="5">
        <f t="shared" si="9"/>
        <v>-6.2369710138593789E-3</v>
      </c>
    </row>
    <row r="585" spans="1:3" x14ac:dyDescent="0.3">
      <c r="A585" s="24">
        <v>45043</v>
      </c>
      <c r="B585">
        <v>9.4899997711181641</v>
      </c>
      <c r="C585" s="5">
        <f t="shared" si="9"/>
        <v>-1.0482316302869029E-2</v>
      </c>
    </row>
    <row r="586" spans="1:3" x14ac:dyDescent="0.3">
      <c r="A586" s="24">
        <v>45044</v>
      </c>
      <c r="B586">
        <v>9.4899997711181641</v>
      </c>
      <c r="C586" s="5">
        <f t="shared" si="9"/>
        <v>0</v>
      </c>
    </row>
    <row r="587" spans="1:3" x14ac:dyDescent="0.3">
      <c r="A587" s="24">
        <v>45047</v>
      </c>
      <c r="B587">
        <v>9.5</v>
      </c>
      <c r="C587" s="5">
        <f t="shared" si="9"/>
        <v>1.0532101028713249E-3</v>
      </c>
    </row>
    <row r="588" spans="1:3" x14ac:dyDescent="0.3">
      <c r="A588" s="24">
        <v>45048</v>
      </c>
      <c r="B588">
        <v>9.7299995422363281</v>
      </c>
      <c r="C588" s="5">
        <f t="shared" si="9"/>
        <v>2.392205054479131E-2</v>
      </c>
    </row>
    <row r="589" spans="1:3" x14ac:dyDescent="0.3">
      <c r="A589" s="24">
        <v>45049</v>
      </c>
      <c r="B589">
        <v>9.5</v>
      </c>
      <c r="C589" s="5">
        <f t="shared" si="9"/>
        <v>-2.3922050544791323E-2</v>
      </c>
    </row>
    <row r="590" spans="1:3" x14ac:dyDescent="0.3">
      <c r="A590" s="24">
        <v>45050</v>
      </c>
      <c r="B590">
        <v>9.6000003814697266</v>
      </c>
      <c r="C590" s="5">
        <f t="shared" si="9"/>
        <v>1.0471339603724442E-2</v>
      </c>
    </row>
    <row r="591" spans="1:3" x14ac:dyDescent="0.3">
      <c r="A591" s="24">
        <v>45051</v>
      </c>
      <c r="B591">
        <v>9.6999998092651367</v>
      </c>
      <c r="C591" s="5">
        <f t="shared" si="9"/>
        <v>1.0362727635729298E-2</v>
      </c>
    </row>
    <row r="592" spans="1:3" x14ac:dyDescent="0.3">
      <c r="A592" s="24">
        <v>45054</v>
      </c>
      <c r="B592">
        <v>9.5399999618530273</v>
      </c>
      <c r="C592" s="5">
        <f t="shared" si="9"/>
        <v>-1.6632384384388282E-2</v>
      </c>
    </row>
    <row r="593" spans="1:3" x14ac:dyDescent="0.3">
      <c r="A593" s="24">
        <v>45055</v>
      </c>
      <c r="B593">
        <v>9.4799995422363281</v>
      </c>
      <c r="C593" s="5">
        <f t="shared" si="9"/>
        <v>-6.3092134819385777E-3</v>
      </c>
    </row>
    <row r="594" spans="1:3" x14ac:dyDescent="0.3">
      <c r="A594" s="24">
        <v>45056</v>
      </c>
      <c r="B594">
        <v>9.4899997711181641</v>
      </c>
      <c r="C594" s="5">
        <f t="shared" si="9"/>
        <v>1.0543205240016488E-3</v>
      </c>
    </row>
    <row r="595" spans="1:3" x14ac:dyDescent="0.3">
      <c r="A595" s="24">
        <v>45057</v>
      </c>
      <c r="B595">
        <v>9.3500003814697266</v>
      </c>
      <c r="C595" s="5">
        <f t="shared" si="9"/>
        <v>-1.4862204404127792E-2</v>
      </c>
    </row>
    <row r="596" spans="1:3" x14ac:dyDescent="0.3">
      <c r="A596" s="24">
        <v>45058</v>
      </c>
      <c r="B596">
        <v>9.4099998474121094</v>
      </c>
      <c r="C596" s="5">
        <f t="shared" si="9"/>
        <v>6.3965532822882381E-3</v>
      </c>
    </row>
    <row r="597" spans="1:3" x14ac:dyDescent="0.3">
      <c r="A597" s="24">
        <v>45061</v>
      </c>
      <c r="B597">
        <v>9.4099998474121094</v>
      </c>
      <c r="C597" s="5">
        <f t="shared" si="9"/>
        <v>0</v>
      </c>
    </row>
    <row r="598" spans="1:3" x14ac:dyDescent="0.3">
      <c r="A598" s="24">
        <v>45062</v>
      </c>
      <c r="B598">
        <v>9.5</v>
      </c>
      <c r="C598" s="5">
        <f t="shared" si="9"/>
        <v>9.5188612247108628E-3</v>
      </c>
    </row>
    <row r="599" spans="1:3" x14ac:dyDescent="0.3">
      <c r="A599" s="24">
        <v>45063</v>
      </c>
      <c r="B599">
        <v>9.6899995803833008</v>
      </c>
      <c r="C599" s="5">
        <f t="shared" si="9"/>
        <v>1.9802583992081884E-2</v>
      </c>
    </row>
    <row r="600" spans="1:3" x14ac:dyDescent="0.3">
      <c r="A600" s="24">
        <v>45064</v>
      </c>
      <c r="B600">
        <v>9.5399999618530273</v>
      </c>
      <c r="C600" s="5">
        <f t="shared" si="9"/>
        <v>-1.5600901137016352E-2</v>
      </c>
    </row>
    <row r="601" spans="1:3" x14ac:dyDescent="0.3">
      <c r="A601" s="24">
        <v>45065</v>
      </c>
      <c r="B601">
        <v>9.6899995803833008</v>
      </c>
      <c r="C601" s="5">
        <f t="shared" si="9"/>
        <v>1.5600901137016265E-2</v>
      </c>
    </row>
    <row r="602" spans="1:3" x14ac:dyDescent="0.3">
      <c r="A602" s="24">
        <v>45068</v>
      </c>
      <c r="B602">
        <v>9.6999998092651367</v>
      </c>
      <c r="C602" s="5">
        <f t="shared" si="9"/>
        <v>1.0314832473719007E-3</v>
      </c>
    </row>
    <row r="603" spans="1:3" x14ac:dyDescent="0.3">
      <c r="A603" s="24">
        <v>45069</v>
      </c>
      <c r="B603">
        <v>9.8199996948242188</v>
      </c>
      <c r="C603" s="5">
        <f t="shared" si="9"/>
        <v>1.2295225443461677E-2</v>
      </c>
    </row>
    <row r="604" spans="1:3" x14ac:dyDescent="0.3">
      <c r="A604" s="24">
        <v>45070</v>
      </c>
      <c r="B604">
        <v>9.8500003814697266</v>
      </c>
      <c r="C604" s="5">
        <f t="shared" si="9"/>
        <v>3.0504026224772891E-3</v>
      </c>
    </row>
    <row r="605" spans="1:3" x14ac:dyDescent="0.3">
      <c r="A605" s="24">
        <v>45071</v>
      </c>
      <c r="B605">
        <v>9.5100002288818359</v>
      </c>
      <c r="C605" s="5">
        <f t="shared" si="9"/>
        <v>-3.5127593287098559E-2</v>
      </c>
    </row>
    <row r="606" spans="1:3" x14ac:dyDescent="0.3">
      <c r="A606" s="24">
        <v>45072</v>
      </c>
      <c r="B606">
        <v>9.5200004577636719</v>
      </c>
      <c r="C606" s="5">
        <f t="shared" si="9"/>
        <v>1.0509962629027868E-3</v>
      </c>
    </row>
    <row r="607" spans="1:3" x14ac:dyDescent="0.3">
      <c r="A607" s="24">
        <v>45076</v>
      </c>
      <c r="B607">
        <v>9.6000003814697266</v>
      </c>
      <c r="C607" s="5">
        <f t="shared" si="9"/>
        <v>8.3682413225275275E-3</v>
      </c>
    </row>
    <row r="608" spans="1:3" x14ac:dyDescent="0.3">
      <c r="A608" s="24">
        <v>45077</v>
      </c>
      <c r="B608">
        <v>9.5</v>
      </c>
      <c r="C608" s="5">
        <f t="shared" si="9"/>
        <v>-1.0471339603724423E-2</v>
      </c>
    </row>
    <row r="609" spans="1:3" x14ac:dyDescent="0.3">
      <c r="A609" s="24">
        <v>45078</v>
      </c>
      <c r="B609">
        <v>9.619999885559082</v>
      </c>
      <c r="C609" s="5">
        <f t="shared" si="9"/>
        <v>1.2552454174974593E-2</v>
      </c>
    </row>
    <row r="610" spans="1:3" x14ac:dyDescent="0.3">
      <c r="A610" s="24">
        <v>45079</v>
      </c>
      <c r="B610">
        <v>9.8500003814697266</v>
      </c>
      <c r="C610" s="5">
        <f t="shared" si="9"/>
        <v>2.3627241130418149E-2</v>
      </c>
    </row>
    <row r="611" spans="1:3" x14ac:dyDescent="0.3">
      <c r="A611" s="24">
        <v>45082</v>
      </c>
      <c r="B611">
        <v>9.8100004196166992</v>
      </c>
      <c r="C611" s="5">
        <f t="shared" si="9"/>
        <v>-4.0691775602337884E-3</v>
      </c>
    </row>
    <row r="612" spans="1:3" x14ac:dyDescent="0.3">
      <c r="A612" s="24">
        <v>45083</v>
      </c>
      <c r="B612">
        <v>10.55000019073486</v>
      </c>
      <c r="C612" s="5">
        <f t="shared" si="9"/>
        <v>7.2723561649554916E-2</v>
      </c>
    </row>
    <row r="613" spans="1:3" x14ac:dyDescent="0.3">
      <c r="A613" s="24">
        <v>45084</v>
      </c>
      <c r="B613">
        <v>10.409999847412109</v>
      </c>
      <c r="C613" s="5">
        <f t="shared" si="9"/>
        <v>-1.3359010032150093E-2</v>
      </c>
    </row>
    <row r="614" spans="1:3" x14ac:dyDescent="0.3">
      <c r="A614" s="24">
        <v>45085</v>
      </c>
      <c r="B614">
        <v>10.489999771118161</v>
      </c>
      <c r="C614" s="5">
        <f t="shared" si="9"/>
        <v>7.6555326200961511E-3</v>
      </c>
    </row>
    <row r="615" spans="1:3" x14ac:dyDescent="0.3">
      <c r="A615" s="24">
        <v>45086</v>
      </c>
      <c r="B615">
        <v>9.6599998474121094</v>
      </c>
      <c r="C615" s="5">
        <f t="shared" si="9"/>
        <v>-8.2428768160576482E-2</v>
      </c>
    </row>
    <row r="616" spans="1:3" x14ac:dyDescent="0.3">
      <c r="A616" s="24">
        <v>45089</v>
      </c>
      <c r="B616">
        <v>9.9399995803833008</v>
      </c>
      <c r="C616" s="5">
        <f t="shared" si="9"/>
        <v>2.8573346024943509E-2</v>
      </c>
    </row>
    <row r="617" spans="1:3" x14ac:dyDescent="0.3">
      <c r="A617" s="24">
        <v>45090</v>
      </c>
      <c r="B617">
        <v>10.02000045776367</v>
      </c>
      <c r="C617" s="5">
        <f t="shared" si="9"/>
        <v>8.0161628881926586E-3</v>
      </c>
    </row>
    <row r="618" spans="1:3" x14ac:dyDescent="0.3">
      <c r="A618" s="24">
        <v>45091</v>
      </c>
      <c r="B618">
        <v>9.7200002670288086</v>
      </c>
      <c r="C618" s="5">
        <f t="shared" si="9"/>
        <v>-3.0397495397267788E-2</v>
      </c>
    </row>
    <row r="619" spans="1:3" x14ac:dyDescent="0.3">
      <c r="A619" s="24">
        <v>45092</v>
      </c>
      <c r="B619">
        <v>9.5500001907348633</v>
      </c>
      <c r="C619" s="5">
        <f t="shared" si="9"/>
        <v>-1.7644471479571284E-2</v>
      </c>
    </row>
    <row r="620" spans="1:3" x14ac:dyDescent="0.3">
      <c r="A620" s="24">
        <v>45093</v>
      </c>
      <c r="B620">
        <v>9.3900003433227539</v>
      </c>
      <c r="C620" s="5">
        <f t="shared" si="9"/>
        <v>-1.6895844682111253E-2</v>
      </c>
    </row>
    <row r="621" spans="1:3" x14ac:dyDescent="0.3">
      <c r="A621" s="24">
        <v>45097</v>
      </c>
      <c r="B621">
        <v>9.1800003051757813</v>
      </c>
      <c r="C621" s="5">
        <f t="shared" si="9"/>
        <v>-2.261809190681676E-2</v>
      </c>
    </row>
    <row r="622" spans="1:3" x14ac:dyDescent="0.3">
      <c r="A622" s="24">
        <v>45098</v>
      </c>
      <c r="B622">
        <v>8.9600000381469727</v>
      </c>
      <c r="C622" s="5">
        <f t="shared" si="9"/>
        <v>-2.4257006631633968E-2</v>
      </c>
    </row>
    <row r="623" spans="1:3" x14ac:dyDescent="0.3">
      <c r="A623" s="24">
        <v>45099</v>
      </c>
      <c r="B623">
        <v>9.1899995803833008</v>
      </c>
      <c r="C623" s="5">
        <f t="shared" si="9"/>
        <v>2.5345659463139585E-2</v>
      </c>
    </row>
    <row r="624" spans="1:3" x14ac:dyDescent="0.3">
      <c r="A624" s="24">
        <v>45100</v>
      </c>
      <c r="B624">
        <v>9</v>
      </c>
      <c r="C624" s="5">
        <f t="shared" si="9"/>
        <v>-2.0891313371233861E-2</v>
      </c>
    </row>
    <row r="625" spans="1:3" x14ac:dyDescent="0.3">
      <c r="A625" s="24">
        <v>45103</v>
      </c>
      <c r="B625">
        <v>9.0500001907348633</v>
      </c>
      <c r="C625" s="5">
        <f t="shared" si="9"/>
        <v>5.5402014512906982E-3</v>
      </c>
    </row>
    <row r="626" spans="1:3" x14ac:dyDescent="0.3">
      <c r="A626" s="24">
        <v>45104</v>
      </c>
      <c r="B626">
        <v>9.1499996185302734</v>
      </c>
      <c r="C626" s="5">
        <f t="shared" si="9"/>
        <v>1.0989058809238523E-2</v>
      </c>
    </row>
    <row r="627" spans="1:3" x14ac:dyDescent="0.3">
      <c r="A627" s="24">
        <v>45105</v>
      </c>
      <c r="B627">
        <v>9</v>
      </c>
      <c r="C627" s="5">
        <f t="shared" si="9"/>
        <v>-1.652926026052914E-2</v>
      </c>
    </row>
    <row r="628" spans="1:3" x14ac:dyDescent="0.3">
      <c r="A628" s="24">
        <v>45106</v>
      </c>
      <c r="B628">
        <v>9.0500001907348633</v>
      </c>
      <c r="C628" s="5">
        <f t="shared" si="9"/>
        <v>5.5402014512906982E-3</v>
      </c>
    </row>
    <row r="629" spans="1:3" x14ac:dyDescent="0.3">
      <c r="A629" s="24">
        <v>45107</v>
      </c>
      <c r="B629">
        <v>9.0900001525878906</v>
      </c>
      <c r="C629" s="5">
        <f t="shared" si="9"/>
        <v>4.4101461882238577E-3</v>
      </c>
    </row>
    <row r="630" spans="1:3" x14ac:dyDescent="0.3">
      <c r="A630" s="24">
        <v>45110</v>
      </c>
      <c r="B630">
        <v>9.0399999618530273</v>
      </c>
      <c r="C630" s="5">
        <f t="shared" si="9"/>
        <v>-5.5157547914467036E-3</v>
      </c>
    </row>
    <row r="631" spans="1:3" x14ac:dyDescent="0.3">
      <c r="A631" s="24">
        <v>45112</v>
      </c>
      <c r="B631">
        <v>8.9799995422363281</v>
      </c>
      <c r="C631" s="5">
        <f t="shared" si="9"/>
        <v>-6.65933884609034E-3</v>
      </c>
    </row>
    <row r="632" spans="1:3" x14ac:dyDescent="0.3">
      <c r="A632" s="24">
        <v>45113</v>
      </c>
      <c r="B632">
        <v>8.9200000762939453</v>
      </c>
      <c r="C632" s="5">
        <f t="shared" si="9"/>
        <v>-6.7038761931460635E-3</v>
      </c>
    </row>
    <row r="633" spans="1:3" x14ac:dyDescent="0.3">
      <c r="A633" s="24">
        <v>45114</v>
      </c>
      <c r="B633">
        <v>9</v>
      </c>
      <c r="C633" s="5">
        <f t="shared" si="9"/>
        <v>8.9286221911684567E-3</v>
      </c>
    </row>
    <row r="634" spans="1:3" x14ac:dyDescent="0.3">
      <c r="A634" s="24">
        <v>45117</v>
      </c>
      <c r="B634">
        <v>9.0500001907348633</v>
      </c>
      <c r="C634" s="5">
        <f t="shared" si="9"/>
        <v>5.5402014512906982E-3</v>
      </c>
    </row>
    <row r="635" spans="1:3" x14ac:dyDescent="0.3">
      <c r="A635" s="24">
        <v>45118</v>
      </c>
      <c r="B635">
        <v>9.0699996948242188</v>
      </c>
      <c r="C635" s="5">
        <f t="shared" si="9"/>
        <v>2.2074516928112888E-3</v>
      </c>
    </row>
    <row r="636" spans="1:3" x14ac:dyDescent="0.3">
      <c r="A636" s="24">
        <v>45119</v>
      </c>
      <c r="B636">
        <v>9.0299997329711914</v>
      </c>
      <c r="C636" s="5">
        <f t="shared" si="9"/>
        <v>-4.419892622724333E-3</v>
      </c>
    </row>
    <row r="637" spans="1:3" x14ac:dyDescent="0.3">
      <c r="A637" s="24">
        <v>45120</v>
      </c>
      <c r="B637">
        <v>8.8599996566772461</v>
      </c>
      <c r="C637" s="5">
        <f t="shared" si="9"/>
        <v>-1.9005611990354637E-2</v>
      </c>
    </row>
    <row r="638" spans="1:3" x14ac:dyDescent="0.3">
      <c r="A638" s="24">
        <v>45121</v>
      </c>
      <c r="B638">
        <v>8.8000001907348633</v>
      </c>
      <c r="C638" s="5">
        <f t="shared" si="9"/>
        <v>-6.7949827086655323E-3</v>
      </c>
    </row>
    <row r="639" spans="1:3" x14ac:dyDescent="0.3">
      <c r="A639" s="24">
        <v>45124</v>
      </c>
      <c r="B639">
        <v>8.9499998092651367</v>
      </c>
      <c r="C639" s="5">
        <f t="shared" si="9"/>
        <v>1.6901767817029081E-2</v>
      </c>
    </row>
    <row r="640" spans="1:3" x14ac:dyDescent="0.3">
      <c r="A640" s="24">
        <v>45125</v>
      </c>
      <c r="B640">
        <v>8.8000001907348633</v>
      </c>
      <c r="C640" s="5">
        <f t="shared" si="9"/>
        <v>-1.690176781702905E-2</v>
      </c>
    </row>
    <row r="641" spans="1:3" x14ac:dyDescent="0.3">
      <c r="A641" s="24">
        <v>45126</v>
      </c>
      <c r="B641">
        <v>8.6400003433227539</v>
      </c>
      <c r="C641" s="5">
        <f t="shared" si="9"/>
        <v>-1.8349120606183555E-2</v>
      </c>
    </row>
    <row r="642" spans="1:3" x14ac:dyDescent="0.3">
      <c r="A642" s="24">
        <v>45127</v>
      </c>
      <c r="B642">
        <v>8.8000001907348633</v>
      </c>
      <c r="C642" s="5">
        <f t="shared" si="9"/>
        <v>1.8349120606183621E-2</v>
      </c>
    </row>
    <row r="643" spans="1:3" x14ac:dyDescent="0.3">
      <c r="A643" s="24">
        <v>45128</v>
      </c>
      <c r="B643">
        <v>8.7299995422363281</v>
      </c>
      <c r="C643" s="5">
        <f t="shared" si="9"/>
        <v>-7.9864257427685707E-3</v>
      </c>
    </row>
    <row r="644" spans="1:3" x14ac:dyDescent="0.3">
      <c r="A644" s="24">
        <v>45131</v>
      </c>
      <c r="B644">
        <v>8.6599998474121094</v>
      </c>
      <c r="C644" s="5">
        <f t="shared" si="9"/>
        <v>-8.0506124613134149E-3</v>
      </c>
    </row>
    <row r="645" spans="1:3" x14ac:dyDescent="0.3">
      <c r="A645" s="24">
        <v>45132</v>
      </c>
      <c r="B645">
        <v>8.8000001907348633</v>
      </c>
      <c r="C645" s="5">
        <f t="shared" ref="C645:C708" si="10">LN(B645/B644)</f>
        <v>1.6037038204082081E-2</v>
      </c>
    </row>
    <row r="646" spans="1:3" x14ac:dyDescent="0.3">
      <c r="A646" s="24">
        <v>45133</v>
      </c>
      <c r="B646">
        <v>8.9300003051757813</v>
      </c>
      <c r="C646" s="5">
        <f t="shared" si="10"/>
        <v>1.466468590404978E-2</v>
      </c>
    </row>
    <row r="647" spans="1:3" x14ac:dyDescent="0.3">
      <c r="A647" s="24">
        <v>45134</v>
      </c>
      <c r="B647">
        <v>8.8900003433227539</v>
      </c>
      <c r="C647" s="5">
        <f t="shared" si="10"/>
        <v>-4.4893409178318371E-3</v>
      </c>
    </row>
    <row r="648" spans="1:3" x14ac:dyDescent="0.3">
      <c r="A648" s="24">
        <v>45135</v>
      </c>
      <c r="B648">
        <v>8.8999996185302734</v>
      </c>
      <c r="C648" s="5">
        <f t="shared" si="10"/>
        <v>1.1241457315313615E-3</v>
      </c>
    </row>
    <row r="649" spans="1:3" x14ac:dyDescent="0.3">
      <c r="A649" s="24">
        <v>45138</v>
      </c>
      <c r="B649">
        <v>9.130000114440918</v>
      </c>
      <c r="C649" s="5">
        <f t="shared" si="10"/>
        <v>2.5514473265153093E-2</v>
      </c>
    </row>
    <row r="650" spans="1:3" x14ac:dyDescent="0.3">
      <c r="A650" s="24">
        <v>45139</v>
      </c>
      <c r="B650">
        <v>9.25</v>
      </c>
      <c r="C650" s="5">
        <f t="shared" si="10"/>
        <v>1.3057844382854698E-2</v>
      </c>
    </row>
    <row r="651" spans="1:3" x14ac:dyDescent="0.3">
      <c r="A651" s="24">
        <v>45140</v>
      </c>
      <c r="B651">
        <v>9.25</v>
      </c>
      <c r="C651" s="5">
        <f t="shared" si="10"/>
        <v>0</v>
      </c>
    </row>
    <row r="652" spans="1:3" x14ac:dyDescent="0.3">
      <c r="A652" s="24">
        <v>45141</v>
      </c>
      <c r="B652">
        <v>9.1099996566772461</v>
      </c>
      <c r="C652" s="5">
        <f t="shared" si="10"/>
        <v>-1.525087793882912E-2</v>
      </c>
    </row>
    <row r="653" spans="1:3" x14ac:dyDescent="0.3">
      <c r="A653" s="24">
        <v>45142</v>
      </c>
      <c r="B653">
        <v>9.380000114440918</v>
      </c>
      <c r="C653" s="5">
        <f t="shared" si="10"/>
        <v>2.9207101633152901E-2</v>
      </c>
    </row>
    <row r="654" spans="1:3" x14ac:dyDescent="0.3">
      <c r="A654" s="24">
        <v>45145</v>
      </c>
      <c r="B654">
        <v>9.1499996185302734</v>
      </c>
      <c r="C654" s="5">
        <f t="shared" si="10"/>
        <v>-2.4825937621908906E-2</v>
      </c>
    </row>
    <row r="655" spans="1:3" x14ac:dyDescent="0.3">
      <c r="A655" s="24">
        <v>45146</v>
      </c>
      <c r="B655">
        <v>9.6099996566772461</v>
      </c>
      <c r="C655" s="5">
        <f t="shared" si="10"/>
        <v>4.905034965987911E-2</v>
      </c>
    </row>
    <row r="656" spans="1:3" x14ac:dyDescent="0.3">
      <c r="A656" s="24">
        <v>45147</v>
      </c>
      <c r="B656">
        <v>9.4600000381469727</v>
      </c>
      <c r="C656" s="5">
        <f t="shared" si="10"/>
        <v>-1.5731800160391274E-2</v>
      </c>
    </row>
    <row r="657" spans="1:3" x14ac:dyDescent="0.3">
      <c r="A657" s="24">
        <v>45148</v>
      </c>
      <c r="B657">
        <v>9.5600004196166992</v>
      </c>
      <c r="C657" s="5">
        <f t="shared" si="10"/>
        <v>1.0515383860032602E-2</v>
      </c>
    </row>
    <row r="658" spans="1:3" x14ac:dyDescent="0.3">
      <c r="A658" s="24">
        <v>45149</v>
      </c>
      <c r="B658">
        <v>9.3199996948242188</v>
      </c>
      <c r="C658" s="5">
        <f t="shared" si="10"/>
        <v>-2.5425175002952435E-2</v>
      </c>
    </row>
    <row r="659" spans="1:3" x14ac:dyDescent="0.3">
      <c r="A659" s="24">
        <v>45152</v>
      </c>
      <c r="B659">
        <v>9.1099996566772461</v>
      </c>
      <c r="C659" s="5">
        <f t="shared" si="10"/>
        <v>-2.2789922367812021E-2</v>
      </c>
    </row>
    <row r="660" spans="1:3" x14ac:dyDescent="0.3">
      <c r="A660" s="24">
        <v>45153</v>
      </c>
      <c r="B660">
        <v>9.0500001907348633</v>
      </c>
      <c r="C660" s="5">
        <f t="shared" si="10"/>
        <v>-6.60789479799465E-3</v>
      </c>
    </row>
    <row r="661" spans="1:3" x14ac:dyDescent="0.3">
      <c r="A661" s="24">
        <v>45154</v>
      </c>
      <c r="B661">
        <v>9.1899995803833008</v>
      </c>
      <c r="C661" s="5">
        <f t="shared" si="10"/>
        <v>1.5351111919943173E-2</v>
      </c>
    </row>
    <row r="662" spans="1:3" x14ac:dyDescent="0.3">
      <c r="A662" s="24">
        <v>45155</v>
      </c>
      <c r="B662">
        <v>8.880000114440918</v>
      </c>
      <c r="C662" s="5">
        <f t="shared" si="10"/>
        <v>-3.4314320815883856E-2</v>
      </c>
    </row>
    <row r="663" spans="1:3" x14ac:dyDescent="0.3">
      <c r="A663" s="24">
        <v>45156</v>
      </c>
      <c r="B663">
        <v>8.9899997711181641</v>
      </c>
      <c r="C663" s="5">
        <f t="shared" si="10"/>
        <v>1.2311253132355631E-2</v>
      </c>
    </row>
    <row r="664" spans="1:3" x14ac:dyDescent="0.3">
      <c r="A664" s="24">
        <v>45159</v>
      </c>
      <c r="B664">
        <v>8.8999996185302734</v>
      </c>
      <c r="C664" s="5">
        <f t="shared" si="10"/>
        <v>-1.0061589147598844E-2</v>
      </c>
    </row>
    <row r="665" spans="1:3" x14ac:dyDescent="0.3">
      <c r="A665" s="24">
        <v>45160</v>
      </c>
      <c r="B665">
        <v>8.869999885559082</v>
      </c>
      <c r="C665" s="5">
        <f t="shared" si="10"/>
        <v>-3.3764504568582427E-3</v>
      </c>
    </row>
    <row r="666" spans="1:3" x14ac:dyDescent="0.3">
      <c r="A666" s="24">
        <v>45161</v>
      </c>
      <c r="B666">
        <v>8.9899997711181641</v>
      </c>
      <c r="C666" s="5">
        <f t="shared" si="10"/>
        <v>1.3438039604457143E-2</v>
      </c>
    </row>
    <row r="667" spans="1:3" x14ac:dyDescent="0.3">
      <c r="A667" s="24">
        <v>45162</v>
      </c>
      <c r="B667">
        <v>8.9899997711181641</v>
      </c>
      <c r="C667" s="5">
        <f t="shared" si="10"/>
        <v>0</v>
      </c>
    </row>
    <row r="668" spans="1:3" x14ac:dyDescent="0.3">
      <c r="A668" s="24">
        <v>45163</v>
      </c>
      <c r="B668">
        <v>8.9600000381469727</v>
      </c>
      <c r="C668" s="5">
        <f t="shared" si="10"/>
        <v>-3.3425917796112625E-3</v>
      </c>
    </row>
    <row r="669" spans="1:3" x14ac:dyDescent="0.3">
      <c r="A669" s="24">
        <v>45166</v>
      </c>
      <c r="B669">
        <v>9.0100002288818359</v>
      </c>
      <c r="C669" s="5">
        <f t="shared" si="10"/>
        <v>5.5648657790218483E-3</v>
      </c>
    </row>
    <row r="670" spans="1:3" x14ac:dyDescent="0.3">
      <c r="A670" s="24">
        <v>45167</v>
      </c>
      <c r="B670">
        <v>8.9499998092651367</v>
      </c>
      <c r="C670" s="5">
        <f t="shared" si="10"/>
        <v>-6.6815860477297947E-3</v>
      </c>
    </row>
    <row r="671" spans="1:3" x14ac:dyDescent="0.3">
      <c r="A671" s="24">
        <v>45168</v>
      </c>
      <c r="B671">
        <v>8.8900003433227539</v>
      </c>
      <c r="C671" s="5">
        <f t="shared" si="10"/>
        <v>-6.726422830810928E-3</v>
      </c>
    </row>
    <row r="672" spans="1:3" x14ac:dyDescent="0.3">
      <c r="A672" s="24">
        <v>45169</v>
      </c>
      <c r="B672">
        <v>8.9300003051757813</v>
      </c>
      <c r="C672" s="5">
        <f t="shared" si="10"/>
        <v>4.4893409178318067E-3</v>
      </c>
    </row>
    <row r="673" spans="1:3" x14ac:dyDescent="0.3">
      <c r="A673" s="24">
        <v>45170</v>
      </c>
      <c r="B673">
        <v>9.7100000381469727</v>
      </c>
      <c r="C673" s="5">
        <f t="shared" si="10"/>
        <v>8.3739857169234322E-2</v>
      </c>
    </row>
    <row r="674" spans="1:3" x14ac:dyDescent="0.3">
      <c r="A674" s="24">
        <v>45174</v>
      </c>
      <c r="B674">
        <v>9.0600004196166992</v>
      </c>
      <c r="C674" s="5">
        <f t="shared" si="10"/>
        <v>-6.9287119861665192E-2</v>
      </c>
    </row>
    <row r="675" spans="1:3" x14ac:dyDescent="0.3">
      <c r="A675" s="24">
        <v>45175</v>
      </c>
      <c r="B675">
        <v>8.8999996185302734</v>
      </c>
      <c r="C675" s="5">
        <f t="shared" si="10"/>
        <v>-1.7817932493869613E-2</v>
      </c>
    </row>
    <row r="676" spans="1:3" x14ac:dyDescent="0.3">
      <c r="A676" s="24">
        <v>45176</v>
      </c>
      <c r="B676">
        <v>8.6099996566772461</v>
      </c>
      <c r="C676" s="5">
        <f t="shared" si="10"/>
        <v>-3.3126955311571886E-2</v>
      </c>
    </row>
    <row r="677" spans="1:3" x14ac:dyDescent="0.3">
      <c r="A677" s="24">
        <v>45177</v>
      </c>
      <c r="B677">
        <v>8.7399997711181641</v>
      </c>
      <c r="C677" s="5">
        <f t="shared" si="10"/>
        <v>1.4985884914836392E-2</v>
      </c>
    </row>
    <row r="678" spans="1:3" x14ac:dyDescent="0.3">
      <c r="A678" s="24">
        <v>45180</v>
      </c>
      <c r="B678">
        <v>8.5299997329711914</v>
      </c>
      <c r="C678" s="5">
        <f t="shared" si="10"/>
        <v>-2.4320833280670247E-2</v>
      </c>
    </row>
    <row r="679" spans="1:3" x14ac:dyDescent="0.3">
      <c r="A679" s="24">
        <v>45181</v>
      </c>
      <c r="B679">
        <v>8.5799999237060547</v>
      </c>
      <c r="C679" s="5">
        <f t="shared" si="10"/>
        <v>5.844574408882296E-3</v>
      </c>
    </row>
    <row r="680" spans="1:3" x14ac:dyDescent="0.3">
      <c r="A680" s="24">
        <v>45182</v>
      </c>
      <c r="B680">
        <v>8.5900001525878906</v>
      </c>
      <c r="C680" s="5">
        <f t="shared" si="10"/>
        <v>1.1648491517942438E-3</v>
      </c>
    </row>
    <row r="681" spans="1:3" x14ac:dyDescent="0.3">
      <c r="A681" s="24">
        <v>45183</v>
      </c>
      <c r="B681">
        <v>8.7299995422363281</v>
      </c>
      <c r="C681" s="5">
        <f t="shared" si="10"/>
        <v>1.6166563656211164E-2</v>
      </c>
    </row>
    <row r="682" spans="1:3" x14ac:dyDescent="0.3">
      <c r="A682" s="24">
        <v>45184</v>
      </c>
      <c r="B682">
        <v>8.5799999237060547</v>
      </c>
      <c r="C682" s="5">
        <f t="shared" si="10"/>
        <v>-1.7331412808005542E-2</v>
      </c>
    </row>
    <row r="683" spans="1:3" x14ac:dyDescent="0.3">
      <c r="A683" s="24">
        <v>45187</v>
      </c>
      <c r="B683">
        <v>8.5</v>
      </c>
      <c r="C683" s="5">
        <f t="shared" si="10"/>
        <v>-9.3677411115318469E-3</v>
      </c>
    </row>
    <row r="684" spans="1:3" x14ac:dyDescent="0.3">
      <c r="A684" s="24">
        <v>45188</v>
      </c>
      <c r="B684">
        <v>8.5</v>
      </c>
      <c r="C684" s="5">
        <f t="shared" si="10"/>
        <v>0</v>
      </c>
    </row>
    <row r="685" spans="1:3" x14ac:dyDescent="0.3">
      <c r="A685" s="24">
        <v>45189</v>
      </c>
      <c r="B685">
        <v>8.8299999237060547</v>
      </c>
      <c r="C685" s="5">
        <f t="shared" si="10"/>
        <v>3.8088842479286844E-2</v>
      </c>
    </row>
    <row r="686" spans="1:3" x14ac:dyDescent="0.3">
      <c r="A686" s="24">
        <v>45190</v>
      </c>
      <c r="B686">
        <v>8.7799997329711914</v>
      </c>
      <c r="C686" s="5">
        <f t="shared" si="10"/>
        <v>-5.678628741836827E-3</v>
      </c>
    </row>
    <row r="687" spans="1:3" x14ac:dyDescent="0.3">
      <c r="A687" s="24">
        <v>45191</v>
      </c>
      <c r="B687">
        <v>8.8000001907348633</v>
      </c>
      <c r="C687" s="5">
        <f t="shared" si="10"/>
        <v>2.2753659248559606E-3</v>
      </c>
    </row>
    <row r="688" spans="1:3" x14ac:dyDescent="0.3">
      <c r="A688" s="24">
        <v>45194</v>
      </c>
      <c r="B688">
        <v>8.630000114440918</v>
      </c>
      <c r="C688" s="5">
        <f t="shared" si="10"/>
        <v>-1.9507224802415565E-2</v>
      </c>
    </row>
    <row r="689" spans="1:3" x14ac:dyDescent="0.3">
      <c r="A689" s="24">
        <v>45195</v>
      </c>
      <c r="B689">
        <v>8.869999885559082</v>
      </c>
      <c r="C689" s="5">
        <f t="shared" si="10"/>
        <v>2.7430265063306643E-2</v>
      </c>
    </row>
    <row r="690" spans="1:3" x14ac:dyDescent="0.3">
      <c r="A690" s="24">
        <v>45196</v>
      </c>
      <c r="B690">
        <v>8.5799999237060547</v>
      </c>
      <c r="C690" s="5">
        <f t="shared" si="10"/>
        <v>-3.3240878811665306E-2</v>
      </c>
    </row>
    <row r="691" spans="1:3" x14ac:dyDescent="0.3">
      <c r="A691" s="24">
        <v>45197</v>
      </c>
      <c r="B691">
        <v>8.5600004196166992</v>
      </c>
      <c r="C691" s="5">
        <f t="shared" si="10"/>
        <v>-2.3336654335107238E-3</v>
      </c>
    </row>
    <row r="692" spans="1:3" x14ac:dyDescent="0.3">
      <c r="A692" s="24">
        <v>45198</v>
      </c>
      <c r="B692">
        <v>8.869999885559082</v>
      </c>
      <c r="C692" s="5">
        <f t="shared" si="10"/>
        <v>3.5574544245175907E-2</v>
      </c>
    </row>
    <row r="693" spans="1:3" x14ac:dyDescent="0.3">
      <c r="A693" s="24">
        <v>45201</v>
      </c>
      <c r="B693">
        <v>8.8000001907348633</v>
      </c>
      <c r="C693" s="5">
        <f t="shared" si="10"/>
        <v>-7.923040260891091E-3</v>
      </c>
    </row>
    <row r="694" spans="1:3" x14ac:dyDescent="0.3">
      <c r="A694" s="24">
        <v>45202</v>
      </c>
      <c r="B694">
        <v>8.5799999237060547</v>
      </c>
      <c r="C694" s="5">
        <f t="shared" si="10"/>
        <v>-2.5317838550774182E-2</v>
      </c>
    </row>
    <row r="695" spans="1:3" x14ac:dyDescent="0.3">
      <c r="A695" s="24">
        <v>45203</v>
      </c>
      <c r="B695">
        <v>8.3900003433227539</v>
      </c>
      <c r="C695" s="5">
        <f t="shared" si="10"/>
        <v>-2.2393343208217405E-2</v>
      </c>
    </row>
    <row r="696" spans="1:3" x14ac:dyDescent="0.3">
      <c r="A696" s="24">
        <v>45204</v>
      </c>
      <c r="B696">
        <v>8.7200002670288086</v>
      </c>
      <c r="C696" s="5">
        <f t="shared" si="10"/>
        <v>3.8578707143872425E-2</v>
      </c>
    </row>
    <row r="697" spans="1:3" x14ac:dyDescent="0.3">
      <c r="A697" s="24">
        <v>45205</v>
      </c>
      <c r="B697">
        <v>8.8000001907348633</v>
      </c>
      <c r="C697" s="5">
        <f t="shared" si="10"/>
        <v>9.1324746151192539E-3</v>
      </c>
    </row>
    <row r="698" spans="1:3" x14ac:dyDescent="0.3">
      <c r="A698" s="24">
        <v>45208</v>
      </c>
      <c r="B698">
        <v>8.6099996566772461</v>
      </c>
      <c r="C698" s="5">
        <f t="shared" si="10"/>
        <v>-2.1827464593822482E-2</v>
      </c>
    </row>
    <row r="699" spans="1:3" x14ac:dyDescent="0.3">
      <c r="A699" s="24">
        <v>45209</v>
      </c>
      <c r="B699">
        <v>8.4600000381469727</v>
      </c>
      <c r="C699" s="5">
        <f t="shared" si="10"/>
        <v>-1.7575100437523975E-2</v>
      </c>
    </row>
    <row r="700" spans="1:3" x14ac:dyDescent="0.3">
      <c r="A700" s="24">
        <v>45210</v>
      </c>
      <c r="B700">
        <v>8.4899997711181641</v>
      </c>
      <c r="C700" s="5">
        <f t="shared" si="10"/>
        <v>3.5397952370340336E-3</v>
      </c>
    </row>
    <row r="701" spans="1:3" x14ac:dyDescent="0.3">
      <c r="A701" s="24">
        <v>45211</v>
      </c>
      <c r="B701">
        <v>8.8500003814697266</v>
      </c>
      <c r="C701" s="5">
        <f t="shared" si="10"/>
        <v>4.1528528759496877E-2</v>
      </c>
    </row>
    <row r="702" spans="1:3" x14ac:dyDescent="0.3">
      <c r="A702" s="24">
        <v>45212</v>
      </c>
      <c r="B702">
        <v>8.0500001907348633</v>
      </c>
      <c r="C702" s="5">
        <f t="shared" si="10"/>
        <v>-9.4745386999517567E-2</v>
      </c>
    </row>
    <row r="703" spans="1:3" x14ac:dyDescent="0.3">
      <c r="A703" s="24">
        <v>45215</v>
      </c>
      <c r="B703">
        <v>7.7300000190734863</v>
      </c>
      <c r="C703" s="5">
        <f t="shared" si="10"/>
        <v>-4.0563250057450255E-2</v>
      </c>
    </row>
    <row r="704" spans="1:3" x14ac:dyDescent="0.3">
      <c r="A704" s="24">
        <v>45216</v>
      </c>
      <c r="B704">
        <v>7.940000057220459</v>
      </c>
      <c r="C704" s="5">
        <f t="shared" si="10"/>
        <v>2.6804417398857982E-2</v>
      </c>
    </row>
    <row r="705" spans="1:3" x14ac:dyDescent="0.3">
      <c r="A705" s="24">
        <v>45217</v>
      </c>
      <c r="B705">
        <v>8.2799997329711914</v>
      </c>
      <c r="C705" s="5">
        <f t="shared" si="10"/>
        <v>4.1929653681660517E-2</v>
      </c>
    </row>
    <row r="706" spans="1:3" x14ac:dyDescent="0.3">
      <c r="A706" s="24">
        <v>45218</v>
      </c>
      <c r="B706">
        <v>8.4399995803833008</v>
      </c>
      <c r="C706" s="5">
        <f t="shared" si="10"/>
        <v>1.9139322742934325E-2</v>
      </c>
    </row>
    <row r="707" spans="1:3" x14ac:dyDescent="0.3">
      <c r="A707" s="24">
        <v>45219</v>
      </c>
      <c r="B707">
        <v>8.3500003814697266</v>
      </c>
      <c r="C707" s="5">
        <f t="shared" si="10"/>
        <v>-1.0720674342485888E-2</v>
      </c>
    </row>
    <row r="708" spans="1:3" x14ac:dyDescent="0.3">
      <c r="A708" s="24">
        <v>45222</v>
      </c>
      <c r="B708">
        <v>8.25</v>
      </c>
      <c r="C708" s="5">
        <f t="shared" si="10"/>
        <v>-1.2048384201170657E-2</v>
      </c>
    </row>
    <row r="709" spans="1:3" x14ac:dyDescent="0.3">
      <c r="A709" s="24">
        <v>45223</v>
      </c>
      <c r="B709">
        <v>8</v>
      </c>
      <c r="C709" s="5">
        <f t="shared" ref="C709:C772" si="11">LN(B709/B708)</f>
        <v>-3.077165866675366E-2</v>
      </c>
    </row>
    <row r="710" spans="1:3" x14ac:dyDescent="0.3">
      <c r="A710" s="24">
        <v>45224</v>
      </c>
      <c r="B710">
        <v>8.25</v>
      </c>
      <c r="C710" s="5">
        <f t="shared" si="11"/>
        <v>3.0771658666753687E-2</v>
      </c>
    </row>
    <row r="711" spans="1:3" x14ac:dyDescent="0.3">
      <c r="A711" s="24">
        <v>45225</v>
      </c>
      <c r="B711">
        <v>8.5600004196166992</v>
      </c>
      <c r="C711" s="5">
        <f t="shared" si="11"/>
        <v>3.6887038827702272E-2</v>
      </c>
    </row>
    <row r="712" spans="1:3" x14ac:dyDescent="0.3">
      <c r="A712" s="24">
        <v>45226</v>
      </c>
      <c r="B712">
        <v>8.6800003051757813</v>
      </c>
      <c r="C712" s="5">
        <f t="shared" si="11"/>
        <v>1.3921324656466352E-2</v>
      </c>
    </row>
    <row r="713" spans="1:3" x14ac:dyDescent="0.3">
      <c r="A713" s="24">
        <v>45229</v>
      </c>
      <c r="B713">
        <v>8.619999885559082</v>
      </c>
      <c r="C713" s="5">
        <f t="shared" si="11"/>
        <v>-6.9364924313652298E-3</v>
      </c>
    </row>
    <row r="714" spans="1:3" x14ac:dyDescent="0.3">
      <c r="A714" s="24">
        <v>45230</v>
      </c>
      <c r="B714">
        <v>8.3500003814697266</v>
      </c>
      <c r="C714" s="5">
        <f t="shared" si="11"/>
        <v>-3.1823486851632846E-2</v>
      </c>
    </row>
    <row r="715" spans="1:3" x14ac:dyDescent="0.3">
      <c r="A715" s="24">
        <v>45231</v>
      </c>
      <c r="B715">
        <v>8.3999996185302734</v>
      </c>
      <c r="C715" s="5">
        <f t="shared" si="11"/>
        <v>5.9700758884439755E-3</v>
      </c>
    </row>
    <row r="716" spans="1:3" x14ac:dyDescent="0.3">
      <c r="A716" s="24">
        <v>45232</v>
      </c>
      <c r="B716">
        <v>8.4200000762939453</v>
      </c>
      <c r="C716" s="5">
        <f t="shared" si="11"/>
        <v>2.3781768790698331E-3</v>
      </c>
    </row>
    <row r="717" spans="1:3" x14ac:dyDescent="0.3">
      <c r="A717" s="24">
        <v>45233</v>
      </c>
      <c r="B717">
        <v>8.5</v>
      </c>
      <c r="C717" s="5">
        <f t="shared" si="11"/>
        <v>9.4563261809967551E-3</v>
      </c>
    </row>
    <row r="718" spans="1:3" x14ac:dyDescent="0.3">
      <c r="A718" s="24">
        <v>45236</v>
      </c>
      <c r="B718">
        <v>8.1400003433227539</v>
      </c>
      <c r="C718" s="5">
        <f t="shared" si="11"/>
        <v>-4.3275941304580179E-2</v>
      </c>
    </row>
    <row r="719" spans="1:3" x14ac:dyDescent="0.3">
      <c r="A719" s="24">
        <v>45237</v>
      </c>
      <c r="B719">
        <v>8.0299997329711914</v>
      </c>
      <c r="C719" s="5">
        <f t="shared" si="11"/>
        <v>-1.3605727486919761E-2</v>
      </c>
    </row>
    <row r="720" spans="1:3" x14ac:dyDescent="0.3">
      <c r="A720" s="24">
        <v>45238</v>
      </c>
      <c r="B720">
        <v>8.0600004196166992</v>
      </c>
      <c r="C720" s="5">
        <f t="shared" si="11"/>
        <v>3.729113875390047E-3</v>
      </c>
    </row>
    <row r="721" spans="1:3" x14ac:dyDescent="0.3">
      <c r="A721" s="24">
        <v>45239</v>
      </c>
      <c r="B721">
        <v>8.3900003433227539</v>
      </c>
      <c r="C721" s="5">
        <f t="shared" si="11"/>
        <v>4.0126952819424369E-2</v>
      </c>
    </row>
    <row r="722" spans="1:3" x14ac:dyDescent="0.3">
      <c r="A722" s="24">
        <v>45240</v>
      </c>
      <c r="B722">
        <v>8.3400001525878906</v>
      </c>
      <c r="C722" s="5">
        <f t="shared" si="11"/>
        <v>-5.9773267330198183E-3</v>
      </c>
    </row>
    <row r="723" spans="1:3" x14ac:dyDescent="0.3">
      <c r="A723" s="24">
        <v>45243</v>
      </c>
      <c r="B723">
        <v>8.2200002670288086</v>
      </c>
      <c r="C723" s="5">
        <f t="shared" si="11"/>
        <v>-1.449299311322081E-2</v>
      </c>
    </row>
    <row r="724" spans="1:3" x14ac:dyDescent="0.3">
      <c r="A724" s="24">
        <v>45244</v>
      </c>
      <c r="B724">
        <v>8.1499996185302734</v>
      </c>
      <c r="C724" s="5">
        <f t="shared" si="11"/>
        <v>-8.5523611066757495E-3</v>
      </c>
    </row>
    <row r="725" spans="1:3" x14ac:dyDescent="0.3">
      <c r="A725" s="24">
        <v>45245</v>
      </c>
      <c r="B725">
        <v>8.369999885559082</v>
      </c>
      <c r="C725" s="5">
        <f t="shared" si="11"/>
        <v>2.6635990381965045E-2</v>
      </c>
    </row>
    <row r="726" spans="1:3" x14ac:dyDescent="0.3">
      <c r="A726" s="24">
        <v>45246</v>
      </c>
      <c r="B726">
        <v>8.1400003433227539</v>
      </c>
      <c r="C726" s="5">
        <f t="shared" si="11"/>
        <v>-2.7863648636943322E-2</v>
      </c>
    </row>
    <row r="727" spans="1:3" x14ac:dyDescent="0.3">
      <c r="A727" s="24">
        <v>45247</v>
      </c>
      <c r="B727">
        <v>8.2600002288818359</v>
      </c>
      <c r="C727" s="5">
        <f t="shared" si="11"/>
        <v>1.4634393050861038E-2</v>
      </c>
    </row>
    <row r="728" spans="1:3" x14ac:dyDescent="0.3">
      <c r="A728" s="24">
        <v>45250</v>
      </c>
      <c r="B728">
        <v>8.0500001907348633</v>
      </c>
      <c r="C728" s="5">
        <f t="shared" si="11"/>
        <v>-2.5752500118308132E-2</v>
      </c>
    </row>
    <row r="729" spans="1:3" x14ac:dyDescent="0.3">
      <c r="A729" s="24">
        <v>45251</v>
      </c>
      <c r="B729">
        <v>8.0699996948242188</v>
      </c>
      <c r="C729" s="5">
        <f t="shared" si="11"/>
        <v>2.481329341531236E-3</v>
      </c>
    </row>
    <row r="730" spans="1:3" x14ac:dyDescent="0.3">
      <c r="A730" s="24">
        <v>45252</v>
      </c>
      <c r="B730">
        <v>7.8400001525878906</v>
      </c>
      <c r="C730" s="5">
        <f t="shared" si="11"/>
        <v>-2.8914590640717327E-2</v>
      </c>
    </row>
    <row r="731" spans="1:3" x14ac:dyDescent="0.3">
      <c r="A731" s="24">
        <v>45254</v>
      </c>
      <c r="B731">
        <v>8.1899995803833008</v>
      </c>
      <c r="C731" s="5">
        <f t="shared" si="11"/>
        <v>4.3674992804669056E-2</v>
      </c>
    </row>
    <row r="732" spans="1:3" x14ac:dyDescent="0.3">
      <c r="A732" s="24">
        <v>45257</v>
      </c>
      <c r="B732">
        <v>8.0500001907348633</v>
      </c>
      <c r="C732" s="5">
        <f t="shared" si="11"/>
        <v>-1.7241731505482982E-2</v>
      </c>
    </row>
    <row r="733" spans="1:3" x14ac:dyDescent="0.3">
      <c r="A733" s="24">
        <v>45258</v>
      </c>
      <c r="B733">
        <v>8.1000003814697266</v>
      </c>
      <c r="C733" s="5">
        <f t="shared" si="11"/>
        <v>6.1919936491764025E-3</v>
      </c>
    </row>
    <row r="734" spans="1:3" x14ac:dyDescent="0.3">
      <c r="A734" s="24">
        <v>45259</v>
      </c>
      <c r="B734">
        <v>7.9200000762939453</v>
      </c>
      <c r="C734" s="5">
        <f t="shared" si="11"/>
        <v>-2.247289331401162E-2</v>
      </c>
    </row>
    <row r="735" spans="1:3" x14ac:dyDescent="0.3">
      <c r="A735" s="24">
        <v>45260</v>
      </c>
      <c r="B735">
        <v>8.1899995803833008</v>
      </c>
      <c r="C735" s="5">
        <f t="shared" si="11"/>
        <v>3.3522631170318215E-2</v>
      </c>
    </row>
    <row r="736" spans="1:3" x14ac:dyDescent="0.3">
      <c r="A736" s="24">
        <v>45261</v>
      </c>
      <c r="B736">
        <v>8.130000114440918</v>
      </c>
      <c r="C736" s="5">
        <f t="shared" si="11"/>
        <v>-7.3529089936337456E-3</v>
      </c>
    </row>
    <row r="737" spans="1:3" x14ac:dyDescent="0.3">
      <c r="A737" s="24">
        <v>45264</v>
      </c>
      <c r="B737">
        <v>8.0799999237060547</v>
      </c>
      <c r="C737" s="5">
        <f t="shared" si="11"/>
        <v>-6.1690745454088432E-3</v>
      </c>
    </row>
    <row r="738" spans="1:3" x14ac:dyDescent="0.3">
      <c r="A738" s="24">
        <v>45265</v>
      </c>
      <c r="B738">
        <v>8.0100002288818359</v>
      </c>
      <c r="C738" s="5">
        <f t="shared" si="11"/>
        <v>-8.7010734359052322E-3</v>
      </c>
    </row>
    <row r="739" spans="1:3" x14ac:dyDescent="0.3">
      <c r="A739" s="24">
        <v>45266</v>
      </c>
      <c r="B739">
        <v>7.929999828338623</v>
      </c>
      <c r="C739" s="5">
        <f t="shared" si="11"/>
        <v>-1.0037775655106478E-2</v>
      </c>
    </row>
    <row r="740" spans="1:3" x14ac:dyDescent="0.3">
      <c r="A740" s="24">
        <v>45267</v>
      </c>
      <c r="B740">
        <v>8.0699996948242188</v>
      </c>
      <c r="C740" s="5">
        <f t="shared" si="11"/>
        <v>1.7500430466102581E-2</v>
      </c>
    </row>
    <row r="741" spans="1:3" x14ac:dyDescent="0.3">
      <c r="A741" s="24">
        <v>45268</v>
      </c>
      <c r="B741">
        <v>8.0299997329711914</v>
      </c>
      <c r="C741" s="5">
        <f t="shared" si="11"/>
        <v>-4.9689497610039719E-3</v>
      </c>
    </row>
    <row r="742" spans="1:3" x14ac:dyDescent="0.3">
      <c r="A742" s="24">
        <v>45271</v>
      </c>
      <c r="B742">
        <v>7.75</v>
      </c>
      <c r="C742" s="5">
        <f t="shared" si="11"/>
        <v>-3.5491651339515193E-2</v>
      </c>
    </row>
    <row r="743" spans="1:3" x14ac:dyDescent="0.3">
      <c r="A743" s="24">
        <v>45272</v>
      </c>
      <c r="B743">
        <v>7.5799999237060547</v>
      </c>
      <c r="C743" s="5">
        <f t="shared" si="11"/>
        <v>-2.217965377613965E-2</v>
      </c>
    </row>
    <row r="744" spans="1:3" x14ac:dyDescent="0.3">
      <c r="A744" s="24">
        <v>45273</v>
      </c>
      <c r="B744">
        <v>7.5100002288818359</v>
      </c>
      <c r="C744" s="5">
        <f t="shared" si="11"/>
        <v>-9.2776933361308003E-3</v>
      </c>
    </row>
    <row r="745" spans="1:3" x14ac:dyDescent="0.3">
      <c r="A745" s="24">
        <v>45274</v>
      </c>
      <c r="B745">
        <v>7.5500001907348633</v>
      </c>
      <c r="C745" s="5">
        <f t="shared" si="11"/>
        <v>5.3120922708436644E-3</v>
      </c>
    </row>
    <row r="746" spans="1:3" x14ac:dyDescent="0.3">
      <c r="A746" s="24">
        <v>45275</v>
      </c>
      <c r="B746">
        <v>7.3499999046325684</v>
      </c>
      <c r="C746" s="5">
        <f t="shared" si="11"/>
        <v>-2.6847288274244388E-2</v>
      </c>
    </row>
    <row r="747" spans="1:3" x14ac:dyDescent="0.3">
      <c r="A747" s="24">
        <v>45278</v>
      </c>
      <c r="B747">
        <v>7.5</v>
      </c>
      <c r="C747" s="5">
        <f t="shared" si="11"/>
        <v>2.0202720292680203E-2</v>
      </c>
    </row>
    <row r="748" spans="1:3" x14ac:dyDescent="0.3">
      <c r="A748" s="24">
        <v>45279</v>
      </c>
      <c r="B748">
        <v>7.5500001907348633</v>
      </c>
      <c r="C748" s="5">
        <f t="shared" si="11"/>
        <v>6.6445679815641612E-3</v>
      </c>
    </row>
    <row r="749" spans="1:3" x14ac:dyDescent="0.3">
      <c r="A749" s="24">
        <v>45280</v>
      </c>
      <c r="B749">
        <v>7.8400001525878906</v>
      </c>
      <c r="C749" s="5">
        <f t="shared" si="11"/>
        <v>3.769126530122853E-2</v>
      </c>
    </row>
    <row r="750" spans="1:3" x14ac:dyDescent="0.3">
      <c r="A750" s="24">
        <v>45281</v>
      </c>
      <c r="B750">
        <v>7.8899998664855957</v>
      </c>
      <c r="C750" s="5">
        <f t="shared" si="11"/>
        <v>6.3572641107476121E-3</v>
      </c>
    </row>
    <row r="751" spans="1:3" x14ac:dyDescent="0.3">
      <c r="A751" s="24">
        <v>45282</v>
      </c>
      <c r="B751">
        <v>8.0500001907348633</v>
      </c>
      <c r="C751" s="5">
        <f t="shared" si="11"/>
        <v>2.0075997188438489E-2</v>
      </c>
    </row>
    <row r="752" spans="1:3" x14ac:dyDescent="0.3">
      <c r="A752" s="24">
        <v>45286</v>
      </c>
      <c r="B752">
        <v>8.0900001525878906</v>
      </c>
      <c r="C752" s="5">
        <f t="shared" si="11"/>
        <v>4.9566348074532697E-3</v>
      </c>
    </row>
    <row r="753" spans="1:3" x14ac:dyDescent="0.3">
      <c r="A753" s="24">
        <v>45287</v>
      </c>
      <c r="B753">
        <v>9.5100002288818359</v>
      </c>
      <c r="C753" s="5">
        <f t="shared" si="11"/>
        <v>0.16171515069309234</v>
      </c>
    </row>
    <row r="754" spans="1:3" x14ac:dyDescent="0.3">
      <c r="A754" s="24">
        <v>45288</v>
      </c>
      <c r="B754">
        <v>9.6400003433227539</v>
      </c>
      <c r="C754" s="5">
        <f t="shared" si="11"/>
        <v>1.3577243612057791E-2</v>
      </c>
    </row>
    <row r="755" spans="1:3" x14ac:dyDescent="0.3">
      <c r="A755" s="24">
        <v>45289</v>
      </c>
      <c r="B755">
        <v>9.5600004196166992</v>
      </c>
      <c r="C755" s="5">
        <f t="shared" si="11"/>
        <v>-8.3333732805780832E-3</v>
      </c>
    </row>
    <row r="756" spans="1:3" x14ac:dyDescent="0.3">
      <c r="A756" s="24">
        <v>45293</v>
      </c>
      <c r="B756">
        <v>9.8000001907348633</v>
      </c>
      <c r="C756" s="5">
        <f t="shared" si="11"/>
        <v>2.4794634182998078E-2</v>
      </c>
    </row>
    <row r="757" spans="1:3" x14ac:dyDescent="0.3">
      <c r="A757" s="24">
        <v>45294</v>
      </c>
      <c r="B757">
        <v>10.079999923706049</v>
      </c>
      <c r="C757" s="5">
        <f t="shared" si="11"/>
        <v>2.8170849935111018E-2</v>
      </c>
    </row>
    <row r="758" spans="1:3" x14ac:dyDescent="0.3">
      <c r="A758" s="24">
        <v>45295</v>
      </c>
      <c r="B758">
        <v>9.8299999237060547</v>
      </c>
      <c r="C758" s="5">
        <f t="shared" si="11"/>
        <v>-2.5114328676640367E-2</v>
      </c>
    </row>
    <row r="759" spans="1:3" x14ac:dyDescent="0.3">
      <c r="A759" s="24">
        <v>45296</v>
      </c>
      <c r="B759">
        <v>9.9799995422363281</v>
      </c>
      <c r="C759" s="5">
        <f t="shared" si="11"/>
        <v>1.5144118057530185E-2</v>
      </c>
    </row>
    <row r="760" spans="1:3" x14ac:dyDescent="0.3">
      <c r="A760" s="24">
        <v>45299</v>
      </c>
      <c r="B760">
        <v>9.9499998092651367</v>
      </c>
      <c r="C760" s="5">
        <f t="shared" si="11"/>
        <v>-3.0105124540999542E-3</v>
      </c>
    </row>
    <row r="761" spans="1:3" x14ac:dyDescent="0.3">
      <c r="A761" s="24">
        <v>45300</v>
      </c>
      <c r="B761">
        <v>9.8500003814697266</v>
      </c>
      <c r="C761" s="5">
        <f t="shared" si="11"/>
        <v>-1.0101038089280479E-2</v>
      </c>
    </row>
    <row r="762" spans="1:3" x14ac:dyDescent="0.3">
      <c r="A762" s="24">
        <v>45301</v>
      </c>
      <c r="B762">
        <v>9.8100004196166992</v>
      </c>
      <c r="C762" s="5">
        <f t="shared" si="11"/>
        <v>-4.0691775602337884E-3</v>
      </c>
    </row>
    <row r="763" spans="1:3" x14ac:dyDescent="0.3">
      <c r="A763" s="24">
        <v>45302</v>
      </c>
      <c r="B763">
        <v>10.010000228881839</v>
      </c>
      <c r="C763" s="5">
        <f t="shared" si="11"/>
        <v>2.0182299840793477E-2</v>
      </c>
    </row>
    <row r="764" spans="1:3" x14ac:dyDescent="0.3">
      <c r="A764" s="24">
        <v>45303</v>
      </c>
      <c r="B764">
        <v>10.60000038146973</v>
      </c>
      <c r="C764" s="5">
        <f t="shared" si="11"/>
        <v>5.7269420913283547E-2</v>
      </c>
    </row>
    <row r="765" spans="1:3" x14ac:dyDescent="0.3">
      <c r="A765" s="24">
        <v>45307</v>
      </c>
      <c r="B765">
        <v>10.52999973297119</v>
      </c>
      <c r="C765" s="5">
        <f t="shared" si="11"/>
        <v>-6.6257363187087808E-3</v>
      </c>
    </row>
    <row r="766" spans="1:3" x14ac:dyDescent="0.3">
      <c r="A766" s="24">
        <v>45308</v>
      </c>
      <c r="B766">
        <v>10.510000228881839</v>
      </c>
      <c r="C766" s="5">
        <f t="shared" si="11"/>
        <v>-1.9010941206329811E-3</v>
      </c>
    </row>
    <row r="767" spans="1:3" x14ac:dyDescent="0.3">
      <c r="A767" s="24">
        <v>45309</v>
      </c>
      <c r="B767">
        <v>10.39000034332275</v>
      </c>
      <c r="C767" s="5">
        <f t="shared" si="11"/>
        <v>-1.1483368511678376E-2</v>
      </c>
    </row>
    <row r="768" spans="1:3" x14ac:dyDescent="0.3">
      <c r="A768" s="24">
        <v>45310</v>
      </c>
      <c r="B768">
        <v>10.69999980926514</v>
      </c>
      <c r="C768" s="5">
        <f t="shared" si="11"/>
        <v>2.9399885487461353E-2</v>
      </c>
    </row>
    <row r="769" spans="1:3" x14ac:dyDescent="0.3">
      <c r="A769" s="24">
        <v>45313</v>
      </c>
      <c r="B769">
        <v>10.69999980926514</v>
      </c>
      <c r="C769" s="5">
        <f t="shared" si="11"/>
        <v>0</v>
      </c>
    </row>
    <row r="770" spans="1:3" x14ac:dyDescent="0.3">
      <c r="A770" s="24">
        <v>45314</v>
      </c>
      <c r="B770">
        <v>10.409999847412109</v>
      </c>
      <c r="C770" s="5">
        <f t="shared" si="11"/>
        <v>-2.7476855673113629E-2</v>
      </c>
    </row>
    <row r="771" spans="1:3" x14ac:dyDescent="0.3">
      <c r="A771" s="24">
        <v>45315</v>
      </c>
      <c r="B771">
        <v>10.47999954223633</v>
      </c>
      <c r="C771" s="5">
        <f t="shared" si="11"/>
        <v>6.7017672440967714E-3</v>
      </c>
    </row>
    <row r="772" spans="1:3" x14ac:dyDescent="0.3">
      <c r="A772" s="24">
        <v>45316</v>
      </c>
      <c r="B772">
        <v>10.460000038146971</v>
      </c>
      <c r="C772" s="5">
        <f t="shared" si="11"/>
        <v>-1.910172929440889E-3</v>
      </c>
    </row>
    <row r="773" spans="1:3" x14ac:dyDescent="0.3">
      <c r="A773" s="24">
        <v>45317</v>
      </c>
      <c r="B773">
        <v>10.44999980926514</v>
      </c>
      <c r="C773" s="5">
        <f t="shared" ref="C773:C836" si="12">LN(B773/B772)</f>
        <v>-9.5650212503460411E-4</v>
      </c>
    </row>
    <row r="774" spans="1:3" x14ac:dyDescent="0.3">
      <c r="A774" s="24">
        <v>45320</v>
      </c>
      <c r="B774">
        <v>9.880000114440918</v>
      </c>
      <c r="C774" s="5">
        <f t="shared" si="12"/>
        <v>-5.6089436815814957E-2</v>
      </c>
    </row>
    <row r="775" spans="1:3" x14ac:dyDescent="0.3">
      <c r="A775" s="24">
        <v>45321</v>
      </c>
      <c r="B775">
        <v>10.27999973297119</v>
      </c>
      <c r="C775" s="5">
        <f t="shared" si="12"/>
        <v>3.9687710708588154E-2</v>
      </c>
    </row>
    <row r="776" spans="1:3" x14ac:dyDescent="0.3">
      <c r="A776" s="24">
        <v>45322</v>
      </c>
      <c r="B776">
        <v>10.010000228881839</v>
      </c>
      <c r="C776" s="5">
        <f t="shared" si="12"/>
        <v>-2.6615617859005913E-2</v>
      </c>
    </row>
    <row r="777" spans="1:3" x14ac:dyDescent="0.3">
      <c r="A777" s="24">
        <v>45323</v>
      </c>
      <c r="B777">
        <v>10.189999580383301</v>
      </c>
      <c r="C777" s="5">
        <f t="shared" si="12"/>
        <v>1.7822189862921074E-2</v>
      </c>
    </row>
    <row r="778" spans="1:3" x14ac:dyDescent="0.3">
      <c r="A778" s="24">
        <v>45324</v>
      </c>
      <c r="B778">
        <v>9.9799995422363281</v>
      </c>
      <c r="C778" s="5">
        <f t="shared" si="12"/>
        <v>-2.0823761600100552E-2</v>
      </c>
    </row>
    <row r="779" spans="1:3" x14ac:dyDescent="0.3">
      <c r="A779" s="24">
        <v>45327</v>
      </c>
      <c r="B779">
        <v>9.8500003814697266</v>
      </c>
      <c r="C779" s="5">
        <f t="shared" si="12"/>
        <v>-1.3111550543380405E-2</v>
      </c>
    </row>
    <row r="780" spans="1:3" x14ac:dyDescent="0.3">
      <c r="A780" s="24">
        <v>45328</v>
      </c>
      <c r="B780">
        <v>9.9700002670288086</v>
      </c>
      <c r="C780" s="5">
        <f t="shared" si="12"/>
        <v>1.2109116845089389E-2</v>
      </c>
    </row>
    <row r="781" spans="1:3" x14ac:dyDescent="0.3">
      <c r="A781" s="24">
        <v>45329</v>
      </c>
      <c r="B781">
        <v>9.8999996185302734</v>
      </c>
      <c r="C781" s="5">
        <f t="shared" si="12"/>
        <v>-7.045892148729244E-3</v>
      </c>
    </row>
    <row r="782" spans="1:3" x14ac:dyDescent="0.3">
      <c r="A782" s="24">
        <v>45330</v>
      </c>
      <c r="B782">
        <v>9.6599998474121094</v>
      </c>
      <c r="C782" s="5">
        <f t="shared" si="12"/>
        <v>-2.4541086179669325E-2</v>
      </c>
    </row>
    <row r="783" spans="1:3" x14ac:dyDescent="0.3">
      <c r="A783" s="24">
        <v>45331</v>
      </c>
      <c r="B783">
        <v>9.9700002670288086</v>
      </c>
      <c r="C783" s="5">
        <f t="shared" si="12"/>
        <v>3.1586978328398498E-2</v>
      </c>
    </row>
    <row r="784" spans="1:3" x14ac:dyDescent="0.3">
      <c r="A784" s="24">
        <v>45334</v>
      </c>
      <c r="B784">
        <v>9.75</v>
      </c>
      <c r="C784" s="5">
        <f t="shared" si="12"/>
        <v>-2.2313325747221342E-2</v>
      </c>
    </row>
    <row r="785" spans="1:3" x14ac:dyDescent="0.3">
      <c r="A785" s="24">
        <v>45335</v>
      </c>
      <c r="B785">
        <v>9.6700000762939453</v>
      </c>
      <c r="C785" s="5">
        <f t="shared" si="12"/>
        <v>-8.238967654796335E-3</v>
      </c>
    </row>
    <row r="786" spans="1:3" x14ac:dyDescent="0.3">
      <c r="A786" s="24">
        <v>45336</v>
      </c>
      <c r="B786">
        <v>10.25</v>
      </c>
      <c r="C786" s="5">
        <f t="shared" si="12"/>
        <v>5.824938822945773E-2</v>
      </c>
    </row>
    <row r="787" spans="1:3" x14ac:dyDescent="0.3">
      <c r="A787" s="24">
        <v>45337</v>
      </c>
      <c r="B787">
        <v>10.05000019073486</v>
      </c>
      <c r="C787" s="5">
        <f t="shared" si="12"/>
        <v>-1.9705052100739587E-2</v>
      </c>
    </row>
    <row r="788" spans="1:3" x14ac:dyDescent="0.3">
      <c r="A788" s="24">
        <v>45338</v>
      </c>
      <c r="B788">
        <v>10.14999961853027</v>
      </c>
      <c r="C788" s="5">
        <f t="shared" si="12"/>
        <v>9.9010144208934916E-3</v>
      </c>
    </row>
    <row r="789" spans="1:3" x14ac:dyDescent="0.3">
      <c r="A789" s="24">
        <v>45342</v>
      </c>
      <c r="B789">
        <v>10</v>
      </c>
      <c r="C789" s="5">
        <f t="shared" si="12"/>
        <v>-1.4888574910525278E-2</v>
      </c>
    </row>
    <row r="790" spans="1:3" x14ac:dyDescent="0.3">
      <c r="A790" s="24">
        <v>45343</v>
      </c>
      <c r="B790">
        <v>10</v>
      </c>
      <c r="C790" s="5">
        <f t="shared" si="12"/>
        <v>0</v>
      </c>
    </row>
    <row r="791" spans="1:3" x14ac:dyDescent="0.3">
      <c r="A791" s="24">
        <v>45344</v>
      </c>
      <c r="B791">
        <v>10.090000152587891</v>
      </c>
      <c r="C791" s="5">
        <f t="shared" si="12"/>
        <v>8.9597564941566437E-3</v>
      </c>
    </row>
    <row r="792" spans="1:3" x14ac:dyDescent="0.3">
      <c r="A792" s="24">
        <v>45345</v>
      </c>
      <c r="B792">
        <v>9.9399995803833008</v>
      </c>
      <c r="C792" s="5">
        <f t="shared" si="12"/>
        <v>-1.4977871034680248E-2</v>
      </c>
    </row>
    <row r="793" spans="1:3" x14ac:dyDescent="0.3">
      <c r="A793" s="24">
        <v>45348</v>
      </c>
      <c r="B793">
        <v>10.10000038146973</v>
      </c>
      <c r="C793" s="5">
        <f t="shared" si="12"/>
        <v>1.596848316297108E-2</v>
      </c>
    </row>
    <row r="794" spans="1:3" x14ac:dyDescent="0.3">
      <c r="A794" s="24">
        <v>45349</v>
      </c>
      <c r="B794">
        <v>10</v>
      </c>
      <c r="C794" s="5">
        <f t="shared" si="12"/>
        <v>-9.9503686224475633E-3</v>
      </c>
    </row>
    <row r="795" spans="1:3" x14ac:dyDescent="0.3">
      <c r="A795" s="24">
        <v>45350</v>
      </c>
      <c r="B795">
        <v>10.25</v>
      </c>
      <c r="C795" s="5">
        <f t="shared" si="12"/>
        <v>2.4692612590371414E-2</v>
      </c>
    </row>
    <row r="796" spans="1:3" x14ac:dyDescent="0.3">
      <c r="A796" s="24">
        <v>45351</v>
      </c>
      <c r="B796">
        <v>10.710000038146971</v>
      </c>
      <c r="C796" s="5">
        <f t="shared" si="12"/>
        <v>4.3900182437048879E-2</v>
      </c>
    </row>
    <row r="797" spans="1:3" x14ac:dyDescent="0.3">
      <c r="A797" s="24">
        <v>45352</v>
      </c>
      <c r="B797">
        <v>10.72999954223633</v>
      </c>
      <c r="C797" s="5">
        <f t="shared" si="12"/>
        <v>1.8656259591019676E-3</v>
      </c>
    </row>
    <row r="798" spans="1:3" x14ac:dyDescent="0.3">
      <c r="A798" s="24">
        <v>45355</v>
      </c>
      <c r="B798">
        <v>10.75</v>
      </c>
      <c r="C798" s="5">
        <f t="shared" si="12"/>
        <v>1.8622405931039336E-3</v>
      </c>
    </row>
    <row r="799" spans="1:3" x14ac:dyDescent="0.3">
      <c r="A799" s="24">
        <v>45356</v>
      </c>
      <c r="B799">
        <v>10.52000045776367</v>
      </c>
      <c r="C799" s="5">
        <f t="shared" si="12"/>
        <v>-2.1627503750452113E-2</v>
      </c>
    </row>
    <row r="800" spans="1:3" x14ac:dyDescent="0.3">
      <c r="A800" s="24">
        <v>45357</v>
      </c>
      <c r="B800">
        <v>10.52000045776367</v>
      </c>
      <c r="C800" s="5">
        <f t="shared" si="12"/>
        <v>0</v>
      </c>
    </row>
    <row r="801" spans="1:3" x14ac:dyDescent="0.3">
      <c r="A801" s="24">
        <v>45358</v>
      </c>
      <c r="B801">
        <v>10.36999988555908</v>
      </c>
      <c r="C801" s="5">
        <f t="shared" si="12"/>
        <v>-1.4361239617552308E-2</v>
      </c>
    </row>
    <row r="802" spans="1:3" x14ac:dyDescent="0.3">
      <c r="A802" s="24">
        <v>45359</v>
      </c>
      <c r="B802">
        <v>10.329999923706049</v>
      </c>
      <c r="C802" s="5">
        <f t="shared" si="12"/>
        <v>-3.8647354597882259E-3</v>
      </c>
    </row>
    <row r="803" spans="1:3" x14ac:dyDescent="0.3">
      <c r="A803" s="24">
        <v>45362</v>
      </c>
      <c r="B803">
        <v>10.52000045776367</v>
      </c>
      <c r="C803" s="5">
        <f t="shared" si="12"/>
        <v>1.8225975077340473E-2</v>
      </c>
    </row>
    <row r="804" spans="1:3" x14ac:dyDescent="0.3">
      <c r="A804" s="24">
        <v>45363</v>
      </c>
      <c r="B804">
        <v>10.310000419616699</v>
      </c>
      <c r="C804" s="5">
        <f t="shared" si="12"/>
        <v>-2.0163912094381172E-2</v>
      </c>
    </row>
    <row r="805" spans="1:3" x14ac:dyDescent="0.3">
      <c r="A805" s="24">
        <v>45364</v>
      </c>
      <c r="B805">
        <v>10.55000019073486</v>
      </c>
      <c r="C805" s="5">
        <f t="shared" si="12"/>
        <v>2.3011539272370457E-2</v>
      </c>
    </row>
    <row r="806" spans="1:3" x14ac:dyDescent="0.3">
      <c r="A806" s="24">
        <v>45365</v>
      </c>
      <c r="B806">
        <v>10.55000019073486</v>
      </c>
      <c r="C806" s="5">
        <f t="shared" si="12"/>
        <v>0</v>
      </c>
    </row>
    <row r="807" spans="1:3" x14ac:dyDescent="0.3">
      <c r="A807" s="24">
        <v>45366</v>
      </c>
      <c r="B807">
        <v>10.75</v>
      </c>
      <c r="C807" s="5">
        <f t="shared" si="12"/>
        <v>1.8779876572462908E-2</v>
      </c>
    </row>
    <row r="808" spans="1:3" x14ac:dyDescent="0.3">
      <c r="A808" s="24">
        <v>45369</v>
      </c>
      <c r="B808">
        <v>10.39999961853027</v>
      </c>
      <c r="C808" s="5">
        <f t="shared" si="12"/>
        <v>-3.309998510612723E-2</v>
      </c>
    </row>
    <row r="809" spans="1:3" x14ac:dyDescent="0.3">
      <c r="A809" s="24">
        <v>45370</v>
      </c>
      <c r="B809">
        <v>10.60000038146973</v>
      </c>
      <c r="C809" s="5">
        <f t="shared" si="12"/>
        <v>1.904826763818657E-2</v>
      </c>
    </row>
    <row r="810" spans="1:3" x14ac:dyDescent="0.3">
      <c r="A810" s="24">
        <v>45371</v>
      </c>
      <c r="B810">
        <v>10.680000305175779</v>
      </c>
      <c r="C810" s="5">
        <f t="shared" si="12"/>
        <v>7.5188250008284396E-3</v>
      </c>
    </row>
    <row r="811" spans="1:3" x14ac:dyDescent="0.3">
      <c r="A811" s="24">
        <v>45372</v>
      </c>
      <c r="B811">
        <v>10.55000019073486</v>
      </c>
      <c r="C811" s="5">
        <f t="shared" si="12"/>
        <v>-1.2246984105350564E-2</v>
      </c>
    </row>
    <row r="812" spans="1:3" x14ac:dyDescent="0.3">
      <c r="A812" s="24">
        <v>45373</v>
      </c>
      <c r="B812">
        <v>10.47999954223633</v>
      </c>
      <c r="C812" s="5">
        <f t="shared" si="12"/>
        <v>-6.657242788053349E-3</v>
      </c>
    </row>
    <row r="813" spans="1:3" x14ac:dyDescent="0.3">
      <c r="A813" s="24">
        <v>45376</v>
      </c>
      <c r="B813">
        <v>10.44999980926514</v>
      </c>
      <c r="C813" s="5">
        <f t="shared" si="12"/>
        <v>-2.866675054475474E-3</v>
      </c>
    </row>
    <row r="814" spans="1:3" x14ac:dyDescent="0.3">
      <c r="A814" s="24">
        <v>45377</v>
      </c>
      <c r="B814">
        <v>10.5</v>
      </c>
      <c r="C814" s="5">
        <f t="shared" si="12"/>
        <v>4.7732970047974412E-3</v>
      </c>
    </row>
    <row r="815" spans="1:3" x14ac:dyDescent="0.3">
      <c r="A815" s="24">
        <v>45378</v>
      </c>
      <c r="B815">
        <v>10.510000228881839</v>
      </c>
      <c r="C815" s="5">
        <f t="shared" si="12"/>
        <v>9.5194950291171401E-4</v>
      </c>
    </row>
    <row r="816" spans="1:3" x14ac:dyDescent="0.3">
      <c r="A816" s="24">
        <v>45379</v>
      </c>
      <c r="B816">
        <v>10.189999580383301</v>
      </c>
      <c r="C816" s="5">
        <f t="shared" si="12"/>
        <v>-3.0920400611020749E-2</v>
      </c>
    </row>
    <row r="817" spans="1:3" x14ac:dyDescent="0.3">
      <c r="A817" s="24">
        <v>45383</v>
      </c>
      <c r="B817">
        <v>10.420000076293951</v>
      </c>
      <c r="C817" s="5">
        <f t="shared" si="12"/>
        <v>2.2320237591728482E-2</v>
      </c>
    </row>
    <row r="818" spans="1:3" x14ac:dyDescent="0.3">
      <c r="A818" s="24">
        <v>45384</v>
      </c>
      <c r="B818">
        <v>10.89999961853027</v>
      </c>
      <c r="C818" s="5">
        <f t="shared" si="12"/>
        <v>4.5035710590777406E-2</v>
      </c>
    </row>
    <row r="819" spans="1:3" x14ac:dyDescent="0.3">
      <c r="A819" s="24">
        <v>45385</v>
      </c>
      <c r="B819">
        <v>10.539999961853029</v>
      </c>
      <c r="C819" s="5">
        <f t="shared" si="12"/>
        <v>-3.3585214743915404E-2</v>
      </c>
    </row>
    <row r="820" spans="1:3" x14ac:dyDescent="0.3">
      <c r="A820" s="24">
        <v>45386</v>
      </c>
      <c r="B820">
        <v>10.829999923706049</v>
      </c>
      <c r="C820" s="5">
        <f t="shared" si="12"/>
        <v>2.7142514474254087E-2</v>
      </c>
    </row>
    <row r="821" spans="1:3" x14ac:dyDescent="0.3">
      <c r="A821" s="24">
        <v>45387</v>
      </c>
      <c r="B821">
        <v>10.89000034332275</v>
      </c>
      <c r="C821" s="5">
        <f t="shared" si="12"/>
        <v>5.5249145030789636E-3</v>
      </c>
    </row>
    <row r="822" spans="1:3" x14ac:dyDescent="0.3">
      <c r="A822" s="24">
        <v>45390</v>
      </c>
      <c r="B822">
        <v>10.760000228881839</v>
      </c>
      <c r="C822" s="5">
        <f t="shared" si="12"/>
        <v>-1.2009392466107452E-2</v>
      </c>
    </row>
    <row r="823" spans="1:3" x14ac:dyDescent="0.3">
      <c r="A823" s="24">
        <v>45391</v>
      </c>
      <c r="B823">
        <v>10.69999980926514</v>
      </c>
      <c r="C823" s="5">
        <f t="shared" si="12"/>
        <v>-5.5918523630120853E-3</v>
      </c>
    </row>
    <row r="824" spans="1:3" x14ac:dyDescent="0.3">
      <c r="A824" s="24">
        <v>45392</v>
      </c>
      <c r="B824">
        <v>10.64999961853027</v>
      </c>
      <c r="C824" s="5">
        <f t="shared" si="12"/>
        <v>-4.6838673054930766E-3</v>
      </c>
    </row>
    <row r="825" spans="1:3" x14ac:dyDescent="0.3">
      <c r="A825" s="24">
        <v>45393</v>
      </c>
      <c r="B825">
        <v>10.680000305175779</v>
      </c>
      <c r="C825" s="5">
        <f t="shared" si="12"/>
        <v>2.8130057698800533E-3</v>
      </c>
    </row>
    <row r="826" spans="1:3" x14ac:dyDescent="0.3">
      <c r="A826" s="24">
        <v>45394</v>
      </c>
      <c r="B826">
        <v>10.460000038146971</v>
      </c>
      <c r="C826" s="5">
        <f t="shared" si="12"/>
        <v>-2.0814399822844821E-2</v>
      </c>
    </row>
    <row r="827" spans="1:3" x14ac:dyDescent="0.3">
      <c r="A827" s="24">
        <v>45397</v>
      </c>
      <c r="B827">
        <v>10.30000019073486</v>
      </c>
      <c r="C827" s="5">
        <f t="shared" si="12"/>
        <v>-1.5414548530177371E-2</v>
      </c>
    </row>
    <row r="828" spans="1:3" x14ac:dyDescent="0.3">
      <c r="A828" s="24">
        <v>45398</v>
      </c>
      <c r="B828">
        <v>10.039999961853029</v>
      </c>
      <c r="C828" s="5">
        <f t="shared" si="12"/>
        <v>-2.5566803289453436E-2</v>
      </c>
    </row>
    <row r="829" spans="1:3" x14ac:dyDescent="0.3">
      <c r="A829" s="24">
        <v>45399</v>
      </c>
      <c r="B829">
        <v>9.6700000762939453</v>
      </c>
      <c r="C829" s="5">
        <f t="shared" si="12"/>
        <v>-3.7548793109124609E-2</v>
      </c>
    </row>
    <row r="830" spans="1:3" x14ac:dyDescent="0.3">
      <c r="A830" s="24">
        <v>45400</v>
      </c>
      <c r="B830">
        <v>9.8500003814697266</v>
      </c>
      <c r="C830" s="5">
        <f t="shared" si="12"/>
        <v>1.8443176556928256E-2</v>
      </c>
    </row>
    <row r="831" spans="1:3" x14ac:dyDescent="0.3">
      <c r="A831" s="24">
        <v>45401</v>
      </c>
      <c r="B831">
        <v>9.9899997711181641</v>
      </c>
      <c r="C831" s="5">
        <f t="shared" si="12"/>
        <v>1.4113075837479443E-2</v>
      </c>
    </row>
    <row r="832" spans="1:3" x14ac:dyDescent="0.3">
      <c r="A832" s="24">
        <v>45404</v>
      </c>
      <c r="B832">
        <v>9.8000001907348633</v>
      </c>
      <c r="C832" s="5">
        <f t="shared" si="12"/>
        <v>-1.920216461010003E-2</v>
      </c>
    </row>
    <row r="833" spans="1:3" x14ac:dyDescent="0.3">
      <c r="A833" s="24">
        <v>45405</v>
      </c>
      <c r="B833">
        <v>10.36999988555908</v>
      </c>
      <c r="C833" s="5">
        <f t="shared" si="12"/>
        <v>5.6534606066400192E-2</v>
      </c>
    </row>
    <row r="834" spans="1:3" x14ac:dyDescent="0.3">
      <c r="A834" s="24">
        <v>45406</v>
      </c>
      <c r="B834">
        <v>10.22000026702881</v>
      </c>
      <c r="C834" s="5">
        <f t="shared" si="12"/>
        <v>-1.4570400302045702E-2</v>
      </c>
    </row>
    <row r="835" spans="1:3" x14ac:dyDescent="0.3">
      <c r="A835" s="24">
        <v>45407</v>
      </c>
      <c r="B835">
        <v>10.36999988555908</v>
      </c>
      <c r="C835" s="5">
        <f t="shared" si="12"/>
        <v>1.4570400302045745E-2</v>
      </c>
    </row>
    <row r="836" spans="1:3" x14ac:dyDescent="0.3">
      <c r="A836" s="24">
        <v>45408</v>
      </c>
      <c r="B836">
        <v>10.39000034332275</v>
      </c>
      <c r="C836" s="5">
        <f t="shared" si="12"/>
        <v>1.9268269490436984E-3</v>
      </c>
    </row>
    <row r="837" spans="1:3" x14ac:dyDescent="0.3">
      <c r="A837" s="24">
        <v>45411</v>
      </c>
      <c r="B837">
        <v>10.39999961853027</v>
      </c>
      <c r="C837" s="5">
        <f t="shared" ref="C837:C900" si="13">LN(B837/B836)</f>
        <v>9.6193131283343512E-4</v>
      </c>
    </row>
    <row r="838" spans="1:3" x14ac:dyDescent="0.3">
      <c r="A838" s="24">
        <v>45412</v>
      </c>
      <c r="B838">
        <v>10.239999771118161</v>
      </c>
      <c r="C838" s="5">
        <f t="shared" si="13"/>
        <v>-1.550417220792528E-2</v>
      </c>
    </row>
    <row r="839" spans="1:3" x14ac:dyDescent="0.3">
      <c r="A839" s="24">
        <v>45413</v>
      </c>
      <c r="B839">
        <v>10.14999961853027</v>
      </c>
      <c r="C839" s="5">
        <f t="shared" si="13"/>
        <v>-8.8279293550483397E-3</v>
      </c>
    </row>
    <row r="840" spans="1:3" x14ac:dyDescent="0.3">
      <c r="A840" s="24">
        <v>45414</v>
      </c>
      <c r="B840">
        <v>10.25</v>
      </c>
      <c r="C840" s="5">
        <f t="shared" si="13"/>
        <v>9.8040376798461566E-3</v>
      </c>
    </row>
    <row r="841" spans="1:3" x14ac:dyDescent="0.3">
      <c r="A841" s="24">
        <v>45415</v>
      </c>
      <c r="B841">
        <v>10.10000038146973</v>
      </c>
      <c r="C841" s="5">
        <f t="shared" si="13"/>
        <v>-1.4742243967923913E-2</v>
      </c>
    </row>
    <row r="842" spans="1:3" x14ac:dyDescent="0.3">
      <c r="A842" s="24">
        <v>45418</v>
      </c>
      <c r="B842">
        <v>10.05000019073486</v>
      </c>
      <c r="C842" s="5">
        <f t="shared" si="13"/>
        <v>-4.9628081328156977E-3</v>
      </c>
    </row>
    <row r="843" spans="1:3" x14ac:dyDescent="0.3">
      <c r="A843" s="24">
        <v>45419</v>
      </c>
      <c r="B843">
        <v>9.7700004577636719</v>
      </c>
      <c r="C843" s="5">
        <f t="shared" si="13"/>
        <v>-2.8256140574977863E-2</v>
      </c>
    </row>
    <row r="844" spans="1:3" x14ac:dyDescent="0.3">
      <c r="A844" s="24">
        <v>45420</v>
      </c>
      <c r="B844">
        <v>10.180000305175779</v>
      </c>
      <c r="C844" s="5">
        <f t="shared" si="13"/>
        <v>4.1108528191651027E-2</v>
      </c>
    </row>
    <row r="845" spans="1:3" x14ac:dyDescent="0.3">
      <c r="A845" s="24">
        <v>45421</v>
      </c>
      <c r="B845">
        <v>10.14999961853027</v>
      </c>
      <c r="C845" s="5">
        <f t="shared" si="13"/>
        <v>-2.9513731957796197E-3</v>
      </c>
    </row>
    <row r="846" spans="1:3" x14ac:dyDescent="0.3">
      <c r="A846" s="24">
        <v>45422</v>
      </c>
      <c r="B846">
        <v>10.239999771118161</v>
      </c>
      <c r="C846" s="5">
        <f t="shared" si="13"/>
        <v>8.8279293550484143E-3</v>
      </c>
    </row>
    <row r="847" spans="1:3" x14ac:dyDescent="0.3">
      <c r="A847" s="24">
        <v>45425</v>
      </c>
      <c r="B847">
        <v>10.319999694824221</v>
      </c>
      <c r="C847" s="5">
        <f t="shared" si="13"/>
        <v>7.7821332225005216E-3</v>
      </c>
    </row>
    <row r="848" spans="1:3" x14ac:dyDescent="0.3">
      <c r="A848" s="24">
        <v>45426</v>
      </c>
      <c r="B848">
        <v>10.159999847412109</v>
      </c>
      <c r="C848" s="5">
        <f t="shared" si="13"/>
        <v>-1.5625303350277224E-2</v>
      </c>
    </row>
    <row r="849" spans="1:3" x14ac:dyDescent="0.3">
      <c r="A849" s="24">
        <v>45427</v>
      </c>
      <c r="B849">
        <v>10.340000152587891</v>
      </c>
      <c r="C849" s="5">
        <f t="shared" si="13"/>
        <v>1.7561456705489805E-2</v>
      </c>
    </row>
    <row r="850" spans="1:3" x14ac:dyDescent="0.3">
      <c r="A850" s="24">
        <v>45428</v>
      </c>
      <c r="B850">
        <v>10.310000419616699</v>
      </c>
      <c r="C850" s="5">
        <f t="shared" si="13"/>
        <v>-2.9055451084937984E-3</v>
      </c>
    </row>
    <row r="851" spans="1:3" x14ac:dyDescent="0.3">
      <c r="A851" s="24">
        <v>45429</v>
      </c>
      <c r="B851">
        <v>10.090000152587891</v>
      </c>
      <c r="C851" s="5">
        <f t="shared" si="13"/>
        <v>-2.156948924063623E-2</v>
      </c>
    </row>
    <row r="852" spans="1:3" x14ac:dyDescent="0.3">
      <c r="A852" s="24">
        <v>45432</v>
      </c>
      <c r="B852">
        <v>10.010000228881839</v>
      </c>
      <c r="C852" s="5">
        <f t="shared" si="13"/>
        <v>-7.9602332957547997E-3</v>
      </c>
    </row>
    <row r="853" spans="1:3" x14ac:dyDescent="0.3">
      <c r="A853" s="24">
        <v>45433</v>
      </c>
      <c r="B853">
        <v>10.10000038146973</v>
      </c>
      <c r="C853" s="5">
        <f t="shared" si="13"/>
        <v>8.9508454240456933E-3</v>
      </c>
    </row>
    <row r="854" spans="1:3" x14ac:dyDescent="0.3">
      <c r="A854" s="24">
        <v>45434</v>
      </c>
      <c r="B854">
        <v>10.25</v>
      </c>
      <c r="C854" s="5">
        <f t="shared" si="13"/>
        <v>1.4742243967923818E-2</v>
      </c>
    </row>
    <row r="855" spans="1:3" x14ac:dyDescent="0.3">
      <c r="A855" s="24">
        <v>45435</v>
      </c>
      <c r="B855">
        <v>10.11999988555908</v>
      </c>
      <c r="C855" s="5">
        <f t="shared" si="13"/>
        <v>-1.2764053033489001E-2</v>
      </c>
    </row>
    <row r="856" spans="1:3" x14ac:dyDescent="0.3">
      <c r="A856" s="24">
        <v>45436</v>
      </c>
      <c r="B856">
        <v>10.25</v>
      </c>
      <c r="C856" s="5">
        <f t="shared" si="13"/>
        <v>1.2764053033489129E-2</v>
      </c>
    </row>
    <row r="857" spans="1:3" x14ac:dyDescent="0.3">
      <c r="A857" s="24">
        <v>45440</v>
      </c>
      <c r="B857">
        <v>10.36999988555908</v>
      </c>
      <c r="C857" s="5">
        <f t="shared" si="13"/>
        <v>1.1639305621250129E-2</v>
      </c>
    </row>
    <row r="858" spans="1:3" x14ac:dyDescent="0.3">
      <c r="A858" s="24">
        <v>45441</v>
      </c>
      <c r="B858">
        <v>10.489999771118161</v>
      </c>
      <c r="C858" s="5">
        <f t="shared" si="13"/>
        <v>1.1505389383487809E-2</v>
      </c>
    </row>
    <row r="859" spans="1:3" x14ac:dyDescent="0.3">
      <c r="A859" s="24">
        <v>45442</v>
      </c>
      <c r="B859">
        <v>10.430000305175779</v>
      </c>
      <c r="C859" s="5">
        <f t="shared" si="13"/>
        <v>-5.73610231705166E-3</v>
      </c>
    </row>
    <row r="860" spans="1:3" x14ac:dyDescent="0.3">
      <c r="A860" s="24">
        <v>45443</v>
      </c>
      <c r="B860">
        <v>10.329999923706049</v>
      </c>
      <c r="C860" s="5">
        <f t="shared" si="13"/>
        <v>-9.6340225262243114E-3</v>
      </c>
    </row>
    <row r="861" spans="1:3" x14ac:dyDescent="0.3">
      <c r="A861" s="24">
        <v>45446</v>
      </c>
      <c r="B861">
        <v>10.47000026702881</v>
      </c>
      <c r="C861" s="5">
        <f t="shared" si="13"/>
        <v>1.3461774640750492E-2</v>
      </c>
    </row>
    <row r="862" spans="1:3" x14ac:dyDescent="0.3">
      <c r="A862" s="24">
        <v>45447</v>
      </c>
      <c r="B862">
        <v>10.430000305175779</v>
      </c>
      <c r="C862" s="5">
        <f t="shared" si="13"/>
        <v>-3.8277521145260772E-3</v>
      </c>
    </row>
    <row r="863" spans="1:3" x14ac:dyDescent="0.3">
      <c r="A863" s="24">
        <v>45448</v>
      </c>
      <c r="B863">
        <v>10.420000076293951</v>
      </c>
      <c r="C863" s="5">
        <f t="shared" si="13"/>
        <v>-9.5925462500631112E-4</v>
      </c>
    </row>
    <row r="864" spans="1:3" x14ac:dyDescent="0.3">
      <c r="A864" s="24">
        <v>45449</v>
      </c>
      <c r="B864">
        <v>10.52000045776367</v>
      </c>
      <c r="C864" s="5">
        <f t="shared" si="13"/>
        <v>9.5512071761225687E-3</v>
      </c>
    </row>
    <row r="865" spans="1:3" x14ac:dyDescent="0.3">
      <c r="A865" s="24">
        <v>45450</v>
      </c>
      <c r="B865">
        <v>10.19999980926514</v>
      </c>
      <c r="C865" s="5">
        <f t="shared" si="13"/>
        <v>-3.0890549232490558E-2</v>
      </c>
    </row>
    <row r="866" spans="1:3" x14ac:dyDescent="0.3">
      <c r="A866" s="24">
        <v>45453</v>
      </c>
      <c r="B866">
        <v>10.14000034332275</v>
      </c>
      <c r="C866" s="5">
        <f t="shared" si="13"/>
        <v>-5.8996695694332607E-3</v>
      </c>
    </row>
    <row r="867" spans="1:3" x14ac:dyDescent="0.3">
      <c r="A867" s="24">
        <v>45454</v>
      </c>
      <c r="B867">
        <v>10.19999980926514</v>
      </c>
      <c r="C867" s="5">
        <f t="shared" si="13"/>
        <v>5.8996695694332963E-3</v>
      </c>
    </row>
    <row r="868" spans="1:3" x14ac:dyDescent="0.3">
      <c r="A868" s="24">
        <v>45455</v>
      </c>
      <c r="B868">
        <v>10.210000038146971</v>
      </c>
      <c r="C868" s="5">
        <f t="shared" si="13"/>
        <v>9.7993432208106279E-4</v>
      </c>
    </row>
    <row r="869" spans="1:3" x14ac:dyDescent="0.3">
      <c r="A869" s="24">
        <v>45456</v>
      </c>
      <c r="B869">
        <v>10.19999980926514</v>
      </c>
      <c r="C869" s="5">
        <f t="shared" si="13"/>
        <v>-9.7993432208117511E-4</v>
      </c>
    </row>
    <row r="870" spans="1:3" x14ac:dyDescent="0.3">
      <c r="A870" s="24">
        <v>45457</v>
      </c>
      <c r="B870">
        <v>10.060000419616699</v>
      </c>
      <c r="C870" s="5">
        <f t="shared" si="13"/>
        <v>-1.3820495207735388E-2</v>
      </c>
    </row>
    <row r="871" spans="1:3" x14ac:dyDescent="0.3">
      <c r="A871" s="24">
        <v>45460</v>
      </c>
      <c r="B871">
        <v>10.11999988555908</v>
      </c>
      <c r="C871" s="5">
        <f t="shared" si="13"/>
        <v>5.9464461679342613E-3</v>
      </c>
    </row>
    <row r="872" spans="1:3" x14ac:dyDescent="0.3">
      <c r="A872" s="24">
        <v>45461</v>
      </c>
      <c r="B872">
        <v>9.8999996185302734</v>
      </c>
      <c r="C872" s="5">
        <f t="shared" si="13"/>
        <v>-2.1978933942680266E-2</v>
      </c>
    </row>
    <row r="873" spans="1:3" x14ac:dyDescent="0.3">
      <c r="A873" s="24">
        <v>45463</v>
      </c>
      <c r="B873">
        <v>10.010000228881839</v>
      </c>
      <c r="C873" s="5">
        <f t="shared" si="13"/>
        <v>1.1049897584199712E-2</v>
      </c>
    </row>
    <row r="874" spans="1:3" x14ac:dyDescent="0.3">
      <c r="A874" s="24">
        <v>45464</v>
      </c>
      <c r="B874">
        <v>9.8100004196166992</v>
      </c>
      <c r="C874" s="5">
        <f t="shared" si="13"/>
        <v>-2.0182299840793599E-2</v>
      </c>
    </row>
    <row r="875" spans="1:3" x14ac:dyDescent="0.3">
      <c r="A875" s="24">
        <v>45467</v>
      </c>
      <c r="B875">
        <v>9.8299999237060547</v>
      </c>
      <c r="C875" s="5">
        <f t="shared" si="13"/>
        <v>2.0366100460838484E-3</v>
      </c>
    </row>
    <row r="876" spans="1:3" x14ac:dyDescent="0.3">
      <c r="A876" s="24">
        <v>45468</v>
      </c>
      <c r="B876">
        <v>9.619999885559082</v>
      </c>
      <c r="C876" s="5">
        <f t="shared" si="13"/>
        <v>-2.1594673616268139E-2</v>
      </c>
    </row>
    <row r="877" spans="1:3" x14ac:dyDescent="0.3">
      <c r="A877" s="24">
        <v>45469</v>
      </c>
      <c r="B877">
        <v>9.75</v>
      </c>
      <c r="C877" s="5">
        <f t="shared" si="13"/>
        <v>1.3423032228286119E-2</v>
      </c>
    </row>
    <row r="878" spans="1:3" x14ac:dyDescent="0.3">
      <c r="A878" s="24">
        <v>45470</v>
      </c>
      <c r="B878">
        <v>9.7299995422363281</v>
      </c>
      <c r="C878" s="5">
        <f t="shared" si="13"/>
        <v>-2.0534358584693275E-3</v>
      </c>
    </row>
    <row r="879" spans="1:3" x14ac:dyDescent="0.3">
      <c r="A879" s="24">
        <v>45471</v>
      </c>
      <c r="B879">
        <v>9.7600002288818359</v>
      </c>
      <c r="C879" s="5">
        <f t="shared" si="13"/>
        <v>3.0785747247221787E-3</v>
      </c>
    </row>
    <row r="880" spans="1:3" x14ac:dyDescent="0.3">
      <c r="A880" s="24">
        <v>45474</v>
      </c>
      <c r="B880">
        <v>9.25</v>
      </c>
      <c r="C880" s="5">
        <f t="shared" si="13"/>
        <v>-5.3668872351674855E-2</v>
      </c>
    </row>
    <row r="881" spans="1:3" x14ac:dyDescent="0.3">
      <c r="A881" s="24">
        <v>45475</v>
      </c>
      <c r="B881">
        <v>9.1499996185302734</v>
      </c>
      <c r="C881" s="5">
        <f t="shared" si="13"/>
        <v>-1.0869713927585246E-2</v>
      </c>
    </row>
    <row r="882" spans="1:3" x14ac:dyDescent="0.3">
      <c r="A882" s="24">
        <v>45476</v>
      </c>
      <c r="B882">
        <v>9.3900003433227539</v>
      </c>
      <c r="C882" s="5">
        <f t="shared" si="13"/>
        <v>2.5891492186015885E-2</v>
      </c>
    </row>
    <row r="883" spans="1:3" x14ac:dyDescent="0.3">
      <c r="A883" s="24">
        <v>45478</v>
      </c>
      <c r="B883">
        <v>9.5900001525878906</v>
      </c>
      <c r="C883" s="5">
        <f t="shared" si="13"/>
        <v>2.1075575023728282E-2</v>
      </c>
    </row>
    <row r="884" spans="1:3" x14ac:dyDescent="0.3">
      <c r="A884" s="24">
        <v>45481</v>
      </c>
      <c r="B884">
        <v>9.6499996185302734</v>
      </c>
      <c r="C884" s="5">
        <f t="shared" si="13"/>
        <v>6.2369710138593677E-3</v>
      </c>
    </row>
    <row r="885" spans="1:3" x14ac:dyDescent="0.3">
      <c r="A885" s="24">
        <v>45482</v>
      </c>
      <c r="B885">
        <v>9.3100004196166992</v>
      </c>
      <c r="C885" s="5">
        <f t="shared" si="13"/>
        <v>-3.5868739459766374E-2</v>
      </c>
    </row>
    <row r="886" spans="1:3" x14ac:dyDescent="0.3">
      <c r="A886" s="24">
        <v>45483</v>
      </c>
      <c r="B886">
        <v>9.3000001907348633</v>
      </c>
      <c r="C886" s="5">
        <f t="shared" si="13"/>
        <v>-1.0747156922506552E-3</v>
      </c>
    </row>
    <row r="887" spans="1:3" x14ac:dyDescent="0.3">
      <c r="A887" s="24">
        <v>45484</v>
      </c>
      <c r="B887">
        <v>9.9700002670288086</v>
      </c>
      <c r="C887" s="5">
        <f t="shared" si="13"/>
        <v>6.956619008864201E-2</v>
      </c>
    </row>
    <row r="888" spans="1:3" x14ac:dyDescent="0.3">
      <c r="A888" s="24">
        <v>45485</v>
      </c>
      <c r="B888">
        <v>10.079999923706049</v>
      </c>
      <c r="C888" s="5">
        <f t="shared" si="13"/>
        <v>1.0972644317401135E-2</v>
      </c>
    </row>
    <row r="889" spans="1:3" x14ac:dyDescent="0.3">
      <c r="A889" s="24">
        <v>45488</v>
      </c>
      <c r="B889">
        <v>10.010000228881839</v>
      </c>
      <c r="C889" s="5">
        <f t="shared" si="13"/>
        <v>-6.9686388819306172E-3</v>
      </c>
    </row>
    <row r="890" spans="1:3" x14ac:dyDescent="0.3">
      <c r="A890" s="24">
        <v>45489</v>
      </c>
      <c r="B890">
        <v>9.9099998474121094</v>
      </c>
      <c r="C890" s="5">
        <f t="shared" si="13"/>
        <v>-1.0040283247916473E-2</v>
      </c>
    </row>
    <row r="891" spans="1:3" x14ac:dyDescent="0.3">
      <c r="A891" s="24">
        <v>45490</v>
      </c>
      <c r="B891">
        <v>10</v>
      </c>
      <c r="C891" s="5">
        <f t="shared" si="13"/>
        <v>9.0407600495145176E-3</v>
      </c>
    </row>
    <row r="892" spans="1:3" x14ac:dyDescent="0.3">
      <c r="A892" s="24">
        <v>45491</v>
      </c>
      <c r="B892">
        <v>9.9799995422363281</v>
      </c>
      <c r="C892" s="5">
        <f t="shared" si="13"/>
        <v>-2.002048538777479E-3</v>
      </c>
    </row>
    <row r="893" spans="1:3" x14ac:dyDescent="0.3">
      <c r="A893" s="24">
        <v>45492</v>
      </c>
      <c r="B893">
        <v>9.75</v>
      </c>
      <c r="C893" s="5">
        <f t="shared" si="13"/>
        <v>-2.3315759445512337E-2</v>
      </c>
    </row>
    <row r="894" spans="1:3" x14ac:dyDescent="0.3">
      <c r="A894" s="24">
        <v>45495</v>
      </c>
      <c r="B894">
        <v>9.8199996948242188</v>
      </c>
      <c r="C894" s="5">
        <f t="shared" si="13"/>
        <v>7.1538062796548682E-3</v>
      </c>
    </row>
    <row r="895" spans="1:3" x14ac:dyDescent="0.3">
      <c r="A895" s="24">
        <v>45496</v>
      </c>
      <c r="B895">
        <v>9.9899997711181641</v>
      </c>
      <c r="C895" s="5">
        <f t="shared" si="13"/>
        <v>1.716347845995661E-2</v>
      </c>
    </row>
    <row r="896" spans="1:3" x14ac:dyDescent="0.3">
      <c r="A896" s="24">
        <v>45497</v>
      </c>
      <c r="B896">
        <v>10.02999973297119</v>
      </c>
      <c r="C896" s="5">
        <f t="shared" si="13"/>
        <v>3.9960056014646736E-3</v>
      </c>
    </row>
    <row r="897" spans="1:3" x14ac:dyDescent="0.3">
      <c r="A897" s="24">
        <v>45498</v>
      </c>
      <c r="B897">
        <v>9.8900003433227539</v>
      </c>
      <c r="C897" s="5">
        <f t="shared" si="13"/>
        <v>-1.4056395002080831E-2</v>
      </c>
    </row>
    <row r="898" spans="1:3" x14ac:dyDescent="0.3">
      <c r="A898" s="24">
        <v>45499</v>
      </c>
      <c r="B898">
        <v>10.210000038146971</v>
      </c>
      <c r="C898" s="5">
        <f t="shared" si="13"/>
        <v>3.1843455564059396E-2</v>
      </c>
    </row>
    <row r="899" spans="1:3" x14ac:dyDescent="0.3">
      <c r="A899" s="24">
        <v>45502</v>
      </c>
      <c r="B899">
        <v>10.10000038146973</v>
      </c>
      <c r="C899" s="5">
        <f t="shared" si="13"/>
        <v>-1.0832174296316995E-2</v>
      </c>
    </row>
    <row r="900" spans="1:3" x14ac:dyDescent="0.3">
      <c r="A900" s="24">
        <v>45503</v>
      </c>
      <c r="B900">
        <v>10.10000038146973</v>
      </c>
      <c r="C900" s="5">
        <f t="shared" si="13"/>
        <v>0</v>
      </c>
    </row>
    <row r="901" spans="1:3" x14ac:dyDescent="0.3">
      <c r="A901" s="24">
        <v>45504</v>
      </c>
      <c r="B901">
        <v>10.079999923706049</v>
      </c>
      <c r="C901" s="5">
        <f t="shared" ref="C901:C964" si="14">LN(B901/B900)</f>
        <v>-1.9822065421149933E-3</v>
      </c>
    </row>
    <row r="902" spans="1:3" x14ac:dyDescent="0.3">
      <c r="A902" s="24">
        <v>45505</v>
      </c>
      <c r="B902">
        <v>10.14000034332275</v>
      </c>
      <c r="C902" s="5">
        <f t="shared" si="14"/>
        <v>5.9347769469178134E-3</v>
      </c>
    </row>
    <row r="903" spans="1:3" x14ac:dyDescent="0.3">
      <c r="A903" s="24">
        <v>45506</v>
      </c>
      <c r="B903">
        <v>10.039999961853029</v>
      </c>
      <c r="C903" s="5">
        <f t="shared" si="14"/>
        <v>-9.910921557211877E-3</v>
      </c>
    </row>
    <row r="904" spans="1:3" x14ac:dyDescent="0.3">
      <c r="A904" s="24">
        <v>45509</v>
      </c>
      <c r="B904">
        <v>10.039999961853029</v>
      </c>
      <c r="C904" s="5">
        <f t="shared" si="14"/>
        <v>0</v>
      </c>
    </row>
    <row r="905" spans="1:3" x14ac:dyDescent="0.3">
      <c r="A905" s="24">
        <v>45510</v>
      </c>
      <c r="B905">
        <v>10.039999961853029</v>
      </c>
      <c r="C905" s="5">
        <f t="shared" si="14"/>
        <v>0</v>
      </c>
    </row>
    <row r="906" spans="1:3" x14ac:dyDescent="0.3">
      <c r="A906" s="24">
        <v>45511</v>
      </c>
      <c r="B906">
        <v>10.239999771118161</v>
      </c>
      <c r="C906" s="5">
        <f t="shared" si="14"/>
        <v>1.9724486795535321E-2</v>
      </c>
    </row>
    <row r="907" spans="1:3" x14ac:dyDescent="0.3">
      <c r="A907" s="24">
        <v>45512</v>
      </c>
      <c r="B907">
        <v>10.239999771118161</v>
      </c>
      <c r="C907" s="5">
        <f t="shared" si="14"/>
        <v>0</v>
      </c>
    </row>
    <row r="908" spans="1:3" x14ac:dyDescent="0.3">
      <c r="A908" s="24">
        <v>45513</v>
      </c>
      <c r="B908">
        <v>10.289999961853029</v>
      </c>
      <c r="C908" s="5">
        <f t="shared" si="14"/>
        <v>4.8709488791502231E-3</v>
      </c>
    </row>
    <row r="909" spans="1:3" x14ac:dyDescent="0.3">
      <c r="A909" s="24">
        <v>45516</v>
      </c>
      <c r="B909">
        <v>10.189999580383301</v>
      </c>
      <c r="C909" s="5">
        <f t="shared" si="14"/>
        <v>-9.7657400834008975E-3</v>
      </c>
    </row>
    <row r="910" spans="1:3" x14ac:dyDescent="0.3">
      <c r="A910" s="24">
        <v>45517</v>
      </c>
      <c r="B910">
        <v>10.11999988555908</v>
      </c>
      <c r="C910" s="5">
        <f t="shared" si="14"/>
        <v>-6.8931535044405978E-3</v>
      </c>
    </row>
    <row r="911" spans="1:3" x14ac:dyDescent="0.3">
      <c r="A911" s="24">
        <v>45518</v>
      </c>
      <c r="B911">
        <v>10.239999771118161</v>
      </c>
      <c r="C911" s="5">
        <f t="shared" si="14"/>
        <v>1.1787944708691229E-2</v>
      </c>
    </row>
    <row r="912" spans="1:3" x14ac:dyDescent="0.3">
      <c r="A912" s="24">
        <v>45519</v>
      </c>
      <c r="B912">
        <v>10.14000034332275</v>
      </c>
      <c r="C912" s="5">
        <f t="shared" si="14"/>
        <v>-9.8135652383234233E-3</v>
      </c>
    </row>
    <row r="913" spans="1:3" x14ac:dyDescent="0.3">
      <c r="A913" s="24">
        <v>45520</v>
      </c>
      <c r="B913">
        <v>10.170000076293951</v>
      </c>
      <c r="C913" s="5">
        <f t="shared" si="14"/>
        <v>2.9541855410360669E-3</v>
      </c>
    </row>
    <row r="914" spans="1:3" x14ac:dyDescent="0.3">
      <c r="A914" s="24">
        <v>45523</v>
      </c>
      <c r="B914">
        <v>10.10000038146973</v>
      </c>
      <c r="C914" s="5">
        <f t="shared" si="14"/>
        <v>-6.9067559458387022E-3</v>
      </c>
    </row>
    <row r="915" spans="1:3" x14ac:dyDescent="0.3">
      <c r="A915" s="24">
        <v>45524</v>
      </c>
      <c r="B915">
        <v>10</v>
      </c>
      <c r="C915" s="5">
        <f t="shared" si="14"/>
        <v>-9.9503686224475633E-3</v>
      </c>
    </row>
    <row r="916" spans="1:3" x14ac:dyDescent="0.3">
      <c r="A916" s="24">
        <v>45525</v>
      </c>
      <c r="B916">
        <v>10</v>
      </c>
      <c r="C916" s="5">
        <f t="shared" si="14"/>
        <v>0</v>
      </c>
    </row>
    <row r="917" spans="1:3" x14ac:dyDescent="0.3">
      <c r="A917" s="24">
        <v>45526</v>
      </c>
      <c r="B917">
        <v>10</v>
      </c>
      <c r="C917" s="5">
        <f t="shared" si="14"/>
        <v>0</v>
      </c>
    </row>
    <row r="918" spans="1:3" x14ac:dyDescent="0.3">
      <c r="A918" s="24">
        <v>45527</v>
      </c>
      <c r="B918">
        <v>10.14999961853027</v>
      </c>
      <c r="C918" s="5">
        <f t="shared" si="14"/>
        <v>1.4888574910525306E-2</v>
      </c>
    </row>
    <row r="919" spans="1:3" x14ac:dyDescent="0.3">
      <c r="A919" s="24">
        <v>45530</v>
      </c>
      <c r="B919">
        <v>9.9300003051757813</v>
      </c>
      <c r="C919" s="5">
        <f t="shared" si="14"/>
        <v>-2.191315911478316E-2</v>
      </c>
    </row>
    <row r="920" spans="1:3" x14ac:dyDescent="0.3">
      <c r="A920" s="24">
        <v>45531</v>
      </c>
      <c r="B920">
        <v>10.10000038146973</v>
      </c>
      <c r="C920" s="5">
        <f t="shared" si="14"/>
        <v>1.6974952826705417E-2</v>
      </c>
    </row>
    <row r="921" spans="1:3" x14ac:dyDescent="0.3">
      <c r="A921" s="24">
        <v>45532</v>
      </c>
      <c r="B921">
        <v>10</v>
      </c>
      <c r="C921" s="5">
        <f t="shared" si="14"/>
        <v>-9.9503686224475633E-3</v>
      </c>
    </row>
    <row r="922" spans="1:3" x14ac:dyDescent="0.3">
      <c r="A922" s="24">
        <v>45533</v>
      </c>
      <c r="B922">
        <v>9.9799995422363281</v>
      </c>
      <c r="C922" s="5">
        <f t="shared" si="14"/>
        <v>-2.002048538777479E-3</v>
      </c>
    </row>
    <row r="923" spans="1:3" x14ac:dyDescent="0.3">
      <c r="A923" s="24">
        <v>45534</v>
      </c>
      <c r="B923">
        <v>10.310000419616699</v>
      </c>
      <c r="C923" s="5">
        <f t="shared" si="14"/>
        <v>3.2531294273570398E-2</v>
      </c>
    </row>
    <row r="924" spans="1:3" x14ac:dyDescent="0.3">
      <c r="A924" s="24">
        <v>45538</v>
      </c>
      <c r="B924">
        <v>10.10000038146973</v>
      </c>
      <c r="C924" s="5">
        <f t="shared" si="14"/>
        <v>-2.0578877112345299E-2</v>
      </c>
    </row>
    <row r="925" spans="1:3" x14ac:dyDescent="0.3">
      <c r="A925" s="24">
        <v>45539</v>
      </c>
      <c r="B925">
        <v>10.090000152587891</v>
      </c>
      <c r="C925" s="5">
        <f t="shared" si="14"/>
        <v>-9.9061212829089774E-4</v>
      </c>
    </row>
    <row r="926" spans="1:3" x14ac:dyDescent="0.3">
      <c r="A926" s="24">
        <v>45540</v>
      </c>
      <c r="B926">
        <v>10.14000034332275</v>
      </c>
      <c r="C926" s="5">
        <f t="shared" si="14"/>
        <v>4.9431825330936464E-3</v>
      </c>
    </row>
    <row r="927" spans="1:3" x14ac:dyDescent="0.3">
      <c r="A927" s="24">
        <v>45541</v>
      </c>
      <c r="B927">
        <v>9.9899997711181641</v>
      </c>
      <c r="C927" s="5">
        <f t="shared" si="14"/>
        <v>-1.4903462271928711E-2</v>
      </c>
    </row>
    <row r="928" spans="1:3" x14ac:dyDescent="0.3">
      <c r="A928" s="24">
        <v>45544</v>
      </c>
      <c r="B928">
        <v>9.6800003051757813</v>
      </c>
      <c r="C928" s="5">
        <f t="shared" si="14"/>
        <v>-3.1522636934458392E-2</v>
      </c>
    </row>
    <row r="929" spans="1:3" x14ac:dyDescent="0.3">
      <c r="A929" s="24">
        <v>45545</v>
      </c>
      <c r="B929">
        <v>9.5699996948242188</v>
      </c>
      <c r="C929" s="5">
        <f t="shared" si="14"/>
        <v>-1.1428759238842862E-2</v>
      </c>
    </row>
    <row r="930" spans="1:3" x14ac:dyDescent="0.3">
      <c r="A930" s="24">
        <v>45546</v>
      </c>
      <c r="B930">
        <v>9.5500001907348633</v>
      </c>
      <c r="C930" s="5">
        <f t="shared" si="14"/>
        <v>-2.091999111190393E-3</v>
      </c>
    </row>
    <row r="931" spans="1:3" x14ac:dyDescent="0.3">
      <c r="A931" s="24">
        <v>45547</v>
      </c>
      <c r="B931">
        <v>9.25</v>
      </c>
      <c r="C931" s="5">
        <f t="shared" si="14"/>
        <v>-3.1917622940541901E-2</v>
      </c>
    </row>
    <row r="932" spans="1:3" x14ac:dyDescent="0.3">
      <c r="A932" s="24">
        <v>45548</v>
      </c>
      <c r="B932">
        <v>9.25</v>
      </c>
      <c r="C932" s="5">
        <f t="shared" si="14"/>
        <v>0</v>
      </c>
    </row>
    <row r="933" spans="1:3" x14ac:dyDescent="0.3">
      <c r="A933" s="24">
        <v>45551</v>
      </c>
      <c r="B933">
        <v>9.1999998092651367</v>
      </c>
      <c r="C933" s="5">
        <f t="shared" si="14"/>
        <v>-5.4200882013897712E-3</v>
      </c>
    </row>
    <row r="934" spans="1:3" x14ac:dyDescent="0.3">
      <c r="A934" s="24">
        <v>45552</v>
      </c>
      <c r="B934">
        <v>9.0500001907348633</v>
      </c>
      <c r="C934" s="5">
        <f t="shared" si="14"/>
        <v>-1.6438684535434001E-2</v>
      </c>
    </row>
    <row r="935" spans="1:3" x14ac:dyDescent="0.3">
      <c r="A935" s="24">
        <v>45553</v>
      </c>
      <c r="B935">
        <v>9.1599998474121094</v>
      </c>
      <c r="C935" s="5">
        <f t="shared" si="14"/>
        <v>1.2081383240462106E-2</v>
      </c>
    </row>
    <row r="936" spans="1:3" x14ac:dyDescent="0.3">
      <c r="A936" s="24">
        <v>45554</v>
      </c>
      <c r="B936">
        <v>8.3000001907348633</v>
      </c>
      <c r="C936" s="5">
        <f t="shared" si="14"/>
        <v>-9.8590624245316047E-2</v>
      </c>
    </row>
    <row r="937" spans="1:3" x14ac:dyDescent="0.3">
      <c r="A937" s="24">
        <v>45555</v>
      </c>
      <c r="B937">
        <v>9.6499996185302734</v>
      </c>
      <c r="C937" s="5">
        <f t="shared" si="14"/>
        <v>0.15070233803769609</v>
      </c>
    </row>
    <row r="938" spans="1:3" x14ac:dyDescent="0.3">
      <c r="A938" s="24">
        <v>45558</v>
      </c>
      <c r="B938">
        <v>9.6400003433227539</v>
      </c>
      <c r="C938" s="5">
        <f t="shared" si="14"/>
        <v>-1.0367315835049973E-3</v>
      </c>
    </row>
    <row r="939" spans="1:3" x14ac:dyDescent="0.3">
      <c r="A939" s="24">
        <v>45559</v>
      </c>
      <c r="B939">
        <v>9.6599998474121094</v>
      </c>
      <c r="C939" s="5">
        <f t="shared" si="14"/>
        <v>2.0724881917314445E-3</v>
      </c>
    </row>
    <row r="940" spans="1:3" x14ac:dyDescent="0.3">
      <c r="A940" s="24">
        <v>45560</v>
      </c>
      <c r="B940">
        <v>9.75</v>
      </c>
      <c r="C940" s="5">
        <f t="shared" si="14"/>
        <v>9.2736525811773045E-3</v>
      </c>
    </row>
    <row r="941" spans="1:3" x14ac:dyDescent="0.3">
      <c r="A941" s="24">
        <v>45561</v>
      </c>
      <c r="B941">
        <v>9.8599996566772461</v>
      </c>
      <c r="C941" s="5">
        <f t="shared" si="14"/>
        <v>1.1218848785035688E-2</v>
      </c>
    </row>
    <row r="942" spans="1:3" x14ac:dyDescent="0.3">
      <c r="A942" s="24">
        <v>45562</v>
      </c>
      <c r="B942">
        <v>9.380000114440918</v>
      </c>
      <c r="C942" s="5">
        <f t="shared" si="14"/>
        <v>-4.9906358576133986E-2</v>
      </c>
    </row>
    <row r="943" spans="1:3" x14ac:dyDescent="0.3">
      <c r="A943" s="24">
        <v>45565</v>
      </c>
      <c r="B943">
        <v>9.6999998092651367</v>
      </c>
      <c r="C943" s="5">
        <f t="shared" si="14"/>
        <v>3.3546090627291539E-2</v>
      </c>
    </row>
    <row r="944" spans="1:3" x14ac:dyDescent="0.3">
      <c r="A944" s="24">
        <v>45566</v>
      </c>
      <c r="B944">
        <v>9.4700002670288086</v>
      </c>
      <c r="C944" s="5">
        <f t="shared" si="14"/>
        <v>-2.3996930450622584E-2</v>
      </c>
    </row>
    <row r="945" spans="1:3" x14ac:dyDescent="0.3">
      <c r="A945" s="24">
        <v>45567</v>
      </c>
      <c r="B945">
        <v>9.5500001907348633</v>
      </c>
      <c r="C945" s="5">
        <f t="shared" si="14"/>
        <v>8.4122390695494254E-3</v>
      </c>
    </row>
    <row r="946" spans="1:3" x14ac:dyDescent="0.3">
      <c r="A946" s="24">
        <v>45568</v>
      </c>
      <c r="B946">
        <v>9.8000001907348633</v>
      </c>
      <c r="C946" s="5">
        <f t="shared" si="14"/>
        <v>2.5841230674391581E-2</v>
      </c>
    </row>
    <row r="947" spans="1:3" x14ac:dyDescent="0.3">
      <c r="A947" s="24">
        <v>45569</v>
      </c>
      <c r="B947">
        <v>9.6400003433227539</v>
      </c>
      <c r="C947" s="5">
        <f t="shared" si="14"/>
        <v>-1.6461260902420029E-2</v>
      </c>
    </row>
    <row r="948" spans="1:3" x14ac:dyDescent="0.3">
      <c r="A948" s="24">
        <v>45572</v>
      </c>
      <c r="B948">
        <v>9.5200004577636719</v>
      </c>
      <c r="C948" s="5">
        <f t="shared" si="14"/>
        <v>-1.2526247349155065E-2</v>
      </c>
    </row>
    <row r="949" spans="1:3" x14ac:dyDescent="0.3">
      <c r="A949" s="24">
        <v>45573</v>
      </c>
      <c r="B949">
        <v>9.6000003814697266</v>
      </c>
      <c r="C949" s="5">
        <f t="shared" si="14"/>
        <v>8.3682413225275275E-3</v>
      </c>
    </row>
    <row r="950" spans="1:3" x14ac:dyDescent="0.3">
      <c r="A950" s="24">
        <v>45574</v>
      </c>
      <c r="B950">
        <v>9.4499998092651367</v>
      </c>
      <c r="C950" s="5">
        <f t="shared" si="14"/>
        <v>-1.57484168881519E-2</v>
      </c>
    </row>
    <row r="951" spans="1:3" x14ac:dyDescent="0.3">
      <c r="A951" s="24">
        <v>45575</v>
      </c>
      <c r="B951">
        <v>9.3999996185302734</v>
      </c>
      <c r="C951" s="5">
        <f t="shared" si="14"/>
        <v>-5.3050726279962341E-3</v>
      </c>
    </row>
    <row r="952" spans="1:3" x14ac:dyDescent="0.3">
      <c r="A952" s="24">
        <v>45576</v>
      </c>
      <c r="B952">
        <v>9.4499998092651367</v>
      </c>
      <c r="C952" s="5">
        <f t="shared" si="14"/>
        <v>5.3050726279961977E-3</v>
      </c>
    </row>
    <row r="953" spans="1:3" x14ac:dyDescent="0.3">
      <c r="A953" s="24">
        <v>45579</v>
      </c>
      <c r="B953">
        <v>9.3599996566772461</v>
      </c>
      <c r="C953" s="5">
        <f t="shared" si="14"/>
        <v>-9.5694675123492064E-3</v>
      </c>
    </row>
    <row r="954" spans="1:3" x14ac:dyDescent="0.3">
      <c r="A954" s="24">
        <v>45580</v>
      </c>
      <c r="B954">
        <v>9.0699996948242188</v>
      </c>
      <c r="C954" s="5">
        <f t="shared" si="14"/>
        <v>-3.1473023329397297E-2</v>
      </c>
    </row>
    <row r="955" spans="1:3" x14ac:dyDescent="0.3">
      <c r="A955" s="24">
        <v>45581</v>
      </c>
      <c r="B955">
        <v>9.1000003814697266</v>
      </c>
      <c r="C955" s="5">
        <f t="shared" si="14"/>
        <v>3.3022249622324086E-3</v>
      </c>
    </row>
    <row r="956" spans="1:3" x14ac:dyDescent="0.3">
      <c r="A956" s="24">
        <v>45582</v>
      </c>
      <c r="B956">
        <v>9.4700002670288086</v>
      </c>
      <c r="C956" s="5">
        <f t="shared" si="14"/>
        <v>3.985447995277263E-2</v>
      </c>
    </row>
    <row r="957" spans="1:3" x14ac:dyDescent="0.3">
      <c r="A957" s="24">
        <v>45583</v>
      </c>
      <c r="B957">
        <v>9.3299999237060547</v>
      </c>
      <c r="C957" s="5">
        <f t="shared" si="14"/>
        <v>-1.4893928713345616E-2</v>
      </c>
    </row>
    <row r="958" spans="1:3" x14ac:dyDescent="0.3">
      <c r="A958" s="24">
        <v>45586</v>
      </c>
      <c r="B958">
        <v>9.0900001525878906</v>
      </c>
      <c r="C958" s="5">
        <f t="shared" si="14"/>
        <v>-2.6060081706246803E-2</v>
      </c>
    </row>
    <row r="959" spans="1:3" x14ac:dyDescent="0.3">
      <c r="A959" s="24">
        <v>45587</v>
      </c>
      <c r="B959">
        <v>9.2799997329711914</v>
      </c>
      <c r="C959" s="5">
        <f t="shared" si="14"/>
        <v>2.0686593047718787E-2</v>
      </c>
    </row>
    <row r="960" spans="1:3" x14ac:dyDescent="0.3">
      <c r="A960" s="24">
        <v>45588</v>
      </c>
      <c r="B960">
        <v>9.4899997711181641</v>
      </c>
      <c r="C960" s="5">
        <f t="shared" si="14"/>
        <v>2.2377070480171037E-2</v>
      </c>
    </row>
    <row r="961" spans="1:3" x14ac:dyDescent="0.3">
      <c r="A961" s="24">
        <v>45589</v>
      </c>
      <c r="B961">
        <v>9.5699996948242188</v>
      </c>
      <c r="C961" s="5">
        <f t="shared" si="14"/>
        <v>8.3945850724421612E-3</v>
      </c>
    </row>
    <row r="962" spans="1:3" x14ac:dyDescent="0.3">
      <c r="A962" s="24">
        <v>45590</v>
      </c>
      <c r="B962">
        <v>9.5799999237060547</v>
      </c>
      <c r="C962" s="5">
        <f t="shared" si="14"/>
        <v>1.0444104428256511E-3</v>
      </c>
    </row>
    <row r="963" spans="1:3" x14ac:dyDescent="0.3">
      <c r="A963" s="24">
        <v>45593</v>
      </c>
      <c r="B963">
        <v>9.4799995422363281</v>
      </c>
      <c r="C963" s="5">
        <f t="shared" si="14"/>
        <v>-1.0493316039269613E-2</v>
      </c>
    </row>
    <row r="964" spans="1:3" x14ac:dyDescent="0.3">
      <c r="A964" s="24">
        <v>45594</v>
      </c>
      <c r="B964">
        <v>9.3299999237060547</v>
      </c>
      <c r="C964" s="5">
        <f t="shared" si="14"/>
        <v>-1.5949261297641418E-2</v>
      </c>
    </row>
    <row r="965" spans="1:3" x14ac:dyDescent="0.3">
      <c r="A965" s="24">
        <v>45595</v>
      </c>
      <c r="B965">
        <v>9.380000114440918</v>
      </c>
      <c r="C965" s="5">
        <f t="shared" ref="C965:C1006" si="15">LN(B965/B964)</f>
        <v>5.3447685366768407E-3</v>
      </c>
    </row>
    <row r="966" spans="1:3" x14ac:dyDescent="0.3">
      <c r="A966" s="24">
        <v>45596</v>
      </c>
      <c r="B966">
        <v>9.4799995422363281</v>
      </c>
      <c r="C966" s="5">
        <f t="shared" si="15"/>
        <v>1.0604492760964595E-2</v>
      </c>
    </row>
    <row r="967" spans="1:3" x14ac:dyDescent="0.3">
      <c r="A967" s="24">
        <v>45597</v>
      </c>
      <c r="B967">
        <v>9.3999996185302734</v>
      </c>
      <c r="C967" s="5">
        <f t="shared" si="15"/>
        <v>-8.474619285550513E-3</v>
      </c>
    </row>
    <row r="968" spans="1:3" x14ac:dyDescent="0.3">
      <c r="A968" s="24">
        <v>45600</v>
      </c>
      <c r="B968">
        <v>9.5</v>
      </c>
      <c r="C968" s="5">
        <f t="shared" si="15"/>
        <v>1.0582149912423598E-2</v>
      </c>
    </row>
    <row r="969" spans="1:3" x14ac:dyDescent="0.3">
      <c r="A969" s="24">
        <v>45601</v>
      </c>
      <c r="B969">
        <v>9.369999885559082</v>
      </c>
      <c r="C969" s="5">
        <f t="shared" si="15"/>
        <v>-1.3778714569709504E-2</v>
      </c>
    </row>
    <row r="970" spans="1:3" x14ac:dyDescent="0.3">
      <c r="A970" s="24">
        <v>45602</v>
      </c>
      <c r="B970">
        <v>9.3999996185302734</v>
      </c>
      <c r="C970" s="5">
        <f t="shared" si="15"/>
        <v>3.1965646572858697E-3</v>
      </c>
    </row>
    <row r="971" spans="1:3" x14ac:dyDescent="0.3">
      <c r="A971" s="24">
        <v>45603</v>
      </c>
      <c r="B971">
        <v>9.3999996185302734</v>
      </c>
      <c r="C971" s="5">
        <f t="shared" si="15"/>
        <v>0</v>
      </c>
    </row>
    <row r="972" spans="1:3" x14ac:dyDescent="0.3">
      <c r="A972" s="24">
        <v>45604</v>
      </c>
      <c r="B972">
        <v>9.619999885559082</v>
      </c>
      <c r="C972" s="5">
        <f t="shared" si="15"/>
        <v>2.313460408739813E-2</v>
      </c>
    </row>
    <row r="973" spans="1:3" x14ac:dyDescent="0.3">
      <c r="A973" s="24">
        <v>45607</v>
      </c>
      <c r="B973">
        <v>9.5900001525878906</v>
      </c>
      <c r="C973" s="5">
        <f t="shared" si="15"/>
        <v>-3.1233479749769445E-3</v>
      </c>
    </row>
    <row r="974" spans="1:3" x14ac:dyDescent="0.3">
      <c r="A974" s="24">
        <v>45608</v>
      </c>
      <c r="B974">
        <v>9.4200000762939453</v>
      </c>
      <c r="C974" s="5">
        <f t="shared" si="15"/>
        <v>-1.7885808119076207E-2</v>
      </c>
    </row>
    <row r="975" spans="1:3" x14ac:dyDescent="0.3">
      <c r="A975" s="24">
        <v>45609</v>
      </c>
      <c r="B975">
        <v>9.5900001525878906</v>
      </c>
      <c r="C975" s="5">
        <f t="shared" si="15"/>
        <v>1.7885808119076158E-2</v>
      </c>
    </row>
    <row r="976" spans="1:3" x14ac:dyDescent="0.3">
      <c r="A976" s="24">
        <v>45610</v>
      </c>
      <c r="B976">
        <v>9.619999885559082</v>
      </c>
      <c r="C976" s="5">
        <f t="shared" si="15"/>
        <v>3.123347974977056E-3</v>
      </c>
    </row>
    <row r="977" spans="1:3" x14ac:dyDescent="0.3">
      <c r="A977" s="24">
        <v>45611</v>
      </c>
      <c r="B977">
        <v>9.9499998092651367</v>
      </c>
      <c r="C977" s="5">
        <f t="shared" si="15"/>
        <v>3.3728279219698468E-2</v>
      </c>
    </row>
    <row r="978" spans="1:3" x14ac:dyDescent="0.3">
      <c r="A978" s="24">
        <v>45614</v>
      </c>
      <c r="B978">
        <v>10.13000011444092</v>
      </c>
      <c r="C978" s="5">
        <f t="shared" si="15"/>
        <v>1.7928797556651808E-2</v>
      </c>
    </row>
    <row r="979" spans="1:3" x14ac:dyDescent="0.3">
      <c r="A979" s="24">
        <v>45615</v>
      </c>
      <c r="B979">
        <v>10.329999923706049</v>
      </c>
      <c r="C979" s="5">
        <f t="shared" si="15"/>
        <v>1.9550946188059137E-2</v>
      </c>
    </row>
    <row r="980" spans="1:3" x14ac:dyDescent="0.3">
      <c r="A980" s="24">
        <v>45616</v>
      </c>
      <c r="B980">
        <v>10.489999771118161</v>
      </c>
      <c r="C980" s="5">
        <f t="shared" si="15"/>
        <v>1.5370124843275924E-2</v>
      </c>
    </row>
    <row r="981" spans="1:3" x14ac:dyDescent="0.3">
      <c r="A981" s="24">
        <v>45617</v>
      </c>
      <c r="B981">
        <v>10.329999923706049</v>
      </c>
      <c r="C981" s="5">
        <f t="shared" si="15"/>
        <v>-1.5370124843276003E-2</v>
      </c>
    </row>
    <row r="982" spans="1:3" x14ac:dyDescent="0.3">
      <c r="A982" s="24">
        <v>45618</v>
      </c>
      <c r="B982">
        <v>10.39999961853027</v>
      </c>
      <c r="C982" s="5">
        <f t="shared" si="15"/>
        <v>6.7534937216654064E-3</v>
      </c>
    </row>
    <row r="983" spans="1:3" x14ac:dyDescent="0.3">
      <c r="A983" s="24">
        <v>45621</v>
      </c>
      <c r="B983">
        <v>10.64999961853027</v>
      </c>
      <c r="C983" s="5">
        <f t="shared" si="15"/>
        <v>2.3754086869134852E-2</v>
      </c>
    </row>
    <row r="984" spans="1:3" x14ac:dyDescent="0.3">
      <c r="A984" s="24">
        <v>45622</v>
      </c>
      <c r="B984">
        <v>10.810000419616699</v>
      </c>
      <c r="C984" s="5">
        <f t="shared" si="15"/>
        <v>1.491181413189274E-2</v>
      </c>
    </row>
    <row r="985" spans="1:3" x14ac:dyDescent="0.3">
      <c r="A985" s="24">
        <v>45623</v>
      </c>
      <c r="B985">
        <v>10.88000011444092</v>
      </c>
      <c r="C985" s="5">
        <f t="shared" si="15"/>
        <v>6.4545814776913032E-3</v>
      </c>
    </row>
    <row r="986" spans="1:3" x14ac:dyDescent="0.3">
      <c r="A986" s="24">
        <v>45625</v>
      </c>
      <c r="B986">
        <v>10.840000152587891</v>
      </c>
      <c r="C986" s="5">
        <f t="shared" si="15"/>
        <v>-3.6832418583896613E-3</v>
      </c>
    </row>
    <row r="987" spans="1:3" x14ac:dyDescent="0.3">
      <c r="A987" s="24">
        <v>45628</v>
      </c>
      <c r="B987">
        <v>11.47999954223633</v>
      </c>
      <c r="C987" s="5">
        <f t="shared" si="15"/>
        <v>5.736334092866166E-2</v>
      </c>
    </row>
    <row r="988" spans="1:3" x14ac:dyDescent="0.3">
      <c r="A988" s="24">
        <v>45629</v>
      </c>
      <c r="B988">
        <v>12.13000011444092</v>
      </c>
      <c r="C988" s="5">
        <f t="shared" si="15"/>
        <v>5.5075381373959238E-2</v>
      </c>
    </row>
    <row r="989" spans="1:3" x14ac:dyDescent="0.3">
      <c r="A989" s="24">
        <v>45630</v>
      </c>
      <c r="B989">
        <v>12.05000019073486</v>
      </c>
      <c r="C989" s="5">
        <f t="shared" si="15"/>
        <v>-6.617056625211633E-3</v>
      </c>
    </row>
    <row r="990" spans="1:3" x14ac:dyDescent="0.3">
      <c r="A990" s="24">
        <v>45631</v>
      </c>
      <c r="B990">
        <v>12.090000152587891</v>
      </c>
      <c r="C990" s="5">
        <f t="shared" si="15"/>
        <v>3.3140014824184416E-3</v>
      </c>
    </row>
    <row r="991" spans="1:3" x14ac:dyDescent="0.3">
      <c r="A991" s="24">
        <v>45632</v>
      </c>
      <c r="B991">
        <v>12</v>
      </c>
      <c r="C991" s="5">
        <f t="shared" si="15"/>
        <v>-7.4720274597009527E-3</v>
      </c>
    </row>
    <row r="992" spans="1:3" x14ac:dyDescent="0.3">
      <c r="A992" s="24">
        <v>45635</v>
      </c>
      <c r="B992">
        <v>11.960000038146971</v>
      </c>
      <c r="C992" s="5">
        <f t="shared" si="15"/>
        <v>-3.3388980759685404E-3</v>
      </c>
    </row>
    <row r="993" spans="1:3" x14ac:dyDescent="0.3">
      <c r="A993" s="24">
        <v>45636</v>
      </c>
      <c r="B993">
        <v>11.760000228881839</v>
      </c>
      <c r="C993" s="5">
        <f t="shared" si="15"/>
        <v>-1.6863789778809566E-2</v>
      </c>
    </row>
    <row r="994" spans="1:3" x14ac:dyDescent="0.3">
      <c r="A994" s="24">
        <v>45637</v>
      </c>
      <c r="B994">
        <v>11.86999988555908</v>
      </c>
      <c r="C994" s="5">
        <f t="shared" si="15"/>
        <v>9.310237047165059E-3</v>
      </c>
    </row>
    <row r="995" spans="1:3" x14ac:dyDescent="0.3">
      <c r="A995" s="24">
        <v>45638</v>
      </c>
      <c r="B995">
        <v>11.61999988555908</v>
      </c>
      <c r="C995" s="5">
        <f t="shared" si="15"/>
        <v>-2.1286457405238126E-2</v>
      </c>
    </row>
    <row r="996" spans="1:3" x14ac:dyDescent="0.3">
      <c r="A996" s="24">
        <v>45639</v>
      </c>
      <c r="B996">
        <v>11.659999847412109</v>
      </c>
      <c r="C996" s="5">
        <f t="shared" si="15"/>
        <v>3.4364262607572476E-3</v>
      </c>
    </row>
    <row r="997" spans="1:3" x14ac:dyDescent="0.3">
      <c r="A997" s="24">
        <v>45642</v>
      </c>
      <c r="B997">
        <v>11.5</v>
      </c>
      <c r="C997" s="5">
        <f t="shared" si="15"/>
        <v>-1.3817132466701782E-2</v>
      </c>
    </row>
    <row r="998" spans="1:3" x14ac:dyDescent="0.3">
      <c r="A998" s="24">
        <v>45643</v>
      </c>
      <c r="B998">
        <v>11.44999980926514</v>
      </c>
      <c r="C998" s="5">
        <f t="shared" si="15"/>
        <v>-4.3573220270221877E-3</v>
      </c>
    </row>
    <row r="999" spans="1:3" x14ac:dyDescent="0.3">
      <c r="A999" s="24">
        <v>45644</v>
      </c>
      <c r="B999">
        <v>11.14000034332275</v>
      </c>
      <c r="C999" s="5">
        <f t="shared" si="15"/>
        <v>-2.7447448024126287E-2</v>
      </c>
    </row>
    <row r="1000" spans="1:3" x14ac:dyDescent="0.3">
      <c r="A1000" s="24">
        <v>45645</v>
      </c>
      <c r="B1000">
        <v>11</v>
      </c>
      <c r="C1000" s="5">
        <f t="shared" si="15"/>
        <v>-1.2646992519685259E-2</v>
      </c>
    </row>
    <row r="1001" spans="1:3" x14ac:dyDescent="0.3">
      <c r="A1001" s="24">
        <v>45646</v>
      </c>
      <c r="B1001">
        <v>11.329999923706049</v>
      </c>
      <c r="C1001" s="5">
        <f t="shared" si="15"/>
        <v>2.9558795507744696E-2</v>
      </c>
    </row>
    <row r="1002" spans="1:3" x14ac:dyDescent="0.3">
      <c r="A1002" s="24">
        <v>45649</v>
      </c>
      <c r="B1002">
        <v>11.010000228881839</v>
      </c>
      <c r="C1002" s="5">
        <f t="shared" si="15"/>
        <v>-2.865009678298561E-2</v>
      </c>
    </row>
    <row r="1003" spans="1:3" x14ac:dyDescent="0.3">
      <c r="A1003" s="24">
        <v>45650</v>
      </c>
      <c r="B1003">
        <v>11.010000228881839</v>
      </c>
      <c r="C1003" s="5">
        <f t="shared" si="15"/>
        <v>0</v>
      </c>
    </row>
    <row r="1004" spans="1:3" x14ac:dyDescent="0.3">
      <c r="A1004" s="24">
        <v>45652</v>
      </c>
      <c r="B1004">
        <v>11.35999965667725</v>
      </c>
      <c r="C1004" s="5">
        <f t="shared" si="15"/>
        <v>3.1294411547802173E-2</v>
      </c>
    </row>
    <row r="1005" spans="1:3" x14ac:dyDescent="0.3">
      <c r="A1005" s="24">
        <v>45653</v>
      </c>
      <c r="B1005">
        <v>11.27999973297119</v>
      </c>
      <c r="C1005" s="5">
        <f t="shared" si="15"/>
        <v>-7.067160673786042E-3</v>
      </c>
    </row>
    <row r="1006" spans="1:3" x14ac:dyDescent="0.3">
      <c r="A1006" s="24">
        <v>45656</v>
      </c>
      <c r="B1006">
        <v>11.25</v>
      </c>
      <c r="C1006" s="5">
        <f t="shared" si="15"/>
        <v>-2.663093746716568E-3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I11" sqref="I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4">
        <v>44200</v>
      </c>
      <c r="B3">
        <v>8</v>
      </c>
      <c r="E3" s="2">
        <f>B1006</f>
        <v>11.25</v>
      </c>
      <c r="F3" s="18"/>
      <c r="H3" s="8" t="s">
        <v>34</v>
      </c>
      <c r="I3" s="16">
        <f>1-I2</f>
        <v>5.0000000000000044E-2</v>
      </c>
    </row>
    <row r="4" spans="1:9" x14ac:dyDescent="0.3">
      <c r="A4" s="24">
        <v>44201</v>
      </c>
      <c r="B4">
        <v>8.0100002288818359</v>
      </c>
      <c r="C4" s="5">
        <f>LN(B4/B3)</f>
        <v>1.2492479749428695E-3</v>
      </c>
      <c r="D4" s="5"/>
      <c r="E4" s="13">
        <f>$E$3*(1+C4)</f>
        <v>11.264054039718108</v>
      </c>
      <c r="F4" s="5">
        <f>LN(E4/$E$3)</f>
        <v>1.2484683139504663E-3</v>
      </c>
      <c r="H4" t="s">
        <v>35</v>
      </c>
      <c r="I4" s="17">
        <f>NORMSINV(I3)</f>
        <v>-1.6448536269514715</v>
      </c>
    </row>
    <row r="5" spans="1:9" x14ac:dyDescent="0.3">
      <c r="A5" s="24">
        <v>44202</v>
      </c>
      <c r="B5">
        <v>8.25</v>
      </c>
      <c r="C5" s="5">
        <f t="shared" ref="C5:C68" si="0">LN(B5/B4)</f>
        <v>2.9522410691810861E-2</v>
      </c>
      <c r="D5" s="5"/>
      <c r="E5" s="13">
        <f t="shared" ref="E5:E68" si="1">$E$3*(1+C5)</f>
        <v>11.582127120282872</v>
      </c>
      <c r="F5" s="5">
        <f t="shared" ref="F5:F68" si="2">LN(E5/$E$3)</f>
        <v>2.9095015769233623E-2</v>
      </c>
      <c r="H5" t="s">
        <v>36</v>
      </c>
      <c r="I5" s="12">
        <f>_xlfn.STDEV.S(F4:F1006)</f>
        <v>2.980857409220946E-2</v>
      </c>
    </row>
    <row r="6" spans="1:9" x14ac:dyDescent="0.3">
      <c r="A6" s="24">
        <v>44203</v>
      </c>
      <c r="B6">
        <v>8.7299995422363281</v>
      </c>
      <c r="C6" s="5">
        <f t="shared" si="0"/>
        <v>5.6552117069218602E-2</v>
      </c>
      <c r="D6" s="5"/>
      <c r="E6" s="13">
        <f t="shared" si="1"/>
        <v>11.88621131702871</v>
      </c>
      <c r="F6" s="5">
        <f t="shared" si="2"/>
        <v>5.5010886785564803E-2</v>
      </c>
      <c r="H6" t="s">
        <v>37</v>
      </c>
      <c r="I6" s="17">
        <f>E3</f>
        <v>11.25</v>
      </c>
    </row>
    <row r="7" spans="1:9" x14ac:dyDescent="0.3">
      <c r="A7" s="24">
        <v>44204</v>
      </c>
      <c r="B7">
        <v>8.9499998092651367</v>
      </c>
      <c r="C7" s="5">
        <f t="shared" si="0"/>
        <v>2.4888193559797548E-2</v>
      </c>
      <c r="D7" s="5"/>
      <c r="E7" s="13">
        <f t="shared" si="1"/>
        <v>11.529992177547722</v>
      </c>
      <c r="F7" s="5">
        <f t="shared" si="2"/>
        <v>2.4583527186919165E-2</v>
      </c>
      <c r="H7" t="s">
        <v>38</v>
      </c>
      <c r="I7">
        <v>1</v>
      </c>
    </row>
    <row r="8" spans="1:9" x14ac:dyDescent="0.3">
      <c r="A8" s="24">
        <v>44207</v>
      </c>
      <c r="B8">
        <v>8.7100000381469727</v>
      </c>
      <c r="C8" s="5">
        <f t="shared" si="0"/>
        <v>-2.7181715731519014E-2</v>
      </c>
      <c r="D8" s="5"/>
      <c r="E8" s="13">
        <f t="shared" si="1"/>
        <v>10.944205698020411</v>
      </c>
      <c r="F8" s="5">
        <f t="shared" si="2"/>
        <v>-2.7557972440616727E-2</v>
      </c>
    </row>
    <row r="9" spans="1:9" x14ac:dyDescent="0.3">
      <c r="A9" s="24">
        <v>44208</v>
      </c>
      <c r="B9">
        <v>9.1700000762939453</v>
      </c>
      <c r="C9" s="5">
        <f t="shared" si="0"/>
        <v>5.1465499344237033E-2</v>
      </c>
      <c r="D9" s="5"/>
      <c r="E9" s="13">
        <f t="shared" si="1"/>
        <v>11.828986867622666</v>
      </c>
      <c r="F9" s="5">
        <f t="shared" si="2"/>
        <v>5.0184904727641547E-2</v>
      </c>
      <c r="H9" t="s">
        <v>39</v>
      </c>
      <c r="I9" s="8">
        <f>I5*I4*SQRT(I7)</f>
        <v>-4.9030741209822398E-2</v>
      </c>
    </row>
    <row r="10" spans="1:9" x14ac:dyDescent="0.3">
      <c r="A10" s="24">
        <v>44209</v>
      </c>
      <c r="B10">
        <v>8.8999996185302734</v>
      </c>
      <c r="C10" s="5">
        <f t="shared" si="0"/>
        <v>-2.9886060711997692E-2</v>
      </c>
      <c r="D10" s="5"/>
      <c r="E10" s="13">
        <f t="shared" si="1"/>
        <v>10.913781816990026</v>
      </c>
      <c r="F10" s="5">
        <f t="shared" si="2"/>
        <v>-3.0341751199460601E-2</v>
      </c>
      <c r="H10" t="s">
        <v>40</v>
      </c>
      <c r="I10" s="17">
        <f>I6*I5*I4*SQRT(I7)</f>
        <v>-0.55159583861050188</v>
      </c>
    </row>
    <row r="11" spans="1:9" x14ac:dyDescent="0.3">
      <c r="A11" s="24">
        <v>44210</v>
      </c>
      <c r="B11">
        <v>9.0399999618530273</v>
      </c>
      <c r="C11" s="5">
        <f t="shared" si="0"/>
        <v>1.5607936307961055E-2</v>
      </c>
      <c r="D11" s="5"/>
      <c r="E11" s="13">
        <f t="shared" si="1"/>
        <v>11.425589283464562</v>
      </c>
      <c r="F11" s="5">
        <f t="shared" si="2"/>
        <v>1.5487385221124104E-2</v>
      </c>
    </row>
    <row r="12" spans="1:9" x14ac:dyDescent="0.3">
      <c r="A12" s="24">
        <v>44211</v>
      </c>
      <c r="B12">
        <v>8.5399999618530273</v>
      </c>
      <c r="C12" s="5">
        <f t="shared" si="0"/>
        <v>-5.6898166850667384E-2</v>
      </c>
      <c r="D12" s="5"/>
      <c r="E12" s="13">
        <f t="shared" si="1"/>
        <v>10.609895622929992</v>
      </c>
      <c r="F12" s="5">
        <f t="shared" si="2"/>
        <v>-5.8581013685557369E-2</v>
      </c>
    </row>
    <row r="13" spans="1:9" x14ac:dyDescent="0.3">
      <c r="A13" s="24">
        <v>44215</v>
      </c>
      <c r="B13">
        <v>8.6599998474121094</v>
      </c>
      <c r="C13" s="5">
        <f t="shared" si="0"/>
        <v>1.395370162087501E-2</v>
      </c>
      <c r="D13" s="5"/>
      <c r="E13" s="13">
        <f t="shared" si="1"/>
        <v>11.406979143234844</v>
      </c>
      <c r="F13" s="5">
        <f t="shared" si="2"/>
        <v>1.3857244975569864E-2</v>
      </c>
    </row>
    <row r="14" spans="1:9" x14ac:dyDescent="0.3">
      <c r="A14" s="24">
        <v>44216</v>
      </c>
      <c r="B14">
        <v>8.6400003433227539</v>
      </c>
      <c r="C14" s="5">
        <f t="shared" si="0"/>
        <v>-2.312082402101478E-3</v>
      </c>
      <c r="D14" s="5"/>
      <c r="E14" s="13">
        <f t="shared" si="1"/>
        <v>11.223989072976359</v>
      </c>
      <c r="F14" s="5">
        <f t="shared" si="2"/>
        <v>-2.3147593916948697E-3</v>
      </c>
    </row>
    <row r="15" spans="1:9" x14ac:dyDescent="0.3">
      <c r="A15" s="24">
        <v>44217</v>
      </c>
      <c r="B15">
        <v>8.8400001525878906</v>
      </c>
      <c r="C15" s="5">
        <f t="shared" si="0"/>
        <v>2.2884271358232112E-2</v>
      </c>
      <c r="D15" s="5"/>
      <c r="E15" s="13">
        <f t="shared" si="1"/>
        <v>11.507448052780109</v>
      </c>
      <c r="F15" s="5">
        <f t="shared" si="2"/>
        <v>2.2626353843132684E-2</v>
      </c>
    </row>
    <row r="16" spans="1:9" x14ac:dyDescent="0.3">
      <c r="A16" s="24">
        <v>44218</v>
      </c>
      <c r="B16">
        <v>8.8500003814697266</v>
      </c>
      <c r="C16" s="5">
        <f t="shared" si="0"/>
        <v>1.1306082131355593E-3</v>
      </c>
      <c r="D16" s="5"/>
      <c r="E16" s="13">
        <f t="shared" si="1"/>
        <v>11.262719342397775</v>
      </c>
      <c r="F16" s="5">
        <f t="shared" si="2"/>
        <v>1.1299695570042665E-3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5"/>
      <c r="E17" s="13">
        <f t="shared" si="1"/>
        <v>11.439079596140155</v>
      </c>
      <c r="F17" s="5">
        <f t="shared" si="2"/>
        <v>1.666739918170148E-2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5"/>
      <c r="E18" s="13">
        <f t="shared" si="1"/>
        <v>10.764680558210703</v>
      </c>
      <c r="F18" s="5">
        <f t="shared" si="2"/>
        <v>-4.409767238393715E-2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5"/>
      <c r="E19" s="13">
        <f t="shared" si="1"/>
        <v>11.03922120068817</v>
      </c>
      <c r="F19" s="5">
        <f t="shared" si="2"/>
        <v>-1.8913633705710382E-2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5"/>
      <c r="E20" s="13">
        <f t="shared" si="1"/>
        <v>11.062271700293678</v>
      </c>
      <c r="F20" s="5">
        <f t="shared" si="2"/>
        <v>-1.6827755790920829E-2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5"/>
      <c r="E21" s="13">
        <f t="shared" si="1"/>
        <v>10.808767389673134</v>
      </c>
      <c r="F21" s="5">
        <f t="shared" si="2"/>
        <v>-4.0010528507768144E-2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5"/>
      <c r="E22" s="13">
        <f t="shared" si="1"/>
        <v>11.022719761633741</v>
      </c>
      <c r="F22" s="5">
        <f t="shared" si="2"/>
        <v>-2.0409553050233845E-2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5"/>
      <c r="E23" s="13">
        <f t="shared" si="1"/>
        <v>11.644776970366726</v>
      </c>
      <c r="F23" s="5">
        <f t="shared" si="2"/>
        <v>3.4489622108023962E-2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5"/>
      <c r="E24" s="13">
        <f t="shared" si="1"/>
        <v>11.180512174341345</v>
      </c>
      <c r="F24" s="5">
        <f t="shared" si="2"/>
        <v>-6.1958503143592298E-3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5"/>
      <c r="E25" s="13">
        <f t="shared" si="1"/>
        <v>12.043814180498099</v>
      </c>
      <c r="F25" s="5">
        <f t="shared" si="2"/>
        <v>6.8183053462302856E-2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5"/>
      <c r="E26" s="13">
        <f t="shared" si="1"/>
        <v>10.907065749169231</v>
      </c>
      <c r="F26" s="5">
        <f t="shared" si="2"/>
        <v>-3.0957315559415197E-2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5"/>
      <c r="E27" s="13">
        <f t="shared" si="1"/>
        <v>11.449121004232152</v>
      </c>
      <c r="F27" s="5">
        <f t="shared" si="2"/>
        <v>1.7544830213659504E-2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5"/>
      <c r="E28" s="13">
        <f t="shared" si="1"/>
        <v>11.535812474892662</v>
      </c>
      <c r="F28" s="5">
        <f t="shared" si="2"/>
        <v>2.5088196116199793E-2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5"/>
      <c r="E29" s="13">
        <f t="shared" si="1"/>
        <v>10.643881508798787</v>
      </c>
      <c r="F29" s="5">
        <f t="shared" si="2"/>
        <v>-5.5382907803001417E-2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5"/>
      <c r="E30" s="13">
        <f t="shared" si="1"/>
        <v>11.141170871679957</v>
      </c>
      <c r="F30" s="5">
        <f t="shared" si="2"/>
        <v>-9.7207944967193476E-3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5"/>
      <c r="E31" s="13">
        <f t="shared" si="1"/>
        <v>11.560086214420485</v>
      </c>
      <c r="F31" s="5">
        <f t="shared" si="2"/>
        <v>2.7190192560843231E-2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5"/>
      <c r="E32" s="13">
        <f t="shared" si="1"/>
        <v>11.25</v>
      </c>
      <c r="F32" s="5">
        <f t="shared" si="2"/>
        <v>0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5"/>
      <c r="E33" s="13">
        <f t="shared" si="1"/>
        <v>11.008054777725915</v>
      </c>
      <c r="F33" s="5">
        <f t="shared" si="2"/>
        <v>-2.1740871297593226E-2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5"/>
      <c r="E34" s="13">
        <f t="shared" si="1"/>
        <v>11.531767918690717</v>
      </c>
      <c r="F34" s="5">
        <f t="shared" si="2"/>
        <v>2.4737525939754396E-2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5"/>
      <c r="E35" s="13">
        <f t="shared" si="1"/>
        <v>11.210177303583366</v>
      </c>
      <c r="F35" s="5">
        <f t="shared" si="2"/>
        <v>-3.5460751362789253E-3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5"/>
      <c r="E36" s="13">
        <f t="shared" si="1"/>
        <v>11.706055981317542</v>
      </c>
      <c r="F36" s="5">
        <f t="shared" si="2"/>
        <v>3.9738184482710964E-2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5"/>
      <c r="E37" s="13">
        <f t="shared" si="1"/>
        <v>11.288243321245655</v>
      </c>
      <c r="F37" s="5">
        <f t="shared" si="2"/>
        <v>3.3936414124161813E-3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5"/>
      <c r="E38" s="13">
        <f t="shared" si="1"/>
        <v>11.211756678754345</v>
      </c>
      <c r="F38" s="5">
        <f t="shared" si="2"/>
        <v>-3.405197442603211E-3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5"/>
      <c r="E39" s="13">
        <f t="shared" si="1"/>
        <v>11.477535023770276</v>
      </c>
      <c r="F39" s="5">
        <f t="shared" si="2"/>
        <v>2.0023520001753017E-2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5"/>
      <c r="E40" s="13">
        <f t="shared" si="1"/>
        <v>10.842254736393244</v>
      </c>
      <c r="F40" s="5">
        <f t="shared" si="2"/>
        <v>-3.6917152755952407E-2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5"/>
      <c r="E41" s="13">
        <f t="shared" si="1"/>
        <v>11.569805499969419</v>
      </c>
      <c r="F41" s="5">
        <f t="shared" si="2"/>
        <v>2.8030601693838701E-2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5"/>
      <c r="E42" s="13">
        <f t="shared" si="1"/>
        <v>11.21210024624712</v>
      </c>
      <c r="F42" s="5">
        <f t="shared" si="2"/>
        <v>-3.3745544096984441E-3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5"/>
      <c r="E43" s="13">
        <f t="shared" si="1"/>
        <v>11.122735716140353</v>
      </c>
      <c r="F43" s="5">
        <f t="shared" si="2"/>
        <v>-1.1376852446848626E-2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5"/>
      <c r="E44" s="13">
        <f t="shared" si="1"/>
        <v>11.4025445662498</v>
      </c>
      <c r="F44" s="5">
        <f t="shared" si="2"/>
        <v>1.3468409408690128E-2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5"/>
      <c r="E45" s="13">
        <f t="shared" si="1"/>
        <v>10.890790807487717</v>
      </c>
      <c r="F45" s="5">
        <f t="shared" si="2"/>
        <v>-3.2450576574635431E-2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5"/>
      <c r="E46" s="13">
        <f t="shared" si="1"/>
        <v>12.151483489612517</v>
      </c>
      <c r="F46" s="5">
        <f t="shared" si="2"/>
        <v>7.7083131593280271E-2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5"/>
      <c r="E47" s="13">
        <f t="shared" si="1"/>
        <v>11.141186504353341</v>
      </c>
      <c r="F47" s="5">
        <f t="shared" si="2"/>
        <v>-9.7193913531363352E-3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5"/>
      <c r="E48" s="13">
        <f t="shared" si="1"/>
        <v>11.830086130887082</v>
      </c>
      <c r="F48" s="5">
        <f t="shared" si="2"/>
        <v>5.0277830030782331E-2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5"/>
      <c r="E49" s="13">
        <f t="shared" si="1"/>
        <v>11.812617231464941</v>
      </c>
      <c r="F49" s="5">
        <f t="shared" si="2"/>
        <v>4.8800088477006308E-2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5"/>
      <c r="E50" s="13">
        <f t="shared" si="1"/>
        <v>11.061849931762062</v>
      </c>
      <c r="F50" s="5">
        <f t="shared" si="2"/>
        <v>-1.6865883273555544E-2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5"/>
      <c r="E51" s="13">
        <f t="shared" si="1"/>
        <v>11.047291464756032</v>
      </c>
      <c r="F51" s="5">
        <f t="shared" si="2"/>
        <v>-1.8182847044251688E-2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5"/>
      <c r="E52" s="13">
        <f t="shared" si="1"/>
        <v>10.546646648175981</v>
      </c>
      <c r="F52" s="5">
        <f t="shared" si="2"/>
        <v>-6.4560172507867344E-2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5"/>
      <c r="E53" s="13">
        <f t="shared" si="1"/>
        <v>11.941984796404679</v>
      </c>
      <c r="F53" s="5">
        <f t="shared" si="2"/>
        <v>5.9692196353872573E-2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5"/>
      <c r="E54" s="13">
        <f t="shared" si="1"/>
        <v>10.7736759858473</v>
      </c>
      <c r="F54" s="5">
        <f t="shared" si="2"/>
        <v>-4.3262378554417918E-2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5"/>
      <c r="E55" s="13">
        <f t="shared" si="1"/>
        <v>11.27370971955232</v>
      </c>
      <c r="F55" s="5">
        <f t="shared" si="2"/>
        <v>2.1053128996068203E-3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5"/>
      <c r="E56" s="13">
        <f t="shared" si="1"/>
        <v>10.889006228060051</v>
      </c>
      <c r="F56" s="5">
        <f t="shared" si="2"/>
        <v>-3.2614451327806576E-2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5"/>
      <c r="E57" s="13">
        <f t="shared" si="1"/>
        <v>10.940063036092447</v>
      </c>
      <c r="F57" s="5">
        <f t="shared" si="2"/>
        <v>-2.7936569690337927E-2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5"/>
      <c r="E58" s="13">
        <f t="shared" si="1"/>
        <v>10.995752130681568</v>
      </c>
      <c r="F58" s="5">
        <f t="shared" si="2"/>
        <v>-2.2859100372910106E-2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5"/>
      <c r="E59" s="13">
        <f t="shared" si="1"/>
        <v>10.989873054982313</v>
      </c>
      <c r="F59" s="5">
        <f t="shared" si="2"/>
        <v>-2.3393911258635384E-2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5"/>
      <c r="E60" s="13">
        <f t="shared" si="1"/>
        <v>11.458580512356532</v>
      </c>
      <c r="F60" s="5">
        <f t="shared" si="2"/>
        <v>1.8370710423003651E-2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5"/>
      <c r="E61" s="13">
        <f t="shared" si="1"/>
        <v>11.25</v>
      </c>
      <c r="F61" s="5">
        <f t="shared" si="2"/>
        <v>0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5"/>
      <c r="E62" s="13">
        <f t="shared" si="1"/>
        <v>11.480122045132966</v>
      </c>
      <c r="F62" s="5">
        <f t="shared" si="2"/>
        <v>2.0248893293624694E-2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5"/>
      <c r="E63" s="13">
        <f t="shared" si="1"/>
        <v>11.186547814865595</v>
      </c>
      <c r="F63" s="5">
        <f t="shared" si="2"/>
        <v>-5.6561601920401636E-3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5"/>
      <c r="E64" s="13">
        <f t="shared" si="1"/>
        <v>11.760037398154218</v>
      </c>
      <c r="F64" s="5">
        <f t="shared" si="2"/>
        <v>4.4338993930149694E-2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5"/>
      <c r="E65" s="13">
        <f t="shared" si="1"/>
        <v>11.561853927380126</v>
      </c>
      <c r="F65" s="5">
        <f t="shared" si="2"/>
        <v>2.7343096076053772E-2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5"/>
      <c r="E66" s="13">
        <f t="shared" si="1"/>
        <v>11.690778146894569</v>
      </c>
      <c r="F66" s="5">
        <f t="shared" si="2"/>
        <v>3.843220979308401E-2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5"/>
      <c r="E67" s="13">
        <f t="shared" si="1"/>
        <v>11.26136855541934</v>
      </c>
      <c r="F67" s="5">
        <f t="shared" si="2"/>
        <v>1.0100280094325182E-3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5"/>
      <c r="E68" s="13">
        <f t="shared" si="1"/>
        <v>11.135786473473967</v>
      </c>
      <c r="F68" s="5">
        <f t="shared" si="2"/>
        <v>-1.020419967880214E-2</v>
      </c>
    </row>
    <row r="69" spans="1:6" x14ac:dyDescent="0.3">
      <c r="A69" s="24">
        <v>44295</v>
      </c>
      <c r="B69">
        <v>9.7200002670288086</v>
      </c>
      <c r="C69" s="5">
        <f t="shared" ref="C69:C132" si="3">LN(B69/B68)</f>
        <v>-8.1967591948202186E-3</v>
      </c>
      <c r="D69" s="5"/>
      <c r="E69" s="13">
        <f t="shared" ref="E69:E132" si="4">$E$3*(1+C69)</f>
        <v>11.157786459058272</v>
      </c>
      <c r="F69" s="5">
        <f t="shared" ref="F69:F132" si="5">LN(E69/$E$3)</f>
        <v>-8.2305373329464981E-3</v>
      </c>
    </row>
    <row r="70" spans="1:6" x14ac:dyDescent="0.3">
      <c r="A70" s="24">
        <v>44298</v>
      </c>
      <c r="B70">
        <v>9.6099996566772461</v>
      </c>
      <c r="C70" s="5">
        <f t="shared" si="3"/>
        <v>-1.1381458687819175E-2</v>
      </c>
      <c r="D70" s="5"/>
      <c r="E70" s="13">
        <f t="shared" si="4"/>
        <v>11.121958589762034</v>
      </c>
      <c r="F70" s="5">
        <f t="shared" si="5"/>
        <v>-1.1446723164598022E-2</v>
      </c>
    </row>
    <row r="71" spans="1:6" x14ac:dyDescent="0.3">
      <c r="A71" s="24">
        <v>44299</v>
      </c>
      <c r="B71">
        <v>9.4799995422363281</v>
      </c>
      <c r="C71" s="5">
        <f t="shared" si="3"/>
        <v>-1.3619919277005647E-2</v>
      </c>
      <c r="D71" s="5"/>
      <c r="E71" s="13">
        <f t="shared" si="4"/>
        <v>11.096775908133687</v>
      </c>
      <c r="F71" s="5">
        <f t="shared" si="5"/>
        <v>-1.3713521250141672E-2</v>
      </c>
    </row>
    <row r="72" spans="1:6" x14ac:dyDescent="0.3">
      <c r="A72" s="24">
        <v>44300</v>
      </c>
      <c r="B72">
        <v>9.6599998474121094</v>
      </c>
      <c r="C72" s="5">
        <f t="shared" si="3"/>
        <v>1.8809364448956437E-2</v>
      </c>
      <c r="D72" s="5"/>
      <c r="E72" s="13">
        <f t="shared" si="4"/>
        <v>11.46160535005076</v>
      </c>
      <c r="F72" s="5">
        <f t="shared" si="5"/>
        <v>1.8634655726933378E-2</v>
      </c>
    </row>
    <row r="73" spans="1:6" x14ac:dyDescent="0.3">
      <c r="A73" s="24">
        <v>44301</v>
      </c>
      <c r="B73">
        <v>9.6099996566772461</v>
      </c>
      <c r="C73" s="5">
        <f t="shared" si="3"/>
        <v>-5.1894451719508971E-3</v>
      </c>
      <c r="D73" s="5"/>
      <c r="E73" s="13">
        <f t="shared" si="4"/>
        <v>11.191618741815553</v>
      </c>
      <c r="F73" s="5">
        <f t="shared" si="5"/>
        <v>-5.2029571091237042E-3</v>
      </c>
    </row>
    <row r="74" spans="1:6" x14ac:dyDescent="0.3">
      <c r="A74" s="24">
        <v>44302</v>
      </c>
      <c r="B74">
        <v>9.9700002670288086</v>
      </c>
      <c r="C74" s="5">
        <f t="shared" si="3"/>
        <v>3.6776423500349327E-2</v>
      </c>
      <c r="D74" s="5"/>
      <c r="E74" s="13">
        <f t="shared" si="4"/>
        <v>11.66373476437893</v>
      </c>
      <c r="F74" s="5">
        <f t="shared" si="5"/>
        <v>3.6116306677875791E-2</v>
      </c>
    </row>
    <row r="75" spans="1:6" x14ac:dyDescent="0.3">
      <c r="A75" s="24">
        <v>44305</v>
      </c>
      <c r="B75">
        <v>9.7399997711181641</v>
      </c>
      <c r="C75" s="5">
        <f t="shared" si="3"/>
        <v>-2.3339516601695511E-2</v>
      </c>
      <c r="D75" s="5"/>
      <c r="E75" s="13">
        <f t="shared" si="4"/>
        <v>10.987430438230925</v>
      </c>
      <c r="F75" s="5">
        <f t="shared" si="5"/>
        <v>-2.3616196650671696E-2</v>
      </c>
    </row>
    <row r="76" spans="1:6" x14ac:dyDescent="0.3">
      <c r="A76" s="24">
        <v>44306</v>
      </c>
      <c r="B76">
        <v>9.7100000381469727</v>
      </c>
      <c r="C76" s="5">
        <f t="shared" si="3"/>
        <v>-3.084807923420621E-3</v>
      </c>
      <c r="D76" s="5"/>
      <c r="E76" s="13">
        <f t="shared" si="4"/>
        <v>11.215295910861519</v>
      </c>
      <c r="F76" s="5">
        <f t="shared" si="5"/>
        <v>-3.0895757511293373E-3</v>
      </c>
    </row>
    <row r="77" spans="1:6" x14ac:dyDescent="0.3">
      <c r="A77" s="24">
        <v>44307</v>
      </c>
      <c r="B77">
        <v>10.10000038146973</v>
      </c>
      <c r="C77" s="5">
        <f t="shared" si="3"/>
        <v>3.9379175384632252E-2</v>
      </c>
      <c r="D77" s="5"/>
      <c r="E77" s="13">
        <f t="shared" si="4"/>
        <v>11.693015723077112</v>
      </c>
      <c r="F77" s="5">
        <f t="shared" si="5"/>
        <v>3.8623588164088653E-2</v>
      </c>
    </row>
    <row r="78" spans="1:6" x14ac:dyDescent="0.3">
      <c r="A78" s="24">
        <v>44308</v>
      </c>
      <c r="B78">
        <v>10.02999973297119</v>
      </c>
      <c r="C78" s="5">
        <f t="shared" si="3"/>
        <v>-6.9548862656614811E-3</v>
      </c>
      <c r="D78" s="5"/>
      <c r="E78" s="13">
        <f t="shared" si="4"/>
        <v>11.171757529511309</v>
      </c>
      <c r="F78" s="5">
        <f t="shared" si="5"/>
        <v>-6.9791842123204445E-3</v>
      </c>
    </row>
    <row r="79" spans="1:6" x14ac:dyDescent="0.3">
      <c r="A79" s="24">
        <v>44309</v>
      </c>
      <c r="B79">
        <v>10.010000228881839</v>
      </c>
      <c r="C79" s="5">
        <f t="shared" si="3"/>
        <v>-1.9959591583842721E-3</v>
      </c>
      <c r="D79" s="5"/>
      <c r="E79" s="13">
        <f t="shared" si="4"/>
        <v>11.227545459468177</v>
      </c>
      <c r="F79" s="5">
        <f t="shared" si="5"/>
        <v>-1.9979537393753741E-3</v>
      </c>
    </row>
    <row r="80" spans="1:6" x14ac:dyDescent="0.3">
      <c r="A80" s="24">
        <v>44312</v>
      </c>
      <c r="B80">
        <v>9.9799995422363281</v>
      </c>
      <c r="C80" s="5">
        <f t="shared" si="3"/>
        <v>-3.0015717371794275E-3</v>
      </c>
      <c r="D80" s="5"/>
      <c r="E80" s="13">
        <f t="shared" si="4"/>
        <v>11.216232317956731</v>
      </c>
      <c r="F80" s="5">
        <f t="shared" si="5"/>
        <v>-3.0060854881206046E-3</v>
      </c>
    </row>
    <row r="81" spans="1:6" x14ac:dyDescent="0.3">
      <c r="A81" s="24">
        <v>44313</v>
      </c>
      <c r="B81">
        <v>9.9600000381469727</v>
      </c>
      <c r="C81" s="5">
        <f t="shared" si="3"/>
        <v>-2.0059690287439228E-3</v>
      </c>
      <c r="D81" s="5"/>
      <c r="E81" s="13">
        <f t="shared" si="4"/>
        <v>11.227432848426631</v>
      </c>
      <c r="F81" s="5">
        <f t="shared" si="5"/>
        <v>-2.0079836792846724E-3</v>
      </c>
    </row>
    <row r="82" spans="1:6" x14ac:dyDescent="0.3">
      <c r="A82" s="24">
        <v>44314</v>
      </c>
      <c r="B82">
        <v>9.6400003433227539</v>
      </c>
      <c r="C82" s="5">
        <f t="shared" si="3"/>
        <v>-3.2655931189676975E-2</v>
      </c>
      <c r="D82" s="5"/>
      <c r="E82" s="13">
        <f t="shared" si="4"/>
        <v>10.882620774116134</v>
      </c>
      <c r="F82" s="5">
        <f t="shared" si="5"/>
        <v>-3.3201036255646126E-2</v>
      </c>
    </row>
    <row r="83" spans="1:6" x14ac:dyDescent="0.3">
      <c r="A83" s="24">
        <v>44315</v>
      </c>
      <c r="B83">
        <v>9.5799999237060547</v>
      </c>
      <c r="C83" s="5">
        <f t="shared" si="3"/>
        <v>-6.2435602179554415E-3</v>
      </c>
      <c r="D83" s="5"/>
      <c r="E83" s="13">
        <f t="shared" si="4"/>
        <v>11.179759947548002</v>
      </c>
      <c r="F83" s="5">
        <f t="shared" si="5"/>
        <v>-6.2631327507738366E-3</v>
      </c>
    </row>
    <row r="84" spans="1:6" x14ac:dyDescent="0.3">
      <c r="A84" s="24">
        <v>44316</v>
      </c>
      <c r="B84">
        <v>9.1099996566772461</v>
      </c>
      <c r="C84" s="5">
        <f t="shared" si="3"/>
        <v>-5.0304910433387071E-2</v>
      </c>
      <c r="D84" s="5"/>
      <c r="E84" s="13">
        <f t="shared" si="4"/>
        <v>10.684069757624396</v>
      </c>
      <c r="F84" s="5">
        <f t="shared" si="5"/>
        <v>-5.1614304256639515E-2</v>
      </c>
    </row>
    <row r="85" spans="1:6" x14ac:dyDescent="0.3">
      <c r="A85" s="24">
        <v>44319</v>
      </c>
      <c r="B85">
        <v>9.2299995422363281</v>
      </c>
      <c r="C85" s="5">
        <f t="shared" si="3"/>
        <v>1.3086325334057519E-2</v>
      </c>
      <c r="D85" s="5"/>
      <c r="E85" s="13">
        <f t="shared" si="4"/>
        <v>11.397221160008149</v>
      </c>
      <c r="F85" s="5">
        <f t="shared" si="5"/>
        <v>1.3001439142214364E-2</v>
      </c>
    </row>
    <row r="86" spans="1:6" x14ac:dyDescent="0.3">
      <c r="A86" s="24">
        <v>44320</v>
      </c>
      <c r="B86">
        <v>9.25</v>
      </c>
      <c r="C86" s="5">
        <f t="shared" si="3"/>
        <v>2.1645526047716934E-3</v>
      </c>
      <c r="D86" s="5"/>
      <c r="E86" s="13">
        <f t="shared" si="4"/>
        <v>11.274351216803682</v>
      </c>
      <c r="F86" s="5">
        <f t="shared" si="5"/>
        <v>2.1622133358213005E-3</v>
      </c>
    </row>
    <row r="87" spans="1:6" x14ac:dyDescent="0.3">
      <c r="A87" s="24">
        <v>44321</v>
      </c>
      <c r="B87">
        <v>9.3599996566772461</v>
      </c>
      <c r="C87" s="5">
        <f t="shared" si="3"/>
        <v>1.182170228538487E-2</v>
      </c>
      <c r="D87" s="5"/>
      <c r="E87" s="13">
        <f t="shared" si="4"/>
        <v>11.38299415071058</v>
      </c>
      <c r="F87" s="5">
        <f t="shared" si="5"/>
        <v>1.1752371830669983E-2</v>
      </c>
    </row>
    <row r="88" spans="1:6" x14ac:dyDescent="0.3">
      <c r="A88" s="24">
        <v>44322</v>
      </c>
      <c r="B88">
        <v>9.2299995422363281</v>
      </c>
      <c r="C88" s="5">
        <f t="shared" si="3"/>
        <v>-1.3986254890156377E-2</v>
      </c>
      <c r="D88" s="5"/>
      <c r="E88" s="13">
        <f t="shared" si="4"/>
        <v>11.092654632485742</v>
      </c>
      <c r="F88" s="5">
        <f t="shared" si="5"/>
        <v>-1.4084984202991152E-2</v>
      </c>
    </row>
    <row r="89" spans="1:6" x14ac:dyDescent="0.3">
      <c r="A89" s="24">
        <v>44323</v>
      </c>
      <c r="B89">
        <v>9.3299999237060547</v>
      </c>
      <c r="C89" s="5">
        <f t="shared" si="3"/>
        <v>1.0776007762418521E-2</v>
      </c>
      <c r="D89" s="5"/>
      <c r="E89" s="13">
        <f t="shared" si="4"/>
        <v>11.371230087327209</v>
      </c>
      <c r="F89" s="5">
        <f t="shared" si="5"/>
        <v>1.0718360360231691E-2</v>
      </c>
    </row>
    <row r="90" spans="1:6" x14ac:dyDescent="0.3">
      <c r="A90" s="24">
        <v>44326</v>
      </c>
      <c r="B90">
        <v>9.3599996566772461</v>
      </c>
      <c r="C90" s="5">
        <f t="shared" si="3"/>
        <v>3.2102471277380162E-3</v>
      </c>
      <c r="D90" s="5"/>
      <c r="E90" s="13">
        <f t="shared" si="4"/>
        <v>11.286115280187053</v>
      </c>
      <c r="F90" s="5">
        <f t="shared" si="5"/>
        <v>3.2051052858772505E-3</v>
      </c>
    </row>
    <row r="91" spans="1:6" x14ac:dyDescent="0.3">
      <c r="A91" s="24">
        <v>44327</v>
      </c>
      <c r="B91">
        <v>9.5</v>
      </c>
      <c r="C91" s="5">
        <f t="shared" si="3"/>
        <v>1.4846544796776646E-2</v>
      </c>
      <c r="D91" s="5"/>
      <c r="E91" s="13">
        <f t="shared" si="4"/>
        <v>11.417023628963738</v>
      </c>
      <c r="F91" s="5">
        <f t="shared" si="5"/>
        <v>1.4737413671446585E-2</v>
      </c>
    </row>
    <row r="92" spans="1:6" x14ac:dyDescent="0.3">
      <c r="A92" s="24">
        <v>44328</v>
      </c>
      <c r="B92">
        <v>9.6899995803833008</v>
      </c>
      <c r="C92" s="5">
        <f t="shared" si="3"/>
        <v>1.9802583992081884E-2</v>
      </c>
      <c r="D92" s="5"/>
      <c r="E92" s="13">
        <f t="shared" si="4"/>
        <v>11.472779069910921</v>
      </c>
      <c r="F92" s="5">
        <f t="shared" si="5"/>
        <v>1.9609063458106601E-2</v>
      </c>
    </row>
    <row r="93" spans="1:6" x14ac:dyDescent="0.3">
      <c r="A93" s="24">
        <v>44329</v>
      </c>
      <c r="B93">
        <v>9.6099996566772461</v>
      </c>
      <c r="C93" s="5">
        <f t="shared" si="3"/>
        <v>-8.2901953419492833E-3</v>
      </c>
      <c r="D93" s="5"/>
      <c r="E93" s="13">
        <f t="shared" si="4"/>
        <v>11.156735302403071</v>
      </c>
      <c r="F93" s="5">
        <f t="shared" si="5"/>
        <v>-8.3247501211224182E-3</v>
      </c>
    </row>
    <row r="94" spans="1:6" x14ac:dyDescent="0.3">
      <c r="A94" s="24">
        <v>44330</v>
      </c>
      <c r="B94">
        <v>9.6800003051757813</v>
      </c>
      <c r="C94" s="5">
        <f t="shared" si="3"/>
        <v>7.2577455582810424E-3</v>
      </c>
      <c r="D94" s="5"/>
      <c r="E94" s="13">
        <f t="shared" si="4"/>
        <v>11.33164963753066</v>
      </c>
      <c r="F94" s="5">
        <f t="shared" si="5"/>
        <v>7.2315348669320916E-3</v>
      </c>
    </row>
    <row r="95" spans="1:6" x14ac:dyDescent="0.3">
      <c r="A95" s="24">
        <v>44333</v>
      </c>
      <c r="B95">
        <v>10.13000011444092</v>
      </c>
      <c r="C95" s="5">
        <f t="shared" si="3"/>
        <v>4.5439396742911038E-2</v>
      </c>
      <c r="D95" s="5"/>
      <c r="E95" s="13">
        <f t="shared" si="4"/>
        <v>11.761193213357748</v>
      </c>
      <c r="F95" s="5">
        <f t="shared" si="5"/>
        <v>4.4437272393853533E-2</v>
      </c>
    </row>
    <row r="96" spans="1:6" x14ac:dyDescent="0.3">
      <c r="A96" s="24">
        <v>44334</v>
      </c>
      <c r="B96">
        <v>10.079999923706049</v>
      </c>
      <c r="C96" s="5">
        <f t="shared" si="3"/>
        <v>-4.9480744834416984E-3</v>
      </c>
      <c r="D96" s="5"/>
      <c r="E96" s="13">
        <f t="shared" si="4"/>
        <v>11.194334162061281</v>
      </c>
      <c r="F96" s="5">
        <f t="shared" si="5"/>
        <v>-4.9603567364073162E-3</v>
      </c>
    </row>
    <row r="97" spans="1:6" x14ac:dyDescent="0.3">
      <c r="A97" s="24">
        <v>44335</v>
      </c>
      <c r="B97">
        <v>9.9099998474121094</v>
      </c>
      <c r="C97" s="5">
        <f t="shared" si="3"/>
        <v>-1.7008922129847091E-2</v>
      </c>
      <c r="D97" s="5"/>
      <c r="E97" s="13">
        <f t="shared" si="4"/>
        <v>11.058649626039221</v>
      </c>
      <c r="F97" s="5">
        <f t="shared" si="5"/>
        <v>-1.7155235305303902E-2</v>
      </c>
    </row>
    <row r="98" spans="1:6" x14ac:dyDescent="0.3">
      <c r="A98" s="24">
        <v>44336</v>
      </c>
      <c r="B98">
        <v>10</v>
      </c>
      <c r="C98" s="5">
        <f t="shared" si="3"/>
        <v>9.0407600495145176E-3</v>
      </c>
      <c r="D98" s="5"/>
      <c r="E98" s="13">
        <f t="shared" si="4"/>
        <v>11.351708550557039</v>
      </c>
      <c r="F98" s="5">
        <f t="shared" si="5"/>
        <v>9.0001370367399722E-3</v>
      </c>
    </row>
    <row r="99" spans="1:6" x14ac:dyDescent="0.3">
      <c r="A99" s="24">
        <v>44337</v>
      </c>
      <c r="B99">
        <v>10.010000228881839</v>
      </c>
      <c r="C99" s="5">
        <f t="shared" si="3"/>
        <v>9.9952319840185787E-4</v>
      </c>
      <c r="D99" s="5"/>
      <c r="E99" s="13">
        <f t="shared" si="4"/>
        <v>11.261244635982022</v>
      </c>
      <c r="F99" s="5">
        <f t="shared" si="5"/>
        <v>9.9902400769727125E-4</v>
      </c>
    </row>
    <row r="100" spans="1:6" x14ac:dyDescent="0.3">
      <c r="A100" s="24">
        <v>44340</v>
      </c>
      <c r="B100">
        <v>9.6400003433227539</v>
      </c>
      <c r="C100" s="5">
        <f t="shared" si="3"/>
        <v>-3.7663471955600422E-2</v>
      </c>
      <c r="D100" s="5"/>
      <c r="E100" s="13">
        <f t="shared" si="4"/>
        <v>10.826285940499496</v>
      </c>
      <c r="F100" s="5">
        <f t="shared" si="5"/>
        <v>-3.8391068237644037E-2</v>
      </c>
    </row>
    <row r="101" spans="1:6" x14ac:dyDescent="0.3">
      <c r="A101" s="24">
        <v>44341</v>
      </c>
      <c r="B101">
        <v>9.4399995803833008</v>
      </c>
      <c r="C101" s="5">
        <f t="shared" si="3"/>
        <v>-2.0965208530360359E-2</v>
      </c>
      <c r="D101" s="5"/>
      <c r="E101" s="13">
        <f t="shared" si="4"/>
        <v>11.014141404033447</v>
      </c>
      <c r="F101" s="5">
        <f t="shared" si="5"/>
        <v>-2.1188099320422444E-2</v>
      </c>
    </row>
    <row r="102" spans="1:6" x14ac:dyDescent="0.3">
      <c r="A102" s="24">
        <v>44342</v>
      </c>
      <c r="B102">
        <v>9.5</v>
      </c>
      <c r="C102" s="5">
        <f t="shared" si="3"/>
        <v>6.3358629000083797E-3</v>
      </c>
      <c r="D102" s="5"/>
      <c r="E102" s="13">
        <f t="shared" si="4"/>
        <v>11.321278457625093</v>
      </c>
      <c r="F102" s="5">
        <f t="shared" si="5"/>
        <v>6.3158757003440652E-3</v>
      </c>
    </row>
    <row r="103" spans="1:6" x14ac:dyDescent="0.3">
      <c r="A103" s="24">
        <v>44343</v>
      </c>
      <c r="B103">
        <v>9.6400003433227539</v>
      </c>
      <c r="C103" s="5">
        <f t="shared" si="3"/>
        <v>1.4629345630351929E-2</v>
      </c>
      <c r="D103" s="5"/>
      <c r="E103" s="13">
        <f t="shared" si="4"/>
        <v>11.414580138341458</v>
      </c>
      <c r="F103" s="5">
        <f t="shared" si="5"/>
        <v>1.4523369081630485E-2</v>
      </c>
    </row>
    <row r="104" spans="1:6" x14ac:dyDescent="0.3">
      <c r="A104" s="24">
        <v>44344</v>
      </c>
      <c r="B104">
        <v>9.869999885559082</v>
      </c>
      <c r="C104" s="5">
        <f t="shared" si="3"/>
        <v>2.3578697613718426E-2</v>
      </c>
      <c r="D104" s="5"/>
      <c r="E104" s="13">
        <f t="shared" si="4"/>
        <v>11.515260348154332</v>
      </c>
      <c r="F104" s="5">
        <f t="shared" si="5"/>
        <v>2.3305013845945719E-2</v>
      </c>
    </row>
    <row r="105" spans="1:6" x14ac:dyDescent="0.3">
      <c r="A105" s="24">
        <v>44348</v>
      </c>
      <c r="B105">
        <v>10</v>
      </c>
      <c r="C105" s="5">
        <f t="shared" si="3"/>
        <v>1.3085251143480128E-2</v>
      </c>
      <c r="D105" s="5"/>
      <c r="E105" s="13">
        <f t="shared" si="4"/>
        <v>11.397209075364151</v>
      </c>
      <c r="F105" s="5">
        <f t="shared" si="5"/>
        <v>1.3000378826701039E-2</v>
      </c>
    </row>
    <row r="106" spans="1:6" x14ac:dyDescent="0.3">
      <c r="A106" s="24">
        <v>44349</v>
      </c>
      <c r="B106">
        <v>9.8100004196166992</v>
      </c>
      <c r="C106" s="5">
        <f t="shared" si="3"/>
        <v>-1.9182776642391704E-2</v>
      </c>
      <c r="D106" s="5"/>
      <c r="E106" s="13">
        <f t="shared" si="4"/>
        <v>11.034193762773095</v>
      </c>
      <c r="F106" s="5">
        <f t="shared" si="5"/>
        <v>-1.9369153434789739E-2</v>
      </c>
    </row>
    <row r="107" spans="1:6" x14ac:dyDescent="0.3">
      <c r="A107" s="24">
        <v>44350</v>
      </c>
      <c r="B107">
        <v>9.9600000381469727</v>
      </c>
      <c r="C107" s="5">
        <f t="shared" si="3"/>
        <v>1.5174759074870108E-2</v>
      </c>
      <c r="D107" s="5"/>
      <c r="E107" s="13">
        <f t="shared" si="4"/>
        <v>11.420716039592289</v>
      </c>
      <c r="F107" s="5">
        <f t="shared" si="5"/>
        <v>1.5060774101533994E-2</v>
      </c>
    </row>
    <row r="108" spans="1:6" x14ac:dyDescent="0.3">
      <c r="A108" s="24">
        <v>44351</v>
      </c>
      <c r="B108">
        <v>9.8000001907348633</v>
      </c>
      <c r="C108" s="5">
        <f t="shared" si="3"/>
        <v>-1.6194670287256973E-2</v>
      </c>
      <c r="D108" s="5"/>
      <c r="E108" s="13">
        <f t="shared" si="4"/>
        <v>11.067809959268359</v>
      </c>
      <c r="F108" s="5">
        <f t="shared" si="5"/>
        <v>-1.6327237159720249E-2</v>
      </c>
    </row>
    <row r="109" spans="1:6" x14ac:dyDescent="0.3">
      <c r="A109" s="24">
        <v>44354</v>
      </c>
      <c r="B109">
        <v>9.8100004196166992</v>
      </c>
      <c r="C109" s="5">
        <f t="shared" si="3"/>
        <v>1.019911212386864E-3</v>
      </c>
      <c r="D109" s="5"/>
      <c r="E109" s="13">
        <f t="shared" si="4"/>
        <v>11.261474001139351</v>
      </c>
      <c r="F109" s="5">
        <f t="shared" si="5"/>
        <v>1.0193914563195233E-3</v>
      </c>
    </row>
    <row r="110" spans="1:6" x14ac:dyDescent="0.3">
      <c r="A110" s="24">
        <v>44355</v>
      </c>
      <c r="B110">
        <v>10.10999965667725</v>
      </c>
      <c r="C110" s="5">
        <f t="shared" si="3"/>
        <v>3.0122682721996367E-2</v>
      </c>
      <c r="D110" s="5"/>
      <c r="E110" s="13">
        <f t="shared" si="4"/>
        <v>11.588880180622461</v>
      </c>
      <c r="F110" s="5">
        <f t="shared" si="5"/>
        <v>2.9677904587409942E-2</v>
      </c>
    </row>
    <row r="111" spans="1:6" x14ac:dyDescent="0.3">
      <c r="A111" s="24">
        <v>44356</v>
      </c>
      <c r="B111">
        <v>10.22000026702881</v>
      </c>
      <c r="C111" s="5">
        <f t="shared" si="3"/>
        <v>1.0821611829971284E-2</v>
      </c>
      <c r="D111" s="5"/>
      <c r="E111" s="13">
        <f t="shared" si="4"/>
        <v>11.371743133087177</v>
      </c>
      <c r="F111" s="5">
        <f t="shared" si="5"/>
        <v>1.0763477219411264E-2</v>
      </c>
    </row>
    <row r="112" spans="1:6" x14ac:dyDescent="0.3">
      <c r="A112" s="24">
        <v>44357</v>
      </c>
      <c r="B112">
        <v>10.579999923706049</v>
      </c>
      <c r="C112" s="5">
        <f t="shared" si="3"/>
        <v>3.4618808315383193E-2</v>
      </c>
      <c r="D112" s="5"/>
      <c r="E112" s="13">
        <f t="shared" si="4"/>
        <v>11.639461593548059</v>
      </c>
      <c r="F112" s="5">
        <f t="shared" si="5"/>
        <v>3.4033057733251049E-2</v>
      </c>
    </row>
    <row r="113" spans="1:6" x14ac:dyDescent="0.3">
      <c r="A113" s="24">
        <v>44358</v>
      </c>
      <c r="B113">
        <v>11.5</v>
      </c>
      <c r="C113" s="5">
        <f t="shared" si="3"/>
        <v>8.3381616150199553E-2</v>
      </c>
      <c r="D113" s="5"/>
      <c r="E113" s="13">
        <f t="shared" si="4"/>
        <v>12.188043181689745</v>
      </c>
      <c r="F113" s="5">
        <f t="shared" si="5"/>
        <v>8.0087275434409286E-2</v>
      </c>
    </row>
    <row r="114" spans="1:6" x14ac:dyDescent="0.3">
      <c r="A114" s="24">
        <v>44361</v>
      </c>
      <c r="B114">
        <v>11.19999980926514</v>
      </c>
      <c r="C114" s="5">
        <f t="shared" si="3"/>
        <v>-2.6433274098053815E-2</v>
      </c>
      <c r="D114" s="5"/>
      <c r="E114" s="13">
        <f t="shared" si="4"/>
        <v>10.952625666396894</v>
      </c>
      <c r="F114" s="5">
        <f t="shared" si="5"/>
        <v>-2.6788914246638533E-2</v>
      </c>
    </row>
    <row r="115" spans="1:6" x14ac:dyDescent="0.3">
      <c r="A115" s="24">
        <v>44362</v>
      </c>
      <c r="B115">
        <v>10.85000038146973</v>
      </c>
      <c r="C115" s="5">
        <f t="shared" si="3"/>
        <v>-3.1748646126182112E-2</v>
      </c>
      <c r="D115" s="5"/>
      <c r="E115" s="13">
        <f t="shared" si="4"/>
        <v>10.892827731080452</v>
      </c>
      <c r="F115" s="5">
        <f t="shared" si="5"/>
        <v>-3.2263562319399051E-2</v>
      </c>
    </row>
    <row r="116" spans="1:6" x14ac:dyDescent="0.3">
      <c r="A116" s="24">
        <v>44363</v>
      </c>
      <c r="B116">
        <v>10.75</v>
      </c>
      <c r="C116" s="5">
        <f t="shared" si="3"/>
        <v>-9.2593605712965616E-3</v>
      </c>
      <c r="D116" s="5"/>
      <c r="E116" s="13">
        <f t="shared" si="4"/>
        <v>11.145832193572913</v>
      </c>
      <c r="F116" s="5">
        <f t="shared" si="5"/>
        <v>-9.3024949211975745E-3</v>
      </c>
    </row>
    <row r="117" spans="1:6" x14ac:dyDescent="0.3">
      <c r="A117" s="24">
        <v>44364</v>
      </c>
      <c r="B117">
        <v>10.27999973297119</v>
      </c>
      <c r="C117" s="5">
        <f t="shared" si="3"/>
        <v>-4.4705520522218267E-2</v>
      </c>
      <c r="D117" s="5"/>
      <c r="E117" s="13">
        <f t="shared" si="4"/>
        <v>10.747062894125046</v>
      </c>
      <c r="F117" s="5">
        <f t="shared" si="5"/>
        <v>-4.5735630559068083E-2</v>
      </c>
    </row>
    <row r="118" spans="1:6" x14ac:dyDescent="0.3">
      <c r="A118" s="24">
        <v>44365</v>
      </c>
      <c r="B118">
        <v>10.069999694824221</v>
      </c>
      <c r="C118" s="5">
        <f t="shared" si="3"/>
        <v>-2.0639557626422909E-2</v>
      </c>
      <c r="D118" s="5"/>
      <c r="E118" s="13">
        <f t="shared" si="4"/>
        <v>11.017804976702742</v>
      </c>
      <c r="F118" s="5">
        <f t="shared" si="5"/>
        <v>-2.0855530182884642E-2</v>
      </c>
    </row>
    <row r="119" spans="1:6" x14ac:dyDescent="0.3">
      <c r="A119" s="24">
        <v>44368</v>
      </c>
      <c r="B119">
        <v>10.22999954223633</v>
      </c>
      <c r="C119" s="5">
        <f t="shared" si="3"/>
        <v>1.5763858791321663E-2</v>
      </c>
      <c r="D119" s="5"/>
      <c r="E119" s="13">
        <f t="shared" si="4"/>
        <v>11.427343411402369</v>
      </c>
      <c r="F119" s="5">
        <f t="shared" si="5"/>
        <v>1.5640899692520107E-2</v>
      </c>
    </row>
    <row r="120" spans="1:6" x14ac:dyDescent="0.3">
      <c r="A120" s="24">
        <v>44369</v>
      </c>
      <c r="B120">
        <v>10</v>
      </c>
      <c r="C120" s="5">
        <f t="shared" si="3"/>
        <v>-2.2739442222306644E-2</v>
      </c>
      <c r="D120" s="5"/>
      <c r="E120" s="13">
        <f t="shared" si="4"/>
        <v>10.99418127499905</v>
      </c>
      <c r="F120" s="5">
        <f t="shared" si="5"/>
        <v>-2.3001970808778149E-2</v>
      </c>
    </row>
    <row r="121" spans="1:6" x14ac:dyDescent="0.3">
      <c r="A121" s="24">
        <v>44370</v>
      </c>
      <c r="B121">
        <v>10.560000419616699</v>
      </c>
      <c r="C121" s="5">
        <f t="shared" si="3"/>
        <v>5.4488225020498833E-2</v>
      </c>
      <c r="D121" s="5"/>
      <c r="E121" s="13">
        <f t="shared" si="4"/>
        <v>11.862992531480611</v>
      </c>
      <c r="F121" s="5">
        <f t="shared" si="5"/>
        <v>5.305555446419926E-2</v>
      </c>
    </row>
    <row r="122" spans="1:6" x14ac:dyDescent="0.3">
      <c r="A122" s="24">
        <v>44371</v>
      </c>
      <c r="B122">
        <v>10.460000038146971</v>
      </c>
      <c r="C122" s="5">
        <f t="shared" si="3"/>
        <v>-9.5148557308296928E-3</v>
      </c>
      <c r="D122" s="5"/>
      <c r="E122" s="13">
        <f t="shared" si="4"/>
        <v>11.142957873028166</v>
      </c>
      <c r="F122" s="5">
        <f t="shared" si="5"/>
        <v>-9.5604111698671113E-3</v>
      </c>
    </row>
    <row r="123" spans="1:6" x14ac:dyDescent="0.3">
      <c r="A123" s="24">
        <v>44372</v>
      </c>
      <c r="B123">
        <v>10.10000038146973</v>
      </c>
      <c r="C123" s="5">
        <f t="shared" si="3"/>
        <v>-3.5023000667221499E-2</v>
      </c>
      <c r="D123" s="5"/>
      <c r="E123" s="13">
        <f t="shared" si="4"/>
        <v>10.855991242493758</v>
      </c>
      <c r="F123" s="5">
        <f t="shared" si="5"/>
        <v>-3.5651012815519051E-2</v>
      </c>
    </row>
    <row r="124" spans="1:6" x14ac:dyDescent="0.3">
      <c r="A124" s="24">
        <v>44375</v>
      </c>
      <c r="B124">
        <v>10.10000038146973</v>
      </c>
      <c r="C124" s="5">
        <f t="shared" si="3"/>
        <v>0</v>
      </c>
      <c r="D124" s="5"/>
      <c r="E124" s="13">
        <f t="shared" si="4"/>
        <v>11.25</v>
      </c>
      <c r="F124" s="5">
        <f t="shared" si="5"/>
        <v>0</v>
      </c>
    </row>
    <row r="125" spans="1:6" x14ac:dyDescent="0.3">
      <c r="A125" s="24">
        <v>44376</v>
      </c>
      <c r="B125">
        <v>9.9499998092651367</v>
      </c>
      <c r="C125" s="5">
        <f t="shared" si="3"/>
        <v>-1.4962929615325079E-2</v>
      </c>
      <c r="D125" s="5"/>
      <c r="E125" s="13">
        <f t="shared" si="4"/>
        <v>11.081667041827593</v>
      </c>
      <c r="F125" s="5">
        <f t="shared" si="5"/>
        <v>-1.5076003609924156E-2</v>
      </c>
    </row>
    <row r="126" spans="1:6" x14ac:dyDescent="0.3">
      <c r="A126" s="24">
        <v>44377</v>
      </c>
      <c r="B126">
        <v>9.9899997711181641</v>
      </c>
      <c r="C126" s="5">
        <f t="shared" si="3"/>
        <v>4.0120377481989052E-3</v>
      </c>
      <c r="D126" s="5"/>
      <c r="E126" s="13">
        <f t="shared" si="4"/>
        <v>11.295135424667238</v>
      </c>
      <c r="F126" s="5">
        <f t="shared" si="5"/>
        <v>4.0040109867032518E-3</v>
      </c>
    </row>
    <row r="127" spans="1:6" x14ac:dyDescent="0.3">
      <c r="A127" s="24">
        <v>44378</v>
      </c>
      <c r="B127">
        <v>10.27000045776367</v>
      </c>
      <c r="C127" s="5">
        <f t="shared" si="3"/>
        <v>2.764249876399745E-2</v>
      </c>
      <c r="D127" s="5"/>
      <c r="E127" s="13">
        <f t="shared" si="4"/>
        <v>11.56097811109497</v>
      </c>
      <c r="F127" s="5">
        <f t="shared" si="5"/>
        <v>2.7267342700851571E-2</v>
      </c>
    </row>
    <row r="128" spans="1:6" x14ac:dyDescent="0.3">
      <c r="A128" s="24">
        <v>44379</v>
      </c>
      <c r="B128">
        <v>10.289999961853029</v>
      </c>
      <c r="C128" s="5">
        <f t="shared" si="3"/>
        <v>1.9454776254050543E-3</v>
      </c>
      <c r="D128" s="5"/>
      <c r="E128" s="13">
        <f t="shared" si="4"/>
        <v>11.271886623285807</v>
      </c>
      <c r="F128" s="5">
        <f t="shared" si="5"/>
        <v>1.9435876347023645E-3</v>
      </c>
    </row>
    <row r="129" spans="1:6" x14ac:dyDescent="0.3">
      <c r="A129" s="24">
        <v>44383</v>
      </c>
      <c r="B129">
        <v>10.05000019073486</v>
      </c>
      <c r="C129" s="5">
        <f t="shared" si="3"/>
        <v>-2.3599892655092027E-2</v>
      </c>
      <c r="D129" s="5"/>
      <c r="E129" s="13">
        <f t="shared" si="4"/>
        <v>10.984501207630215</v>
      </c>
      <c r="F129" s="5">
        <f t="shared" si="5"/>
        <v>-2.388283052385836E-2</v>
      </c>
    </row>
    <row r="130" spans="1:6" x14ac:dyDescent="0.3">
      <c r="A130" s="24">
        <v>44384</v>
      </c>
      <c r="B130">
        <v>10.36999988555908</v>
      </c>
      <c r="C130" s="5">
        <f t="shared" si="3"/>
        <v>3.1344357721989839E-2</v>
      </c>
      <c r="D130" s="5"/>
      <c r="E130" s="13">
        <f t="shared" si="4"/>
        <v>11.602624024372385</v>
      </c>
      <c r="F130" s="5">
        <f t="shared" si="5"/>
        <v>3.0863152878111741E-2</v>
      </c>
    </row>
    <row r="131" spans="1:6" x14ac:dyDescent="0.3">
      <c r="A131" s="24">
        <v>44385</v>
      </c>
      <c r="B131">
        <v>10.36999988555908</v>
      </c>
      <c r="C131" s="5">
        <f t="shared" si="3"/>
        <v>0</v>
      </c>
      <c r="D131" s="5"/>
      <c r="E131" s="13">
        <f t="shared" si="4"/>
        <v>11.25</v>
      </c>
      <c r="F131" s="5">
        <f t="shared" si="5"/>
        <v>0</v>
      </c>
    </row>
    <row r="132" spans="1:6" x14ac:dyDescent="0.3">
      <c r="A132" s="24">
        <v>44386</v>
      </c>
      <c r="B132">
        <v>10.05000019073486</v>
      </c>
      <c r="C132" s="5">
        <f t="shared" si="3"/>
        <v>-3.1344357721989763E-2</v>
      </c>
      <c r="D132" s="5"/>
      <c r="E132" s="13">
        <f t="shared" si="4"/>
        <v>10.897375975627616</v>
      </c>
      <c r="F132" s="5">
        <f t="shared" si="5"/>
        <v>-3.18461045778895E-2</v>
      </c>
    </row>
    <row r="133" spans="1:6" x14ac:dyDescent="0.3">
      <c r="A133" s="24">
        <v>44389</v>
      </c>
      <c r="B133">
        <v>10.5</v>
      </c>
      <c r="C133" s="5">
        <f t="shared" ref="C133:C196" si="6">LN(B133/B132)</f>
        <v>4.3802603679800114E-2</v>
      </c>
      <c r="D133" s="5"/>
      <c r="E133" s="13">
        <f t="shared" ref="E133:E196" si="7">$E$3*(1+C133)</f>
        <v>11.742779291397751</v>
      </c>
      <c r="F133" s="5">
        <f t="shared" ref="F133:F196" si="8">LN(E133/$E$3)</f>
        <v>4.2870394648092371E-2</v>
      </c>
    </row>
    <row r="134" spans="1:6" x14ac:dyDescent="0.3">
      <c r="A134" s="24">
        <v>44390</v>
      </c>
      <c r="B134">
        <v>10.159999847412109</v>
      </c>
      <c r="C134" s="5">
        <f t="shared" si="6"/>
        <v>-3.2916830031635112E-2</v>
      </c>
      <c r="D134" s="5"/>
      <c r="E134" s="13">
        <f t="shared" si="7"/>
        <v>10.879685662144105</v>
      </c>
      <c r="F134" s="5">
        <f t="shared" si="8"/>
        <v>-3.3470778987044786E-2</v>
      </c>
    </row>
    <row r="135" spans="1:6" x14ac:dyDescent="0.3">
      <c r="A135" s="24">
        <v>44391</v>
      </c>
      <c r="B135">
        <v>10.189999580383301</v>
      </c>
      <c r="C135" s="5">
        <f t="shared" si="6"/>
        <v>2.9483789235261E-3</v>
      </c>
      <c r="D135" s="5"/>
      <c r="E135" s="13">
        <f t="shared" si="7"/>
        <v>11.283169262889668</v>
      </c>
      <c r="F135" s="5">
        <f t="shared" si="8"/>
        <v>2.9440409788990393E-3</v>
      </c>
    </row>
    <row r="136" spans="1:6" x14ac:dyDescent="0.3">
      <c r="A136" s="24">
        <v>44392</v>
      </c>
      <c r="B136">
        <v>9.9899997711181641</v>
      </c>
      <c r="C136" s="5">
        <f t="shared" si="6"/>
        <v>-1.9822236306001443E-2</v>
      </c>
      <c r="D136" s="5"/>
      <c r="E136" s="13">
        <f t="shared" si="7"/>
        <v>11.026999841557483</v>
      </c>
      <c r="F136" s="5">
        <f t="shared" si="8"/>
        <v>-2.0021332242484535E-2</v>
      </c>
    </row>
    <row r="137" spans="1:6" x14ac:dyDescent="0.3">
      <c r="A137" s="24">
        <v>44393</v>
      </c>
      <c r="B137">
        <v>9.869999885559082</v>
      </c>
      <c r="C137" s="5">
        <f t="shared" si="6"/>
        <v>-1.2084727898801564E-2</v>
      </c>
      <c r="D137" s="5"/>
      <c r="E137" s="13">
        <f t="shared" si="7"/>
        <v>11.114046811138483</v>
      </c>
      <c r="F137" s="5">
        <f t="shared" si="8"/>
        <v>-1.2158341894202172E-2</v>
      </c>
    </row>
    <row r="138" spans="1:6" x14ac:dyDescent="0.3">
      <c r="A138" s="24">
        <v>44396</v>
      </c>
      <c r="B138">
        <v>9.6499996185302734</v>
      </c>
      <c r="C138" s="5">
        <f t="shared" si="6"/>
        <v>-2.2541966030213495E-2</v>
      </c>
      <c r="D138" s="5"/>
      <c r="E138" s="13">
        <f t="shared" si="7"/>
        <v>10.996402882160098</v>
      </c>
      <c r="F138" s="5">
        <f t="shared" si="8"/>
        <v>-2.2799920044439353E-2</v>
      </c>
    </row>
    <row r="139" spans="1:6" x14ac:dyDescent="0.3">
      <c r="A139" s="24">
        <v>44397</v>
      </c>
      <c r="B139">
        <v>9.8100004196166992</v>
      </c>
      <c r="C139" s="5">
        <f t="shared" si="6"/>
        <v>1.6444440531301851E-2</v>
      </c>
      <c r="D139" s="5"/>
      <c r="E139" s="13">
        <f t="shared" si="7"/>
        <v>11.434999955977146</v>
      </c>
      <c r="F139" s="5">
        <f t="shared" si="8"/>
        <v>1.6310694974481042E-2</v>
      </c>
    </row>
    <row r="140" spans="1:6" x14ac:dyDescent="0.3">
      <c r="A140" s="24">
        <v>44398</v>
      </c>
      <c r="B140">
        <v>10.210000038146971</v>
      </c>
      <c r="C140" s="5">
        <f t="shared" si="6"/>
        <v>3.9965319561156329E-2</v>
      </c>
      <c r="D140" s="5"/>
      <c r="E140" s="13">
        <f t="shared" si="7"/>
        <v>11.699609845063007</v>
      </c>
      <c r="F140" s="5">
        <f t="shared" si="8"/>
        <v>3.9187366021460564E-2</v>
      </c>
    </row>
    <row r="141" spans="1:6" x14ac:dyDescent="0.3">
      <c r="A141" s="24">
        <v>44399</v>
      </c>
      <c r="B141">
        <v>10.27000045776367</v>
      </c>
      <c r="C141" s="5">
        <f t="shared" si="6"/>
        <v>5.8594326005542725E-3</v>
      </c>
      <c r="D141" s="5"/>
      <c r="E141" s="13">
        <f t="shared" si="7"/>
        <v>11.315918616756235</v>
      </c>
      <c r="F141" s="5">
        <f t="shared" si="8"/>
        <v>5.8423328892438378E-3</v>
      </c>
    </row>
    <row r="142" spans="1:6" x14ac:dyDescent="0.3">
      <c r="A142" s="24">
        <v>44400</v>
      </c>
      <c r="B142">
        <v>10</v>
      </c>
      <c r="C142" s="5">
        <f t="shared" si="6"/>
        <v>-2.6641975519318982E-2</v>
      </c>
      <c r="D142" s="5"/>
      <c r="E142" s="13">
        <f t="shared" si="7"/>
        <v>10.950277775407661</v>
      </c>
      <c r="F142" s="5">
        <f t="shared" si="8"/>
        <v>-2.7003305092533875E-2</v>
      </c>
    </row>
    <row r="143" spans="1:6" x14ac:dyDescent="0.3">
      <c r="A143" s="24">
        <v>44403</v>
      </c>
      <c r="B143">
        <v>9.880000114440918</v>
      </c>
      <c r="C143" s="5">
        <f t="shared" si="6"/>
        <v>-1.2072569651180464E-2</v>
      </c>
      <c r="D143" s="5"/>
      <c r="E143" s="13">
        <f t="shared" si="7"/>
        <v>11.11418359142422</v>
      </c>
      <c r="F143" s="5">
        <f t="shared" si="8"/>
        <v>-1.2146034995878527E-2</v>
      </c>
    </row>
    <row r="144" spans="1:6" x14ac:dyDescent="0.3">
      <c r="A144" s="24">
        <v>44404</v>
      </c>
      <c r="B144">
        <v>9.7700004577636719</v>
      </c>
      <c r="C144" s="5">
        <f t="shared" si="6"/>
        <v>-1.1196010434165593E-2</v>
      </c>
      <c r="D144" s="5"/>
      <c r="E144" s="13">
        <f t="shared" si="7"/>
        <v>11.124044882615637</v>
      </c>
      <c r="F144" s="5">
        <f t="shared" si="8"/>
        <v>-1.1259157531758933E-2</v>
      </c>
    </row>
    <row r="145" spans="1:6" x14ac:dyDescent="0.3">
      <c r="A145" s="24">
        <v>44405</v>
      </c>
      <c r="B145">
        <v>10.090000152587891</v>
      </c>
      <c r="C145" s="5">
        <f t="shared" si="6"/>
        <v>3.2228336579502644E-2</v>
      </c>
      <c r="D145" s="5"/>
      <c r="E145" s="13">
        <f t="shared" si="7"/>
        <v>11.612568786519404</v>
      </c>
      <c r="F145" s="5">
        <f t="shared" si="8"/>
        <v>3.1719898961276083E-2</v>
      </c>
    </row>
    <row r="146" spans="1:6" x14ac:dyDescent="0.3">
      <c r="A146" s="24">
        <v>44406</v>
      </c>
      <c r="B146">
        <v>9.9899997711181641</v>
      </c>
      <c r="C146" s="5">
        <f t="shared" si="6"/>
        <v>-9.9602797388351916E-3</v>
      </c>
      <c r="D146" s="5"/>
      <c r="E146" s="13">
        <f t="shared" si="7"/>
        <v>11.137946852938104</v>
      </c>
      <c r="F146" s="5">
        <f t="shared" si="8"/>
        <v>-1.0010215182422377E-2</v>
      </c>
    </row>
    <row r="147" spans="1:6" x14ac:dyDescent="0.3">
      <c r="A147" s="24">
        <v>44407</v>
      </c>
      <c r="B147">
        <v>9.8100004196166992</v>
      </c>
      <c r="C147" s="5">
        <f t="shared" si="6"/>
        <v>-1.8182253397713146E-2</v>
      </c>
      <c r="D147" s="5"/>
      <c r="E147" s="13">
        <f t="shared" si="7"/>
        <v>11.045449649275726</v>
      </c>
      <c r="F147" s="5">
        <f t="shared" si="8"/>
        <v>-1.8349581943743389E-2</v>
      </c>
    </row>
    <row r="148" spans="1:6" x14ac:dyDescent="0.3">
      <c r="A148" s="24">
        <v>44410</v>
      </c>
      <c r="B148">
        <v>10.010000228881839</v>
      </c>
      <c r="C148" s="5">
        <f t="shared" si="6"/>
        <v>2.0182299840793477E-2</v>
      </c>
      <c r="D148" s="5"/>
      <c r="E148" s="13">
        <f t="shared" si="7"/>
        <v>11.477050873208926</v>
      </c>
      <c r="F148" s="5">
        <f t="shared" si="8"/>
        <v>1.998133666082115E-2</v>
      </c>
    </row>
    <row r="149" spans="1:6" x14ac:dyDescent="0.3">
      <c r="A149" s="24">
        <v>44411</v>
      </c>
      <c r="B149">
        <v>10.10000038146973</v>
      </c>
      <c r="C149" s="5">
        <f t="shared" si="6"/>
        <v>8.9508454240456933E-3</v>
      </c>
      <c r="D149" s="5"/>
      <c r="E149" s="13">
        <f t="shared" si="7"/>
        <v>11.350697011020515</v>
      </c>
      <c r="F149" s="5">
        <f t="shared" si="8"/>
        <v>8.9110240540253346E-3</v>
      </c>
    </row>
    <row r="150" spans="1:6" x14ac:dyDescent="0.3">
      <c r="A150" s="24">
        <v>44412</v>
      </c>
      <c r="B150">
        <v>10.10000038146973</v>
      </c>
      <c r="C150" s="5">
        <f t="shared" si="6"/>
        <v>0</v>
      </c>
      <c r="D150" s="5"/>
      <c r="E150" s="13">
        <f t="shared" si="7"/>
        <v>11.25</v>
      </c>
      <c r="F150" s="5">
        <f t="shared" si="8"/>
        <v>0</v>
      </c>
    </row>
    <row r="151" spans="1:6" x14ac:dyDescent="0.3">
      <c r="A151" s="24">
        <v>44413</v>
      </c>
      <c r="B151">
        <v>10.10000038146973</v>
      </c>
      <c r="C151" s="5">
        <f t="shared" si="6"/>
        <v>0</v>
      </c>
      <c r="D151" s="5"/>
      <c r="E151" s="13">
        <f t="shared" si="7"/>
        <v>11.25</v>
      </c>
      <c r="F151" s="5">
        <f t="shared" si="8"/>
        <v>0</v>
      </c>
    </row>
    <row r="152" spans="1:6" x14ac:dyDescent="0.3">
      <c r="A152" s="24">
        <v>44414</v>
      </c>
      <c r="B152">
        <v>10.10000038146973</v>
      </c>
      <c r="C152" s="5">
        <f t="shared" si="6"/>
        <v>0</v>
      </c>
      <c r="D152" s="5"/>
      <c r="E152" s="13">
        <f t="shared" si="7"/>
        <v>11.25</v>
      </c>
      <c r="F152" s="5">
        <f t="shared" si="8"/>
        <v>0</v>
      </c>
    </row>
    <row r="153" spans="1:6" x14ac:dyDescent="0.3">
      <c r="A153" s="24">
        <v>44417</v>
      </c>
      <c r="B153">
        <v>10.10000038146973</v>
      </c>
      <c r="C153" s="5">
        <f t="shared" si="6"/>
        <v>0</v>
      </c>
      <c r="D153" s="5"/>
      <c r="E153" s="13">
        <f t="shared" si="7"/>
        <v>11.25</v>
      </c>
      <c r="F153" s="5">
        <f t="shared" si="8"/>
        <v>0</v>
      </c>
    </row>
    <row r="154" spans="1:6" x14ac:dyDescent="0.3">
      <c r="A154" s="24">
        <v>44418</v>
      </c>
      <c r="B154">
        <v>10.69999980926514</v>
      </c>
      <c r="C154" s="5">
        <f t="shared" si="6"/>
        <v>5.7708262025679261E-2</v>
      </c>
      <c r="D154" s="5"/>
      <c r="E154" s="13">
        <f t="shared" si="7"/>
        <v>11.899217947788891</v>
      </c>
      <c r="F154" s="5">
        <f t="shared" si="8"/>
        <v>5.6104550634285551E-2</v>
      </c>
    </row>
    <row r="155" spans="1:6" x14ac:dyDescent="0.3">
      <c r="A155" s="24">
        <v>44419</v>
      </c>
      <c r="B155">
        <v>11.14999961853027</v>
      </c>
      <c r="C155" s="5">
        <f t="shared" si="6"/>
        <v>4.1195740051422729E-2</v>
      </c>
      <c r="D155" s="5"/>
      <c r="E155" s="13">
        <f t="shared" si="7"/>
        <v>11.713452075578505</v>
      </c>
      <c r="F155" s="5">
        <f t="shared" si="8"/>
        <v>4.036980274632946E-2</v>
      </c>
    </row>
    <row r="156" spans="1:6" x14ac:dyDescent="0.3">
      <c r="A156" s="24">
        <v>44420</v>
      </c>
      <c r="B156">
        <v>10.97000026702881</v>
      </c>
      <c r="C156" s="5">
        <f t="shared" si="6"/>
        <v>-1.6275165064723776E-2</v>
      </c>
      <c r="D156" s="5"/>
      <c r="E156" s="13">
        <f t="shared" si="7"/>
        <v>11.066904393021858</v>
      </c>
      <c r="F156" s="5">
        <f t="shared" si="8"/>
        <v>-1.6409060329659862E-2</v>
      </c>
    </row>
    <row r="157" spans="1:6" x14ac:dyDescent="0.3">
      <c r="A157" s="24">
        <v>44421</v>
      </c>
      <c r="B157">
        <v>10.909999847412109</v>
      </c>
      <c r="C157" s="5">
        <f t="shared" si="6"/>
        <v>-5.4845127699499913E-3</v>
      </c>
      <c r="D157" s="5"/>
      <c r="E157" s="13">
        <f t="shared" si="7"/>
        <v>11.188299231338062</v>
      </c>
      <c r="F157" s="5">
        <f t="shared" si="8"/>
        <v>-5.4996079284712809E-3</v>
      </c>
    </row>
    <row r="158" spans="1:6" x14ac:dyDescent="0.3">
      <c r="A158" s="24">
        <v>44424</v>
      </c>
      <c r="B158">
        <v>10.75</v>
      </c>
      <c r="C158" s="5">
        <f t="shared" si="6"/>
        <v>-1.4774031285249723E-2</v>
      </c>
      <c r="D158" s="5"/>
      <c r="E158" s="13">
        <f t="shared" si="7"/>
        <v>11.08379214804094</v>
      </c>
      <c r="F158" s="5">
        <f t="shared" si="8"/>
        <v>-1.4884254257776315E-2</v>
      </c>
    </row>
    <row r="159" spans="1:6" x14ac:dyDescent="0.3">
      <c r="A159" s="24">
        <v>44425</v>
      </c>
      <c r="B159">
        <v>10.61999988555908</v>
      </c>
      <c r="C159" s="5">
        <f t="shared" si="6"/>
        <v>-1.2166749535860191E-2</v>
      </c>
      <c r="D159" s="5"/>
      <c r="E159" s="13">
        <f t="shared" si="7"/>
        <v>11.113124067721573</v>
      </c>
      <c r="F159" s="5">
        <f t="shared" si="8"/>
        <v>-1.2241370312210792E-2</v>
      </c>
    </row>
    <row r="160" spans="1:6" x14ac:dyDescent="0.3">
      <c r="A160" s="24">
        <v>44426</v>
      </c>
      <c r="B160">
        <v>10.80000019073486</v>
      </c>
      <c r="C160" s="5">
        <f t="shared" si="6"/>
        <v>1.6807146752997527E-2</v>
      </c>
      <c r="D160" s="5"/>
      <c r="E160" s="13">
        <f t="shared" si="7"/>
        <v>11.439080400971223</v>
      </c>
      <c r="F160" s="5">
        <f t="shared" si="8"/>
        <v>1.666746953972563E-2</v>
      </c>
    </row>
    <row r="161" spans="1:6" x14ac:dyDescent="0.3">
      <c r="A161" s="24">
        <v>44427</v>
      </c>
      <c r="B161">
        <v>10.47000026702881</v>
      </c>
      <c r="C161" s="5">
        <f t="shared" si="6"/>
        <v>-3.1032101404179478E-2</v>
      </c>
      <c r="D161" s="5"/>
      <c r="E161" s="13">
        <f t="shared" si="7"/>
        <v>10.900888859202981</v>
      </c>
      <c r="F161" s="5">
        <f t="shared" si="8"/>
        <v>-3.1523796024213971E-2</v>
      </c>
    </row>
    <row r="162" spans="1:6" x14ac:dyDescent="0.3">
      <c r="A162" s="24">
        <v>44428</v>
      </c>
      <c r="B162">
        <v>10.989999771118161</v>
      </c>
      <c r="C162" s="5">
        <f t="shared" si="6"/>
        <v>4.8471697202527218E-2</v>
      </c>
      <c r="D162" s="5"/>
      <c r="E162" s="13">
        <f t="shared" si="7"/>
        <v>11.795306593528432</v>
      </c>
      <c r="F162" s="5">
        <f t="shared" si="8"/>
        <v>4.7333577387994971E-2</v>
      </c>
    </row>
    <row r="163" spans="1:6" x14ac:dyDescent="0.3">
      <c r="A163" s="24">
        <v>44431</v>
      </c>
      <c r="B163">
        <v>11.25</v>
      </c>
      <c r="C163" s="5">
        <f t="shared" si="6"/>
        <v>2.3382381061272311E-2</v>
      </c>
      <c r="D163" s="5"/>
      <c r="E163" s="13">
        <f t="shared" si="7"/>
        <v>11.513051786939315</v>
      </c>
      <c r="F163" s="5">
        <f t="shared" si="8"/>
        <v>2.3113201158256411E-2</v>
      </c>
    </row>
    <row r="164" spans="1:6" x14ac:dyDescent="0.3">
      <c r="A164" s="24">
        <v>44432</v>
      </c>
      <c r="B164">
        <v>11.19999980926514</v>
      </c>
      <c r="C164" s="5">
        <f t="shared" si="6"/>
        <v>-4.4543673792785928E-3</v>
      </c>
      <c r="D164" s="5"/>
      <c r="E164" s="13">
        <f t="shared" si="7"/>
        <v>11.199888366983116</v>
      </c>
      <c r="F164" s="5">
        <f t="shared" si="8"/>
        <v>-4.4643176327038856E-3</v>
      </c>
    </row>
    <row r="165" spans="1:6" x14ac:dyDescent="0.3">
      <c r="A165" s="24">
        <v>44433</v>
      </c>
      <c r="B165">
        <v>11.430000305175779</v>
      </c>
      <c r="C165" s="5">
        <f t="shared" si="6"/>
        <v>2.0327743235111686E-2</v>
      </c>
      <c r="D165" s="5"/>
      <c r="E165" s="13">
        <f t="shared" si="7"/>
        <v>11.478687111395006</v>
      </c>
      <c r="F165" s="5">
        <f t="shared" si="8"/>
        <v>2.0123892582129214E-2</v>
      </c>
    </row>
    <row r="166" spans="1:6" x14ac:dyDescent="0.3">
      <c r="A166" s="24">
        <v>44434</v>
      </c>
      <c r="B166">
        <v>11.39000034332275</v>
      </c>
      <c r="C166" s="5">
        <f t="shared" si="6"/>
        <v>-3.5056969047004027E-3</v>
      </c>
      <c r="D166" s="5"/>
      <c r="E166" s="13">
        <f t="shared" si="7"/>
        <v>11.210560909822121</v>
      </c>
      <c r="F166" s="5">
        <f t="shared" si="8"/>
        <v>-3.5118562595282767E-3</v>
      </c>
    </row>
    <row r="167" spans="1:6" x14ac:dyDescent="0.3">
      <c r="A167" s="24">
        <v>44435</v>
      </c>
      <c r="B167">
        <v>11.340000152587891</v>
      </c>
      <c r="C167" s="5">
        <f t="shared" si="6"/>
        <v>-4.3994958462335795E-3</v>
      </c>
      <c r="D167" s="5"/>
      <c r="E167" s="13">
        <f t="shared" si="7"/>
        <v>11.200505671729873</v>
      </c>
      <c r="F167" s="5">
        <f t="shared" si="8"/>
        <v>-4.4092021069816467E-3</v>
      </c>
    </row>
    <row r="168" spans="1:6" x14ac:dyDescent="0.3">
      <c r="A168" s="24">
        <v>44438</v>
      </c>
      <c r="B168">
        <v>11.52999973297119</v>
      </c>
      <c r="C168" s="5">
        <f t="shared" si="6"/>
        <v>1.6615999366158759E-2</v>
      </c>
      <c r="D168" s="5"/>
      <c r="E168" s="13">
        <f t="shared" si="7"/>
        <v>11.436929992869286</v>
      </c>
      <c r="F168" s="5">
        <f t="shared" si="8"/>
        <v>1.6479464020297346E-2</v>
      </c>
    </row>
    <row r="169" spans="1:6" x14ac:dyDescent="0.3">
      <c r="A169" s="24">
        <v>44439</v>
      </c>
      <c r="B169">
        <v>11.64999961853027</v>
      </c>
      <c r="C169" s="5">
        <f t="shared" si="6"/>
        <v>1.0353836146039267E-2</v>
      </c>
      <c r="D169" s="5"/>
      <c r="E169" s="13">
        <f t="shared" si="7"/>
        <v>11.366480656642942</v>
      </c>
      <c r="F169" s="5">
        <f t="shared" si="8"/>
        <v>1.0300602318815903E-2</v>
      </c>
    </row>
    <row r="170" spans="1:6" x14ac:dyDescent="0.3">
      <c r="A170" s="24">
        <v>44440</v>
      </c>
      <c r="B170">
        <v>11.510000228881839</v>
      </c>
      <c r="C170" s="5">
        <f t="shared" si="6"/>
        <v>-1.2089904648258218E-2</v>
      </c>
      <c r="D170" s="5"/>
      <c r="E170" s="13">
        <f t="shared" si="7"/>
        <v>11.113988572707095</v>
      </c>
      <c r="F170" s="5">
        <f t="shared" si="8"/>
        <v>-1.2163581982260504E-2</v>
      </c>
    </row>
    <row r="171" spans="1:6" x14ac:dyDescent="0.3">
      <c r="A171" s="24">
        <v>44441</v>
      </c>
      <c r="B171">
        <v>11.680000305175779</v>
      </c>
      <c r="C171" s="5">
        <f t="shared" si="6"/>
        <v>1.4661760908876014E-2</v>
      </c>
      <c r="D171" s="5"/>
      <c r="E171" s="13">
        <f t="shared" si="7"/>
        <v>11.414944810224855</v>
      </c>
      <c r="F171" s="5">
        <f t="shared" si="8"/>
        <v>1.4555316472936095E-2</v>
      </c>
    </row>
    <row r="172" spans="1:6" x14ac:dyDescent="0.3">
      <c r="A172" s="24">
        <v>44442</v>
      </c>
      <c r="B172">
        <v>11.75</v>
      </c>
      <c r="C172" s="5">
        <f t="shared" si="6"/>
        <v>5.9752370620240851E-3</v>
      </c>
      <c r="D172" s="5"/>
      <c r="E172" s="13">
        <f t="shared" si="7"/>
        <v>11.317221416947771</v>
      </c>
      <c r="F172" s="5">
        <f t="shared" si="8"/>
        <v>5.957456128090368E-3</v>
      </c>
    </row>
    <row r="173" spans="1:6" x14ac:dyDescent="0.3">
      <c r="A173" s="24">
        <v>44446</v>
      </c>
      <c r="B173">
        <v>11.88000011444092</v>
      </c>
      <c r="C173" s="5">
        <f t="shared" si="6"/>
        <v>1.1003082977404842E-2</v>
      </c>
      <c r="D173" s="5"/>
      <c r="E173" s="13">
        <f t="shared" si="7"/>
        <v>11.373784683495805</v>
      </c>
      <c r="F173" s="5">
        <f t="shared" si="8"/>
        <v>1.0942989467319688E-2</v>
      </c>
    </row>
    <row r="174" spans="1:6" x14ac:dyDescent="0.3">
      <c r="A174" s="24">
        <v>44447</v>
      </c>
      <c r="B174">
        <v>11.5</v>
      </c>
      <c r="C174" s="5">
        <f t="shared" si="6"/>
        <v>-3.2509288198368444E-2</v>
      </c>
      <c r="D174" s="5"/>
      <c r="E174" s="13">
        <f t="shared" si="7"/>
        <v>10.884270507768356</v>
      </c>
      <c r="F174" s="5">
        <f t="shared" si="8"/>
        <v>-3.3049454329314269E-2</v>
      </c>
    </row>
    <row r="175" spans="1:6" x14ac:dyDescent="0.3">
      <c r="A175" s="24">
        <v>44448</v>
      </c>
      <c r="B175">
        <v>11.579999923706049</v>
      </c>
      <c r="C175" s="5">
        <f t="shared" si="6"/>
        <v>6.9324301872206902E-3</v>
      </c>
      <c r="D175" s="5"/>
      <c r="E175" s="13">
        <f t="shared" si="7"/>
        <v>11.327989839606232</v>
      </c>
      <c r="F175" s="5">
        <f t="shared" si="8"/>
        <v>6.9085113731166582E-3</v>
      </c>
    </row>
    <row r="176" spans="1:6" x14ac:dyDescent="0.3">
      <c r="A176" s="24">
        <v>44449</v>
      </c>
      <c r="B176">
        <v>11.44999980926514</v>
      </c>
      <c r="C176" s="5">
        <f t="shared" si="6"/>
        <v>-1.1289752214242881E-2</v>
      </c>
      <c r="D176" s="5"/>
      <c r="E176" s="13">
        <f t="shared" si="7"/>
        <v>11.122990287589767</v>
      </c>
      <c r="F176" s="5">
        <f t="shared" si="8"/>
        <v>-1.1353965223533767E-2</v>
      </c>
    </row>
    <row r="177" spans="1:6" x14ac:dyDescent="0.3">
      <c r="A177" s="24">
        <v>44452</v>
      </c>
      <c r="B177">
        <v>11.10000038146973</v>
      </c>
      <c r="C177" s="5">
        <f t="shared" si="6"/>
        <v>-3.1044570657251983E-2</v>
      </c>
      <c r="D177" s="5"/>
      <c r="E177" s="13">
        <f t="shared" si="7"/>
        <v>10.900748580105915</v>
      </c>
      <c r="F177" s="5">
        <f t="shared" si="8"/>
        <v>-3.1536664699556211E-2</v>
      </c>
    </row>
    <row r="178" spans="1:6" x14ac:dyDescent="0.3">
      <c r="A178" s="24">
        <v>44453</v>
      </c>
      <c r="B178">
        <v>11.010000228881839</v>
      </c>
      <c r="C178" s="5">
        <f t="shared" si="6"/>
        <v>-8.1411711618005044E-3</v>
      </c>
      <c r="D178" s="5"/>
      <c r="E178" s="13">
        <f t="shared" si="7"/>
        <v>11.158411824429745</v>
      </c>
      <c r="F178" s="5">
        <f t="shared" si="8"/>
        <v>-8.1744914631534694E-3</v>
      </c>
    </row>
    <row r="179" spans="1:6" x14ac:dyDescent="0.3">
      <c r="A179" s="24">
        <v>44454</v>
      </c>
      <c r="B179">
        <v>11.14999961853027</v>
      </c>
      <c r="C179" s="5">
        <f t="shared" si="6"/>
        <v>1.2635492170465661E-2</v>
      </c>
      <c r="D179" s="5"/>
      <c r="E179" s="13">
        <f t="shared" si="7"/>
        <v>11.392149286917739</v>
      </c>
      <c r="F179" s="5">
        <f t="shared" si="8"/>
        <v>1.2556330473156678E-2</v>
      </c>
    </row>
    <row r="180" spans="1:6" x14ac:dyDescent="0.3">
      <c r="A180" s="24">
        <v>44455</v>
      </c>
      <c r="B180">
        <v>10.69999980926514</v>
      </c>
      <c r="C180" s="5">
        <f t="shared" si="6"/>
        <v>-4.1195740051422812E-2</v>
      </c>
      <c r="D180" s="5"/>
      <c r="E180" s="13">
        <f t="shared" si="7"/>
        <v>10.786547924421493</v>
      </c>
      <c r="F180" s="5">
        <f t="shared" si="8"/>
        <v>-4.206833343159315E-2</v>
      </c>
    </row>
    <row r="181" spans="1:6" x14ac:dyDescent="0.3">
      <c r="A181" s="24">
        <v>44456</v>
      </c>
      <c r="B181">
        <v>10.920000076293951</v>
      </c>
      <c r="C181" s="5">
        <f t="shared" si="6"/>
        <v>2.035225366121194E-2</v>
      </c>
      <c r="D181" s="5"/>
      <c r="E181" s="13">
        <f t="shared" si="7"/>
        <v>11.478962853688635</v>
      </c>
      <c r="F181" s="5">
        <f t="shared" si="8"/>
        <v>2.0147914404402924E-2</v>
      </c>
    </row>
    <row r="182" spans="1:6" x14ac:dyDescent="0.3">
      <c r="A182" s="24">
        <v>44459</v>
      </c>
      <c r="B182">
        <v>10.39999961853027</v>
      </c>
      <c r="C182" s="5">
        <f t="shared" si="6"/>
        <v>-4.8790207835839851E-2</v>
      </c>
      <c r="D182" s="5"/>
      <c r="E182" s="13">
        <f t="shared" si="7"/>
        <v>10.701110161846801</v>
      </c>
      <c r="F182" s="5">
        <f t="shared" si="8"/>
        <v>-5.0020639120958728E-2</v>
      </c>
    </row>
    <row r="183" spans="1:6" x14ac:dyDescent="0.3">
      <c r="A183" s="24">
        <v>44460</v>
      </c>
      <c r="B183">
        <v>10.44999980926514</v>
      </c>
      <c r="C183" s="5">
        <f t="shared" si="6"/>
        <v>4.7961906911356171E-3</v>
      </c>
      <c r="D183" s="5"/>
      <c r="E183" s="13">
        <f t="shared" si="7"/>
        <v>11.303957145275275</v>
      </c>
      <c r="F183" s="5">
        <f t="shared" si="8"/>
        <v>4.7847256130818068E-3</v>
      </c>
    </row>
    <row r="184" spans="1:6" x14ac:dyDescent="0.3">
      <c r="A184" s="24">
        <v>44461</v>
      </c>
      <c r="B184">
        <v>10.85000038146973</v>
      </c>
      <c r="C184" s="5">
        <f t="shared" si="6"/>
        <v>3.7563154986288289E-2</v>
      </c>
      <c r="D184" s="5"/>
      <c r="E184" s="13">
        <f t="shared" si="7"/>
        <v>11.672585493595744</v>
      </c>
      <c r="F184" s="5">
        <f t="shared" si="8"/>
        <v>3.6874843546014995E-2</v>
      </c>
    </row>
    <row r="185" spans="1:6" x14ac:dyDescent="0.3">
      <c r="A185" s="24">
        <v>44462</v>
      </c>
      <c r="B185">
        <v>10.590000152587891</v>
      </c>
      <c r="C185" s="5">
        <f t="shared" si="6"/>
        <v>-2.4254941122976312E-2</v>
      </c>
      <c r="D185" s="5"/>
      <c r="E185" s="13">
        <f t="shared" si="7"/>
        <v>10.977131912366517</v>
      </c>
      <c r="F185" s="5">
        <f t="shared" si="8"/>
        <v>-2.4553936857346192E-2</v>
      </c>
    </row>
    <row r="186" spans="1:6" x14ac:dyDescent="0.3">
      <c r="A186" s="24">
        <v>44463</v>
      </c>
      <c r="B186">
        <v>10.63000011444092</v>
      </c>
      <c r="C186" s="5">
        <f t="shared" si="6"/>
        <v>3.7700290977083183E-3</v>
      </c>
      <c r="D186" s="5"/>
      <c r="E186" s="13">
        <f t="shared" si="7"/>
        <v>11.292412827349219</v>
      </c>
      <c r="F186" s="5">
        <f t="shared" si="8"/>
        <v>3.7629403489493939E-3</v>
      </c>
    </row>
    <row r="187" spans="1:6" x14ac:dyDescent="0.3">
      <c r="A187" s="24">
        <v>44466</v>
      </c>
      <c r="B187">
        <v>10.72000026702881</v>
      </c>
      <c r="C187" s="5">
        <f t="shared" si="6"/>
        <v>8.4309774323592691E-3</v>
      </c>
      <c r="D187" s="5"/>
      <c r="E187" s="13">
        <f t="shared" si="7"/>
        <v>11.344848496114041</v>
      </c>
      <c r="F187" s="5">
        <f t="shared" si="8"/>
        <v>8.3956352492844406E-3</v>
      </c>
    </row>
    <row r="188" spans="1:6" x14ac:dyDescent="0.3">
      <c r="A188" s="24">
        <v>44467</v>
      </c>
      <c r="B188">
        <v>11.02000045776367</v>
      </c>
      <c r="C188" s="5">
        <f t="shared" si="6"/>
        <v>2.7600664712060984E-2</v>
      </c>
      <c r="D188" s="5"/>
      <c r="E188" s="13">
        <f t="shared" si="7"/>
        <v>11.560507478010686</v>
      </c>
      <c r="F188" s="5">
        <f t="shared" si="8"/>
        <v>2.7226633112141508E-2</v>
      </c>
    </row>
    <row r="189" spans="1:6" x14ac:dyDescent="0.3">
      <c r="A189" s="24">
        <v>44468</v>
      </c>
      <c r="B189">
        <v>10.77999973297119</v>
      </c>
      <c r="C189" s="5">
        <f t="shared" si="6"/>
        <v>-2.2019304554031383E-2</v>
      </c>
      <c r="D189" s="5"/>
      <c r="E189" s="13">
        <f t="shared" si="7"/>
        <v>11.002282823767148</v>
      </c>
      <c r="F189" s="5">
        <f t="shared" si="8"/>
        <v>-2.2265347949935552E-2</v>
      </c>
    </row>
    <row r="190" spans="1:6" x14ac:dyDescent="0.3">
      <c r="A190" s="24">
        <v>44469</v>
      </c>
      <c r="B190">
        <v>10.989999771118161</v>
      </c>
      <c r="C190" s="5">
        <f t="shared" si="6"/>
        <v>1.9293206879067673E-2</v>
      </c>
      <c r="D190" s="5"/>
      <c r="E190" s="13">
        <f t="shared" si="7"/>
        <v>11.467048577389511</v>
      </c>
      <c r="F190" s="5">
        <f t="shared" si="8"/>
        <v>1.9109452673865678E-2</v>
      </c>
    </row>
    <row r="191" spans="1:6" x14ac:dyDescent="0.3">
      <c r="A191" s="24">
        <v>44470</v>
      </c>
      <c r="B191">
        <v>10.930000305175779</v>
      </c>
      <c r="C191" s="5">
        <f t="shared" si="6"/>
        <v>-5.4744174797786219E-3</v>
      </c>
      <c r="D191" s="5"/>
      <c r="E191" s="13">
        <f t="shared" si="7"/>
        <v>11.18841280335249</v>
      </c>
      <c r="F191" s="5">
        <f t="shared" si="8"/>
        <v>-5.4894570167330755E-3</v>
      </c>
    </row>
    <row r="192" spans="1:6" x14ac:dyDescent="0.3">
      <c r="A192" s="24">
        <v>44473</v>
      </c>
      <c r="B192">
        <v>10.72999954223633</v>
      </c>
      <c r="C192" s="5">
        <f t="shared" si="6"/>
        <v>-1.8467816128810124E-2</v>
      </c>
      <c r="D192" s="5"/>
      <c r="E192" s="13">
        <f t="shared" si="7"/>
        <v>11.042237068550886</v>
      </c>
      <c r="F192" s="5">
        <f t="shared" si="8"/>
        <v>-1.8640475307863887E-2</v>
      </c>
    </row>
    <row r="193" spans="1:6" x14ac:dyDescent="0.3">
      <c r="A193" s="24">
        <v>44474</v>
      </c>
      <c r="B193">
        <v>10.930000305175779</v>
      </c>
      <c r="C193" s="5">
        <f t="shared" si="6"/>
        <v>1.8467816128810183E-2</v>
      </c>
      <c r="D193" s="5"/>
      <c r="E193" s="13">
        <f t="shared" si="7"/>
        <v>11.457762931449114</v>
      </c>
      <c r="F193" s="5">
        <f t="shared" si="8"/>
        <v>1.8299356901027568E-2</v>
      </c>
    </row>
    <row r="194" spans="1:6" x14ac:dyDescent="0.3">
      <c r="A194" s="24">
        <v>44475</v>
      </c>
      <c r="B194">
        <v>11.039999961853029</v>
      </c>
      <c r="C194" s="5">
        <f t="shared" si="6"/>
        <v>1.0013707284229586E-2</v>
      </c>
      <c r="D194" s="5"/>
      <c r="E194" s="13">
        <f t="shared" si="7"/>
        <v>11.362654206947584</v>
      </c>
      <c r="F194" s="5">
        <f t="shared" si="8"/>
        <v>9.9639023296194153E-3</v>
      </c>
    </row>
    <row r="195" spans="1:6" x14ac:dyDescent="0.3">
      <c r="A195" s="24">
        <v>44476</v>
      </c>
      <c r="B195">
        <v>10.97999954223633</v>
      </c>
      <c r="C195" s="5">
        <f t="shared" si="6"/>
        <v>-5.4496430029043075E-3</v>
      </c>
      <c r="D195" s="5"/>
      <c r="E195" s="13">
        <f t="shared" si="7"/>
        <v>11.188691516217327</v>
      </c>
      <c r="F195" s="5">
        <f t="shared" si="8"/>
        <v>-5.4645464777400522E-3</v>
      </c>
    </row>
    <row r="196" spans="1:6" x14ac:dyDescent="0.3">
      <c r="A196" s="24">
        <v>44477</v>
      </c>
      <c r="B196">
        <v>10.64999961853027</v>
      </c>
      <c r="C196" s="5">
        <f t="shared" si="6"/>
        <v>-3.0515538054023947E-2</v>
      </c>
      <c r="D196" s="5"/>
      <c r="E196" s="13">
        <f t="shared" si="7"/>
        <v>10.906700196892231</v>
      </c>
      <c r="F196" s="5">
        <f t="shared" si="8"/>
        <v>-3.0990831301533076E-2</v>
      </c>
    </row>
    <row r="197" spans="1:6" x14ac:dyDescent="0.3">
      <c r="A197" s="24">
        <v>44480</v>
      </c>
      <c r="B197">
        <v>10.61999988555908</v>
      </c>
      <c r="C197" s="5">
        <f t="shared" ref="C197:C260" si="9">LN(B197/B196)</f>
        <v>-2.8208512988679019E-3</v>
      </c>
      <c r="D197" s="5"/>
      <c r="E197" s="13">
        <f t="shared" ref="E197:E260" si="10">$E$3*(1+C197)</f>
        <v>11.218265422887736</v>
      </c>
      <c r="F197" s="5">
        <f t="shared" ref="F197:F260" si="11">LN(E197/$E$3)</f>
        <v>-2.8248373977860352E-3</v>
      </c>
    </row>
    <row r="198" spans="1:6" x14ac:dyDescent="0.3">
      <c r="A198" s="24">
        <v>44481</v>
      </c>
      <c r="B198">
        <v>10.539999961853029</v>
      </c>
      <c r="C198" s="5">
        <f t="shared" si="9"/>
        <v>-7.5614655438525375E-3</v>
      </c>
      <c r="D198" s="5"/>
      <c r="E198" s="13">
        <f t="shared" si="10"/>
        <v>11.164933512631659</v>
      </c>
      <c r="F198" s="5">
        <f t="shared" si="11"/>
        <v>-7.5901983575293484E-3</v>
      </c>
    </row>
    <row r="199" spans="1:6" x14ac:dyDescent="0.3">
      <c r="A199" s="24">
        <v>44482</v>
      </c>
      <c r="B199">
        <v>10.5</v>
      </c>
      <c r="C199" s="5">
        <f t="shared" si="9"/>
        <v>-3.8022823304813746E-3</v>
      </c>
      <c r="D199" s="5"/>
      <c r="E199" s="13">
        <f t="shared" si="10"/>
        <v>11.207224323782084</v>
      </c>
      <c r="F199" s="5">
        <f t="shared" si="11"/>
        <v>-3.809529381998274E-3</v>
      </c>
    </row>
    <row r="200" spans="1:6" x14ac:dyDescent="0.3">
      <c r="A200" s="24">
        <v>44483</v>
      </c>
      <c r="B200">
        <v>10.829999923706049</v>
      </c>
      <c r="C200" s="5">
        <f t="shared" si="9"/>
        <v>3.0944796804735487E-2</v>
      </c>
      <c r="D200" s="5"/>
      <c r="E200" s="13">
        <f t="shared" si="10"/>
        <v>11.598128964053274</v>
      </c>
      <c r="F200" s="5">
        <f t="shared" si="11"/>
        <v>3.0475660249954385E-2</v>
      </c>
    </row>
    <row r="201" spans="1:6" x14ac:dyDescent="0.3">
      <c r="A201" s="24">
        <v>44484</v>
      </c>
      <c r="B201">
        <v>10.75</v>
      </c>
      <c r="C201" s="5">
        <f t="shared" si="9"/>
        <v>-7.4142993945412895E-3</v>
      </c>
      <c r="D201" s="5"/>
      <c r="E201" s="13">
        <f t="shared" si="10"/>
        <v>11.16658913181141</v>
      </c>
      <c r="F201" s="5">
        <f t="shared" si="11"/>
        <v>-7.4419219314974302E-3</v>
      </c>
    </row>
    <row r="202" spans="1:6" x14ac:dyDescent="0.3">
      <c r="A202" s="24">
        <v>44487</v>
      </c>
      <c r="B202">
        <v>10.86999988555908</v>
      </c>
      <c r="C202" s="5">
        <f t="shared" si="9"/>
        <v>1.1100936031302806E-2</v>
      </c>
      <c r="D202" s="5"/>
      <c r="E202" s="13">
        <f t="shared" si="10"/>
        <v>11.374885530352156</v>
      </c>
      <c r="F202" s="5">
        <f t="shared" si="11"/>
        <v>1.1039772870205493E-2</v>
      </c>
    </row>
    <row r="203" spans="1:6" x14ac:dyDescent="0.3">
      <c r="A203" s="24">
        <v>44488</v>
      </c>
      <c r="B203">
        <v>10.77999973297119</v>
      </c>
      <c r="C203" s="5">
        <f t="shared" si="9"/>
        <v>-8.314149894885341E-3</v>
      </c>
      <c r="D203" s="5"/>
      <c r="E203" s="13">
        <f t="shared" si="10"/>
        <v>11.156465813682541</v>
      </c>
      <c r="F203" s="5">
        <f t="shared" si="11"/>
        <v>-8.3489052138085891E-3</v>
      </c>
    </row>
    <row r="204" spans="1:6" x14ac:dyDescent="0.3">
      <c r="A204" s="24">
        <v>44489</v>
      </c>
      <c r="B204">
        <v>10.960000038146971</v>
      </c>
      <c r="C204" s="5">
        <f t="shared" si="9"/>
        <v>1.6559744290343324E-2</v>
      </c>
      <c r="D204" s="5"/>
      <c r="E204" s="13">
        <f t="shared" si="10"/>
        <v>11.436297123266362</v>
      </c>
      <c r="F204" s="5">
        <f t="shared" si="11"/>
        <v>1.6424126870023658E-2</v>
      </c>
    </row>
    <row r="205" spans="1:6" x14ac:dyDescent="0.3">
      <c r="A205" s="24">
        <v>44490</v>
      </c>
      <c r="B205">
        <v>10.97999954223633</v>
      </c>
      <c r="C205" s="5">
        <f t="shared" si="9"/>
        <v>1.8231093902708472E-3</v>
      </c>
      <c r="D205" s="5"/>
      <c r="E205" s="13">
        <f t="shared" si="10"/>
        <v>11.270509980640545</v>
      </c>
      <c r="F205" s="5">
        <f t="shared" si="11"/>
        <v>1.8214495434283504E-3</v>
      </c>
    </row>
    <row r="206" spans="1:6" x14ac:dyDescent="0.3">
      <c r="A206" s="24">
        <v>44491</v>
      </c>
      <c r="B206">
        <v>10.939999580383301</v>
      </c>
      <c r="C206" s="5">
        <f t="shared" si="9"/>
        <v>-3.6496357530571531E-3</v>
      </c>
      <c r="D206" s="5"/>
      <c r="E206" s="13">
        <f t="shared" si="10"/>
        <v>11.208941597778107</v>
      </c>
      <c r="F206" s="5">
        <f t="shared" si="11"/>
        <v>-3.656311922296008E-3</v>
      </c>
    </row>
    <row r="207" spans="1:6" x14ac:dyDescent="0.3">
      <c r="A207" s="24">
        <v>44494</v>
      </c>
      <c r="B207">
        <v>11.189999580383301</v>
      </c>
      <c r="C207" s="5">
        <f t="shared" si="9"/>
        <v>2.2594726186928822E-2</v>
      </c>
      <c r="D207" s="5"/>
      <c r="E207" s="13">
        <f t="shared" si="10"/>
        <v>11.504190669602949</v>
      </c>
      <c r="F207" s="5">
        <f t="shared" si="11"/>
        <v>2.2343246391445717E-2</v>
      </c>
    </row>
    <row r="208" spans="1:6" x14ac:dyDescent="0.3">
      <c r="A208" s="24">
        <v>44495</v>
      </c>
      <c r="B208">
        <v>11.25</v>
      </c>
      <c r="C208" s="5">
        <f t="shared" si="9"/>
        <v>5.347643825854129E-3</v>
      </c>
      <c r="D208" s="5"/>
      <c r="E208" s="13">
        <f t="shared" si="10"/>
        <v>11.31016099304086</v>
      </c>
      <c r="F208" s="5">
        <f t="shared" si="11"/>
        <v>5.3333959510779858E-3</v>
      </c>
    </row>
    <row r="209" spans="1:6" x14ac:dyDescent="0.3">
      <c r="A209" s="24">
        <v>44496</v>
      </c>
      <c r="B209">
        <v>11.11999988555908</v>
      </c>
      <c r="C209" s="5">
        <f t="shared" si="9"/>
        <v>-1.1622850119442543E-2</v>
      </c>
      <c r="D209" s="5"/>
      <c r="E209" s="13">
        <f t="shared" si="10"/>
        <v>11.119242936156272</v>
      </c>
      <c r="F209" s="5">
        <f t="shared" si="11"/>
        <v>-1.1690923426539138E-2</v>
      </c>
    </row>
    <row r="210" spans="1:6" x14ac:dyDescent="0.3">
      <c r="A210" s="24">
        <v>44497</v>
      </c>
      <c r="B210">
        <v>11.5</v>
      </c>
      <c r="C210" s="5">
        <f t="shared" si="9"/>
        <v>3.3601756838217721E-2</v>
      </c>
      <c r="D210" s="5"/>
      <c r="E210" s="13">
        <f t="shared" si="10"/>
        <v>11.628019764429949</v>
      </c>
      <c r="F210" s="5">
        <f t="shared" si="11"/>
        <v>3.3049553772133568E-2</v>
      </c>
    </row>
    <row r="211" spans="1:6" x14ac:dyDescent="0.3">
      <c r="A211" s="24">
        <v>44498</v>
      </c>
      <c r="B211">
        <v>11.30000019073486</v>
      </c>
      <c r="C211" s="5">
        <f t="shared" si="9"/>
        <v>-1.7544292771718529E-2</v>
      </c>
      <c r="D211" s="5"/>
      <c r="E211" s="13">
        <f t="shared" si="10"/>
        <v>11.052626706318167</v>
      </c>
      <c r="F211" s="5">
        <f t="shared" si="11"/>
        <v>-1.7700017956425895E-2</v>
      </c>
    </row>
    <row r="212" spans="1:6" x14ac:dyDescent="0.3">
      <c r="A212" s="24">
        <v>44501</v>
      </c>
      <c r="B212">
        <v>11.89000034332275</v>
      </c>
      <c r="C212" s="5">
        <f t="shared" si="9"/>
        <v>5.0894996980120018E-2</v>
      </c>
      <c r="D212" s="5"/>
      <c r="E212" s="13">
        <f t="shared" si="10"/>
        <v>11.82256871602635</v>
      </c>
      <c r="F212" s="5">
        <f t="shared" si="11"/>
        <v>4.964217917784372E-2</v>
      </c>
    </row>
    <row r="213" spans="1:6" x14ac:dyDescent="0.3">
      <c r="A213" s="24">
        <v>44502</v>
      </c>
      <c r="B213">
        <v>11.94999980926514</v>
      </c>
      <c r="C213" s="5">
        <f t="shared" si="9"/>
        <v>5.0335228388374634E-3</v>
      </c>
      <c r="D213" s="5"/>
      <c r="E213" s="13">
        <f t="shared" si="10"/>
        <v>11.306627131936921</v>
      </c>
      <c r="F213" s="5">
        <f t="shared" si="11"/>
        <v>5.0208970132828009E-3</v>
      </c>
    </row>
    <row r="214" spans="1:6" x14ac:dyDescent="0.3">
      <c r="A214" s="24">
        <v>44503</v>
      </c>
      <c r="B214">
        <v>11.64999961853027</v>
      </c>
      <c r="C214" s="5">
        <f t="shared" si="9"/>
        <v>-2.5425115148917252E-2</v>
      </c>
      <c r="D214" s="5"/>
      <c r="E214" s="13">
        <f t="shared" si="10"/>
        <v>10.963967454574682</v>
      </c>
      <c r="F214" s="5">
        <f t="shared" si="11"/>
        <v>-2.5753918604054429E-2</v>
      </c>
    </row>
    <row r="215" spans="1:6" x14ac:dyDescent="0.3">
      <c r="A215" s="24">
        <v>44504</v>
      </c>
      <c r="B215">
        <v>11.739999771118161</v>
      </c>
      <c r="C215" s="5">
        <f t="shared" si="9"/>
        <v>7.695647636526172E-3</v>
      </c>
      <c r="D215" s="5"/>
      <c r="E215" s="13">
        <f t="shared" si="10"/>
        <v>11.33657603591092</v>
      </c>
      <c r="F215" s="5">
        <f t="shared" si="11"/>
        <v>7.6661871885374596E-3</v>
      </c>
    </row>
    <row r="216" spans="1:6" x14ac:dyDescent="0.3">
      <c r="A216" s="24">
        <v>44505</v>
      </c>
      <c r="B216">
        <v>11.930000305175779</v>
      </c>
      <c r="C216" s="5">
        <f t="shared" si="9"/>
        <v>1.6054466786306724E-2</v>
      </c>
      <c r="D216" s="5"/>
      <c r="E216" s="13">
        <f t="shared" si="10"/>
        <v>11.430612751345951</v>
      </c>
      <c r="F216" s="5">
        <f t="shared" si="11"/>
        <v>1.5926956761017314E-2</v>
      </c>
    </row>
    <row r="217" spans="1:6" x14ac:dyDescent="0.3">
      <c r="A217" s="24">
        <v>44508</v>
      </c>
      <c r="B217">
        <v>12.489999771118161</v>
      </c>
      <c r="C217" s="5">
        <f t="shared" si="9"/>
        <v>4.5872044121919607E-2</v>
      </c>
      <c r="D217" s="5"/>
      <c r="E217" s="13">
        <f t="shared" si="10"/>
        <v>11.766060496371596</v>
      </c>
      <c r="F217" s="5">
        <f t="shared" si="11"/>
        <v>4.4851029404623717E-2</v>
      </c>
    </row>
    <row r="218" spans="1:6" x14ac:dyDescent="0.3">
      <c r="A218" s="24">
        <v>44509</v>
      </c>
      <c r="B218">
        <v>12.69999980926514</v>
      </c>
      <c r="C218" s="5">
        <f t="shared" si="9"/>
        <v>1.6673672633773853E-2</v>
      </c>
      <c r="D218" s="5"/>
      <c r="E218" s="13">
        <f t="shared" si="10"/>
        <v>11.437578817129957</v>
      </c>
      <c r="F218" s="5">
        <f t="shared" si="11"/>
        <v>1.653619304265443E-2</v>
      </c>
    </row>
    <row r="219" spans="1:6" x14ac:dyDescent="0.3">
      <c r="A219" s="24">
        <v>44510</v>
      </c>
      <c r="B219">
        <v>13.439999580383301</v>
      </c>
      <c r="C219" s="5">
        <f t="shared" si="9"/>
        <v>5.6633325427469787E-2</v>
      </c>
      <c r="D219" s="5"/>
      <c r="E219" s="13">
        <f t="shared" si="10"/>
        <v>11.887124911059034</v>
      </c>
      <c r="F219" s="5">
        <f t="shared" si="11"/>
        <v>5.5087745500051431E-2</v>
      </c>
    </row>
    <row r="220" spans="1:6" x14ac:dyDescent="0.3">
      <c r="A220" s="24">
        <v>44511</v>
      </c>
      <c r="B220">
        <v>13.19999980926514</v>
      </c>
      <c r="C220" s="5">
        <f t="shared" si="9"/>
        <v>-1.8018488730807903E-2</v>
      </c>
      <c r="D220" s="5"/>
      <c r="E220" s="13">
        <f t="shared" si="10"/>
        <v>11.047292001778411</v>
      </c>
      <c r="F220" s="5">
        <f t="shared" si="11"/>
        <v>-1.8182798433027142E-2</v>
      </c>
    </row>
    <row r="221" spans="1:6" x14ac:dyDescent="0.3">
      <c r="A221" s="24">
        <v>44512</v>
      </c>
      <c r="B221">
        <v>13.5</v>
      </c>
      <c r="C221" s="5">
        <f t="shared" si="9"/>
        <v>2.2472870301669261E-2</v>
      </c>
      <c r="D221" s="5"/>
      <c r="E221" s="13">
        <f t="shared" si="10"/>
        <v>11.502819790893779</v>
      </c>
      <c r="F221" s="5">
        <f t="shared" si="11"/>
        <v>2.2224075870517182E-2</v>
      </c>
    </row>
    <row r="222" spans="1:6" x14ac:dyDescent="0.3">
      <c r="A222" s="24">
        <v>44515</v>
      </c>
      <c r="B222">
        <v>14</v>
      </c>
      <c r="C222" s="5">
        <f t="shared" si="9"/>
        <v>3.6367644170874791E-2</v>
      </c>
      <c r="D222" s="5"/>
      <c r="E222" s="13">
        <f t="shared" si="10"/>
        <v>11.659135996922339</v>
      </c>
      <c r="F222" s="5">
        <f t="shared" si="11"/>
        <v>3.5721949777024642E-2</v>
      </c>
    </row>
    <row r="223" spans="1:6" x14ac:dyDescent="0.3">
      <c r="A223" s="24">
        <v>44516</v>
      </c>
      <c r="B223">
        <v>13.5</v>
      </c>
      <c r="C223" s="5">
        <f t="shared" si="9"/>
        <v>-3.6367644170874833E-2</v>
      </c>
      <c r="D223" s="5"/>
      <c r="E223" s="13">
        <f t="shared" si="10"/>
        <v>10.840864003077659</v>
      </c>
      <c r="F223" s="5">
        <f t="shared" si="11"/>
        <v>-3.7045430734245363E-2</v>
      </c>
    </row>
    <row r="224" spans="1:6" x14ac:dyDescent="0.3">
      <c r="A224" s="24">
        <v>44517</v>
      </c>
      <c r="B224">
        <v>13.180000305175779</v>
      </c>
      <c r="C224" s="5">
        <f t="shared" si="9"/>
        <v>-2.3989133215563115E-2</v>
      </c>
      <c r="D224" s="5"/>
      <c r="E224" s="13">
        <f t="shared" si="10"/>
        <v>10.980122251324916</v>
      </c>
      <c r="F224" s="5">
        <f t="shared" si="11"/>
        <v>-2.4281558630579406E-2</v>
      </c>
    </row>
    <row r="225" spans="1:6" x14ac:dyDescent="0.3">
      <c r="A225" s="24">
        <v>44518</v>
      </c>
      <c r="B225">
        <v>13.310000419616699</v>
      </c>
      <c r="C225" s="5">
        <f t="shared" si="9"/>
        <v>9.815111704622851E-3</v>
      </c>
      <c r="D225" s="5"/>
      <c r="E225" s="13">
        <f t="shared" si="10"/>
        <v>11.360420006677007</v>
      </c>
      <c r="F225" s="5">
        <f t="shared" si="11"/>
        <v>9.7672563778636885E-3</v>
      </c>
    </row>
    <row r="226" spans="1:6" x14ac:dyDescent="0.3">
      <c r="A226" s="24">
        <v>44519</v>
      </c>
      <c r="B226">
        <v>13.38000011444092</v>
      </c>
      <c r="C226" s="5">
        <f t="shared" si="9"/>
        <v>5.245399319772007E-3</v>
      </c>
      <c r="D226" s="5"/>
      <c r="E226" s="13">
        <f t="shared" si="10"/>
        <v>11.309010742347436</v>
      </c>
      <c r="F226" s="5">
        <f t="shared" si="11"/>
        <v>5.2316901319727285E-3</v>
      </c>
    </row>
    <row r="227" spans="1:6" x14ac:dyDescent="0.3">
      <c r="A227" s="24">
        <v>44522</v>
      </c>
      <c r="B227">
        <v>14.55000019073486</v>
      </c>
      <c r="C227" s="5">
        <f t="shared" si="9"/>
        <v>8.3829943473211224E-2</v>
      </c>
      <c r="D227" s="5"/>
      <c r="E227" s="13">
        <f t="shared" si="10"/>
        <v>12.193086864073626</v>
      </c>
      <c r="F227" s="5">
        <f t="shared" si="11"/>
        <v>8.0501011995952013E-2</v>
      </c>
    </row>
    <row r="228" spans="1:6" x14ac:dyDescent="0.3">
      <c r="A228" s="24">
        <v>44523</v>
      </c>
      <c r="B228">
        <v>14.739999771118161</v>
      </c>
      <c r="C228" s="5">
        <f t="shared" si="9"/>
        <v>1.2973864506823675E-2</v>
      </c>
      <c r="D228" s="5"/>
      <c r="E228" s="13">
        <f t="shared" si="10"/>
        <v>11.395955975701765</v>
      </c>
      <c r="F228" s="5">
        <f t="shared" si="11"/>
        <v>1.2890424841737564E-2</v>
      </c>
    </row>
    <row r="229" spans="1:6" x14ac:dyDescent="0.3">
      <c r="A229" s="24">
        <v>44524</v>
      </c>
      <c r="B229">
        <v>14.5</v>
      </c>
      <c r="C229" s="5">
        <f t="shared" si="9"/>
        <v>-1.6416221806721497E-2</v>
      </c>
      <c r="D229" s="5"/>
      <c r="E229" s="13">
        <f t="shared" si="10"/>
        <v>11.065317504674383</v>
      </c>
      <c r="F229" s="5">
        <f t="shared" si="11"/>
        <v>-1.6552461056214125E-2</v>
      </c>
    </row>
    <row r="230" spans="1:6" x14ac:dyDescent="0.3">
      <c r="A230" s="24">
        <v>44526</v>
      </c>
      <c r="B230">
        <v>14.27999973297119</v>
      </c>
      <c r="C230" s="5">
        <f t="shared" si="9"/>
        <v>-1.5288711214587039E-2</v>
      </c>
      <c r="D230" s="5"/>
      <c r="E230" s="13">
        <f t="shared" si="10"/>
        <v>11.078001998835896</v>
      </c>
      <c r="F230" s="5">
        <f t="shared" si="11"/>
        <v>-1.5406788606612463E-2</v>
      </c>
    </row>
    <row r="231" spans="1:6" x14ac:dyDescent="0.3">
      <c r="A231" s="24">
        <v>44529</v>
      </c>
      <c r="B231">
        <v>14.05000019073486</v>
      </c>
      <c r="C231" s="5">
        <f t="shared" si="9"/>
        <v>-1.6237528856752129E-2</v>
      </c>
      <c r="D231" s="5"/>
      <c r="E231" s="13">
        <f t="shared" si="10"/>
        <v>11.067327800361539</v>
      </c>
      <c r="F231" s="5">
        <f t="shared" si="11"/>
        <v>-1.6370802183993539E-2</v>
      </c>
    </row>
    <row r="232" spans="1:6" x14ac:dyDescent="0.3">
      <c r="A232" s="24">
        <v>44530</v>
      </c>
      <c r="B232">
        <v>14</v>
      </c>
      <c r="C232" s="5">
        <f t="shared" si="9"/>
        <v>-3.5650797399309256E-3</v>
      </c>
      <c r="D232" s="5"/>
      <c r="E232" s="13">
        <f t="shared" si="10"/>
        <v>11.209892852925778</v>
      </c>
      <c r="F232" s="5">
        <f t="shared" si="11"/>
        <v>-3.5714497810162421E-3</v>
      </c>
    </row>
    <row r="233" spans="1:6" x14ac:dyDescent="0.3">
      <c r="A233" s="24">
        <v>44531</v>
      </c>
      <c r="B233">
        <v>14.64999961853027</v>
      </c>
      <c r="C233" s="5">
        <f t="shared" si="9"/>
        <v>4.5382979808927873E-2</v>
      </c>
      <c r="D233" s="5"/>
      <c r="E233" s="13">
        <f t="shared" si="10"/>
        <v>11.760558522850438</v>
      </c>
      <c r="F233" s="5">
        <f t="shared" si="11"/>
        <v>4.4383306131937104E-2</v>
      </c>
    </row>
    <row r="234" spans="1:6" x14ac:dyDescent="0.3">
      <c r="A234" s="24">
        <v>44532</v>
      </c>
      <c r="B234">
        <v>14.560000419616699</v>
      </c>
      <c r="C234" s="5">
        <f t="shared" si="9"/>
        <v>-6.1622378358187572E-3</v>
      </c>
      <c r="D234" s="5"/>
      <c r="E234" s="13">
        <f t="shared" si="10"/>
        <v>11.18067482434704</v>
      </c>
      <c r="F234" s="5">
        <f t="shared" si="11"/>
        <v>-6.1813027855802264E-3</v>
      </c>
    </row>
    <row r="235" spans="1:6" x14ac:dyDescent="0.3">
      <c r="A235" s="24">
        <v>44533</v>
      </c>
      <c r="B235">
        <v>14.60000038146973</v>
      </c>
      <c r="C235" s="5">
        <f t="shared" si="9"/>
        <v>2.743483253986447E-3</v>
      </c>
      <c r="D235" s="5"/>
      <c r="E235" s="13">
        <f t="shared" si="10"/>
        <v>11.280864186607349</v>
      </c>
      <c r="F235" s="5">
        <f t="shared" si="11"/>
        <v>2.7397267727977711E-3</v>
      </c>
    </row>
    <row r="236" spans="1:6" x14ac:dyDescent="0.3">
      <c r="A236" s="24">
        <v>44536</v>
      </c>
      <c r="B236">
        <v>14.97999954223633</v>
      </c>
      <c r="C236" s="5">
        <f t="shared" si="9"/>
        <v>2.569439268839634E-2</v>
      </c>
      <c r="D236" s="5"/>
      <c r="E236" s="13">
        <f t="shared" si="10"/>
        <v>11.539061917744458</v>
      </c>
      <c r="F236" s="5">
        <f t="shared" si="11"/>
        <v>2.5369839501813433E-2</v>
      </c>
    </row>
    <row r="237" spans="1:6" x14ac:dyDescent="0.3">
      <c r="A237" s="24">
        <v>44537</v>
      </c>
      <c r="B237">
        <v>14.77999973297119</v>
      </c>
      <c r="C237" s="5">
        <f t="shared" si="9"/>
        <v>-1.3441050077596883E-2</v>
      </c>
      <c r="D237" s="5"/>
      <c r="E237" s="13">
        <f t="shared" si="10"/>
        <v>11.098788186627035</v>
      </c>
      <c r="F237" s="5">
        <f t="shared" si="11"/>
        <v>-1.3532198667821072E-2</v>
      </c>
    </row>
    <row r="238" spans="1:6" x14ac:dyDescent="0.3">
      <c r="A238" s="24">
        <v>44538</v>
      </c>
      <c r="B238">
        <v>15.11999988555908</v>
      </c>
      <c r="C238" s="5">
        <f t="shared" si="9"/>
        <v>2.2743465729389335E-2</v>
      </c>
      <c r="D238" s="5"/>
      <c r="E238" s="13">
        <f t="shared" si="10"/>
        <v>11.505863989455628</v>
      </c>
      <c r="F238" s="5">
        <f t="shared" si="11"/>
        <v>2.2488688884340507E-2</v>
      </c>
    </row>
    <row r="239" spans="1:6" x14ac:dyDescent="0.3">
      <c r="A239" s="24">
        <v>44539</v>
      </c>
      <c r="B239">
        <v>14.739999771118161</v>
      </c>
      <c r="C239" s="5">
        <f t="shared" si="9"/>
        <v>-2.5453491949292893E-2</v>
      </c>
      <c r="D239" s="5"/>
      <c r="E239" s="13">
        <f t="shared" si="10"/>
        <v>10.963648215570455</v>
      </c>
      <c r="F239" s="5">
        <f t="shared" si="11"/>
        <v>-2.5783036134118142E-2</v>
      </c>
    </row>
    <row r="240" spans="1:6" x14ac:dyDescent="0.3">
      <c r="A240" s="24">
        <v>44540</v>
      </c>
      <c r="B240">
        <v>14.60000038146973</v>
      </c>
      <c r="C240" s="5">
        <f t="shared" si="9"/>
        <v>-9.5433163908959992E-3</v>
      </c>
      <c r="D240" s="5"/>
      <c r="E240" s="13">
        <f t="shared" si="10"/>
        <v>11.14263769060242</v>
      </c>
      <c r="F240" s="5">
        <f t="shared" si="11"/>
        <v>-9.5891456432047606E-3</v>
      </c>
    </row>
    <row r="241" spans="1:6" x14ac:dyDescent="0.3">
      <c r="A241" s="24">
        <v>44543</v>
      </c>
      <c r="B241">
        <v>14</v>
      </c>
      <c r="C241" s="5">
        <f t="shared" si="9"/>
        <v>-4.196422522709551E-2</v>
      </c>
      <c r="D241" s="5"/>
      <c r="E241" s="13">
        <f t="shared" si="10"/>
        <v>10.777902466195176</v>
      </c>
      <c r="F241" s="5">
        <f t="shared" si="11"/>
        <v>-4.2870158521768065E-2</v>
      </c>
    </row>
    <row r="242" spans="1:6" x14ac:dyDescent="0.3">
      <c r="A242" s="24">
        <v>44544</v>
      </c>
      <c r="B242">
        <v>14.05000019073486</v>
      </c>
      <c r="C242" s="5">
        <f t="shared" si="9"/>
        <v>3.5650797399310158E-3</v>
      </c>
      <c r="D242" s="5"/>
      <c r="E242" s="13">
        <f t="shared" si="10"/>
        <v>11.290107147074222</v>
      </c>
      <c r="F242" s="5">
        <f t="shared" si="11"/>
        <v>3.5587399066941772E-3</v>
      </c>
    </row>
    <row r="243" spans="1:6" x14ac:dyDescent="0.3">
      <c r="A243" s="24">
        <v>44545</v>
      </c>
      <c r="B243">
        <v>13.460000038146971</v>
      </c>
      <c r="C243" s="5">
        <f t="shared" si="9"/>
        <v>-4.2900082304508966E-2</v>
      </c>
      <c r="D243" s="5"/>
      <c r="E243" s="13">
        <f t="shared" si="10"/>
        <v>10.767374074074274</v>
      </c>
      <c r="F243" s="5">
        <f t="shared" si="11"/>
        <v>-4.3847485773915874E-2</v>
      </c>
    </row>
    <row r="244" spans="1:6" x14ac:dyDescent="0.3">
      <c r="A244" s="24">
        <v>44546</v>
      </c>
      <c r="B244">
        <v>13.55000019073486</v>
      </c>
      <c r="C244" s="5">
        <f t="shared" si="9"/>
        <v>6.6642343514024954E-3</v>
      </c>
      <c r="D244" s="5"/>
      <c r="E244" s="13">
        <f t="shared" si="10"/>
        <v>11.324972636453278</v>
      </c>
      <c r="F244" s="5">
        <f t="shared" si="11"/>
        <v>6.6421265085334948E-3</v>
      </c>
    </row>
    <row r="245" spans="1:6" x14ac:dyDescent="0.3">
      <c r="A245" s="24">
        <v>44547</v>
      </c>
      <c r="B245">
        <v>13.840000152587891</v>
      </c>
      <c r="C245" s="5">
        <f t="shared" si="9"/>
        <v>2.1176399812576834E-2</v>
      </c>
      <c r="D245" s="5"/>
      <c r="E245" s="13">
        <f t="shared" si="10"/>
        <v>11.48823449789149</v>
      </c>
      <c r="F245" s="5">
        <f t="shared" si="11"/>
        <v>2.0955295868025227E-2</v>
      </c>
    </row>
    <row r="246" spans="1:6" x14ac:dyDescent="0.3">
      <c r="A246" s="24">
        <v>44550</v>
      </c>
      <c r="B246">
        <v>13.920000076293951</v>
      </c>
      <c r="C246" s="5">
        <f t="shared" si="9"/>
        <v>5.7636991725008224E-3</v>
      </c>
      <c r="D246" s="5"/>
      <c r="E246" s="13">
        <f t="shared" si="10"/>
        <v>11.314841615690634</v>
      </c>
      <c r="F246" s="5">
        <f t="shared" si="11"/>
        <v>5.7471526075958809E-3</v>
      </c>
    </row>
    <row r="247" spans="1:6" x14ac:dyDescent="0.3">
      <c r="A247" s="24">
        <v>44551</v>
      </c>
      <c r="B247">
        <v>14.47000026702881</v>
      </c>
      <c r="C247" s="5">
        <f t="shared" si="9"/>
        <v>3.8750898710192147E-2</v>
      </c>
      <c r="D247" s="5"/>
      <c r="E247" s="13">
        <f t="shared" si="10"/>
        <v>11.685947610489661</v>
      </c>
      <c r="F247" s="5">
        <f t="shared" si="11"/>
        <v>3.8018932371447087E-2</v>
      </c>
    </row>
    <row r="248" spans="1:6" x14ac:dyDescent="0.3">
      <c r="A248" s="24">
        <v>44552</v>
      </c>
      <c r="B248">
        <v>15</v>
      </c>
      <c r="C248" s="5">
        <f t="shared" si="9"/>
        <v>3.5972642004857121E-2</v>
      </c>
      <c r="D248" s="5"/>
      <c r="E248" s="13">
        <f t="shared" si="10"/>
        <v>11.654692222554644</v>
      </c>
      <c r="F248" s="5">
        <f t="shared" si="11"/>
        <v>3.5340736157392659E-2</v>
      </c>
    </row>
    <row r="249" spans="1:6" x14ac:dyDescent="0.3">
      <c r="A249" s="24">
        <v>44553</v>
      </c>
      <c r="B249">
        <v>15.189999580383301</v>
      </c>
      <c r="C249" s="5">
        <f t="shared" si="9"/>
        <v>1.2587087880935228E-2</v>
      </c>
      <c r="D249" s="5"/>
      <c r="E249" s="13">
        <f t="shared" si="10"/>
        <v>11.391604738660522</v>
      </c>
      <c r="F249" s="5">
        <f t="shared" si="11"/>
        <v>1.2508529021586516E-2</v>
      </c>
    </row>
    <row r="250" spans="1:6" x14ac:dyDescent="0.3">
      <c r="A250" s="24">
        <v>44557</v>
      </c>
      <c r="B250">
        <v>14.920000076293951</v>
      </c>
      <c r="C250" s="5">
        <f t="shared" si="9"/>
        <v>-1.793468909399492E-2</v>
      </c>
      <c r="D250" s="5"/>
      <c r="E250" s="13">
        <f t="shared" si="10"/>
        <v>11.048234747692558</v>
      </c>
      <c r="F250" s="5">
        <f t="shared" si="11"/>
        <v>-1.8097464788311805E-2</v>
      </c>
    </row>
    <row r="251" spans="1:6" x14ac:dyDescent="0.3">
      <c r="A251" s="24">
        <v>44558</v>
      </c>
      <c r="B251">
        <v>15.039999961853029</v>
      </c>
      <c r="C251" s="5">
        <f t="shared" si="9"/>
        <v>8.010716096175716E-3</v>
      </c>
      <c r="D251" s="5"/>
      <c r="E251" s="13">
        <f t="shared" si="10"/>
        <v>11.340120556081978</v>
      </c>
      <c r="F251" s="5">
        <f t="shared" si="11"/>
        <v>7.9788006404611003E-3</v>
      </c>
    </row>
    <row r="252" spans="1:6" x14ac:dyDescent="0.3">
      <c r="A252" s="24">
        <v>44559</v>
      </c>
      <c r="B252">
        <v>15.64000034332275</v>
      </c>
      <c r="C252" s="5">
        <f t="shared" si="9"/>
        <v>3.9118441083421253E-2</v>
      </c>
      <c r="D252" s="5"/>
      <c r="E252" s="13">
        <f t="shared" si="10"/>
        <v>11.69008246218849</v>
      </c>
      <c r="F252" s="5">
        <f t="shared" si="11"/>
        <v>3.8372700888094004E-2</v>
      </c>
    </row>
    <row r="253" spans="1:6" x14ac:dyDescent="0.3">
      <c r="A253" s="24">
        <v>44560</v>
      </c>
      <c r="B253">
        <v>15.89999961853027</v>
      </c>
      <c r="C253" s="5">
        <f t="shared" si="9"/>
        <v>1.6487328165631285E-2</v>
      </c>
      <c r="D253" s="5"/>
      <c r="E253" s="13">
        <f t="shared" si="10"/>
        <v>11.435482441863352</v>
      </c>
      <c r="F253" s="5">
        <f t="shared" si="11"/>
        <v>1.6352887865552168E-2</v>
      </c>
    </row>
    <row r="254" spans="1:6" x14ac:dyDescent="0.3">
      <c r="A254" s="24">
        <v>44561</v>
      </c>
      <c r="B254">
        <v>16.430000305175781</v>
      </c>
      <c r="C254" s="5">
        <f t="shared" si="9"/>
        <v>3.2789865389099844E-2</v>
      </c>
      <c r="E254" s="13">
        <f t="shared" si="10"/>
        <v>11.618885985627374</v>
      </c>
      <c r="F254" s="5">
        <f t="shared" si="11"/>
        <v>3.2263747749535963E-2</v>
      </c>
    </row>
    <row r="255" spans="1:6" x14ac:dyDescent="0.3">
      <c r="A255" s="24">
        <v>44564</v>
      </c>
      <c r="B255">
        <v>16.20000076293945</v>
      </c>
      <c r="C255" s="5">
        <f t="shared" si="9"/>
        <v>-1.4097661290113488E-2</v>
      </c>
      <c r="E255" s="13">
        <f t="shared" si="10"/>
        <v>11.091401310486223</v>
      </c>
      <c r="F255" s="5">
        <f t="shared" si="11"/>
        <v>-1.4197977246650551E-2</v>
      </c>
    </row>
    <row r="256" spans="1:6" x14ac:dyDescent="0.3">
      <c r="A256" s="24">
        <v>44565</v>
      </c>
      <c r="B256">
        <v>16.85000038146973</v>
      </c>
      <c r="C256" s="5">
        <f t="shared" si="9"/>
        <v>3.9339390104158663E-2</v>
      </c>
      <c r="E256" s="13">
        <f t="shared" si="10"/>
        <v>11.692568138671787</v>
      </c>
      <c r="F256" s="5">
        <f t="shared" si="11"/>
        <v>3.8585309504207695E-2</v>
      </c>
    </row>
    <row r="257" spans="1:6" x14ac:dyDescent="0.3">
      <c r="A257" s="24">
        <v>44566</v>
      </c>
      <c r="B257">
        <v>16.89999961853027</v>
      </c>
      <c r="C257" s="5">
        <f t="shared" si="9"/>
        <v>2.9629199193304504E-3</v>
      </c>
      <c r="E257" s="13">
        <f t="shared" si="10"/>
        <v>11.283332849092467</v>
      </c>
      <c r="F257" s="5">
        <f t="shared" si="11"/>
        <v>2.9585391232716026E-3</v>
      </c>
    </row>
    <row r="258" spans="1:6" x14ac:dyDescent="0.3">
      <c r="A258" s="24">
        <v>44567</v>
      </c>
      <c r="B258">
        <v>16.629999160766602</v>
      </c>
      <c r="C258" s="5">
        <f t="shared" si="9"/>
        <v>-1.6105356617046099E-2</v>
      </c>
      <c r="E258" s="13">
        <f t="shared" si="10"/>
        <v>11.068814738058231</v>
      </c>
      <c r="F258" s="5">
        <f t="shared" si="11"/>
        <v>-1.6236457395027125E-2</v>
      </c>
    </row>
    <row r="259" spans="1:6" x14ac:dyDescent="0.3">
      <c r="A259" s="24">
        <v>44568</v>
      </c>
      <c r="B259">
        <v>16.360000610351559</v>
      </c>
      <c r="C259" s="5">
        <f t="shared" si="9"/>
        <v>-1.6368874257655271E-2</v>
      </c>
      <c r="E259" s="13">
        <f t="shared" si="10"/>
        <v>11.065850164601377</v>
      </c>
      <c r="F259" s="5">
        <f t="shared" si="11"/>
        <v>-1.6504324425101143E-2</v>
      </c>
    </row>
    <row r="260" spans="1:6" x14ac:dyDescent="0.3">
      <c r="A260" s="24">
        <v>44571</v>
      </c>
      <c r="B260">
        <v>16.29000091552734</v>
      </c>
      <c r="C260" s="5">
        <f t="shared" si="9"/>
        <v>-4.2878896663995037E-3</v>
      </c>
      <c r="E260" s="13">
        <f t="shared" si="10"/>
        <v>11.201761241253006</v>
      </c>
      <c r="F260" s="5">
        <f t="shared" si="11"/>
        <v>-4.2971090291405679E-3</v>
      </c>
    </row>
    <row r="261" spans="1:6" x14ac:dyDescent="0.3">
      <c r="A261" s="24">
        <v>44572</v>
      </c>
      <c r="B261">
        <v>16.430000305175781</v>
      </c>
      <c r="C261" s="5">
        <f t="shared" ref="C261:C324" si="12">LN(B261/B260)</f>
        <v>8.5574718077251286E-3</v>
      </c>
      <c r="E261" s="13">
        <f t="shared" ref="E261:E324" si="13">$E$3*(1+C261)</f>
        <v>11.346271557836907</v>
      </c>
      <c r="F261" s="5">
        <f t="shared" ref="F261:F324" si="14">LN(E261/$E$3)</f>
        <v>8.5210642031084676E-3</v>
      </c>
    </row>
    <row r="262" spans="1:6" x14ac:dyDescent="0.3">
      <c r="A262" s="24">
        <v>44573</v>
      </c>
      <c r="B262">
        <v>17.079999923706051</v>
      </c>
      <c r="C262" s="5">
        <f t="shared" si="12"/>
        <v>3.8799233270086483E-2</v>
      </c>
      <c r="E262" s="13">
        <f t="shared" si="13"/>
        <v>11.686491374288472</v>
      </c>
      <c r="F262" s="5">
        <f t="shared" si="14"/>
        <v>3.806546271423783E-2</v>
      </c>
    </row>
    <row r="263" spans="1:6" x14ac:dyDescent="0.3">
      <c r="A263" s="24">
        <v>44574</v>
      </c>
      <c r="B263">
        <v>17.10000038146973</v>
      </c>
      <c r="C263" s="5">
        <f t="shared" si="12"/>
        <v>1.1703019232202827E-3</v>
      </c>
      <c r="E263" s="13">
        <f t="shared" si="13"/>
        <v>11.263165896636229</v>
      </c>
      <c r="F263" s="5">
        <f t="shared" si="14"/>
        <v>1.1696176537404641E-3</v>
      </c>
    </row>
    <row r="264" spans="1:6" x14ac:dyDescent="0.3">
      <c r="A264" s="24">
        <v>44575</v>
      </c>
      <c r="B264">
        <v>17.29999923706055</v>
      </c>
      <c r="C264" s="5">
        <f t="shared" si="12"/>
        <v>1.1627971586400805E-2</v>
      </c>
      <c r="E264" s="13">
        <f t="shared" si="13"/>
        <v>11.380814680347008</v>
      </c>
      <c r="F264" s="5">
        <f t="shared" si="14"/>
        <v>1.156088626809075E-2</v>
      </c>
    </row>
    <row r="265" spans="1:6" x14ac:dyDescent="0.3">
      <c r="A265" s="24">
        <v>44579</v>
      </c>
      <c r="B265">
        <v>17.190000534057621</v>
      </c>
      <c r="C265" s="5">
        <f t="shared" si="12"/>
        <v>-6.3786069405042363E-3</v>
      </c>
      <c r="E265" s="13">
        <f t="shared" si="13"/>
        <v>11.178240671919328</v>
      </c>
      <c r="F265" s="5">
        <f t="shared" si="14"/>
        <v>-6.3990371777278158E-3</v>
      </c>
    </row>
    <row r="266" spans="1:6" x14ac:dyDescent="0.3">
      <c r="A266" s="24">
        <v>44580</v>
      </c>
      <c r="B266">
        <v>17.760000228881839</v>
      </c>
      <c r="C266" s="5">
        <f t="shared" si="12"/>
        <v>3.2620899988833163E-2</v>
      </c>
      <c r="E266" s="13">
        <f t="shared" si="13"/>
        <v>11.616985124874372</v>
      </c>
      <c r="F266" s="5">
        <f t="shared" si="14"/>
        <v>3.2100133418211614E-2</v>
      </c>
    </row>
    <row r="267" spans="1:6" x14ac:dyDescent="0.3">
      <c r="A267" s="24">
        <v>44581</v>
      </c>
      <c r="B267">
        <v>16.879999160766602</v>
      </c>
      <c r="C267" s="5">
        <f t="shared" si="12"/>
        <v>-5.0819311001323482E-2</v>
      </c>
      <c r="E267" s="13">
        <f t="shared" si="13"/>
        <v>10.678282751235111</v>
      </c>
      <c r="F267" s="5">
        <f t="shared" si="14"/>
        <v>-5.2156099129507215E-2</v>
      </c>
    </row>
    <row r="268" spans="1:6" x14ac:dyDescent="0.3">
      <c r="A268" s="24">
        <v>44582</v>
      </c>
      <c r="B268">
        <v>15.960000038146971</v>
      </c>
      <c r="C268" s="5">
        <f t="shared" si="12"/>
        <v>-5.6043845038367651E-2</v>
      </c>
      <c r="E268" s="13">
        <f t="shared" si="13"/>
        <v>10.619506743318363</v>
      </c>
      <c r="F268" s="5">
        <f t="shared" si="14"/>
        <v>-5.7675559930506042E-2</v>
      </c>
    </row>
    <row r="269" spans="1:6" x14ac:dyDescent="0.3">
      <c r="A269" s="24">
        <v>44585</v>
      </c>
      <c r="B269">
        <v>15.86999988555908</v>
      </c>
      <c r="C269" s="5">
        <f t="shared" si="12"/>
        <v>-5.6550670846541454E-3</v>
      </c>
      <c r="E269" s="13">
        <f t="shared" si="13"/>
        <v>11.186380495297641</v>
      </c>
      <c r="F269" s="5">
        <f t="shared" si="14"/>
        <v>-5.6711175159663667E-3</v>
      </c>
    </row>
    <row r="270" spans="1:6" x14ac:dyDescent="0.3">
      <c r="A270" s="24">
        <v>44586</v>
      </c>
      <c r="B270">
        <v>15.920000076293951</v>
      </c>
      <c r="C270" s="5">
        <f t="shared" si="12"/>
        <v>3.1456578814009388E-3</v>
      </c>
      <c r="E270" s="13">
        <f t="shared" si="13"/>
        <v>11.285388651165761</v>
      </c>
      <c r="F270" s="5">
        <f t="shared" si="14"/>
        <v>3.140720650830021E-3</v>
      </c>
    </row>
    <row r="271" spans="1:6" x14ac:dyDescent="0.3">
      <c r="A271" s="24">
        <v>44587</v>
      </c>
      <c r="B271">
        <v>16.270000457763668</v>
      </c>
      <c r="C271" s="5">
        <f t="shared" si="12"/>
        <v>2.1746764157819228E-2</v>
      </c>
      <c r="E271" s="13">
        <f t="shared" si="13"/>
        <v>11.494651096775467</v>
      </c>
      <c r="F271" s="5">
        <f t="shared" si="14"/>
        <v>2.151367649645114E-2</v>
      </c>
    </row>
    <row r="272" spans="1:6" x14ac:dyDescent="0.3">
      <c r="A272" s="24">
        <v>44588</v>
      </c>
      <c r="B272">
        <v>16.520000457763668</v>
      </c>
      <c r="C272" s="5">
        <f t="shared" si="12"/>
        <v>1.5248846436107032E-2</v>
      </c>
      <c r="E272" s="13">
        <f t="shared" si="13"/>
        <v>11.421549522406206</v>
      </c>
      <c r="F272" s="5">
        <f t="shared" si="14"/>
        <v>1.5133751347335149E-2</v>
      </c>
    </row>
    <row r="273" spans="1:6" x14ac:dyDescent="0.3">
      <c r="A273" s="24">
        <v>44589</v>
      </c>
      <c r="B273">
        <v>16.430000305175781</v>
      </c>
      <c r="C273" s="5">
        <f t="shared" si="12"/>
        <v>-5.4628451790183193E-3</v>
      </c>
      <c r="E273" s="13">
        <f t="shared" si="13"/>
        <v>11.188542991736044</v>
      </c>
      <c r="F273" s="5">
        <f t="shared" si="14"/>
        <v>-5.477821083342627E-3</v>
      </c>
    </row>
    <row r="274" spans="1:6" x14ac:dyDescent="0.3">
      <c r="A274" s="24">
        <v>44592</v>
      </c>
      <c r="B274">
        <v>16.659999847412109</v>
      </c>
      <c r="C274" s="5">
        <f t="shared" si="12"/>
        <v>1.3901676956280978E-2</v>
      </c>
      <c r="E274" s="13">
        <f t="shared" si="13"/>
        <v>11.406393865758162</v>
      </c>
      <c r="F274" s="5">
        <f t="shared" si="14"/>
        <v>1.3805934941180723E-2</v>
      </c>
    </row>
    <row r="275" spans="1:6" x14ac:dyDescent="0.3">
      <c r="A275" s="24">
        <v>44593</v>
      </c>
      <c r="B275">
        <v>17.25</v>
      </c>
      <c r="C275" s="5">
        <f t="shared" si="12"/>
        <v>3.4801515897609263E-2</v>
      </c>
      <c r="E275" s="13">
        <f t="shared" si="13"/>
        <v>11.641517053848103</v>
      </c>
      <c r="F275" s="5">
        <f t="shared" si="14"/>
        <v>3.4209636247111222E-2</v>
      </c>
    </row>
    <row r="276" spans="1:6" x14ac:dyDescent="0.3">
      <c r="A276" s="24">
        <v>44594</v>
      </c>
      <c r="B276">
        <v>17.39999961853027</v>
      </c>
      <c r="C276" s="5">
        <f t="shared" si="12"/>
        <v>8.6580408195666876E-3</v>
      </c>
      <c r="E276" s="13">
        <f t="shared" si="13"/>
        <v>11.347402959220124</v>
      </c>
      <c r="F276" s="5">
        <f t="shared" si="14"/>
        <v>8.6207749293996522E-3</v>
      </c>
    </row>
    <row r="277" spans="1:6" x14ac:dyDescent="0.3">
      <c r="A277" s="24">
        <v>44595</v>
      </c>
      <c r="B277">
        <v>17.39999961853027</v>
      </c>
      <c r="C277" s="5">
        <f t="shared" si="12"/>
        <v>0</v>
      </c>
      <c r="E277" s="13">
        <f t="shared" si="13"/>
        <v>11.25</v>
      </c>
      <c r="F277" s="5">
        <f t="shared" si="14"/>
        <v>0</v>
      </c>
    </row>
    <row r="278" spans="1:6" x14ac:dyDescent="0.3">
      <c r="A278" s="24">
        <v>44596</v>
      </c>
      <c r="B278">
        <v>17.379999160766602</v>
      </c>
      <c r="C278" s="5">
        <f t="shared" si="12"/>
        <v>-1.1501127469977091E-3</v>
      </c>
      <c r="E278" s="13">
        <f t="shared" si="13"/>
        <v>11.237061231596275</v>
      </c>
      <c r="F278" s="5">
        <f t="shared" si="14"/>
        <v>-1.1507746342084074E-3</v>
      </c>
    </row>
    <row r="279" spans="1:6" x14ac:dyDescent="0.3">
      <c r="A279" s="24">
        <v>44599</v>
      </c>
      <c r="B279">
        <v>17.89999961853027</v>
      </c>
      <c r="C279" s="5">
        <f t="shared" si="12"/>
        <v>2.9480619985613282E-2</v>
      </c>
      <c r="E279" s="13">
        <f t="shared" si="13"/>
        <v>11.581656974838149</v>
      </c>
      <c r="F279" s="5">
        <f t="shared" si="14"/>
        <v>2.9054422622374995E-2</v>
      </c>
    </row>
    <row r="280" spans="1:6" x14ac:dyDescent="0.3">
      <c r="A280" s="24">
        <v>44600</v>
      </c>
      <c r="B280">
        <v>18.20000076293945</v>
      </c>
      <c r="C280" s="5">
        <f t="shared" si="12"/>
        <v>1.6620944466947844E-2</v>
      </c>
      <c r="E280" s="13">
        <f t="shared" si="13"/>
        <v>11.436985625253163</v>
      </c>
      <c r="F280" s="5">
        <f t="shared" si="14"/>
        <v>1.6484328284449234E-2</v>
      </c>
    </row>
    <row r="281" spans="1:6" x14ac:dyDescent="0.3">
      <c r="A281" s="24">
        <v>44601</v>
      </c>
      <c r="B281">
        <v>17.860000610351559</v>
      </c>
      <c r="C281" s="5">
        <f t="shared" si="12"/>
        <v>-1.8858026379926989E-2</v>
      </c>
      <c r="E281" s="13">
        <f t="shared" si="13"/>
        <v>11.037847203225821</v>
      </c>
      <c r="F281" s="5">
        <f t="shared" si="14"/>
        <v>-1.903810652420088E-2</v>
      </c>
    </row>
    <row r="282" spans="1:6" x14ac:dyDescent="0.3">
      <c r="A282" s="24">
        <v>44602</v>
      </c>
      <c r="B282">
        <v>17.70000076293945</v>
      </c>
      <c r="C282" s="5">
        <f t="shared" si="12"/>
        <v>-8.9989269388656423E-3</v>
      </c>
      <c r="E282" s="13">
        <f t="shared" si="13"/>
        <v>11.148762071937762</v>
      </c>
      <c r="F282" s="5">
        <f t="shared" si="14"/>
        <v>-9.0396618463433834E-3</v>
      </c>
    </row>
    <row r="283" spans="1:6" x14ac:dyDescent="0.3">
      <c r="A283" s="24">
        <v>44603</v>
      </c>
      <c r="B283">
        <v>17.20000076293945</v>
      </c>
      <c r="C283" s="5">
        <f t="shared" si="12"/>
        <v>-2.86552545073551E-2</v>
      </c>
      <c r="E283" s="13">
        <f t="shared" si="13"/>
        <v>10.927628386792255</v>
      </c>
      <c r="F283" s="5">
        <f t="shared" si="14"/>
        <v>-2.9073832001199958E-2</v>
      </c>
    </row>
    <row r="284" spans="1:6" x14ac:dyDescent="0.3">
      <c r="A284" s="24">
        <v>44606</v>
      </c>
      <c r="B284">
        <v>17.20999908447266</v>
      </c>
      <c r="C284" s="5">
        <f t="shared" si="12"/>
        <v>5.8112884969052289E-4</v>
      </c>
      <c r="E284" s="13">
        <f t="shared" si="13"/>
        <v>11.256537699559017</v>
      </c>
      <c r="F284" s="5">
        <f t="shared" si="14"/>
        <v>5.8096005970976322E-4</v>
      </c>
    </row>
    <row r="285" spans="1:6" x14ac:dyDescent="0.3">
      <c r="A285" s="24">
        <v>44607</v>
      </c>
      <c r="B285">
        <v>17.75</v>
      </c>
      <c r="C285" s="5">
        <f t="shared" si="12"/>
        <v>3.0894958895383282E-2</v>
      </c>
      <c r="E285" s="13">
        <f t="shared" si="13"/>
        <v>11.597568287573061</v>
      </c>
      <c r="F285" s="5">
        <f t="shared" si="14"/>
        <v>3.0427317104737582E-2</v>
      </c>
    </row>
    <row r="286" spans="1:6" x14ac:dyDescent="0.3">
      <c r="A286" s="24">
        <v>44608</v>
      </c>
      <c r="B286">
        <v>17.89999961853027</v>
      </c>
      <c r="C286" s="5">
        <f t="shared" si="12"/>
        <v>8.4151756141262312E-3</v>
      </c>
      <c r="E286" s="13">
        <f t="shared" si="13"/>
        <v>11.34467072565892</v>
      </c>
      <c r="F286" s="5">
        <f t="shared" si="14"/>
        <v>8.3799654192287625E-3</v>
      </c>
    </row>
    <row r="287" spans="1:6" x14ac:dyDescent="0.3">
      <c r="A287" s="24">
        <v>44609</v>
      </c>
      <c r="B287">
        <v>17.75</v>
      </c>
      <c r="C287" s="5">
        <f t="shared" si="12"/>
        <v>-8.4151756141262156E-3</v>
      </c>
      <c r="E287" s="13">
        <f t="shared" si="13"/>
        <v>11.15532927434108</v>
      </c>
      <c r="F287" s="5">
        <f t="shared" si="14"/>
        <v>-8.4507831073587433E-3</v>
      </c>
    </row>
    <row r="288" spans="1:6" x14ac:dyDescent="0.3">
      <c r="A288" s="24">
        <v>44610</v>
      </c>
      <c r="B288">
        <v>17.280000686645511</v>
      </c>
      <c r="C288" s="5">
        <f t="shared" si="12"/>
        <v>-2.6835712809085921E-2</v>
      </c>
      <c r="E288" s="13">
        <f t="shared" si="13"/>
        <v>10.948098230897783</v>
      </c>
      <c r="F288" s="5">
        <f t="shared" si="14"/>
        <v>-2.7202365015191913E-2</v>
      </c>
    </row>
    <row r="289" spans="1:6" x14ac:dyDescent="0.3">
      <c r="A289" s="24">
        <v>44614</v>
      </c>
      <c r="B289">
        <v>16.610000610351559</v>
      </c>
      <c r="C289" s="5">
        <f t="shared" si="12"/>
        <v>-3.9544842741105951E-2</v>
      </c>
      <c r="E289" s="13">
        <f t="shared" si="13"/>
        <v>10.805120519162559</v>
      </c>
      <c r="F289" s="5">
        <f t="shared" si="14"/>
        <v>-4.034798473596421E-2</v>
      </c>
    </row>
    <row r="290" spans="1:6" x14ac:dyDescent="0.3">
      <c r="A290" s="24">
        <v>44615</v>
      </c>
      <c r="B290">
        <v>16.489999771118161</v>
      </c>
      <c r="C290" s="5">
        <f t="shared" si="12"/>
        <v>-7.2508376797641716E-3</v>
      </c>
      <c r="E290" s="13">
        <f t="shared" si="13"/>
        <v>11.168428076102654</v>
      </c>
      <c r="F290" s="5">
        <f t="shared" si="14"/>
        <v>-7.277252768426677E-3</v>
      </c>
    </row>
    <row r="291" spans="1:6" x14ac:dyDescent="0.3">
      <c r="A291" s="24">
        <v>44616</v>
      </c>
      <c r="B291">
        <v>15.829999923706049</v>
      </c>
      <c r="C291" s="5">
        <f t="shared" si="12"/>
        <v>-4.0847253618127827E-2</v>
      </c>
      <c r="E291" s="13">
        <f t="shared" si="13"/>
        <v>10.790468396796062</v>
      </c>
      <c r="F291" s="5">
        <f t="shared" si="14"/>
        <v>-4.170494005418196E-2</v>
      </c>
    </row>
    <row r="292" spans="1:6" x14ac:dyDescent="0.3">
      <c r="A292" s="24">
        <v>44617</v>
      </c>
      <c r="B292">
        <v>16.840000152587891</v>
      </c>
      <c r="C292" s="5">
        <f t="shared" si="12"/>
        <v>6.1850148801878398E-2</v>
      </c>
      <c r="E292" s="13">
        <f t="shared" si="13"/>
        <v>11.945814174021132</v>
      </c>
      <c r="F292" s="5">
        <f t="shared" si="14"/>
        <v>6.0012810040717117E-2</v>
      </c>
    </row>
    <row r="293" spans="1:6" x14ac:dyDescent="0.3">
      <c r="A293" s="24">
        <v>44620</v>
      </c>
      <c r="B293">
        <v>15.97999954223633</v>
      </c>
      <c r="C293" s="5">
        <f t="shared" si="12"/>
        <v>-5.2419106183128006E-2</v>
      </c>
      <c r="E293" s="13">
        <f t="shared" si="13"/>
        <v>10.660285055439809</v>
      </c>
      <c r="F293" s="5">
        <f t="shared" si="14"/>
        <v>-5.3842969609860875E-2</v>
      </c>
    </row>
    <row r="294" spans="1:6" x14ac:dyDescent="0.3">
      <c r="A294" s="24">
        <v>44621</v>
      </c>
      <c r="B294">
        <v>16.10000038146973</v>
      </c>
      <c r="C294" s="5">
        <f t="shared" si="12"/>
        <v>7.4813839920978269E-3</v>
      </c>
      <c r="E294" s="13">
        <f t="shared" si="13"/>
        <v>11.3341655699111</v>
      </c>
      <c r="F294" s="5">
        <f t="shared" si="14"/>
        <v>7.4535372407929668E-3</v>
      </c>
    </row>
    <row r="295" spans="1:6" x14ac:dyDescent="0.3">
      <c r="A295" s="24">
        <v>44622</v>
      </c>
      <c r="B295">
        <v>16.469999313354489</v>
      </c>
      <c r="C295" s="5">
        <f t="shared" si="12"/>
        <v>2.2721206814678228E-2</v>
      </c>
      <c r="E295" s="13">
        <f t="shared" si="13"/>
        <v>11.50561357666513</v>
      </c>
      <c r="F295" s="5">
        <f t="shared" si="14"/>
        <v>2.2466924719932654E-2</v>
      </c>
    </row>
    <row r="296" spans="1:6" x14ac:dyDescent="0.3">
      <c r="A296" s="24">
        <v>44623</v>
      </c>
      <c r="B296">
        <v>16.690000534057621</v>
      </c>
      <c r="C296" s="5">
        <f t="shared" si="12"/>
        <v>1.326926717353505E-2</v>
      </c>
      <c r="E296" s="13">
        <f t="shared" si="13"/>
        <v>11.39927925570227</v>
      </c>
      <c r="F296" s="5">
        <f t="shared" si="14"/>
        <v>1.3182001567339433E-2</v>
      </c>
    </row>
    <row r="297" spans="1:6" x14ac:dyDescent="0.3">
      <c r="A297" s="24">
        <v>44624</v>
      </c>
      <c r="B297">
        <v>17.090000152587891</v>
      </c>
      <c r="C297" s="5">
        <f t="shared" si="12"/>
        <v>2.3683736383587065E-2</v>
      </c>
      <c r="E297" s="13">
        <f t="shared" si="13"/>
        <v>11.516442034315356</v>
      </c>
      <c r="F297" s="5">
        <f t="shared" si="14"/>
        <v>2.3407627725062084E-2</v>
      </c>
    </row>
    <row r="298" spans="1:6" x14ac:dyDescent="0.3">
      <c r="A298" s="24">
        <v>44627</v>
      </c>
      <c r="B298">
        <v>17.389999389648441</v>
      </c>
      <c r="C298" s="5">
        <f t="shared" si="12"/>
        <v>1.740178721235474E-2</v>
      </c>
      <c r="E298" s="13">
        <f t="shared" si="13"/>
        <v>11.44577010613899</v>
      </c>
      <c r="F298" s="5">
        <f t="shared" si="14"/>
        <v>1.7252110051686712E-2</v>
      </c>
    </row>
    <row r="299" spans="1:6" x14ac:dyDescent="0.3">
      <c r="A299" s="24">
        <v>44628</v>
      </c>
      <c r="B299">
        <v>17.409999847412109</v>
      </c>
      <c r="C299" s="5">
        <f t="shared" si="12"/>
        <v>1.1494517473715827E-3</v>
      </c>
      <c r="E299" s="13">
        <f t="shared" si="13"/>
        <v>11.26293133215793</v>
      </c>
      <c r="F299" s="5">
        <f t="shared" si="14"/>
        <v>1.1487916335094067E-3</v>
      </c>
    </row>
    <row r="300" spans="1:6" x14ac:dyDescent="0.3">
      <c r="A300" s="24">
        <v>44629</v>
      </c>
      <c r="B300">
        <v>17.85000038146973</v>
      </c>
      <c r="C300" s="5">
        <f t="shared" si="12"/>
        <v>2.4958784580785379E-2</v>
      </c>
      <c r="E300" s="13">
        <f t="shared" si="13"/>
        <v>11.530786326533837</v>
      </c>
      <c r="F300" s="5">
        <f t="shared" si="14"/>
        <v>2.4652401616833811E-2</v>
      </c>
    </row>
    <row r="301" spans="1:6" x14ac:dyDescent="0.3">
      <c r="A301" s="24">
        <v>44630</v>
      </c>
      <c r="B301">
        <v>17.89999961853027</v>
      </c>
      <c r="C301" s="5">
        <f t="shared" si="12"/>
        <v>2.7971619390499145E-3</v>
      </c>
      <c r="E301" s="13">
        <f t="shared" si="13"/>
        <v>11.281468071814311</v>
      </c>
      <c r="F301" s="5">
        <f t="shared" si="14"/>
        <v>2.7932571614287054E-3</v>
      </c>
    </row>
    <row r="302" spans="1:6" x14ac:dyDescent="0.3">
      <c r="A302" s="24">
        <v>44631</v>
      </c>
      <c r="B302">
        <v>17.569999694824219</v>
      </c>
      <c r="C302" s="5">
        <f t="shared" si="12"/>
        <v>-1.8607806705684796E-2</v>
      </c>
      <c r="E302" s="13">
        <f t="shared" si="13"/>
        <v>11.040662174561046</v>
      </c>
      <c r="F302" s="5">
        <f t="shared" si="14"/>
        <v>-1.8783110020378118E-2</v>
      </c>
    </row>
    <row r="303" spans="1:6" x14ac:dyDescent="0.3">
      <c r="A303" s="24">
        <v>44634</v>
      </c>
      <c r="B303">
        <v>17.159999847412109</v>
      </c>
      <c r="C303" s="5">
        <f t="shared" si="12"/>
        <v>-2.3611799662118207E-2</v>
      </c>
      <c r="E303" s="13">
        <f t="shared" si="13"/>
        <v>10.984367253801169</v>
      </c>
      <c r="F303" s="5">
        <f t="shared" si="14"/>
        <v>-2.3895025401285332E-2</v>
      </c>
    </row>
    <row r="304" spans="1:6" x14ac:dyDescent="0.3">
      <c r="A304" s="24">
        <v>44635</v>
      </c>
      <c r="B304">
        <v>18.340000152587891</v>
      </c>
      <c r="C304" s="5">
        <f t="shared" si="12"/>
        <v>6.6503389980521146E-2</v>
      </c>
      <c r="E304" s="13">
        <f t="shared" si="13"/>
        <v>11.998163137280864</v>
      </c>
      <c r="F304" s="5">
        <f t="shared" si="14"/>
        <v>6.4385437527611847E-2</v>
      </c>
    </row>
    <row r="305" spans="1:6" x14ac:dyDescent="0.3">
      <c r="A305" s="24">
        <v>44636</v>
      </c>
      <c r="B305">
        <v>19.090000152587891</v>
      </c>
      <c r="C305" s="5">
        <f t="shared" si="12"/>
        <v>4.0080170582466663E-2</v>
      </c>
      <c r="E305" s="13">
        <f t="shared" si="13"/>
        <v>11.70090191905275</v>
      </c>
      <c r="F305" s="5">
        <f t="shared" si="14"/>
        <v>3.9297797280749287E-2</v>
      </c>
    </row>
    <row r="306" spans="1:6" x14ac:dyDescent="0.3">
      <c r="A306" s="24">
        <v>44637</v>
      </c>
      <c r="B306">
        <v>18.75</v>
      </c>
      <c r="C306" s="5">
        <f t="shared" si="12"/>
        <v>-1.7970893314316009E-2</v>
      </c>
      <c r="E306" s="13">
        <f t="shared" si="13"/>
        <v>11.047827450213944</v>
      </c>
      <c r="F306" s="5">
        <f t="shared" si="14"/>
        <v>-1.8134330857479435E-2</v>
      </c>
    </row>
    <row r="307" spans="1:6" x14ac:dyDescent="0.3">
      <c r="A307" s="24">
        <v>44638</v>
      </c>
      <c r="B307">
        <v>18.059999465942379</v>
      </c>
      <c r="C307" s="5">
        <f t="shared" si="12"/>
        <v>-3.7494233998877684E-2</v>
      </c>
      <c r="E307" s="13">
        <f t="shared" si="13"/>
        <v>10.828189867512627</v>
      </c>
      <c r="F307" s="5">
        <f t="shared" si="14"/>
        <v>-3.8215222187624895E-2</v>
      </c>
    </row>
    <row r="308" spans="1:6" x14ac:dyDescent="0.3">
      <c r="A308" s="24">
        <v>44641</v>
      </c>
      <c r="B308">
        <v>18.39999961853027</v>
      </c>
      <c r="C308" s="5">
        <f t="shared" si="12"/>
        <v>1.8651125465347175E-2</v>
      </c>
      <c r="E308" s="13">
        <f t="shared" si="13"/>
        <v>11.459825161485156</v>
      </c>
      <c r="F308" s="5">
        <f t="shared" si="14"/>
        <v>1.8479326104876227E-2</v>
      </c>
    </row>
    <row r="309" spans="1:6" x14ac:dyDescent="0.3">
      <c r="A309" s="24">
        <v>44642</v>
      </c>
      <c r="B309">
        <v>18.10000038146973</v>
      </c>
      <c r="C309" s="5">
        <f t="shared" si="12"/>
        <v>-1.6438684535433665E-2</v>
      </c>
      <c r="E309" s="13">
        <f t="shared" si="13"/>
        <v>11.065064798976373</v>
      </c>
      <c r="F309" s="5">
        <f t="shared" si="14"/>
        <v>-1.6575298953413854E-2</v>
      </c>
    </row>
    <row r="310" spans="1:6" x14ac:dyDescent="0.3">
      <c r="A310" s="24">
        <v>44643</v>
      </c>
      <c r="B310">
        <v>18.069999694824219</v>
      </c>
      <c r="C310" s="5">
        <f t="shared" si="12"/>
        <v>-1.6588716318510109E-3</v>
      </c>
      <c r="E310" s="13">
        <f t="shared" si="13"/>
        <v>11.231337694141677</v>
      </c>
      <c r="F310" s="5">
        <f t="shared" si="14"/>
        <v>-1.660249082950143E-3</v>
      </c>
    </row>
    <row r="311" spans="1:6" x14ac:dyDescent="0.3">
      <c r="A311" s="24">
        <v>44644</v>
      </c>
      <c r="B311">
        <v>18.39999961853027</v>
      </c>
      <c r="C311" s="5">
        <f t="shared" si="12"/>
        <v>1.8097556167284725E-2</v>
      </c>
      <c r="E311" s="13">
        <f t="shared" si="13"/>
        <v>11.453597506881954</v>
      </c>
      <c r="F311" s="5">
        <f t="shared" si="14"/>
        <v>1.7935744742398542E-2</v>
      </c>
    </row>
    <row r="312" spans="1:6" x14ac:dyDescent="0.3">
      <c r="A312" s="24">
        <v>44645</v>
      </c>
      <c r="B312">
        <v>18.120000839233398</v>
      </c>
      <c r="C312" s="5">
        <f t="shared" si="12"/>
        <v>-1.5334296952747978E-2</v>
      </c>
      <c r="E312" s="13">
        <f t="shared" si="13"/>
        <v>11.077489159281585</v>
      </c>
      <c r="F312" s="5">
        <f t="shared" si="14"/>
        <v>-1.5453083184398473E-2</v>
      </c>
    </row>
    <row r="313" spans="1:6" x14ac:dyDescent="0.3">
      <c r="A313" s="24">
        <v>44648</v>
      </c>
      <c r="B313">
        <v>17.639999389648441</v>
      </c>
      <c r="C313" s="5">
        <f t="shared" si="12"/>
        <v>-2.6847330951925066E-2</v>
      </c>
      <c r="E313" s="13">
        <f t="shared" si="13"/>
        <v>10.947967526790844</v>
      </c>
      <c r="F313" s="5">
        <f t="shared" si="14"/>
        <v>-2.7214303608031887E-2</v>
      </c>
    </row>
    <row r="314" spans="1:6" x14ac:dyDescent="0.3">
      <c r="A314" s="24">
        <v>44649</v>
      </c>
      <c r="B314">
        <v>17.60000038146973</v>
      </c>
      <c r="C314" s="5">
        <f t="shared" si="12"/>
        <v>-2.2700922596937709E-3</v>
      </c>
      <c r="E314" s="13">
        <f t="shared" si="13"/>
        <v>11.224461462078445</v>
      </c>
      <c r="F314" s="5">
        <f t="shared" si="14"/>
        <v>-2.2726728252818735E-3</v>
      </c>
    </row>
    <row r="315" spans="1:6" x14ac:dyDescent="0.3">
      <c r="A315" s="24">
        <v>44650</v>
      </c>
      <c r="B315">
        <v>15.710000038146971</v>
      </c>
      <c r="C315" s="5">
        <f t="shared" si="12"/>
        <v>-0.11360146902279579</v>
      </c>
      <c r="E315" s="13">
        <f t="shared" si="13"/>
        <v>9.9719834734935482</v>
      </c>
      <c r="F315" s="5">
        <f t="shared" si="14"/>
        <v>-0.1205886202815511</v>
      </c>
    </row>
    <row r="316" spans="1:6" x14ac:dyDescent="0.3">
      <c r="A316" s="24">
        <v>44651</v>
      </c>
      <c r="B316">
        <v>16.04999923706055</v>
      </c>
      <c r="C316" s="5">
        <f t="shared" si="12"/>
        <v>2.1411347345128912E-2</v>
      </c>
      <c r="E316" s="13">
        <f t="shared" si="13"/>
        <v>11.490877657632701</v>
      </c>
      <c r="F316" s="5">
        <f t="shared" si="14"/>
        <v>2.1185344769390806E-2</v>
      </c>
    </row>
    <row r="317" spans="1:6" x14ac:dyDescent="0.3">
      <c r="A317" s="24">
        <v>44652</v>
      </c>
      <c r="B317">
        <v>16.25</v>
      </c>
      <c r="C317" s="5">
        <f t="shared" si="12"/>
        <v>1.2384106734891008E-2</v>
      </c>
      <c r="E317" s="13">
        <f t="shared" si="13"/>
        <v>11.389321200767524</v>
      </c>
      <c r="F317" s="5">
        <f t="shared" si="14"/>
        <v>1.2308050963168924E-2</v>
      </c>
    </row>
    <row r="318" spans="1:6" x14ac:dyDescent="0.3">
      <c r="A318" s="24">
        <v>44655</v>
      </c>
      <c r="B318">
        <v>16.25</v>
      </c>
      <c r="C318" s="5">
        <f t="shared" si="12"/>
        <v>0</v>
      </c>
      <c r="E318" s="13">
        <f t="shared" si="13"/>
        <v>11.25</v>
      </c>
      <c r="F318" s="5">
        <f t="shared" si="14"/>
        <v>0</v>
      </c>
    </row>
    <row r="319" spans="1:6" x14ac:dyDescent="0.3">
      <c r="A319" s="24">
        <v>44656</v>
      </c>
      <c r="B319">
        <v>16.190000534057621</v>
      </c>
      <c r="C319" s="5">
        <f t="shared" si="12"/>
        <v>-3.6991080993212036E-3</v>
      </c>
      <c r="E319" s="13">
        <f t="shared" si="13"/>
        <v>11.208385033882637</v>
      </c>
      <c r="F319" s="5">
        <f t="shared" si="14"/>
        <v>-3.70596671876037E-3</v>
      </c>
    </row>
    <row r="320" spans="1:6" x14ac:dyDescent="0.3">
      <c r="A320" s="24">
        <v>44657</v>
      </c>
      <c r="B320">
        <v>16.260000228881839</v>
      </c>
      <c r="C320" s="5">
        <f t="shared" si="12"/>
        <v>4.3143175196131067E-3</v>
      </c>
      <c r="E320" s="13">
        <f t="shared" si="13"/>
        <v>11.298536072095649</v>
      </c>
      <c r="F320" s="5">
        <f t="shared" si="14"/>
        <v>4.3050375334136972E-3</v>
      </c>
    </row>
    <row r="321" spans="1:6" x14ac:dyDescent="0.3">
      <c r="A321" s="24">
        <v>44658</v>
      </c>
      <c r="B321">
        <v>16.260000228881839</v>
      </c>
      <c r="C321" s="5">
        <f t="shared" si="12"/>
        <v>0</v>
      </c>
      <c r="E321" s="13">
        <f t="shared" si="13"/>
        <v>11.25</v>
      </c>
      <c r="F321" s="5">
        <f t="shared" si="14"/>
        <v>0</v>
      </c>
    </row>
    <row r="322" spans="1:6" x14ac:dyDescent="0.3">
      <c r="A322" s="24">
        <v>44659</v>
      </c>
      <c r="B322">
        <v>16.260000228881839</v>
      </c>
      <c r="C322" s="5">
        <f t="shared" si="12"/>
        <v>0</v>
      </c>
      <c r="E322" s="13">
        <f t="shared" si="13"/>
        <v>11.25</v>
      </c>
      <c r="F322" s="5">
        <f t="shared" si="14"/>
        <v>0</v>
      </c>
    </row>
    <row r="323" spans="1:6" x14ac:dyDescent="0.3">
      <c r="A323" s="24">
        <v>44662</v>
      </c>
      <c r="B323">
        <v>16.120000839233398</v>
      </c>
      <c r="C323" s="5">
        <f t="shared" si="12"/>
        <v>-8.6473290559322853E-3</v>
      </c>
      <c r="E323" s="13">
        <f t="shared" si="13"/>
        <v>11.152717548120762</v>
      </c>
      <c r="F323" s="5">
        <f t="shared" si="14"/>
        <v>-8.6849341518706064E-3</v>
      </c>
    </row>
    <row r="324" spans="1:6" x14ac:dyDescent="0.3">
      <c r="A324" s="24">
        <v>44663</v>
      </c>
      <c r="B324">
        <v>16.120000839233398</v>
      </c>
      <c r="C324" s="5">
        <f t="shared" si="12"/>
        <v>0</v>
      </c>
      <c r="E324" s="13">
        <f t="shared" si="13"/>
        <v>11.25</v>
      </c>
      <c r="F324" s="5">
        <f t="shared" si="14"/>
        <v>0</v>
      </c>
    </row>
    <row r="325" spans="1:6" x14ac:dyDescent="0.3">
      <c r="A325" s="24">
        <v>44664</v>
      </c>
      <c r="B325">
        <v>16.090000152587891</v>
      </c>
      <c r="C325" s="5">
        <f t="shared" ref="C325:C388" si="15">LN(B325/B324)</f>
        <v>-1.8628186524152683E-3</v>
      </c>
      <c r="E325" s="13">
        <f t="shared" ref="E325:E388" si="16">$E$3*(1+C325)</f>
        <v>11.229043290160329</v>
      </c>
      <c r="F325" s="5">
        <f t="shared" ref="F325:F388" si="17">LN(E325/$E$3)</f>
        <v>-1.8645558568141892E-3</v>
      </c>
    </row>
    <row r="326" spans="1:6" x14ac:dyDescent="0.3">
      <c r="A326" s="24">
        <v>44665</v>
      </c>
      <c r="B326">
        <v>16.14999961853027</v>
      </c>
      <c r="C326" s="5">
        <f t="shared" si="15"/>
        <v>3.7220555605576569E-3</v>
      </c>
      <c r="E326" s="13">
        <f t="shared" si="16"/>
        <v>11.291873125056274</v>
      </c>
      <c r="F326" s="5">
        <f t="shared" si="17"/>
        <v>3.7151458519983594E-3</v>
      </c>
    </row>
    <row r="327" spans="1:6" x14ac:dyDescent="0.3">
      <c r="A327" s="24">
        <v>44669</v>
      </c>
      <c r="B327">
        <v>15.960000038146971</v>
      </c>
      <c r="C327" s="5">
        <f t="shared" si="15"/>
        <v>-1.1834431636424749E-2</v>
      </c>
      <c r="E327" s="13">
        <f t="shared" si="16"/>
        <v>11.116862644090222</v>
      </c>
      <c r="F327" s="5">
        <f t="shared" si="17"/>
        <v>-1.1905015958754612E-2</v>
      </c>
    </row>
    <row r="328" spans="1:6" x14ac:dyDescent="0.3">
      <c r="A328" s="24">
        <v>44670</v>
      </c>
      <c r="B328">
        <v>17.110000610351559</v>
      </c>
      <c r="C328" s="5">
        <f t="shared" si="15"/>
        <v>6.9577529164490351E-2</v>
      </c>
      <c r="E328" s="13">
        <f t="shared" si="16"/>
        <v>12.032747203100518</v>
      </c>
      <c r="F328" s="5">
        <f t="shared" si="17"/>
        <v>6.7263737950366706E-2</v>
      </c>
    </row>
    <row r="329" spans="1:6" x14ac:dyDescent="0.3">
      <c r="A329" s="24">
        <v>44671</v>
      </c>
      <c r="B329">
        <v>17.629999160766602</v>
      </c>
      <c r="C329" s="5">
        <f t="shared" si="15"/>
        <v>2.993882523088847E-2</v>
      </c>
      <c r="E329" s="13">
        <f t="shared" si="16"/>
        <v>11.586811783847496</v>
      </c>
      <c r="F329" s="5">
        <f t="shared" si="17"/>
        <v>2.9499407497991671E-2</v>
      </c>
    </row>
    <row r="330" spans="1:6" x14ac:dyDescent="0.3">
      <c r="A330" s="24">
        <v>44672</v>
      </c>
      <c r="B330">
        <v>17.010000228881839</v>
      </c>
      <c r="C330" s="5">
        <f t="shared" si="15"/>
        <v>-3.5800528943709817E-2</v>
      </c>
      <c r="E330" s="13">
        <f t="shared" si="16"/>
        <v>10.847244049383265</v>
      </c>
      <c r="F330" s="5">
        <f t="shared" si="17"/>
        <v>-3.6457085593746094E-2</v>
      </c>
    </row>
    <row r="331" spans="1:6" x14ac:dyDescent="0.3">
      <c r="A331" s="24">
        <v>44673</v>
      </c>
      <c r="B331">
        <v>16.430000305175781</v>
      </c>
      <c r="C331" s="5">
        <f t="shared" si="15"/>
        <v>-3.4692469240014338E-2</v>
      </c>
      <c r="E331" s="13">
        <f t="shared" si="16"/>
        <v>10.859709721049839</v>
      </c>
      <c r="F331" s="5">
        <f t="shared" si="17"/>
        <v>-3.5308543686968528E-2</v>
      </c>
    </row>
    <row r="332" spans="1:6" x14ac:dyDescent="0.3">
      <c r="A332" s="24">
        <v>44676</v>
      </c>
      <c r="B332">
        <v>16.239999771118161</v>
      </c>
      <c r="C332" s="5">
        <f t="shared" si="15"/>
        <v>-1.163162998365605E-2</v>
      </c>
      <c r="E332" s="13">
        <f t="shared" si="16"/>
        <v>11.119144162683869</v>
      </c>
      <c r="F332" s="5">
        <f t="shared" si="17"/>
        <v>-1.1699806577278921E-2</v>
      </c>
    </row>
    <row r="333" spans="1:6" x14ac:dyDescent="0.3">
      <c r="A333" s="24">
        <v>44677</v>
      </c>
      <c r="B333">
        <v>15.909999847412109</v>
      </c>
      <c r="C333" s="5">
        <f t="shared" si="15"/>
        <v>-2.0529487880817793E-2</v>
      </c>
      <c r="E333" s="13">
        <f t="shared" si="16"/>
        <v>11.0190432613408</v>
      </c>
      <c r="F333" s="5">
        <f t="shared" si="17"/>
        <v>-2.0743147084722316E-2</v>
      </c>
    </row>
    <row r="334" spans="1:6" x14ac:dyDescent="0.3">
      <c r="A334" s="24">
        <v>44678</v>
      </c>
      <c r="B334">
        <v>16.610000610351559</v>
      </c>
      <c r="C334" s="5">
        <f t="shared" si="15"/>
        <v>4.3057127612228317E-2</v>
      </c>
      <c r="E334" s="13">
        <f t="shared" si="16"/>
        <v>11.734392685637568</v>
      </c>
      <c r="F334" s="5">
        <f t="shared" si="17"/>
        <v>4.2155946917750618E-2</v>
      </c>
    </row>
    <row r="335" spans="1:6" x14ac:dyDescent="0.3">
      <c r="A335" s="24">
        <v>44679</v>
      </c>
      <c r="B335">
        <v>16.559999465942379</v>
      </c>
      <c r="C335" s="5">
        <f t="shared" si="15"/>
        <v>-3.0148436639761303E-3</v>
      </c>
      <c r="E335" s="13">
        <f t="shared" si="16"/>
        <v>11.216083008780268</v>
      </c>
      <c r="F335" s="5">
        <f t="shared" si="17"/>
        <v>-3.0193974600940775E-3</v>
      </c>
    </row>
    <row r="336" spans="1:6" x14ac:dyDescent="0.3">
      <c r="A336" s="24">
        <v>44680</v>
      </c>
      <c r="B336">
        <v>16.389999389648441</v>
      </c>
      <c r="C336" s="5">
        <f t="shared" si="15"/>
        <v>-1.0318761190784457E-2</v>
      </c>
      <c r="E336" s="13">
        <f t="shared" si="16"/>
        <v>11.133913936603674</v>
      </c>
      <c r="F336" s="5">
        <f t="shared" si="17"/>
        <v>-1.0372368701305722E-2</v>
      </c>
    </row>
    <row r="337" spans="1:6" x14ac:dyDescent="0.3">
      <c r="A337" s="24">
        <v>44683</v>
      </c>
      <c r="B337">
        <v>16.110000610351559</v>
      </c>
      <c r="C337" s="5">
        <f t="shared" si="15"/>
        <v>-1.7231120441087239E-2</v>
      </c>
      <c r="E337" s="13">
        <f t="shared" si="16"/>
        <v>11.05614989503777</v>
      </c>
      <c r="F337" s="5">
        <f t="shared" si="17"/>
        <v>-1.738130391693345E-2</v>
      </c>
    </row>
    <row r="338" spans="1:6" x14ac:dyDescent="0.3">
      <c r="A338" s="24">
        <v>44684</v>
      </c>
      <c r="B338">
        <v>16.04999923706055</v>
      </c>
      <c r="C338" s="5">
        <f t="shared" si="15"/>
        <v>-3.7314330345294706E-3</v>
      </c>
      <c r="E338" s="13">
        <f t="shared" si="16"/>
        <v>11.208021378361543</v>
      </c>
      <c r="F338" s="5">
        <f t="shared" si="17"/>
        <v>-3.7384121977044843E-3</v>
      </c>
    </row>
    <row r="339" spans="1:6" x14ac:dyDescent="0.3">
      <c r="A339" s="24">
        <v>44685</v>
      </c>
      <c r="B339">
        <v>16.270000457763668</v>
      </c>
      <c r="C339" s="5">
        <f t="shared" si="15"/>
        <v>1.3614147325534131E-2</v>
      </c>
      <c r="E339" s="13">
        <f t="shared" si="16"/>
        <v>11.40315915741226</v>
      </c>
      <c r="F339" s="5">
        <f t="shared" si="17"/>
        <v>1.3522307430874009E-2</v>
      </c>
    </row>
    <row r="340" spans="1:6" x14ac:dyDescent="0.3">
      <c r="A340" s="24">
        <v>44686</v>
      </c>
      <c r="B340">
        <v>15.85000038146973</v>
      </c>
      <c r="C340" s="5">
        <f t="shared" si="15"/>
        <v>-2.615342497560956E-2</v>
      </c>
      <c r="E340" s="13">
        <f t="shared" si="16"/>
        <v>10.955773969024392</v>
      </c>
      <c r="F340" s="5">
        <f t="shared" si="17"/>
        <v>-2.6501508256099694E-2</v>
      </c>
    </row>
    <row r="341" spans="1:6" x14ac:dyDescent="0.3">
      <c r="A341" s="24">
        <v>44687</v>
      </c>
      <c r="B341">
        <v>15.5</v>
      </c>
      <c r="C341" s="5">
        <f t="shared" si="15"/>
        <v>-2.2329500465579293E-2</v>
      </c>
      <c r="E341" s="13">
        <f t="shared" si="16"/>
        <v>10.998793119762233</v>
      </c>
      <c r="F341" s="5">
        <f t="shared" si="17"/>
        <v>-2.2582578256592972E-2</v>
      </c>
    </row>
    <row r="342" spans="1:6" x14ac:dyDescent="0.3">
      <c r="A342" s="24">
        <v>44690</v>
      </c>
      <c r="B342">
        <v>14.819999694824221</v>
      </c>
      <c r="C342" s="5">
        <f t="shared" si="15"/>
        <v>-4.4862424649418121E-2</v>
      </c>
      <c r="E342" s="13">
        <f t="shared" si="16"/>
        <v>10.745297722694046</v>
      </c>
      <c r="F342" s="5">
        <f t="shared" si="17"/>
        <v>-4.5899890918033662E-2</v>
      </c>
    </row>
    <row r="343" spans="1:6" x14ac:dyDescent="0.3">
      <c r="A343" s="24">
        <v>44691</v>
      </c>
      <c r="B343">
        <v>14.52999973297119</v>
      </c>
      <c r="C343" s="5">
        <f t="shared" si="15"/>
        <v>-1.976214007134848E-2</v>
      </c>
      <c r="E343" s="13">
        <f t="shared" si="16"/>
        <v>11.027675924197331</v>
      </c>
      <c r="F343" s="5">
        <f t="shared" si="17"/>
        <v>-1.9960022554938936E-2</v>
      </c>
    </row>
    <row r="344" spans="1:6" x14ac:dyDescent="0.3">
      <c r="A344" s="24">
        <v>44692</v>
      </c>
      <c r="B344">
        <v>16.159999847412109</v>
      </c>
      <c r="C344" s="5">
        <f t="shared" si="15"/>
        <v>0.10632358444619511</v>
      </c>
      <c r="E344" s="13">
        <f t="shared" si="16"/>
        <v>12.446140325019696</v>
      </c>
      <c r="F344" s="5">
        <f t="shared" si="17"/>
        <v>0.10104243214135353</v>
      </c>
    </row>
    <row r="345" spans="1:6" x14ac:dyDescent="0.3">
      <c r="A345" s="24">
        <v>44693</v>
      </c>
      <c r="B345">
        <v>15.47999954223633</v>
      </c>
      <c r="C345" s="5">
        <f t="shared" si="15"/>
        <v>-4.299020506034526E-2</v>
      </c>
      <c r="E345" s="13">
        <f t="shared" si="16"/>
        <v>10.766360193071115</v>
      </c>
      <c r="F345" s="5">
        <f t="shared" si="17"/>
        <v>-4.3941652534899442E-2</v>
      </c>
    </row>
    <row r="346" spans="1:6" x14ac:dyDescent="0.3">
      <c r="A346" s="24">
        <v>44694</v>
      </c>
      <c r="B346">
        <v>15.72999954223633</v>
      </c>
      <c r="C346" s="5">
        <f t="shared" si="15"/>
        <v>1.6020849378587772E-2</v>
      </c>
      <c r="E346" s="13">
        <f t="shared" si="16"/>
        <v>11.430234555509113</v>
      </c>
      <c r="F346" s="5">
        <f t="shared" si="17"/>
        <v>1.5893869987653606E-2</v>
      </c>
    </row>
    <row r="347" spans="1:6" x14ac:dyDescent="0.3">
      <c r="A347" s="24">
        <v>44697</v>
      </c>
      <c r="B347">
        <v>15.510000228881839</v>
      </c>
      <c r="C347" s="5">
        <f t="shared" si="15"/>
        <v>-1.4084696023375061E-2</v>
      </c>
      <c r="E347" s="13">
        <f t="shared" si="16"/>
        <v>11.09154716973703</v>
      </c>
      <c r="F347" s="5">
        <f t="shared" si="17"/>
        <v>-1.4184826672826733E-2</v>
      </c>
    </row>
    <row r="348" spans="1:6" x14ac:dyDescent="0.3">
      <c r="A348" s="24">
        <v>44698</v>
      </c>
      <c r="B348">
        <v>15.989999771118161</v>
      </c>
      <c r="C348" s="5">
        <f t="shared" si="15"/>
        <v>3.0478520586304483E-2</v>
      </c>
      <c r="E348" s="13">
        <f t="shared" si="16"/>
        <v>11.592883356595927</v>
      </c>
      <c r="F348" s="5">
        <f t="shared" si="17"/>
        <v>3.0023277449731715E-2</v>
      </c>
    </row>
    <row r="349" spans="1:6" x14ac:dyDescent="0.3">
      <c r="A349" s="24">
        <v>44699</v>
      </c>
      <c r="B349">
        <v>15.64000034332275</v>
      </c>
      <c r="C349" s="5">
        <f t="shared" si="15"/>
        <v>-2.2131755463054181E-2</v>
      </c>
      <c r="E349" s="13">
        <f t="shared" si="16"/>
        <v>11.00101775104064</v>
      </c>
      <c r="F349" s="5">
        <f t="shared" si="17"/>
        <v>-2.2380337310154534E-2</v>
      </c>
    </row>
    <row r="350" spans="1:6" x14ac:dyDescent="0.3">
      <c r="A350" s="24">
        <v>44700</v>
      </c>
      <c r="B350">
        <v>15.909999847412109</v>
      </c>
      <c r="C350" s="5">
        <f t="shared" si="15"/>
        <v>1.7116075690257478E-2</v>
      </c>
      <c r="E350" s="13">
        <f t="shared" si="16"/>
        <v>11.442555851515397</v>
      </c>
      <c r="F350" s="5">
        <f t="shared" si="17"/>
        <v>1.6971245942125464E-2</v>
      </c>
    </row>
    <row r="351" spans="1:6" x14ac:dyDescent="0.3">
      <c r="A351" s="24">
        <v>44701</v>
      </c>
      <c r="B351">
        <v>15.430000305175779</v>
      </c>
      <c r="C351" s="5">
        <f t="shared" si="15"/>
        <v>-3.0634146605855027E-2</v>
      </c>
      <c r="E351" s="13">
        <f t="shared" si="16"/>
        <v>10.905365850684131</v>
      </c>
      <c r="F351" s="5">
        <f t="shared" si="17"/>
        <v>-3.1113180666041254E-2</v>
      </c>
    </row>
    <row r="352" spans="1:6" x14ac:dyDescent="0.3">
      <c r="A352" s="24">
        <v>44704</v>
      </c>
      <c r="B352">
        <v>16.030000686645511</v>
      </c>
      <c r="C352" s="5">
        <f t="shared" si="15"/>
        <v>3.8148323303339872E-2</v>
      </c>
      <c r="E352" s="13">
        <f t="shared" si="16"/>
        <v>11.679168637162574</v>
      </c>
      <c r="F352" s="5">
        <f t="shared" si="17"/>
        <v>3.743866789123261E-2</v>
      </c>
    </row>
    <row r="353" spans="1:6" x14ac:dyDescent="0.3">
      <c r="A353" s="24">
        <v>44705</v>
      </c>
      <c r="B353">
        <v>15.819999694824221</v>
      </c>
      <c r="C353" s="5">
        <f t="shared" si="15"/>
        <v>-1.3187066407486171E-2</v>
      </c>
      <c r="E353" s="13">
        <f t="shared" si="16"/>
        <v>11.101645502915781</v>
      </c>
      <c r="F353" s="5">
        <f t="shared" si="17"/>
        <v>-1.3274787813197167E-2</v>
      </c>
    </row>
    <row r="354" spans="1:6" x14ac:dyDescent="0.3">
      <c r="A354" s="24">
        <v>44706</v>
      </c>
      <c r="B354">
        <v>15.85999965667725</v>
      </c>
      <c r="C354" s="5">
        <f t="shared" si="15"/>
        <v>2.5252515106145242E-3</v>
      </c>
      <c r="E354" s="13">
        <f t="shared" si="16"/>
        <v>11.278409079494413</v>
      </c>
      <c r="F354" s="5">
        <f t="shared" si="17"/>
        <v>2.5220684206275507E-3</v>
      </c>
    </row>
    <row r="355" spans="1:6" x14ac:dyDescent="0.3">
      <c r="A355" s="24">
        <v>44707</v>
      </c>
      <c r="B355">
        <v>15.77000045776367</v>
      </c>
      <c r="C355" s="5">
        <f t="shared" si="15"/>
        <v>-5.6907645571715511E-3</v>
      </c>
      <c r="E355" s="13">
        <f t="shared" si="16"/>
        <v>11.18597889873182</v>
      </c>
      <c r="F355" s="5">
        <f t="shared" si="17"/>
        <v>-5.7070186526136917E-3</v>
      </c>
    </row>
    <row r="356" spans="1:6" x14ac:dyDescent="0.3">
      <c r="A356" s="24">
        <v>44708</v>
      </c>
      <c r="B356">
        <v>16.25</v>
      </c>
      <c r="C356" s="5">
        <f t="shared" si="15"/>
        <v>2.9983478773300275E-2</v>
      </c>
      <c r="E356" s="13">
        <f t="shared" si="16"/>
        <v>11.587314136199627</v>
      </c>
      <c r="F356" s="5">
        <f t="shared" si="17"/>
        <v>2.9542762086979684E-2</v>
      </c>
    </row>
    <row r="357" spans="1:6" x14ac:dyDescent="0.3">
      <c r="A357" s="24">
        <v>44712</v>
      </c>
      <c r="B357">
        <v>16.04999923706055</v>
      </c>
      <c r="C357" s="5">
        <f t="shared" si="15"/>
        <v>-1.2384106734890921E-2</v>
      </c>
      <c r="E357" s="13">
        <f t="shared" si="16"/>
        <v>11.110678799232478</v>
      </c>
      <c r="F357" s="5">
        <f t="shared" si="17"/>
        <v>-1.2461428824572719E-2</v>
      </c>
    </row>
    <row r="358" spans="1:6" x14ac:dyDescent="0.3">
      <c r="A358" s="24">
        <v>44713</v>
      </c>
      <c r="B358">
        <v>16.139999389648441</v>
      </c>
      <c r="C358" s="5">
        <f t="shared" si="15"/>
        <v>5.5918229848647199E-3</v>
      </c>
      <c r="E358" s="13">
        <f t="shared" si="16"/>
        <v>11.312908008579729</v>
      </c>
      <c r="F358" s="5">
        <f t="shared" si="17"/>
        <v>5.5762467819863663E-3</v>
      </c>
    </row>
    <row r="359" spans="1:6" x14ac:dyDescent="0.3">
      <c r="A359" s="24">
        <v>44714</v>
      </c>
      <c r="B359">
        <v>16.79999923706055</v>
      </c>
      <c r="C359" s="5">
        <f t="shared" si="15"/>
        <v>4.007821597042939E-2</v>
      </c>
      <c r="E359" s="13">
        <f t="shared" si="16"/>
        <v>11.70087992966733</v>
      </c>
      <c r="F359" s="5">
        <f t="shared" si="17"/>
        <v>3.929591798920113E-2</v>
      </c>
    </row>
    <row r="360" spans="1:6" x14ac:dyDescent="0.3">
      <c r="A360" s="24">
        <v>44715</v>
      </c>
      <c r="B360">
        <v>16.659999847412109</v>
      </c>
      <c r="C360" s="5">
        <f t="shared" si="15"/>
        <v>-8.3682134163901405E-3</v>
      </c>
      <c r="E360" s="13">
        <f t="shared" si="16"/>
        <v>11.155857599065611</v>
      </c>
      <c r="F360" s="5">
        <f t="shared" si="17"/>
        <v>-8.4034234821063463E-3</v>
      </c>
    </row>
    <row r="361" spans="1:6" x14ac:dyDescent="0.3">
      <c r="A361" s="24">
        <v>44718</v>
      </c>
      <c r="B361">
        <v>17.229999542236332</v>
      </c>
      <c r="C361" s="5">
        <f t="shared" si="15"/>
        <v>3.3641396392250791E-2</v>
      </c>
      <c r="E361" s="13">
        <f t="shared" si="16"/>
        <v>11.628465709412822</v>
      </c>
      <c r="F361" s="5">
        <f t="shared" si="17"/>
        <v>3.3087903933290086E-2</v>
      </c>
    </row>
    <row r="362" spans="1:6" x14ac:dyDescent="0.3">
      <c r="A362" s="24">
        <v>44719</v>
      </c>
      <c r="B362">
        <v>17.64999961853027</v>
      </c>
      <c r="C362" s="5">
        <f t="shared" si="15"/>
        <v>2.4083737794279397E-2</v>
      </c>
      <c r="E362" s="13">
        <f t="shared" si="16"/>
        <v>11.520942050185642</v>
      </c>
      <c r="F362" s="5">
        <f t="shared" si="17"/>
        <v>2.3798298463633367E-2</v>
      </c>
    </row>
    <row r="363" spans="1:6" x14ac:dyDescent="0.3">
      <c r="A363" s="24">
        <v>44720</v>
      </c>
      <c r="B363">
        <v>17.04000091552734</v>
      </c>
      <c r="C363" s="5">
        <f t="shared" si="15"/>
        <v>-3.5172186636991169E-2</v>
      </c>
      <c r="E363" s="13">
        <f t="shared" si="16"/>
        <v>10.854312900333849</v>
      </c>
      <c r="F363" s="5">
        <f t="shared" si="17"/>
        <v>-3.580562531216689E-2</v>
      </c>
    </row>
    <row r="364" spans="1:6" x14ac:dyDescent="0.3">
      <c r="A364" s="24">
        <v>44721</v>
      </c>
      <c r="B364">
        <v>16.29999923706055</v>
      </c>
      <c r="C364" s="5">
        <f t="shared" si="15"/>
        <v>-4.4398514122684155E-2</v>
      </c>
      <c r="E364" s="13">
        <f t="shared" si="16"/>
        <v>10.750516716119803</v>
      </c>
      <c r="F364" s="5">
        <f t="shared" si="17"/>
        <v>-4.5414308616124541E-2</v>
      </c>
    </row>
    <row r="365" spans="1:6" x14ac:dyDescent="0.3">
      <c r="A365" s="24">
        <v>44722</v>
      </c>
      <c r="B365">
        <v>16.010000228881839</v>
      </c>
      <c r="C365" s="5">
        <f t="shared" si="15"/>
        <v>-1.7951519701811317E-2</v>
      </c>
      <c r="E365" s="13">
        <f t="shared" si="16"/>
        <v>11.048045403354623</v>
      </c>
      <c r="F365" s="5">
        <f t="shared" si="17"/>
        <v>-1.8114602907184769E-2</v>
      </c>
    </row>
    <row r="366" spans="1:6" x14ac:dyDescent="0.3">
      <c r="A366" s="24">
        <v>44725</v>
      </c>
      <c r="B366">
        <v>15.159999847412109</v>
      </c>
      <c r="C366" s="5">
        <f t="shared" si="15"/>
        <v>-5.4553171155741841E-2</v>
      </c>
      <c r="E366" s="13">
        <f t="shared" si="16"/>
        <v>10.636276824497903</v>
      </c>
      <c r="F366" s="5">
        <f t="shared" si="17"/>
        <v>-5.6097628483693596E-2</v>
      </c>
    </row>
    <row r="367" spans="1:6" x14ac:dyDescent="0.3">
      <c r="A367" s="24">
        <v>44726</v>
      </c>
      <c r="B367">
        <v>15.260000228881839</v>
      </c>
      <c r="C367" s="5">
        <f t="shared" si="15"/>
        <v>6.5746707060594049E-3</v>
      </c>
      <c r="E367" s="13">
        <f t="shared" si="16"/>
        <v>11.323965045443169</v>
      </c>
      <c r="F367" s="5">
        <f t="shared" si="17"/>
        <v>6.5531518268132439E-3</v>
      </c>
    </row>
    <row r="368" spans="1:6" x14ac:dyDescent="0.3">
      <c r="A368" s="24">
        <v>44727</v>
      </c>
      <c r="B368">
        <v>15.210000038146971</v>
      </c>
      <c r="C368" s="5">
        <f t="shared" si="15"/>
        <v>-3.281932075900201E-3</v>
      </c>
      <c r="E368" s="13">
        <f t="shared" si="16"/>
        <v>11.213078264146123</v>
      </c>
      <c r="F368" s="5">
        <f t="shared" si="17"/>
        <v>-3.2873294273716457E-3</v>
      </c>
    </row>
    <row r="369" spans="1:6" x14ac:dyDescent="0.3">
      <c r="A369" s="24">
        <v>44728</v>
      </c>
      <c r="B369">
        <v>14.77999973297119</v>
      </c>
      <c r="C369" s="5">
        <f t="shared" si="15"/>
        <v>-2.8678211326067005E-2</v>
      </c>
      <c r="E369" s="13">
        <f t="shared" si="16"/>
        <v>10.927370122581747</v>
      </c>
      <c r="F369" s="5">
        <f t="shared" si="17"/>
        <v>-2.9097466339167086E-2</v>
      </c>
    </row>
    <row r="370" spans="1:6" x14ac:dyDescent="0.3">
      <c r="A370" s="24">
        <v>44729</v>
      </c>
      <c r="B370">
        <v>15.069999694824221</v>
      </c>
      <c r="C370" s="5">
        <f t="shared" si="15"/>
        <v>1.9431094934700952E-2</v>
      </c>
      <c r="E370" s="13">
        <f t="shared" si="16"/>
        <v>11.468599818015386</v>
      </c>
      <c r="F370" s="5">
        <f t="shared" si="17"/>
        <v>1.9244721631733974E-2</v>
      </c>
    </row>
    <row r="371" spans="1:6" x14ac:dyDescent="0.3">
      <c r="A371" s="24">
        <v>44733</v>
      </c>
      <c r="B371">
        <v>15</v>
      </c>
      <c r="C371" s="5">
        <f t="shared" si="15"/>
        <v>-4.6557912856443843E-3</v>
      </c>
      <c r="E371" s="13">
        <f t="shared" si="16"/>
        <v>11.1976223480365</v>
      </c>
      <c r="F371" s="5">
        <f t="shared" si="17"/>
        <v>-4.6666632400509753E-3</v>
      </c>
    </row>
    <row r="372" spans="1:6" x14ac:dyDescent="0.3">
      <c r="A372" s="24">
        <v>44734</v>
      </c>
      <c r="B372">
        <v>14.63000011444092</v>
      </c>
      <c r="C372" s="5">
        <f t="shared" si="15"/>
        <v>-2.4975978247831345E-2</v>
      </c>
      <c r="E372" s="13">
        <f t="shared" si="16"/>
        <v>10.969020244711897</v>
      </c>
      <c r="F372" s="5">
        <f t="shared" si="17"/>
        <v>-2.5293170593260965E-2</v>
      </c>
    </row>
    <row r="373" spans="1:6" x14ac:dyDescent="0.3">
      <c r="A373" s="24">
        <v>44735</v>
      </c>
      <c r="B373">
        <v>14.14999961853027</v>
      </c>
      <c r="C373" s="5">
        <f t="shared" si="15"/>
        <v>-3.3359625724123987E-2</v>
      </c>
      <c r="E373" s="13">
        <f t="shared" si="16"/>
        <v>10.874704210603605</v>
      </c>
      <c r="F373" s="5">
        <f t="shared" si="17"/>
        <v>-3.3928751070537382E-2</v>
      </c>
    </row>
    <row r="374" spans="1:6" x14ac:dyDescent="0.3">
      <c r="A374" s="24">
        <v>44736</v>
      </c>
      <c r="B374">
        <v>14.85999965667725</v>
      </c>
      <c r="C374" s="5">
        <f t="shared" si="15"/>
        <v>4.8958419055539132E-2</v>
      </c>
      <c r="E374" s="13">
        <f t="shared" si="16"/>
        <v>11.800782214374816</v>
      </c>
      <c r="F374" s="5">
        <f t="shared" si="17"/>
        <v>4.7797689977945798E-2</v>
      </c>
    </row>
    <row r="375" spans="1:6" x14ac:dyDescent="0.3">
      <c r="A375" s="24">
        <v>44739</v>
      </c>
      <c r="B375">
        <v>14.80000019073486</v>
      </c>
      <c r="C375" s="5">
        <f t="shared" si="15"/>
        <v>-4.0458225282340226E-3</v>
      </c>
      <c r="E375" s="13">
        <f t="shared" si="16"/>
        <v>11.204484496557367</v>
      </c>
      <c r="F375" s="5">
        <f t="shared" si="17"/>
        <v>-4.0540290103246567E-3</v>
      </c>
    </row>
    <row r="376" spans="1:6" x14ac:dyDescent="0.3">
      <c r="A376" s="24">
        <v>44740</v>
      </c>
      <c r="B376">
        <v>14.289999961853029</v>
      </c>
      <c r="C376" s="5">
        <f t="shared" si="15"/>
        <v>-3.5067204385270952E-2</v>
      </c>
      <c r="E376" s="13">
        <f t="shared" si="16"/>
        <v>10.855493950665702</v>
      </c>
      <c r="F376" s="5">
        <f t="shared" si="17"/>
        <v>-3.5696821918279116E-2</v>
      </c>
    </row>
    <row r="377" spans="1:6" x14ac:dyDescent="0.3">
      <c r="A377" s="24">
        <v>44741</v>
      </c>
      <c r="B377">
        <v>14.22999954223633</v>
      </c>
      <c r="C377" s="5">
        <f t="shared" si="15"/>
        <v>-4.2076093394440702E-3</v>
      </c>
      <c r="E377" s="13">
        <f t="shared" si="16"/>
        <v>11.202664394931254</v>
      </c>
      <c r="F377" s="5">
        <f t="shared" si="17"/>
        <v>-4.2164862367152387E-3</v>
      </c>
    </row>
    <row r="378" spans="1:6" x14ac:dyDescent="0.3">
      <c r="A378" s="24">
        <v>44742</v>
      </c>
      <c r="B378">
        <v>14.060000419616699</v>
      </c>
      <c r="C378" s="5">
        <f t="shared" si="15"/>
        <v>-1.2018463705610905E-2</v>
      </c>
      <c r="E378" s="13">
        <f t="shared" si="16"/>
        <v>11.114792283311878</v>
      </c>
      <c r="F378" s="5">
        <f t="shared" si="17"/>
        <v>-1.2091269370035865E-2</v>
      </c>
    </row>
    <row r="379" spans="1:6" x14ac:dyDescent="0.3">
      <c r="A379" s="24">
        <v>44743</v>
      </c>
      <c r="B379">
        <v>14.010000228881839</v>
      </c>
      <c r="C379" s="5">
        <f t="shared" si="15"/>
        <v>-3.5625395412848724E-3</v>
      </c>
      <c r="E379" s="13">
        <f t="shared" si="16"/>
        <v>11.209921430160545</v>
      </c>
      <c r="F379" s="5">
        <f t="shared" si="17"/>
        <v>-3.568900497208156E-3</v>
      </c>
    </row>
    <row r="380" spans="1:6" x14ac:dyDescent="0.3">
      <c r="A380" s="24">
        <v>44747</v>
      </c>
      <c r="B380">
        <v>13.409999847412109</v>
      </c>
      <c r="C380" s="5">
        <f t="shared" si="15"/>
        <v>-4.3770690771026396E-2</v>
      </c>
      <c r="E380" s="13">
        <f t="shared" si="16"/>
        <v>10.757579728825954</v>
      </c>
      <c r="F380" s="5">
        <f t="shared" si="17"/>
        <v>-4.4757531483092798E-2</v>
      </c>
    </row>
    <row r="381" spans="1:6" x14ac:dyDescent="0.3">
      <c r="A381" s="24">
        <v>44748</v>
      </c>
      <c r="B381">
        <v>13</v>
      </c>
      <c r="C381" s="5">
        <f t="shared" si="15"/>
        <v>-3.1051328453385919E-2</v>
      </c>
      <c r="E381" s="13">
        <f t="shared" si="16"/>
        <v>10.900672554899408</v>
      </c>
      <c r="F381" s="5">
        <f t="shared" si="17"/>
        <v>-3.1543639034489326E-2</v>
      </c>
    </row>
    <row r="382" spans="1:6" x14ac:dyDescent="0.3">
      <c r="A382" s="24">
        <v>44749</v>
      </c>
      <c r="B382">
        <v>13.64999961853027</v>
      </c>
      <c r="C382" s="5">
        <f t="shared" si="15"/>
        <v>4.8790136222931303E-2</v>
      </c>
      <c r="E382" s="13">
        <f t="shared" si="16"/>
        <v>11.798889032507978</v>
      </c>
      <c r="F382" s="5">
        <f t="shared" si="17"/>
        <v>4.7637248601360899E-2</v>
      </c>
    </row>
    <row r="383" spans="1:6" x14ac:dyDescent="0.3">
      <c r="A383" s="24">
        <v>44750</v>
      </c>
      <c r="B383">
        <v>13.590000152587891</v>
      </c>
      <c r="C383" s="5">
        <f t="shared" si="15"/>
        <v>-4.4052542934619847E-3</v>
      </c>
      <c r="E383" s="13">
        <f t="shared" si="16"/>
        <v>11.200440889198553</v>
      </c>
      <c r="F383" s="5">
        <f t="shared" si="17"/>
        <v>-4.4149860171521019E-3</v>
      </c>
    </row>
    <row r="384" spans="1:6" x14ac:dyDescent="0.3">
      <c r="A384" s="24">
        <v>44753</v>
      </c>
      <c r="B384">
        <v>13.510000228881839</v>
      </c>
      <c r="C384" s="5">
        <f t="shared" si="15"/>
        <v>-5.9040704772376782E-3</v>
      </c>
      <c r="E384" s="13">
        <f t="shared" si="16"/>
        <v>11.183579207131075</v>
      </c>
      <c r="F384" s="5">
        <f t="shared" si="17"/>
        <v>-5.9215684080083496E-3</v>
      </c>
    </row>
    <row r="385" spans="1:6" x14ac:dyDescent="0.3">
      <c r="A385" s="24">
        <v>44754</v>
      </c>
      <c r="B385">
        <v>13.14999961853027</v>
      </c>
      <c r="C385" s="5">
        <f t="shared" si="15"/>
        <v>-2.7008439299100104E-2</v>
      </c>
      <c r="E385" s="13">
        <f t="shared" si="16"/>
        <v>10.946155057885123</v>
      </c>
      <c r="F385" s="5">
        <f t="shared" si="17"/>
        <v>-2.7379870316891906E-2</v>
      </c>
    </row>
    <row r="386" spans="1:6" x14ac:dyDescent="0.3">
      <c r="A386" s="24">
        <v>44755</v>
      </c>
      <c r="B386">
        <v>13.159999847412109</v>
      </c>
      <c r="C386" s="5">
        <f t="shared" si="15"/>
        <v>7.6018468767844252E-4</v>
      </c>
      <c r="E386" s="13">
        <f t="shared" si="16"/>
        <v>11.258552077736381</v>
      </c>
      <c r="F386" s="5">
        <f t="shared" si="17"/>
        <v>7.5989589364726449E-4</v>
      </c>
    </row>
    <row r="387" spans="1:6" x14ac:dyDescent="0.3">
      <c r="A387" s="24">
        <v>44756</v>
      </c>
      <c r="B387">
        <v>12.88000011444092</v>
      </c>
      <c r="C387" s="5">
        <f t="shared" si="15"/>
        <v>-2.1506184740974443E-2</v>
      </c>
      <c r="E387" s="13">
        <f t="shared" si="16"/>
        <v>11.008055421664038</v>
      </c>
      <c r="F387" s="5">
        <f t="shared" si="17"/>
        <v>-2.1740812800600161E-2</v>
      </c>
    </row>
    <row r="388" spans="1:6" x14ac:dyDescent="0.3">
      <c r="A388" s="24">
        <v>44757</v>
      </c>
      <c r="B388">
        <v>13.180000305175779</v>
      </c>
      <c r="C388" s="5">
        <f t="shared" si="15"/>
        <v>2.3024822667448548E-2</v>
      </c>
      <c r="E388" s="13">
        <f t="shared" si="16"/>
        <v>11.509029255008796</v>
      </c>
      <c r="F388" s="5">
        <f t="shared" si="17"/>
        <v>2.2763751257170357E-2</v>
      </c>
    </row>
    <row r="389" spans="1:6" x14ac:dyDescent="0.3">
      <c r="A389" s="24">
        <v>44760</v>
      </c>
      <c r="B389">
        <v>13.30000019073486</v>
      </c>
      <c r="C389" s="5">
        <f t="shared" ref="C389:C452" si="18">LN(B389/B388)</f>
        <v>9.0634973398542561E-3</v>
      </c>
      <c r="E389" s="13">
        <f t="shared" ref="E389:E452" si="19">$E$3*(1+C389)</f>
        <v>11.351964345073361</v>
      </c>
      <c r="F389" s="5">
        <f t="shared" ref="F389:F452" si="20">LN(E389/$E$3)</f>
        <v>9.0226703526054379E-3</v>
      </c>
    </row>
    <row r="390" spans="1:6" x14ac:dyDescent="0.3">
      <c r="A390" s="24">
        <v>44761</v>
      </c>
      <c r="B390">
        <v>13.55000019073486</v>
      </c>
      <c r="C390" s="5">
        <f t="shared" si="18"/>
        <v>1.8622511833408378E-2</v>
      </c>
      <c r="E390" s="13">
        <f t="shared" si="19"/>
        <v>11.459503258125846</v>
      </c>
      <c r="F390" s="5">
        <f t="shared" si="20"/>
        <v>1.8451235983434757E-2</v>
      </c>
    </row>
    <row r="391" spans="1:6" x14ac:dyDescent="0.3">
      <c r="A391" s="24">
        <v>44762</v>
      </c>
      <c r="B391">
        <v>13.63000011444092</v>
      </c>
      <c r="C391" s="5">
        <f t="shared" si="18"/>
        <v>5.8866927026103542E-3</v>
      </c>
      <c r="E391" s="13">
        <f t="shared" si="19"/>
        <v>11.316225292904367</v>
      </c>
      <c r="F391" s="5">
        <f t="shared" si="20"/>
        <v>5.8694338258032906E-3</v>
      </c>
    </row>
    <row r="392" spans="1:6" x14ac:dyDescent="0.3">
      <c r="A392" s="24">
        <v>44763</v>
      </c>
      <c r="B392">
        <v>13.680000305175779</v>
      </c>
      <c r="C392" s="5">
        <f t="shared" si="18"/>
        <v>3.6616803978816869E-3</v>
      </c>
      <c r="E392" s="13">
        <f t="shared" si="19"/>
        <v>11.29119390447617</v>
      </c>
      <c r="F392" s="5">
        <f t="shared" si="20"/>
        <v>3.6549927665541718E-3</v>
      </c>
    </row>
    <row r="393" spans="1:6" x14ac:dyDescent="0.3">
      <c r="A393" s="24">
        <v>44764</v>
      </c>
      <c r="B393">
        <v>13.64999961853027</v>
      </c>
      <c r="C393" s="5">
        <f t="shared" si="18"/>
        <v>-2.1954408181071813E-3</v>
      </c>
      <c r="E393" s="13">
        <f t="shared" si="19"/>
        <v>11.225301290796294</v>
      </c>
      <c r="F393" s="5">
        <f t="shared" si="20"/>
        <v>-2.1978543314309065E-3</v>
      </c>
    </row>
    <row r="394" spans="1:6" x14ac:dyDescent="0.3">
      <c r="A394" s="24">
        <v>44767</v>
      </c>
      <c r="B394">
        <v>13.670000076293951</v>
      </c>
      <c r="C394" s="5">
        <f t="shared" si="18"/>
        <v>1.4641626325130987E-3</v>
      </c>
      <c r="E394" s="13">
        <f t="shared" si="19"/>
        <v>11.266471829615773</v>
      </c>
      <c r="F394" s="5">
        <f t="shared" si="20"/>
        <v>1.4630917915353808E-3</v>
      </c>
    </row>
    <row r="395" spans="1:6" x14ac:dyDescent="0.3">
      <c r="A395" s="24">
        <v>44768</v>
      </c>
      <c r="B395">
        <v>13.310000419616699</v>
      </c>
      <c r="C395" s="5">
        <f t="shared" si="18"/>
        <v>-2.6687992383537626E-2</v>
      </c>
      <c r="E395" s="13">
        <f t="shared" si="19"/>
        <v>10.949760085685202</v>
      </c>
      <c r="F395" s="5">
        <f t="shared" si="20"/>
        <v>-2.7050582611033058E-2</v>
      </c>
    </row>
    <row r="396" spans="1:6" x14ac:dyDescent="0.3">
      <c r="A396" s="24">
        <v>44769</v>
      </c>
      <c r="B396">
        <v>13.27000045776367</v>
      </c>
      <c r="C396" s="5">
        <f t="shared" si="18"/>
        <v>-3.0097810931960694E-3</v>
      </c>
      <c r="E396" s="13">
        <f t="shared" si="19"/>
        <v>11.216139962701545</v>
      </c>
      <c r="F396" s="5">
        <f t="shared" si="20"/>
        <v>-3.0143195931924857E-3</v>
      </c>
    </row>
    <row r="397" spans="1:6" x14ac:dyDescent="0.3">
      <c r="A397" s="24">
        <v>44770</v>
      </c>
      <c r="B397">
        <v>13.680000305175779</v>
      </c>
      <c r="C397" s="5">
        <f t="shared" si="18"/>
        <v>3.0429051662327688E-2</v>
      </c>
      <c r="E397" s="13">
        <f t="shared" si="19"/>
        <v>11.592326831201188</v>
      </c>
      <c r="F397" s="5">
        <f t="shared" si="20"/>
        <v>2.9975270518559881E-2</v>
      </c>
    </row>
    <row r="398" spans="1:6" x14ac:dyDescent="0.3">
      <c r="A398" s="24">
        <v>44771</v>
      </c>
      <c r="B398">
        <v>13.810000419616699</v>
      </c>
      <c r="C398" s="5">
        <f t="shared" si="18"/>
        <v>9.4580633036141278E-3</v>
      </c>
      <c r="E398" s="13">
        <f t="shared" si="19"/>
        <v>11.356403212165658</v>
      </c>
      <c r="F398" s="5">
        <f t="shared" si="20"/>
        <v>9.4136158609204289E-3</v>
      </c>
    </row>
    <row r="399" spans="1:6" x14ac:dyDescent="0.3">
      <c r="A399" s="24">
        <v>44774</v>
      </c>
      <c r="B399">
        <v>13.25</v>
      </c>
      <c r="C399" s="5">
        <f t="shared" si="18"/>
        <v>-4.1395445373958187E-2</v>
      </c>
      <c r="E399" s="13">
        <f t="shared" si="19"/>
        <v>10.78430123954297</v>
      </c>
      <c r="F399" s="5">
        <f t="shared" si="20"/>
        <v>-4.2276640936742244E-2</v>
      </c>
    </row>
    <row r="400" spans="1:6" x14ac:dyDescent="0.3">
      <c r="A400" s="24">
        <v>44775</v>
      </c>
      <c r="B400">
        <v>13</v>
      </c>
      <c r="C400" s="5">
        <f t="shared" si="18"/>
        <v>-1.9048194970694474E-2</v>
      </c>
      <c r="E400" s="13">
        <f t="shared" si="19"/>
        <v>11.035707806579687</v>
      </c>
      <c r="F400" s="5">
        <f t="shared" si="20"/>
        <v>-1.9231949034107781E-2</v>
      </c>
    </row>
    <row r="401" spans="1:6" x14ac:dyDescent="0.3">
      <c r="A401" s="24">
        <v>44776</v>
      </c>
      <c r="B401">
        <v>13.010000228881839</v>
      </c>
      <c r="C401" s="5">
        <f t="shared" si="18"/>
        <v>7.6895265563951831E-4</v>
      </c>
      <c r="E401" s="13">
        <f t="shared" si="19"/>
        <v>11.258650717375945</v>
      </c>
      <c r="F401" s="5">
        <f t="shared" si="20"/>
        <v>7.6865716301646877E-4</v>
      </c>
    </row>
    <row r="402" spans="1:6" x14ac:dyDescent="0.3">
      <c r="A402" s="24">
        <v>44777</v>
      </c>
      <c r="B402">
        <v>13.180000305175779</v>
      </c>
      <c r="C402" s="5">
        <f t="shared" si="18"/>
        <v>1.2982242111644509E-2</v>
      </c>
      <c r="E402" s="13">
        <f t="shared" si="19"/>
        <v>11.396050223756001</v>
      </c>
      <c r="F402" s="5">
        <f t="shared" si="20"/>
        <v>1.2898695114517566E-2</v>
      </c>
    </row>
    <row r="403" spans="1:6" x14ac:dyDescent="0.3">
      <c r="A403" s="24">
        <v>44778</v>
      </c>
      <c r="B403">
        <v>12.75</v>
      </c>
      <c r="C403" s="5">
        <f t="shared" si="18"/>
        <v>-3.3169280624385483E-2</v>
      </c>
      <c r="E403" s="13">
        <f t="shared" si="19"/>
        <v>10.876845592975663</v>
      </c>
      <c r="F403" s="5">
        <f t="shared" si="20"/>
        <v>-3.3731856375831676E-2</v>
      </c>
    </row>
    <row r="404" spans="1:6" x14ac:dyDescent="0.3">
      <c r="A404" s="24">
        <v>44781</v>
      </c>
      <c r="B404">
        <v>13.22000026702881</v>
      </c>
      <c r="C404" s="5">
        <f t="shared" si="18"/>
        <v>3.6199583017955873E-2</v>
      </c>
      <c r="E404" s="13">
        <f t="shared" si="19"/>
        <v>11.657245308952003</v>
      </c>
      <c r="F404" s="5">
        <f t="shared" si="20"/>
        <v>3.5559772983835447E-2</v>
      </c>
    </row>
    <row r="405" spans="1:6" x14ac:dyDescent="0.3">
      <c r="A405" s="24">
        <v>44782</v>
      </c>
      <c r="B405">
        <v>13.27999973297119</v>
      </c>
      <c r="C405" s="5">
        <f t="shared" si="18"/>
        <v>4.528269318305315E-3</v>
      </c>
      <c r="E405" s="13">
        <f t="shared" si="19"/>
        <v>11.300943029830934</v>
      </c>
      <c r="F405" s="5">
        <f t="shared" si="20"/>
        <v>4.5180475531164891E-3</v>
      </c>
    </row>
    <row r="406" spans="1:6" x14ac:dyDescent="0.3">
      <c r="A406" s="24">
        <v>44783</v>
      </c>
      <c r="B406">
        <v>15.569999694824221</v>
      </c>
      <c r="C406" s="5">
        <f t="shared" si="18"/>
        <v>0.15908684230496767</v>
      </c>
      <c r="E406" s="13">
        <f t="shared" si="19"/>
        <v>13.039726975930886</v>
      </c>
      <c r="F406" s="5">
        <f t="shared" si="20"/>
        <v>0.14763249020027366</v>
      </c>
    </row>
    <row r="407" spans="1:6" x14ac:dyDescent="0.3">
      <c r="A407" s="24">
        <v>44784</v>
      </c>
      <c r="B407">
        <v>17.25</v>
      </c>
      <c r="C407" s="5">
        <f t="shared" si="18"/>
        <v>0.10246617723170474</v>
      </c>
      <c r="E407" s="13">
        <f t="shared" si="19"/>
        <v>12.402744493856678</v>
      </c>
      <c r="F407" s="5">
        <f t="shared" si="20"/>
        <v>9.7549649620390144E-2</v>
      </c>
    </row>
    <row r="408" spans="1:6" x14ac:dyDescent="0.3">
      <c r="A408" s="24">
        <v>44785</v>
      </c>
      <c r="B408">
        <v>17.39999961853027</v>
      </c>
      <c r="C408" s="5">
        <f t="shared" si="18"/>
        <v>8.6580408195666876E-3</v>
      </c>
      <c r="E408" s="13">
        <f t="shared" si="19"/>
        <v>11.347402959220124</v>
      </c>
      <c r="F408" s="5">
        <f t="shared" si="20"/>
        <v>8.6207749293996522E-3</v>
      </c>
    </row>
    <row r="409" spans="1:6" x14ac:dyDescent="0.3">
      <c r="A409" s="24">
        <v>44788</v>
      </c>
      <c r="B409">
        <v>17.020000457763668</v>
      </c>
      <c r="C409" s="5">
        <f t="shared" si="18"/>
        <v>-2.2081034256075004E-2</v>
      </c>
      <c r="E409" s="13">
        <f t="shared" si="19"/>
        <v>11.001588364619156</v>
      </c>
      <c r="F409" s="5">
        <f t="shared" si="20"/>
        <v>-2.2328469492711011E-2</v>
      </c>
    </row>
    <row r="410" spans="1:6" x14ac:dyDescent="0.3">
      <c r="A410" s="24">
        <v>44789</v>
      </c>
      <c r="B410">
        <v>17.770000457763668</v>
      </c>
      <c r="C410" s="5">
        <f t="shared" si="18"/>
        <v>4.3122517886175729E-2</v>
      </c>
      <c r="E410" s="13">
        <f t="shared" si="19"/>
        <v>11.735128326219478</v>
      </c>
      <c r="F410" s="5">
        <f t="shared" si="20"/>
        <v>4.2218635933157417E-2</v>
      </c>
    </row>
    <row r="411" spans="1:6" x14ac:dyDescent="0.3">
      <c r="A411" s="24">
        <v>44790</v>
      </c>
      <c r="B411">
        <v>17.729999542236332</v>
      </c>
      <c r="C411" s="5">
        <f t="shared" si="18"/>
        <v>-2.2535736595138659E-3</v>
      </c>
      <c r="E411" s="13">
        <f t="shared" si="19"/>
        <v>11.224647296330469</v>
      </c>
      <c r="F411" s="5">
        <f t="shared" si="20"/>
        <v>-2.2561167780884577E-3</v>
      </c>
    </row>
    <row r="412" spans="1:6" x14ac:dyDescent="0.3">
      <c r="A412" s="24">
        <v>44791</v>
      </c>
      <c r="B412">
        <v>17.70999908447266</v>
      </c>
      <c r="C412" s="5">
        <f t="shared" si="18"/>
        <v>-1.1286941682835249E-3</v>
      </c>
      <c r="E412" s="13">
        <f t="shared" si="19"/>
        <v>11.23730219060681</v>
      </c>
      <c r="F412" s="5">
        <f t="shared" si="20"/>
        <v>-1.1293316232525786E-3</v>
      </c>
    </row>
    <row r="413" spans="1:6" x14ac:dyDescent="0.3">
      <c r="A413" s="24">
        <v>44792</v>
      </c>
      <c r="B413">
        <v>17.20000076293945</v>
      </c>
      <c r="C413" s="5">
        <f t="shared" si="18"/>
        <v>-2.9219971922887684E-2</v>
      </c>
      <c r="E413" s="13">
        <f t="shared" si="19"/>
        <v>10.921275315867513</v>
      </c>
      <c r="F413" s="5">
        <f t="shared" si="20"/>
        <v>-2.9655377985405785E-2</v>
      </c>
    </row>
    <row r="414" spans="1:6" x14ac:dyDescent="0.3">
      <c r="A414" s="24">
        <v>44795</v>
      </c>
      <c r="B414">
        <v>16.860000610351559</v>
      </c>
      <c r="C414" s="5">
        <f t="shared" si="18"/>
        <v>-1.9965439401482297E-2</v>
      </c>
      <c r="E414" s="13">
        <f t="shared" si="19"/>
        <v>11.025388806733323</v>
      </c>
      <c r="F414" s="5">
        <f t="shared" si="20"/>
        <v>-2.0167442022492613E-2</v>
      </c>
    </row>
    <row r="415" spans="1:6" x14ac:dyDescent="0.3">
      <c r="A415" s="24">
        <v>44796</v>
      </c>
      <c r="B415">
        <v>17.04000091552734</v>
      </c>
      <c r="C415" s="5">
        <f t="shared" si="18"/>
        <v>1.061958635442972E-2</v>
      </c>
      <c r="E415" s="13">
        <f t="shared" si="19"/>
        <v>11.369470346487333</v>
      </c>
      <c r="F415" s="5">
        <f t="shared" si="20"/>
        <v>1.0563594604576072E-2</v>
      </c>
    </row>
    <row r="416" spans="1:6" x14ac:dyDescent="0.3">
      <c r="A416" s="24">
        <v>44797</v>
      </c>
      <c r="B416">
        <v>16.969999313354489</v>
      </c>
      <c r="C416" s="5">
        <f t="shared" si="18"/>
        <v>-4.1165363454808857E-3</v>
      </c>
      <c r="E416" s="13">
        <f t="shared" si="19"/>
        <v>11.20368896611334</v>
      </c>
      <c r="F416" s="5">
        <f t="shared" si="20"/>
        <v>-4.1250326060159248E-3</v>
      </c>
    </row>
    <row r="417" spans="1:6" x14ac:dyDescent="0.3">
      <c r="A417" s="24">
        <v>44798</v>
      </c>
      <c r="B417">
        <v>17.29999923706055</v>
      </c>
      <c r="C417" s="5">
        <f t="shared" si="18"/>
        <v>1.9259418619368453E-2</v>
      </c>
      <c r="E417" s="13">
        <f t="shared" si="19"/>
        <v>11.466668459467895</v>
      </c>
      <c r="F417" s="5">
        <f t="shared" si="20"/>
        <v>1.9076303409745921E-2</v>
      </c>
    </row>
    <row r="418" spans="1:6" x14ac:dyDescent="0.3">
      <c r="A418" s="24">
        <v>44799</v>
      </c>
      <c r="B418">
        <v>17.510000228881839</v>
      </c>
      <c r="C418" s="5">
        <f t="shared" si="18"/>
        <v>1.2065701966067134E-2</v>
      </c>
      <c r="E418" s="13">
        <f t="shared" si="19"/>
        <v>11.385739147118255</v>
      </c>
      <c r="F418" s="5">
        <f t="shared" si="20"/>
        <v>1.1993491649244698E-2</v>
      </c>
    </row>
    <row r="419" spans="1:6" x14ac:dyDescent="0.3">
      <c r="A419" s="24">
        <v>44802</v>
      </c>
      <c r="B419">
        <v>16.829999923706051</v>
      </c>
      <c r="C419" s="5">
        <f t="shared" si="18"/>
        <v>-3.9609155699750057E-2</v>
      </c>
      <c r="E419" s="13">
        <f t="shared" si="19"/>
        <v>10.804396998377811</v>
      </c>
      <c r="F419" s="5">
        <f t="shared" si="20"/>
        <v>-4.0414947895547018E-2</v>
      </c>
    </row>
    <row r="420" spans="1:6" x14ac:dyDescent="0.3">
      <c r="A420" s="24">
        <v>44803</v>
      </c>
      <c r="B420">
        <v>16.969999313354489</v>
      </c>
      <c r="C420" s="5">
        <f t="shared" si="18"/>
        <v>8.284035114314461E-3</v>
      </c>
      <c r="E420" s="13">
        <f t="shared" si="19"/>
        <v>11.343195395036039</v>
      </c>
      <c r="F420" s="5">
        <f t="shared" si="20"/>
        <v>8.249910823780052E-3</v>
      </c>
    </row>
    <row r="421" spans="1:6" x14ac:dyDescent="0.3">
      <c r="A421" s="24">
        <v>44804</v>
      </c>
      <c r="B421">
        <v>16.739999771118161</v>
      </c>
      <c r="C421" s="5">
        <f t="shared" si="18"/>
        <v>-1.3645987395238712E-2</v>
      </c>
      <c r="E421" s="13">
        <f t="shared" si="19"/>
        <v>11.096482641803565</v>
      </c>
      <c r="F421" s="5">
        <f t="shared" si="20"/>
        <v>-1.3739949665732715E-2</v>
      </c>
    </row>
    <row r="422" spans="1:6" x14ac:dyDescent="0.3">
      <c r="A422" s="24">
        <v>44805</v>
      </c>
      <c r="B422">
        <v>15.88000011444092</v>
      </c>
      <c r="C422" s="5">
        <f t="shared" si="18"/>
        <v>-5.2740588362982226E-2</v>
      </c>
      <c r="E422" s="13">
        <f t="shared" si="19"/>
        <v>10.65666838091645</v>
      </c>
      <c r="F422" s="5">
        <f t="shared" si="20"/>
        <v>-5.4182293385076644E-2</v>
      </c>
    </row>
    <row r="423" spans="1:6" x14ac:dyDescent="0.3">
      <c r="A423" s="24">
        <v>44806</v>
      </c>
      <c r="B423">
        <v>15.439999580383301</v>
      </c>
      <c r="C423" s="5">
        <f t="shared" si="18"/>
        <v>-2.8098945606214329E-2</v>
      </c>
      <c r="E423" s="13">
        <f t="shared" si="19"/>
        <v>10.933886861930089</v>
      </c>
      <c r="F423" s="5">
        <f t="shared" si="20"/>
        <v>-2.8501275594418313E-2</v>
      </c>
    </row>
    <row r="424" spans="1:6" x14ac:dyDescent="0.3">
      <c r="A424" s="24">
        <v>44810</v>
      </c>
      <c r="B424">
        <v>15.25</v>
      </c>
      <c r="C424" s="5">
        <f t="shared" si="18"/>
        <v>-1.2382014365961765E-2</v>
      </c>
      <c r="E424" s="13">
        <f t="shared" si="19"/>
        <v>11.11070233838293</v>
      </c>
      <c r="F424" s="5">
        <f t="shared" si="20"/>
        <v>-1.2459310220845362E-2</v>
      </c>
    </row>
    <row r="425" spans="1:6" x14ac:dyDescent="0.3">
      <c r="A425" s="24">
        <v>44811</v>
      </c>
      <c r="B425">
        <v>15.10000038146973</v>
      </c>
      <c r="C425" s="5">
        <f t="shared" si="18"/>
        <v>-9.8847339696462467E-3</v>
      </c>
      <c r="E425" s="13">
        <f t="shared" si="19"/>
        <v>11.13879674284148</v>
      </c>
      <c r="F425" s="5">
        <f t="shared" si="20"/>
        <v>-9.9339122972959461E-3</v>
      </c>
    </row>
    <row r="426" spans="1:6" x14ac:dyDescent="0.3">
      <c r="A426" s="24">
        <v>44812</v>
      </c>
      <c r="B426">
        <v>15.840000152587891</v>
      </c>
      <c r="C426" s="5">
        <f t="shared" si="18"/>
        <v>4.7843626935579198E-2</v>
      </c>
      <c r="E426" s="13">
        <f t="shared" si="19"/>
        <v>11.788240803025268</v>
      </c>
      <c r="F426" s="5">
        <f t="shared" si="20"/>
        <v>4.6734363826458028E-2</v>
      </c>
    </row>
    <row r="427" spans="1:6" x14ac:dyDescent="0.3">
      <c r="A427" s="24">
        <v>44813</v>
      </c>
      <c r="B427">
        <v>16</v>
      </c>
      <c r="C427" s="5">
        <f t="shared" si="18"/>
        <v>1.0050326220427621E-2</v>
      </c>
      <c r="E427" s="13">
        <f t="shared" si="19"/>
        <v>11.363066169979811</v>
      </c>
      <c r="F427" s="5">
        <f t="shared" si="20"/>
        <v>1.0000157552814967E-2</v>
      </c>
    </row>
    <row r="428" spans="1:6" x14ac:dyDescent="0.3">
      <c r="A428" s="24">
        <v>44816</v>
      </c>
      <c r="B428">
        <v>15.61999988555908</v>
      </c>
      <c r="C428" s="5">
        <f t="shared" si="18"/>
        <v>-2.403658515480472E-2</v>
      </c>
      <c r="E428" s="13">
        <f t="shared" si="19"/>
        <v>10.979588417008447</v>
      </c>
      <c r="F428" s="5">
        <f t="shared" si="20"/>
        <v>-2.4330178061375735E-2</v>
      </c>
    </row>
    <row r="429" spans="1:6" x14ac:dyDescent="0.3">
      <c r="A429" s="24">
        <v>44817</v>
      </c>
      <c r="B429">
        <v>15.75</v>
      </c>
      <c r="C429" s="5">
        <f t="shared" si="18"/>
        <v>8.2882281866656585E-3</v>
      </c>
      <c r="E429" s="13">
        <f t="shared" si="19"/>
        <v>11.343242567099988</v>
      </c>
      <c r="F429" s="5">
        <f t="shared" si="20"/>
        <v>8.2540694373119602E-3</v>
      </c>
    </row>
    <row r="430" spans="1:6" x14ac:dyDescent="0.3">
      <c r="A430" s="24">
        <v>44818</v>
      </c>
      <c r="B430">
        <v>15.239999771118161</v>
      </c>
      <c r="C430" s="5">
        <f t="shared" si="18"/>
        <v>-3.2916830031635341E-2</v>
      </c>
      <c r="E430" s="13">
        <f t="shared" si="19"/>
        <v>10.879685662144102</v>
      </c>
      <c r="F430" s="5">
        <f t="shared" si="20"/>
        <v>-3.3470778987045015E-2</v>
      </c>
    </row>
    <row r="431" spans="1:6" x14ac:dyDescent="0.3">
      <c r="A431" s="24">
        <v>44819</v>
      </c>
      <c r="B431">
        <v>15.22999954223633</v>
      </c>
      <c r="C431" s="5">
        <f t="shared" si="18"/>
        <v>-6.5639838964523121E-4</v>
      </c>
      <c r="E431" s="13">
        <f t="shared" si="19"/>
        <v>11.242615518116491</v>
      </c>
      <c r="F431" s="5">
        <f t="shared" si="20"/>
        <v>-6.5661391338634584E-4</v>
      </c>
    </row>
    <row r="432" spans="1:6" x14ac:dyDescent="0.3">
      <c r="A432" s="24">
        <v>44820</v>
      </c>
      <c r="B432">
        <v>15.22999954223633</v>
      </c>
      <c r="C432" s="5">
        <f t="shared" si="18"/>
        <v>0</v>
      </c>
      <c r="E432" s="13">
        <f t="shared" si="19"/>
        <v>11.25</v>
      </c>
      <c r="F432" s="5">
        <f t="shared" si="20"/>
        <v>0</v>
      </c>
    </row>
    <row r="433" spans="1:6" x14ac:dyDescent="0.3">
      <c r="A433" s="24">
        <v>44823</v>
      </c>
      <c r="B433">
        <v>15.590000152587891</v>
      </c>
      <c r="C433" s="5">
        <f t="shared" si="18"/>
        <v>2.3362556006872596E-2</v>
      </c>
      <c r="E433" s="13">
        <f t="shared" si="19"/>
        <v>11.512828755077317</v>
      </c>
      <c r="F433" s="5">
        <f t="shared" si="20"/>
        <v>2.3093828881778525E-2</v>
      </c>
    </row>
    <row r="434" spans="1:6" x14ac:dyDescent="0.3">
      <c r="A434" s="24">
        <v>44824</v>
      </c>
      <c r="B434">
        <v>15.39999961853027</v>
      </c>
      <c r="C434" s="5">
        <f t="shared" si="18"/>
        <v>-1.2262208208412713E-2</v>
      </c>
      <c r="E434" s="13">
        <f t="shared" si="19"/>
        <v>11.112050157655357</v>
      </c>
      <c r="F434" s="5">
        <f t="shared" si="20"/>
        <v>-1.2338009380697904E-2</v>
      </c>
    </row>
    <row r="435" spans="1:6" x14ac:dyDescent="0.3">
      <c r="A435" s="24">
        <v>44825</v>
      </c>
      <c r="B435">
        <v>15.310000419616699</v>
      </c>
      <c r="C435" s="5">
        <f t="shared" si="18"/>
        <v>-5.8612475712151247E-3</v>
      </c>
      <c r="E435" s="13">
        <f t="shared" si="19"/>
        <v>11.18406096482383</v>
      </c>
      <c r="F435" s="5">
        <f t="shared" si="20"/>
        <v>-5.8784920987396344E-3</v>
      </c>
    </row>
    <row r="436" spans="1:6" x14ac:dyDescent="0.3">
      <c r="A436" s="24">
        <v>44826</v>
      </c>
      <c r="B436">
        <v>15.260000228881839</v>
      </c>
      <c r="C436" s="5">
        <f t="shared" si="18"/>
        <v>-3.2711962224855427E-3</v>
      </c>
      <c r="E436" s="13">
        <f t="shared" si="19"/>
        <v>11.213199042497038</v>
      </c>
      <c r="F436" s="5">
        <f t="shared" si="20"/>
        <v>-3.2765582816067715E-3</v>
      </c>
    </row>
    <row r="437" spans="1:6" x14ac:dyDescent="0.3">
      <c r="A437" s="24">
        <v>44827</v>
      </c>
      <c r="B437">
        <v>14.5</v>
      </c>
      <c r="C437" s="5">
        <f t="shared" si="18"/>
        <v>-5.1086391428592032E-2</v>
      </c>
      <c r="E437" s="13">
        <f t="shared" si="19"/>
        <v>10.67527809642834</v>
      </c>
      <c r="F437" s="5">
        <f t="shared" si="20"/>
        <v>-5.2437518687400736E-2</v>
      </c>
    </row>
    <row r="438" spans="1:6" x14ac:dyDescent="0.3">
      <c r="A438" s="24">
        <v>44830</v>
      </c>
      <c r="B438">
        <v>13.97999954223633</v>
      </c>
      <c r="C438" s="5">
        <f t="shared" si="18"/>
        <v>-3.6520945365047429E-2</v>
      </c>
      <c r="E438" s="13">
        <f t="shared" si="19"/>
        <v>10.839139364643216</v>
      </c>
      <c r="F438" s="5">
        <f t="shared" si="20"/>
        <v>-3.7204530196439017E-2</v>
      </c>
    </row>
    <row r="439" spans="1:6" x14ac:dyDescent="0.3">
      <c r="A439" s="24">
        <v>44831</v>
      </c>
      <c r="B439">
        <v>13.88000011444092</v>
      </c>
      <c r="C439" s="5">
        <f t="shared" si="18"/>
        <v>-7.1787407377997903E-3</v>
      </c>
      <c r="E439" s="13">
        <f t="shared" si="19"/>
        <v>11.169239166699752</v>
      </c>
      <c r="F439" s="5">
        <f t="shared" si="20"/>
        <v>-7.2046318820432748E-3</v>
      </c>
    </row>
    <row r="440" spans="1:6" x14ac:dyDescent="0.3">
      <c r="A440" s="24">
        <v>44832</v>
      </c>
      <c r="B440">
        <v>13.94999980926514</v>
      </c>
      <c r="C440" s="5">
        <f t="shared" si="18"/>
        <v>5.030531270943237E-3</v>
      </c>
      <c r="E440" s="13">
        <f t="shared" si="19"/>
        <v>11.306593476798113</v>
      </c>
      <c r="F440" s="5">
        <f t="shared" si="20"/>
        <v>5.0179204236681981E-3</v>
      </c>
    </row>
    <row r="441" spans="1:6" x14ac:dyDescent="0.3">
      <c r="A441" s="24">
        <v>44833</v>
      </c>
      <c r="B441">
        <v>13.989999771118161</v>
      </c>
      <c r="C441" s="5">
        <f t="shared" si="18"/>
        <v>2.8632777223761407E-3</v>
      </c>
      <c r="E441" s="13">
        <f t="shared" si="19"/>
        <v>11.282211874376731</v>
      </c>
      <c r="F441" s="5">
        <f t="shared" si="20"/>
        <v>2.8591863506799717E-3</v>
      </c>
    </row>
    <row r="442" spans="1:6" x14ac:dyDescent="0.3">
      <c r="A442" s="24">
        <v>44834</v>
      </c>
      <c r="B442">
        <v>14.010000228881839</v>
      </c>
      <c r="C442" s="5">
        <f t="shared" si="18"/>
        <v>1.4286043689480982E-3</v>
      </c>
      <c r="E442" s="13">
        <f t="shared" si="19"/>
        <v>11.266071799150668</v>
      </c>
      <c r="F442" s="5">
        <f t="shared" si="20"/>
        <v>1.4275848845711015E-3</v>
      </c>
    </row>
    <row r="443" spans="1:6" x14ac:dyDescent="0.3">
      <c r="A443" s="24">
        <v>44837</v>
      </c>
      <c r="B443">
        <v>14.55000019073486</v>
      </c>
      <c r="C443" s="5">
        <f t="shared" si="18"/>
        <v>3.7819630040477573E-2</v>
      </c>
      <c r="E443" s="13">
        <f t="shared" si="19"/>
        <v>11.675470837955373</v>
      </c>
      <c r="F443" s="5">
        <f t="shared" si="20"/>
        <v>3.7122002824144663E-2</v>
      </c>
    </row>
    <row r="444" spans="1:6" x14ac:dyDescent="0.3">
      <c r="A444" s="24">
        <v>44838</v>
      </c>
      <c r="B444">
        <v>14.38000011444092</v>
      </c>
      <c r="C444" s="5">
        <f t="shared" si="18"/>
        <v>-1.175264647518651E-2</v>
      </c>
      <c r="E444" s="13">
        <f t="shared" si="19"/>
        <v>11.117782727154152</v>
      </c>
      <c r="F444" s="5">
        <f t="shared" si="20"/>
        <v>-1.1822254749920999E-2</v>
      </c>
    </row>
    <row r="445" spans="1:6" x14ac:dyDescent="0.3">
      <c r="A445" s="24">
        <v>44839</v>
      </c>
      <c r="B445">
        <v>14.340000152587891</v>
      </c>
      <c r="C445" s="5">
        <f t="shared" si="18"/>
        <v>-2.7855144390480585E-3</v>
      </c>
      <c r="E445" s="13">
        <f t="shared" si="19"/>
        <v>11.218662962560709</v>
      </c>
      <c r="F445" s="5">
        <f t="shared" si="20"/>
        <v>-2.7894012038307886E-3</v>
      </c>
    </row>
    <row r="446" spans="1:6" x14ac:dyDescent="0.3">
      <c r="A446" s="24">
        <v>44840</v>
      </c>
      <c r="B446">
        <v>14.39000034332275</v>
      </c>
      <c r="C446" s="5">
        <f t="shared" si="18"/>
        <v>3.4806989455104225E-3</v>
      </c>
      <c r="E446" s="13">
        <f t="shared" si="19"/>
        <v>11.289157863136992</v>
      </c>
      <c r="F446" s="5">
        <f t="shared" si="20"/>
        <v>3.4746553328730495E-3</v>
      </c>
    </row>
    <row r="447" spans="1:6" x14ac:dyDescent="0.3">
      <c r="A447" s="24">
        <v>44841</v>
      </c>
      <c r="B447">
        <v>13.539999961853029</v>
      </c>
      <c r="C447" s="5">
        <f t="shared" si="18"/>
        <v>-6.0885280090927134E-2</v>
      </c>
      <c r="E447" s="13">
        <f t="shared" si="19"/>
        <v>10.56504059897707</v>
      </c>
      <c r="F447" s="5">
        <f t="shared" si="20"/>
        <v>-6.2817634809189615E-2</v>
      </c>
    </row>
    <row r="448" spans="1:6" x14ac:dyDescent="0.3">
      <c r="A448" s="24">
        <v>44844</v>
      </c>
      <c r="B448">
        <v>13.689999580383301</v>
      </c>
      <c r="C448" s="5">
        <f t="shared" si="18"/>
        <v>1.1017343982252488E-2</v>
      </c>
      <c r="E448" s="13">
        <f t="shared" si="19"/>
        <v>11.373945119800341</v>
      </c>
      <c r="F448" s="5">
        <f t="shared" si="20"/>
        <v>1.0957095165420249E-2</v>
      </c>
    </row>
    <row r="449" spans="1:6" x14ac:dyDescent="0.3">
      <c r="A449" s="24">
        <v>44845</v>
      </c>
      <c r="B449">
        <v>13.60999965667725</v>
      </c>
      <c r="C449" s="5">
        <f t="shared" si="18"/>
        <v>-5.8608172114248082E-3</v>
      </c>
      <c r="E449" s="13">
        <f t="shared" si="19"/>
        <v>11.184065806371471</v>
      </c>
      <c r="F449" s="5">
        <f t="shared" si="20"/>
        <v>-5.8780592017258545E-3</v>
      </c>
    </row>
    <row r="450" spans="1:6" x14ac:dyDescent="0.3">
      <c r="A450" s="24">
        <v>44846</v>
      </c>
      <c r="B450">
        <v>13.27000045776367</v>
      </c>
      <c r="C450" s="5">
        <f t="shared" si="18"/>
        <v>-2.5298908597355441E-2</v>
      </c>
      <c r="E450" s="13">
        <f t="shared" si="19"/>
        <v>10.965387278279751</v>
      </c>
      <c r="F450" s="5">
        <f t="shared" si="20"/>
        <v>-2.5624427907739077E-2</v>
      </c>
    </row>
    <row r="451" spans="1:6" x14ac:dyDescent="0.3">
      <c r="A451" s="24">
        <v>44847</v>
      </c>
      <c r="B451">
        <v>14.10000038146973</v>
      </c>
      <c r="C451" s="5">
        <f t="shared" si="18"/>
        <v>6.0668941598465587E-2</v>
      </c>
      <c r="E451" s="13">
        <f t="shared" si="19"/>
        <v>11.932525592982739</v>
      </c>
      <c r="F451" s="5">
        <f t="shared" si="20"/>
        <v>5.8899786058320698E-2</v>
      </c>
    </row>
    <row r="452" spans="1:6" x14ac:dyDescent="0.3">
      <c r="A452" s="24">
        <v>44848</v>
      </c>
      <c r="B452">
        <v>14.569999694824221</v>
      </c>
      <c r="C452" s="5">
        <f t="shared" si="18"/>
        <v>3.2789774822910851E-2</v>
      </c>
      <c r="E452" s="13">
        <f t="shared" si="19"/>
        <v>11.618884966757747</v>
      </c>
      <c r="F452" s="5">
        <f t="shared" si="20"/>
        <v>3.226366005871327E-2</v>
      </c>
    </row>
    <row r="453" spans="1:6" x14ac:dyDescent="0.3">
      <c r="A453" s="24">
        <v>44851</v>
      </c>
      <c r="B453">
        <v>14.090000152587891</v>
      </c>
      <c r="C453" s="5">
        <f t="shared" ref="C453:C516" si="21">LN(B453/B452)</f>
        <v>-3.3499262521518448E-2</v>
      </c>
      <c r="E453" s="13">
        <f t="shared" ref="E453:E516" si="22">$E$3*(1+C453)</f>
        <v>10.873133296632917</v>
      </c>
      <c r="F453" s="5">
        <f t="shared" ref="F453:F516" si="23">LN(E453/$E$3)</f>
        <v>-3.4073217293709906E-2</v>
      </c>
    </row>
    <row r="454" spans="1:6" x14ac:dyDescent="0.3">
      <c r="A454" s="24">
        <v>44852</v>
      </c>
      <c r="B454">
        <v>14.86999988555908</v>
      </c>
      <c r="C454" s="5">
        <f t="shared" si="21"/>
        <v>5.3880416035864125E-2</v>
      </c>
      <c r="E454" s="13">
        <f t="shared" si="22"/>
        <v>11.856154680403472</v>
      </c>
      <c r="F454" s="5">
        <f t="shared" si="23"/>
        <v>5.2478986410931336E-2</v>
      </c>
    </row>
    <row r="455" spans="1:6" x14ac:dyDescent="0.3">
      <c r="A455" s="24">
        <v>44853</v>
      </c>
      <c r="B455">
        <v>14.340000152587891</v>
      </c>
      <c r="C455" s="5">
        <f t="shared" si="21"/>
        <v>-3.6292906963777641E-2</v>
      </c>
      <c r="E455" s="13">
        <f t="shared" si="22"/>
        <v>10.841704796657501</v>
      </c>
      <c r="F455" s="5">
        <f t="shared" si="23"/>
        <v>-3.6967875940066772E-2</v>
      </c>
    </row>
    <row r="456" spans="1:6" x14ac:dyDescent="0.3">
      <c r="A456" s="24">
        <v>44854</v>
      </c>
      <c r="B456">
        <v>14.420000076293951</v>
      </c>
      <c r="C456" s="5">
        <f t="shared" si="21"/>
        <v>5.5632913354537123E-3</v>
      </c>
      <c r="E456" s="13">
        <f t="shared" si="22"/>
        <v>11.312587027523854</v>
      </c>
      <c r="F456" s="5">
        <f t="shared" si="23"/>
        <v>5.5478733868068149E-3</v>
      </c>
    </row>
    <row r="457" spans="1:6" x14ac:dyDescent="0.3">
      <c r="A457" s="24">
        <v>44855</v>
      </c>
      <c r="B457">
        <v>14.310000419616699</v>
      </c>
      <c r="C457" s="5">
        <f t="shared" si="21"/>
        <v>-7.6575142559671986E-3</v>
      </c>
      <c r="E457" s="13">
        <f t="shared" si="22"/>
        <v>11.16385296462037</v>
      </c>
      <c r="F457" s="5">
        <f t="shared" si="23"/>
        <v>-7.6869835557069792E-3</v>
      </c>
    </row>
    <row r="458" spans="1:6" x14ac:dyDescent="0.3">
      <c r="A458" s="24">
        <v>44858</v>
      </c>
      <c r="B458">
        <v>14.680000305175779</v>
      </c>
      <c r="C458" s="5">
        <f t="shared" si="21"/>
        <v>2.552742108323168E-2</v>
      </c>
      <c r="E458" s="13">
        <f t="shared" si="22"/>
        <v>11.537183487186356</v>
      </c>
      <c r="F458" s="5">
        <f t="shared" si="23"/>
        <v>2.5207037405606748E-2</v>
      </c>
    </row>
    <row r="459" spans="1:6" x14ac:dyDescent="0.3">
      <c r="A459" s="24">
        <v>44859</v>
      </c>
      <c r="B459">
        <v>14.689999580383301</v>
      </c>
      <c r="C459" s="5">
        <f t="shared" si="21"/>
        <v>6.8091764608979859E-4</v>
      </c>
      <c r="E459" s="13">
        <f t="shared" si="22"/>
        <v>11.257660323518511</v>
      </c>
      <c r="F459" s="5">
        <f t="shared" si="23"/>
        <v>6.8068592685126348E-4</v>
      </c>
    </row>
    <row r="460" spans="1:6" x14ac:dyDescent="0.3">
      <c r="A460" s="24">
        <v>44860</v>
      </c>
      <c r="B460">
        <v>14.739999771118161</v>
      </c>
      <c r="C460" s="5">
        <f t="shared" si="21"/>
        <v>3.3979096122502077E-3</v>
      </c>
      <c r="E460" s="13">
        <f t="shared" si="22"/>
        <v>11.288226483137816</v>
      </c>
      <c r="F460" s="5">
        <f t="shared" si="23"/>
        <v>3.3921497613310972E-3</v>
      </c>
    </row>
    <row r="461" spans="1:6" x14ac:dyDescent="0.3">
      <c r="A461" s="24">
        <v>44861</v>
      </c>
      <c r="B461">
        <v>14.689999580383301</v>
      </c>
      <c r="C461" s="5">
        <f t="shared" si="21"/>
        <v>-3.397909612250167E-3</v>
      </c>
      <c r="E461" s="13">
        <f t="shared" si="22"/>
        <v>11.211773516862186</v>
      </c>
      <c r="F461" s="5">
        <f t="shared" si="23"/>
        <v>-3.4036956177171522E-3</v>
      </c>
    </row>
    <row r="462" spans="1:6" x14ac:dyDescent="0.3">
      <c r="A462" s="24">
        <v>44862</v>
      </c>
      <c r="B462">
        <v>14.579999923706049</v>
      </c>
      <c r="C462" s="5">
        <f t="shared" si="21"/>
        <v>-7.5162402732692098E-3</v>
      </c>
      <c r="E462" s="13">
        <f t="shared" si="22"/>
        <v>11.16544229692572</v>
      </c>
      <c r="F462" s="5">
        <f t="shared" si="23"/>
        <v>-7.5446295504042384E-3</v>
      </c>
    </row>
    <row r="463" spans="1:6" x14ac:dyDescent="0.3">
      <c r="A463" s="24">
        <v>44865</v>
      </c>
      <c r="B463">
        <v>14.55000019073486</v>
      </c>
      <c r="C463" s="5">
        <f t="shared" si="21"/>
        <v>-2.0597146213043047E-3</v>
      </c>
      <c r="E463" s="13">
        <f t="shared" si="22"/>
        <v>11.226828210510327</v>
      </c>
      <c r="F463" s="5">
        <f t="shared" si="23"/>
        <v>-2.0618387506996529E-3</v>
      </c>
    </row>
    <row r="464" spans="1:6" x14ac:dyDescent="0.3">
      <c r="A464" s="24">
        <v>44866</v>
      </c>
      <c r="B464">
        <v>14.5</v>
      </c>
      <c r="C464" s="5">
        <f t="shared" si="21"/>
        <v>-3.4423572998978193E-3</v>
      </c>
      <c r="E464" s="13">
        <f t="shared" si="22"/>
        <v>11.21127348037615</v>
      </c>
      <c r="F464" s="5">
        <f t="shared" si="23"/>
        <v>-3.4482958440985793E-3</v>
      </c>
    </row>
    <row r="465" spans="1:6" x14ac:dyDescent="0.3">
      <c r="A465" s="24">
        <v>44867</v>
      </c>
      <c r="B465">
        <v>13.80000019073486</v>
      </c>
      <c r="C465" s="5">
        <f t="shared" si="21"/>
        <v>-4.9480043442003172E-2</v>
      </c>
      <c r="E465" s="13">
        <f t="shared" si="22"/>
        <v>10.693349511277464</v>
      </c>
      <c r="F465" s="5">
        <f t="shared" si="23"/>
        <v>-5.0746121421357281E-2</v>
      </c>
    </row>
    <row r="466" spans="1:6" x14ac:dyDescent="0.3">
      <c r="A466" s="24">
        <v>44868</v>
      </c>
      <c r="B466">
        <v>14.060000419616699</v>
      </c>
      <c r="C466" s="5">
        <f t="shared" si="21"/>
        <v>1.8665310242708399E-2</v>
      </c>
      <c r="E466" s="13">
        <f t="shared" si="22"/>
        <v>11.459984740230469</v>
      </c>
      <c r="F466" s="5">
        <f t="shared" si="23"/>
        <v>1.8493251067255915E-2</v>
      </c>
    </row>
    <row r="467" spans="1:6" x14ac:dyDescent="0.3">
      <c r="A467" s="24">
        <v>44869</v>
      </c>
      <c r="B467">
        <v>14.85000038146973</v>
      </c>
      <c r="C467" s="5">
        <f t="shared" si="21"/>
        <v>5.4665974709671737E-2</v>
      </c>
      <c r="E467" s="13">
        <f t="shared" si="22"/>
        <v>11.864992215483808</v>
      </c>
      <c r="F467" s="5">
        <f t="shared" si="23"/>
        <v>5.3224105146379451E-2</v>
      </c>
    </row>
    <row r="468" spans="1:6" x14ac:dyDescent="0.3">
      <c r="A468" s="24">
        <v>44872</v>
      </c>
      <c r="B468">
        <v>14.5</v>
      </c>
      <c r="C468" s="5">
        <f t="shared" si="21"/>
        <v>-2.3851241510376941E-2</v>
      </c>
      <c r="E468" s="13">
        <f t="shared" si="22"/>
        <v>10.981673533008259</v>
      </c>
      <c r="F468" s="5">
        <f t="shared" si="23"/>
        <v>-2.4140287697987459E-2</v>
      </c>
    </row>
    <row r="469" spans="1:6" x14ac:dyDescent="0.3">
      <c r="A469" s="24">
        <v>44873</v>
      </c>
      <c r="B469">
        <v>14.97999954223633</v>
      </c>
      <c r="C469" s="5">
        <f t="shared" si="21"/>
        <v>3.2567298104221855E-2</v>
      </c>
      <c r="E469" s="13">
        <f t="shared" si="22"/>
        <v>11.616382103672494</v>
      </c>
      <c r="F469" s="5">
        <f t="shared" si="23"/>
        <v>3.2048223490900508E-2</v>
      </c>
    </row>
    <row r="470" spans="1:6" x14ac:dyDescent="0.3">
      <c r="A470" s="24">
        <v>44874</v>
      </c>
      <c r="B470">
        <v>10.64999961853027</v>
      </c>
      <c r="C470" s="5">
        <f t="shared" si="21"/>
        <v>-0.34115609119407109</v>
      </c>
      <c r="E470" s="13">
        <f t="shared" si="22"/>
        <v>7.4119939740667</v>
      </c>
      <c r="F470" s="5">
        <f t="shared" si="23"/>
        <v>-0.41726863322458363</v>
      </c>
    </row>
    <row r="471" spans="1:6" x14ac:dyDescent="0.3">
      <c r="A471" s="24">
        <v>44875</v>
      </c>
      <c r="B471">
        <v>10.88000011444092</v>
      </c>
      <c r="C471" s="5">
        <f t="shared" si="21"/>
        <v>2.1366395609583914E-2</v>
      </c>
      <c r="E471" s="13">
        <f t="shared" si="22"/>
        <v>11.49037195060782</v>
      </c>
      <c r="F471" s="5">
        <f t="shared" si="23"/>
        <v>2.1141334366685704E-2</v>
      </c>
    </row>
    <row r="472" spans="1:6" x14ac:dyDescent="0.3">
      <c r="A472" s="24">
        <v>44876</v>
      </c>
      <c r="B472">
        <v>10.789999961853029</v>
      </c>
      <c r="C472" s="5">
        <f t="shared" si="21"/>
        <v>-8.3064762116205493E-3</v>
      </c>
      <c r="E472" s="13">
        <f t="shared" si="22"/>
        <v>11.156552142619269</v>
      </c>
      <c r="F472" s="5">
        <f t="shared" si="23"/>
        <v>-8.3411672254380814E-3</v>
      </c>
    </row>
    <row r="473" spans="1:6" x14ac:dyDescent="0.3">
      <c r="A473" s="24">
        <v>44879</v>
      </c>
      <c r="B473">
        <v>11</v>
      </c>
      <c r="C473" s="5">
        <f t="shared" si="21"/>
        <v>1.9275497063727817E-2</v>
      </c>
      <c r="E473" s="13">
        <f t="shared" si="22"/>
        <v>11.466849341966938</v>
      </c>
      <c r="F473" s="5">
        <f t="shared" si="23"/>
        <v>1.9092077919405877E-2</v>
      </c>
    </row>
    <row r="474" spans="1:6" x14ac:dyDescent="0.3">
      <c r="A474" s="24">
        <v>44880</v>
      </c>
      <c r="B474">
        <v>10.94999980926514</v>
      </c>
      <c r="C474" s="5">
        <f t="shared" si="21"/>
        <v>-4.555833954569489E-3</v>
      </c>
      <c r="E474" s="13">
        <f t="shared" si="22"/>
        <v>11.198746868011094</v>
      </c>
      <c r="F474" s="5">
        <f t="shared" si="23"/>
        <v>-4.5662433938972119E-3</v>
      </c>
    </row>
    <row r="475" spans="1:6" x14ac:dyDescent="0.3">
      <c r="A475" s="24">
        <v>44881</v>
      </c>
      <c r="B475">
        <v>11.010000228881839</v>
      </c>
      <c r="C475" s="5">
        <f t="shared" si="21"/>
        <v>5.4645326793286699E-3</v>
      </c>
      <c r="E475" s="13">
        <f t="shared" si="22"/>
        <v>11.311475992642446</v>
      </c>
      <c r="F475" s="5">
        <f t="shared" si="23"/>
        <v>5.4496562910259956E-3</v>
      </c>
    </row>
    <row r="476" spans="1:6" x14ac:dyDescent="0.3">
      <c r="A476" s="24">
        <v>44882</v>
      </c>
      <c r="B476">
        <v>11</v>
      </c>
      <c r="C476" s="5">
        <f t="shared" si="21"/>
        <v>-9.0869872475911459E-4</v>
      </c>
      <c r="E476" s="13">
        <f t="shared" si="22"/>
        <v>11.23977713934646</v>
      </c>
      <c r="F476" s="5">
        <f t="shared" si="23"/>
        <v>-9.0911184173013144E-4</v>
      </c>
    </row>
    <row r="477" spans="1:6" x14ac:dyDescent="0.3">
      <c r="A477" s="24">
        <v>44883</v>
      </c>
      <c r="B477">
        <v>11</v>
      </c>
      <c r="C477" s="5">
        <f t="shared" si="21"/>
        <v>0</v>
      </c>
      <c r="E477" s="13">
        <f t="shared" si="22"/>
        <v>11.25</v>
      </c>
      <c r="F477" s="5">
        <f t="shared" si="23"/>
        <v>0</v>
      </c>
    </row>
    <row r="478" spans="1:6" x14ac:dyDescent="0.3">
      <c r="A478" s="24">
        <v>44886</v>
      </c>
      <c r="B478">
        <v>10.989999771118161</v>
      </c>
      <c r="C478" s="5">
        <f t="shared" si="21"/>
        <v>-9.0952520921377641E-4</v>
      </c>
      <c r="E478" s="13">
        <f t="shared" si="22"/>
        <v>11.239767841396345</v>
      </c>
      <c r="F478" s="5">
        <f t="shared" si="23"/>
        <v>-9.099390782353903E-4</v>
      </c>
    </row>
    <row r="479" spans="1:6" x14ac:dyDescent="0.3">
      <c r="A479" s="24">
        <v>44887</v>
      </c>
      <c r="B479">
        <v>10.89999961853027</v>
      </c>
      <c r="C479" s="5">
        <f t="shared" si="21"/>
        <v>-8.2229933512823448E-3</v>
      </c>
      <c r="E479" s="13">
        <f t="shared" si="22"/>
        <v>11.157491324798075</v>
      </c>
      <c r="F479" s="5">
        <f t="shared" si="23"/>
        <v>-8.2569886514622694E-3</v>
      </c>
    </row>
    <row r="480" spans="1:6" x14ac:dyDescent="0.3">
      <c r="A480" s="24">
        <v>44888</v>
      </c>
      <c r="B480">
        <v>10.80000019073486</v>
      </c>
      <c r="C480" s="5">
        <f t="shared" si="21"/>
        <v>-9.2166024470654168E-3</v>
      </c>
      <c r="E480" s="13">
        <f t="shared" si="22"/>
        <v>11.146313222470514</v>
      </c>
      <c r="F480" s="5">
        <f t="shared" si="23"/>
        <v>-9.2593381151838319E-3</v>
      </c>
    </row>
    <row r="481" spans="1:6" x14ac:dyDescent="0.3">
      <c r="A481" s="24">
        <v>44890</v>
      </c>
      <c r="B481">
        <v>11</v>
      </c>
      <c r="C481" s="5">
        <f t="shared" si="21"/>
        <v>1.8349121007561468E-2</v>
      </c>
      <c r="E481" s="13">
        <f t="shared" si="22"/>
        <v>11.456427611335066</v>
      </c>
      <c r="F481" s="5">
        <f t="shared" si="23"/>
        <v>1.818280727968569E-2</v>
      </c>
    </row>
    <row r="482" spans="1:6" x14ac:dyDescent="0.3">
      <c r="A482" s="24">
        <v>44893</v>
      </c>
      <c r="B482">
        <v>10.85999965667725</v>
      </c>
      <c r="C482" s="5">
        <f t="shared" si="21"/>
        <v>-1.2808989906094538E-2</v>
      </c>
      <c r="E482" s="13">
        <f t="shared" si="22"/>
        <v>11.105898863556437</v>
      </c>
      <c r="F482" s="5">
        <f t="shared" si="23"/>
        <v>-1.2891732341374168E-2</v>
      </c>
    </row>
    <row r="483" spans="1:6" x14ac:dyDescent="0.3">
      <c r="A483" s="24">
        <v>44894</v>
      </c>
      <c r="B483">
        <v>10.689999580383301</v>
      </c>
      <c r="C483" s="5">
        <f t="shared" si="21"/>
        <v>-1.577759710852205E-2</v>
      </c>
      <c r="E483" s="13">
        <f t="shared" si="22"/>
        <v>11.072502032529128</v>
      </c>
      <c r="F483" s="5">
        <f t="shared" si="23"/>
        <v>-1.5903388269718152E-2</v>
      </c>
    </row>
    <row r="484" spans="1:6" x14ac:dyDescent="0.3">
      <c r="A484" s="24">
        <v>44895</v>
      </c>
      <c r="B484">
        <v>10.63000011444092</v>
      </c>
      <c r="C484" s="5">
        <f t="shared" si="21"/>
        <v>-5.6284826640536001E-3</v>
      </c>
      <c r="E484" s="13">
        <f t="shared" si="22"/>
        <v>11.186679570029398</v>
      </c>
      <c r="F484" s="5">
        <f t="shared" si="23"/>
        <v>-5.6443822610749263E-3</v>
      </c>
    </row>
    <row r="485" spans="1:6" x14ac:dyDescent="0.3">
      <c r="A485" s="24">
        <v>44896</v>
      </c>
      <c r="B485">
        <v>10.560000419616699</v>
      </c>
      <c r="C485" s="5">
        <f t="shared" si="21"/>
        <v>-6.6068851051558006E-3</v>
      </c>
      <c r="E485" s="13">
        <f t="shared" si="22"/>
        <v>11.175672542566996</v>
      </c>
      <c r="F485" s="5">
        <f t="shared" si="23"/>
        <v>-6.6288071816629985E-3</v>
      </c>
    </row>
    <row r="486" spans="1:6" x14ac:dyDescent="0.3">
      <c r="A486" s="24">
        <v>44897</v>
      </c>
      <c r="B486">
        <v>11</v>
      </c>
      <c r="C486" s="5">
        <f t="shared" si="21"/>
        <v>4.0821954783826074E-2</v>
      </c>
      <c r="E486" s="13">
        <f t="shared" si="22"/>
        <v>11.709246991318043</v>
      </c>
      <c r="F486" s="5">
        <f t="shared" si="23"/>
        <v>4.0010742136479933E-2</v>
      </c>
    </row>
    <row r="487" spans="1:6" x14ac:dyDescent="0.3">
      <c r="A487" s="24">
        <v>44900</v>
      </c>
      <c r="B487">
        <v>11.30000019073486</v>
      </c>
      <c r="C487" s="5">
        <f t="shared" si="21"/>
        <v>2.6907469799115385E-2</v>
      </c>
      <c r="E487" s="13">
        <f t="shared" si="22"/>
        <v>11.552709035240047</v>
      </c>
      <c r="F487" s="5">
        <f t="shared" si="23"/>
        <v>2.6551829320804864E-2</v>
      </c>
    </row>
    <row r="488" spans="1:6" x14ac:dyDescent="0.3">
      <c r="A488" s="24">
        <v>44901</v>
      </c>
      <c r="B488">
        <v>11.35000038146973</v>
      </c>
      <c r="C488" s="5">
        <f t="shared" si="21"/>
        <v>4.4150349395930171E-3</v>
      </c>
      <c r="E488" s="13">
        <f t="shared" si="22"/>
        <v>11.299669143070421</v>
      </c>
      <c r="F488" s="5">
        <f t="shared" si="23"/>
        <v>4.4053172649175486E-3</v>
      </c>
    </row>
    <row r="489" spans="1:6" x14ac:dyDescent="0.3">
      <c r="A489" s="24">
        <v>44902</v>
      </c>
      <c r="B489">
        <v>11.30000019073486</v>
      </c>
      <c r="C489" s="5">
        <f t="shared" si="21"/>
        <v>-4.4150349395931368E-3</v>
      </c>
      <c r="E489" s="13">
        <f t="shared" si="22"/>
        <v>11.200330856929577</v>
      </c>
      <c r="F489" s="5">
        <f t="shared" si="23"/>
        <v>-4.4248099884173879E-3</v>
      </c>
    </row>
    <row r="490" spans="1:6" x14ac:dyDescent="0.3">
      <c r="A490" s="24">
        <v>44903</v>
      </c>
      <c r="B490">
        <v>11.319999694824221</v>
      </c>
      <c r="C490" s="5">
        <f t="shared" si="21"/>
        <v>1.7683032185594485E-3</v>
      </c>
      <c r="E490" s="13">
        <f t="shared" si="22"/>
        <v>11.269893411208793</v>
      </c>
      <c r="F490" s="5">
        <f t="shared" si="23"/>
        <v>1.7667416110823107E-3</v>
      </c>
    </row>
    <row r="491" spans="1:6" x14ac:dyDescent="0.3">
      <c r="A491" s="24">
        <v>44904</v>
      </c>
      <c r="B491">
        <v>11.489999771118161</v>
      </c>
      <c r="C491" s="5">
        <f t="shared" si="21"/>
        <v>1.4906026124528326E-2</v>
      </c>
      <c r="E491" s="13">
        <f t="shared" si="22"/>
        <v>11.417692793900944</v>
      </c>
      <c r="F491" s="5">
        <f t="shared" si="23"/>
        <v>1.4796023108499019E-2</v>
      </c>
    </row>
    <row r="492" spans="1:6" x14ac:dyDescent="0.3">
      <c r="A492" s="24">
        <v>44907</v>
      </c>
      <c r="B492">
        <v>10.89999961853027</v>
      </c>
      <c r="C492" s="5">
        <f t="shared" si="21"/>
        <v>-5.2714317702699222E-2</v>
      </c>
      <c r="E492" s="13">
        <f t="shared" si="22"/>
        <v>10.656963925844634</v>
      </c>
      <c r="F492" s="5">
        <f t="shared" si="23"/>
        <v>-5.4154560437078905E-2</v>
      </c>
    </row>
    <row r="493" spans="1:6" x14ac:dyDescent="0.3">
      <c r="A493" s="24">
        <v>44908</v>
      </c>
      <c r="B493">
        <v>10.710000038146971</v>
      </c>
      <c r="C493" s="5">
        <f t="shared" si="21"/>
        <v>-1.7584866216408396E-2</v>
      </c>
      <c r="E493" s="13">
        <f t="shared" si="22"/>
        <v>11.052170255065406</v>
      </c>
      <c r="F493" s="5">
        <f t="shared" si="23"/>
        <v>-1.7741316797905731E-2</v>
      </c>
    </row>
    <row r="494" spans="1:6" x14ac:dyDescent="0.3">
      <c r="A494" s="24">
        <v>44909</v>
      </c>
      <c r="B494">
        <v>10.39999961853027</v>
      </c>
      <c r="C494" s="5">
        <f t="shared" si="21"/>
        <v>-2.9372118553921515E-2</v>
      </c>
      <c r="E494" s="13">
        <f t="shared" si="22"/>
        <v>10.919563666268383</v>
      </c>
      <c r="F494" s="5">
        <f t="shared" si="23"/>
        <v>-2.981211643341453E-2</v>
      </c>
    </row>
    <row r="495" spans="1:6" x14ac:dyDescent="0.3">
      <c r="A495" s="24">
        <v>44910</v>
      </c>
      <c r="B495">
        <v>10.189999580383301</v>
      </c>
      <c r="C495" s="5">
        <f t="shared" si="21"/>
        <v>-2.0398963412175869E-2</v>
      </c>
      <c r="E495" s="13">
        <f t="shared" si="22"/>
        <v>11.020511661613021</v>
      </c>
      <c r="F495" s="5">
        <f t="shared" si="23"/>
        <v>-2.0609895730098537E-2</v>
      </c>
    </row>
    <row r="496" spans="1:6" x14ac:dyDescent="0.3">
      <c r="A496" s="24">
        <v>44911</v>
      </c>
      <c r="B496">
        <v>10.079999923706049</v>
      </c>
      <c r="C496" s="5">
        <f t="shared" si="21"/>
        <v>-1.085355098099043E-2</v>
      </c>
      <c r="E496" s="13">
        <f t="shared" si="22"/>
        <v>11.127897551463859</v>
      </c>
      <c r="F496" s="5">
        <f t="shared" si="23"/>
        <v>-1.0912880446229713E-2</v>
      </c>
    </row>
    <row r="497" spans="1:6" x14ac:dyDescent="0.3">
      <c r="A497" s="24">
        <v>44914</v>
      </c>
      <c r="B497">
        <v>9.7100000381469727</v>
      </c>
      <c r="C497" s="5">
        <f t="shared" si="21"/>
        <v>-3.739696884251717E-2</v>
      </c>
      <c r="E497" s="13">
        <f t="shared" si="22"/>
        <v>10.829284100521681</v>
      </c>
      <c r="F497" s="5">
        <f t="shared" si="23"/>
        <v>-3.8114173190719615E-2</v>
      </c>
    </row>
    <row r="498" spans="1:6" x14ac:dyDescent="0.3">
      <c r="A498" s="24">
        <v>44915</v>
      </c>
      <c r="B498">
        <v>9.7200002670288086</v>
      </c>
      <c r="C498" s="5">
        <f t="shared" si="21"/>
        <v>1.0293597125860454E-3</v>
      </c>
      <c r="E498" s="13">
        <f t="shared" si="22"/>
        <v>11.261580296766594</v>
      </c>
      <c r="F498" s="5">
        <f t="shared" si="23"/>
        <v>1.0288302851601883E-3</v>
      </c>
    </row>
    <row r="499" spans="1:6" x14ac:dyDescent="0.3">
      <c r="A499" s="24">
        <v>44916</v>
      </c>
      <c r="B499">
        <v>9.1499996185302734</v>
      </c>
      <c r="C499" s="5">
        <f t="shared" si="21"/>
        <v>-6.0431808347698415E-2</v>
      </c>
      <c r="E499" s="13">
        <f t="shared" si="22"/>
        <v>10.570142156088393</v>
      </c>
      <c r="F499" s="5">
        <f t="shared" si="23"/>
        <v>-6.233487984373498E-2</v>
      </c>
    </row>
    <row r="500" spans="1:6" x14ac:dyDescent="0.3">
      <c r="A500" s="24">
        <v>44917</v>
      </c>
      <c r="B500">
        <v>8.9700002670288086</v>
      </c>
      <c r="C500" s="5">
        <f t="shared" si="21"/>
        <v>-1.9868131756946281E-2</v>
      </c>
      <c r="E500" s="13">
        <f t="shared" si="22"/>
        <v>11.026483517734356</v>
      </c>
      <c r="F500" s="5">
        <f t="shared" si="23"/>
        <v>-2.0068156938140111E-2</v>
      </c>
    </row>
    <row r="501" spans="1:6" x14ac:dyDescent="0.3">
      <c r="A501" s="24">
        <v>44918</v>
      </c>
      <c r="B501">
        <v>8.5</v>
      </c>
      <c r="C501" s="5">
        <f t="shared" si="21"/>
        <v>-5.3819542343531535E-2</v>
      </c>
      <c r="E501" s="13">
        <f t="shared" si="22"/>
        <v>10.644530148635271</v>
      </c>
      <c r="F501" s="5">
        <f t="shared" si="23"/>
        <v>-5.5321969500311471E-2</v>
      </c>
    </row>
    <row r="502" spans="1:6" x14ac:dyDescent="0.3">
      <c r="A502" s="24">
        <v>44922</v>
      </c>
      <c r="B502">
        <v>8.4799995422363281</v>
      </c>
      <c r="C502" s="5">
        <f t="shared" si="21"/>
        <v>-2.3557676740256495E-3</v>
      </c>
      <c r="E502" s="13">
        <f t="shared" si="22"/>
        <v>11.223497613667211</v>
      </c>
      <c r="F502" s="5">
        <f t="shared" si="23"/>
        <v>-2.3585468602953909E-3</v>
      </c>
    </row>
    <row r="503" spans="1:6" x14ac:dyDescent="0.3">
      <c r="A503" s="24">
        <v>44923</v>
      </c>
      <c r="B503">
        <v>8.2299995422363281</v>
      </c>
      <c r="C503" s="5">
        <f t="shared" si="21"/>
        <v>-2.9924436754613551E-2</v>
      </c>
      <c r="E503" s="13">
        <f t="shared" si="22"/>
        <v>10.913350086510597</v>
      </c>
      <c r="F503" s="5">
        <f t="shared" si="23"/>
        <v>-3.038131026579995E-2</v>
      </c>
    </row>
    <row r="504" spans="1:6" x14ac:dyDescent="0.3">
      <c r="A504" s="24">
        <v>44924</v>
      </c>
      <c r="B504">
        <v>8.6800003051757813</v>
      </c>
      <c r="C504" s="5">
        <f t="shared" si="21"/>
        <v>5.3235604763126679E-2</v>
      </c>
      <c r="E504" s="13">
        <f t="shared" si="22"/>
        <v>11.848900553585175</v>
      </c>
      <c r="F504" s="5">
        <f t="shared" si="23"/>
        <v>5.1866954338182933E-2</v>
      </c>
    </row>
    <row r="505" spans="1:6" x14ac:dyDescent="0.3">
      <c r="A505" s="24">
        <v>44925</v>
      </c>
      <c r="B505">
        <v>8.6700000762939453</v>
      </c>
      <c r="C505" s="5">
        <f t="shared" si="21"/>
        <v>-1.1527642385448808E-3</v>
      </c>
      <c r="E505" s="13">
        <f t="shared" si="22"/>
        <v>11.237031402316369</v>
      </c>
      <c r="F505" s="5">
        <f t="shared" si="23"/>
        <v>-1.153429182304591E-3</v>
      </c>
    </row>
    <row r="506" spans="1:6" x14ac:dyDescent="0.3">
      <c r="A506" s="24">
        <v>44929</v>
      </c>
      <c r="B506">
        <v>9.0100002288818359</v>
      </c>
      <c r="C506" s="5">
        <f t="shared" si="21"/>
        <v>3.8466297431122162E-2</v>
      </c>
      <c r="E506" s="13">
        <f t="shared" si="22"/>
        <v>11.682745846100124</v>
      </c>
      <c r="F506" s="5">
        <f t="shared" si="23"/>
        <v>3.7744910683797317E-2</v>
      </c>
    </row>
    <row r="507" spans="1:6" x14ac:dyDescent="0.3">
      <c r="A507" s="24">
        <v>44930</v>
      </c>
      <c r="B507">
        <v>8.7100000381469727</v>
      </c>
      <c r="C507" s="5">
        <f t="shared" si="21"/>
        <v>-3.3863301779248907E-2</v>
      </c>
      <c r="E507" s="13">
        <f t="shared" si="22"/>
        <v>10.86903785498345</v>
      </c>
      <c r="F507" s="5">
        <f t="shared" si="23"/>
        <v>-3.4449945235859293E-2</v>
      </c>
    </row>
    <row r="508" spans="1:6" x14ac:dyDescent="0.3">
      <c r="A508" s="24">
        <v>44931</v>
      </c>
      <c r="B508">
        <v>8.3400001525878906</v>
      </c>
      <c r="C508" s="5">
        <f t="shared" si="21"/>
        <v>-4.3408560577521446E-2</v>
      </c>
      <c r="E508" s="13">
        <f t="shared" si="22"/>
        <v>10.761653693502884</v>
      </c>
      <c r="F508" s="5">
        <f t="shared" si="23"/>
        <v>-4.4378896738476364E-2</v>
      </c>
    </row>
    <row r="509" spans="1:6" x14ac:dyDescent="0.3">
      <c r="A509" s="24">
        <v>44932</v>
      </c>
      <c r="B509">
        <v>9.0799999237060547</v>
      </c>
      <c r="C509" s="5">
        <f t="shared" si="21"/>
        <v>8.5010949544219713E-2</v>
      </c>
      <c r="E509" s="13">
        <f t="shared" si="22"/>
        <v>12.206373182372472</v>
      </c>
      <c r="F509" s="5">
        <f t="shared" si="23"/>
        <v>8.1590078687326179E-2</v>
      </c>
    </row>
    <row r="510" spans="1:6" x14ac:dyDescent="0.3">
      <c r="A510" s="24">
        <v>44935</v>
      </c>
      <c r="B510">
        <v>9.1999998092651367</v>
      </c>
      <c r="C510" s="5">
        <f t="shared" si="21"/>
        <v>1.3129279112159121E-2</v>
      </c>
      <c r="E510" s="13">
        <f t="shared" si="22"/>
        <v>11.397704390011789</v>
      </c>
      <c r="F510" s="5">
        <f t="shared" si="23"/>
        <v>1.3043837175290077E-2</v>
      </c>
    </row>
    <row r="511" spans="1:6" x14ac:dyDescent="0.3">
      <c r="A511" s="24">
        <v>44936</v>
      </c>
      <c r="B511">
        <v>9.5</v>
      </c>
      <c r="C511" s="5">
        <f t="shared" si="21"/>
        <v>3.208833528355106E-2</v>
      </c>
      <c r="E511" s="13">
        <f t="shared" si="22"/>
        <v>11.610993771939949</v>
      </c>
      <c r="F511" s="5">
        <f t="shared" si="23"/>
        <v>3.1584259601216184E-2</v>
      </c>
    </row>
    <row r="512" spans="1:6" x14ac:dyDescent="0.3">
      <c r="A512" s="24">
        <v>44937</v>
      </c>
      <c r="B512">
        <v>10.539999961853029</v>
      </c>
      <c r="C512" s="5">
        <f t="shared" si="21"/>
        <v>0.10388574088746397</v>
      </c>
      <c r="E512" s="13">
        <f t="shared" si="22"/>
        <v>12.41871458498397</v>
      </c>
      <c r="F512" s="5">
        <f t="shared" si="23"/>
        <v>9.8836446925917976E-2</v>
      </c>
    </row>
    <row r="513" spans="1:6" x14ac:dyDescent="0.3">
      <c r="A513" s="24">
        <v>44938</v>
      </c>
      <c r="B513">
        <v>10.47999954223633</v>
      </c>
      <c r="C513" s="5">
        <f t="shared" si="21"/>
        <v>-5.7089042808034221E-3</v>
      </c>
      <c r="E513" s="13">
        <f t="shared" si="22"/>
        <v>11.185774826840962</v>
      </c>
      <c r="F513" s="5">
        <f t="shared" si="23"/>
        <v>-5.7252623623708478E-3</v>
      </c>
    </row>
    <row r="514" spans="1:6" x14ac:dyDescent="0.3">
      <c r="A514" s="24">
        <v>44939</v>
      </c>
      <c r="B514">
        <v>10.420000076293951</v>
      </c>
      <c r="C514" s="5">
        <f t="shared" si="21"/>
        <v>-5.7415915660585315E-3</v>
      </c>
      <c r="E514" s="13">
        <f t="shared" si="22"/>
        <v>11.185407094881841</v>
      </c>
      <c r="F514" s="5">
        <f t="shared" si="23"/>
        <v>-5.7581378680495949E-3</v>
      </c>
    </row>
    <row r="515" spans="1:6" x14ac:dyDescent="0.3">
      <c r="A515" s="24">
        <v>44943</v>
      </c>
      <c r="B515">
        <v>10.39999961853027</v>
      </c>
      <c r="C515" s="5">
        <f t="shared" si="21"/>
        <v>-1.9212741795524883E-3</v>
      </c>
      <c r="E515" s="13">
        <f t="shared" si="22"/>
        <v>11.228385665480035</v>
      </c>
      <c r="F515" s="5">
        <f t="shared" si="23"/>
        <v>-1.9231221941968756E-3</v>
      </c>
    </row>
    <row r="516" spans="1:6" x14ac:dyDescent="0.3">
      <c r="A516" s="24">
        <v>44944</v>
      </c>
      <c r="B516">
        <v>10.5</v>
      </c>
      <c r="C516" s="5">
        <f t="shared" si="21"/>
        <v>9.5694876959330887E-3</v>
      </c>
      <c r="E516" s="13">
        <f t="shared" si="22"/>
        <v>11.357656736579248</v>
      </c>
      <c r="F516" s="5">
        <f t="shared" si="23"/>
        <v>9.5239901768895147E-3</v>
      </c>
    </row>
    <row r="517" spans="1:6" x14ac:dyDescent="0.3">
      <c r="A517" s="24">
        <v>44945</v>
      </c>
      <c r="B517">
        <v>10.36999988555908</v>
      </c>
      <c r="C517" s="5">
        <f t="shared" ref="C517:C580" si="24">LN(B517/B516)</f>
        <v>-1.2458245957810374E-2</v>
      </c>
      <c r="E517" s="13">
        <f t="shared" ref="E517:E580" si="25">$E$3*(1+C517)</f>
        <v>11.109844732974633</v>
      </c>
      <c r="F517" s="5">
        <f t="shared" ref="F517:F580" si="26">LN(E517/$E$3)</f>
        <v>-1.2536500526373775E-2</v>
      </c>
    </row>
    <row r="518" spans="1:6" x14ac:dyDescent="0.3">
      <c r="A518" s="24">
        <v>44946</v>
      </c>
      <c r="B518">
        <v>10.39000034332275</v>
      </c>
      <c r="C518" s="5">
        <f t="shared" si="24"/>
        <v>1.9268269490436984E-3</v>
      </c>
      <c r="E518" s="13">
        <f t="shared" si="25"/>
        <v>11.271676803176742</v>
      </c>
      <c r="F518" s="5">
        <f t="shared" si="26"/>
        <v>1.9249729991097952E-3</v>
      </c>
    </row>
    <row r="519" spans="1:6" x14ac:dyDescent="0.3">
      <c r="A519" s="24">
        <v>44949</v>
      </c>
      <c r="B519">
        <v>10.39000034332275</v>
      </c>
      <c r="C519" s="5">
        <f t="shared" si="24"/>
        <v>0</v>
      </c>
      <c r="E519" s="13">
        <f t="shared" si="25"/>
        <v>11.25</v>
      </c>
      <c r="F519" s="5">
        <f t="shared" si="26"/>
        <v>0</v>
      </c>
    </row>
    <row r="520" spans="1:6" x14ac:dyDescent="0.3">
      <c r="A520" s="24">
        <v>44950</v>
      </c>
      <c r="B520">
        <v>10.60000038146973</v>
      </c>
      <c r="C520" s="5">
        <f t="shared" si="24"/>
        <v>2.0010198951020047E-2</v>
      </c>
      <c r="E520" s="13">
        <f t="shared" si="25"/>
        <v>11.475114738198975</v>
      </c>
      <c r="F520" s="5">
        <f t="shared" si="26"/>
        <v>1.9812626217778531E-2</v>
      </c>
    </row>
    <row r="521" spans="1:6" x14ac:dyDescent="0.3">
      <c r="A521" s="24">
        <v>44951</v>
      </c>
      <c r="B521">
        <v>10.63000011444092</v>
      </c>
      <c r="C521" s="5">
        <f t="shared" si="24"/>
        <v>2.8261660139692023E-3</v>
      </c>
      <c r="E521" s="13">
        <f t="shared" si="25"/>
        <v>11.281794367657154</v>
      </c>
      <c r="F521" s="5">
        <f t="shared" si="26"/>
        <v>2.8221799152849556E-3</v>
      </c>
    </row>
    <row r="522" spans="1:6" x14ac:dyDescent="0.3">
      <c r="A522" s="24">
        <v>44952</v>
      </c>
      <c r="B522">
        <v>10.97999954223633</v>
      </c>
      <c r="C522" s="5">
        <f t="shared" si="24"/>
        <v>3.2395191271003064E-2</v>
      </c>
      <c r="E522" s="13">
        <f t="shared" si="25"/>
        <v>11.614445901798783</v>
      </c>
      <c r="F522" s="5">
        <f t="shared" si="26"/>
        <v>3.18815310357079E-2</v>
      </c>
    </row>
    <row r="523" spans="1:6" x14ac:dyDescent="0.3">
      <c r="A523" s="24">
        <v>44953</v>
      </c>
      <c r="B523">
        <v>11.239999771118161</v>
      </c>
      <c r="C523" s="5">
        <f t="shared" si="24"/>
        <v>2.3403429711688496E-2</v>
      </c>
      <c r="E523" s="13">
        <f t="shared" si="25"/>
        <v>11.513288584256497</v>
      </c>
      <c r="F523" s="5">
        <f t="shared" si="26"/>
        <v>2.313376867470698E-2</v>
      </c>
    </row>
    <row r="524" spans="1:6" x14ac:dyDescent="0.3">
      <c r="A524" s="24">
        <v>44956</v>
      </c>
      <c r="B524">
        <v>11.409999847412109</v>
      </c>
      <c r="C524" s="5">
        <f t="shared" si="24"/>
        <v>1.5011326398420545E-2</v>
      </c>
      <c r="E524" s="13">
        <f t="shared" si="25"/>
        <v>11.418877421982232</v>
      </c>
      <c r="F524" s="5">
        <f t="shared" si="26"/>
        <v>1.4899771444711617E-2</v>
      </c>
    </row>
    <row r="525" spans="1:6" x14ac:dyDescent="0.3">
      <c r="A525" s="24">
        <v>44957</v>
      </c>
      <c r="B525">
        <v>11.319999694824221</v>
      </c>
      <c r="C525" s="5">
        <f t="shared" si="24"/>
        <v>-7.9191046847669738E-3</v>
      </c>
      <c r="E525" s="13">
        <f t="shared" si="25"/>
        <v>11.160910072296371</v>
      </c>
      <c r="F525" s="5">
        <f t="shared" si="26"/>
        <v>-7.9506273252894482E-3</v>
      </c>
    </row>
    <row r="526" spans="1:6" x14ac:dyDescent="0.3">
      <c r="A526" s="24">
        <v>44958</v>
      </c>
      <c r="B526">
        <v>11</v>
      </c>
      <c r="C526" s="5">
        <f t="shared" si="24"/>
        <v>-2.8675773017674825E-2</v>
      </c>
      <c r="E526" s="13">
        <f t="shared" si="25"/>
        <v>10.927397553551158</v>
      </c>
      <c r="F526" s="5">
        <f t="shared" si="26"/>
        <v>-2.9094956043032399E-2</v>
      </c>
    </row>
    <row r="527" spans="1:6" x14ac:dyDescent="0.3">
      <c r="A527" s="24">
        <v>44959</v>
      </c>
      <c r="B527">
        <v>11.170000076293951</v>
      </c>
      <c r="C527" s="5">
        <f t="shared" si="24"/>
        <v>1.5336347112993918E-2</v>
      </c>
      <c r="E527" s="13">
        <f t="shared" si="25"/>
        <v>11.422533905021181</v>
      </c>
      <c r="F527" s="5">
        <f t="shared" si="26"/>
        <v>1.5219934066699916E-2</v>
      </c>
    </row>
    <row r="528" spans="1:6" x14ac:dyDescent="0.3">
      <c r="A528" s="24">
        <v>44960</v>
      </c>
      <c r="B528">
        <v>11.159999847412109</v>
      </c>
      <c r="C528" s="5">
        <f t="shared" si="24"/>
        <v>-8.9567663094979142E-4</v>
      </c>
      <c r="E528" s="13">
        <f t="shared" si="25"/>
        <v>11.239923637901814</v>
      </c>
      <c r="F528" s="5">
        <f t="shared" si="26"/>
        <v>-8.9607798893929689E-4</v>
      </c>
    </row>
    <row r="529" spans="1:6" x14ac:dyDescent="0.3">
      <c r="A529" s="24">
        <v>44963</v>
      </c>
      <c r="B529">
        <v>11.35000038146973</v>
      </c>
      <c r="C529" s="5">
        <f t="shared" si="24"/>
        <v>1.688183425666424E-2</v>
      </c>
      <c r="E529" s="13">
        <f t="shared" si="25"/>
        <v>11.439920635387473</v>
      </c>
      <c r="F529" s="5">
        <f t="shared" si="26"/>
        <v>1.6740919811028463E-2</v>
      </c>
    </row>
    <row r="530" spans="1:6" x14ac:dyDescent="0.3">
      <c r="A530" s="24">
        <v>44964</v>
      </c>
      <c r="B530">
        <v>11.439999580383301</v>
      </c>
      <c r="C530" s="5">
        <f t="shared" si="24"/>
        <v>7.8981717347907168E-3</v>
      </c>
      <c r="E530" s="13">
        <f t="shared" si="25"/>
        <v>11.338854432016397</v>
      </c>
      <c r="F530" s="5">
        <f t="shared" si="26"/>
        <v>7.8671444419282522E-3</v>
      </c>
    </row>
    <row r="531" spans="1:6" x14ac:dyDescent="0.3">
      <c r="A531" s="24">
        <v>44965</v>
      </c>
      <c r="B531">
        <v>11.39999961853027</v>
      </c>
      <c r="C531" s="5">
        <f t="shared" si="24"/>
        <v>-3.5026273336775629E-3</v>
      </c>
      <c r="E531" s="13">
        <f t="shared" si="25"/>
        <v>11.210595442496128</v>
      </c>
      <c r="F531" s="5">
        <f t="shared" si="26"/>
        <v>-3.5087758944065835E-3</v>
      </c>
    </row>
    <row r="532" spans="1:6" x14ac:dyDescent="0.3">
      <c r="A532" s="24">
        <v>44966</v>
      </c>
      <c r="B532">
        <v>11.30000019073486</v>
      </c>
      <c r="C532" s="5">
        <f t="shared" si="24"/>
        <v>-8.8105793407062764E-3</v>
      </c>
      <c r="E532" s="13">
        <f t="shared" si="25"/>
        <v>11.150880982417055</v>
      </c>
      <c r="F532" s="5">
        <f t="shared" si="26"/>
        <v>-8.8496219896061247E-3</v>
      </c>
    </row>
    <row r="533" spans="1:6" x14ac:dyDescent="0.3">
      <c r="A533" s="24">
        <v>44967</v>
      </c>
      <c r="B533">
        <v>11.22000026702881</v>
      </c>
      <c r="C533" s="5">
        <f t="shared" si="24"/>
        <v>-7.1048187035766272E-3</v>
      </c>
      <c r="E533" s="13">
        <f t="shared" si="25"/>
        <v>11.170070789584763</v>
      </c>
      <c r="F533" s="5">
        <f t="shared" si="26"/>
        <v>-7.1301781153850947E-3</v>
      </c>
    </row>
    <row r="534" spans="1:6" x14ac:dyDescent="0.3">
      <c r="A534" s="24">
        <v>44970</v>
      </c>
      <c r="B534">
        <v>11.39000034332275</v>
      </c>
      <c r="C534" s="5">
        <f t="shared" si="24"/>
        <v>1.5037883707652546E-2</v>
      </c>
      <c r="E534" s="13">
        <f t="shared" si="25"/>
        <v>11.419176191711092</v>
      </c>
      <c r="F534" s="5">
        <f t="shared" si="26"/>
        <v>1.4925935647137118E-2</v>
      </c>
    </row>
    <row r="535" spans="1:6" x14ac:dyDescent="0.3">
      <c r="A535" s="24">
        <v>44971</v>
      </c>
      <c r="B535">
        <v>11.39999961853027</v>
      </c>
      <c r="C535" s="5">
        <f t="shared" si="24"/>
        <v>8.7751433663026351E-4</v>
      </c>
      <c r="E535" s="13">
        <f t="shared" si="25"/>
        <v>11.25987203628709</v>
      </c>
      <c r="F535" s="5">
        <f t="shared" si="26"/>
        <v>8.7712954601443054E-4</v>
      </c>
    </row>
    <row r="536" spans="1:6" x14ac:dyDescent="0.3">
      <c r="A536" s="24">
        <v>44972</v>
      </c>
      <c r="B536">
        <v>11.159999847412109</v>
      </c>
      <c r="C536" s="5">
        <f t="shared" si="24"/>
        <v>-2.1277378657777426E-2</v>
      </c>
      <c r="E536" s="13">
        <f t="shared" si="25"/>
        <v>11.010629490100003</v>
      </c>
      <c r="F536" s="5">
        <f t="shared" si="26"/>
        <v>-2.1507005154230065E-2</v>
      </c>
    </row>
    <row r="537" spans="1:6" x14ac:dyDescent="0.3">
      <c r="A537" s="24">
        <v>44973</v>
      </c>
      <c r="B537">
        <v>11.079999923706049</v>
      </c>
      <c r="C537" s="5">
        <f t="shared" si="24"/>
        <v>-7.1942688470125835E-3</v>
      </c>
      <c r="E537" s="13">
        <f t="shared" si="25"/>
        <v>11.169064475471108</v>
      </c>
      <c r="F537" s="5">
        <f t="shared" si="26"/>
        <v>-7.220272391855102E-3</v>
      </c>
    </row>
    <row r="538" spans="1:6" x14ac:dyDescent="0.3">
      <c r="A538" s="24">
        <v>44974</v>
      </c>
      <c r="B538">
        <v>11.409999847412109</v>
      </c>
      <c r="C538" s="5">
        <f t="shared" si="24"/>
        <v>2.9348476067410312E-2</v>
      </c>
      <c r="E538" s="13">
        <f t="shared" si="25"/>
        <v>11.580170355758366</v>
      </c>
      <c r="F538" s="5">
        <f t="shared" si="26"/>
        <v>2.892605459159699E-2</v>
      </c>
    </row>
    <row r="539" spans="1:6" x14ac:dyDescent="0.3">
      <c r="A539" s="24">
        <v>44978</v>
      </c>
      <c r="B539">
        <v>10.939999580383301</v>
      </c>
      <c r="C539" s="5">
        <f t="shared" si="24"/>
        <v>-4.2064391863166135E-2</v>
      </c>
      <c r="E539" s="13">
        <f t="shared" si="25"/>
        <v>10.776775591539382</v>
      </c>
      <c r="F539" s="5">
        <f t="shared" si="26"/>
        <v>-4.2974718158780623E-2</v>
      </c>
    </row>
    <row r="540" spans="1:6" x14ac:dyDescent="0.3">
      <c r="A540" s="24">
        <v>44979</v>
      </c>
      <c r="B540">
        <v>11.060000419616699</v>
      </c>
      <c r="C540" s="5">
        <f t="shared" si="24"/>
        <v>1.0909275396568859E-2</v>
      </c>
      <c r="E540" s="13">
        <f t="shared" si="25"/>
        <v>11.372729348211401</v>
      </c>
      <c r="F540" s="5">
        <f t="shared" si="26"/>
        <v>1.0850198520655087E-2</v>
      </c>
    </row>
    <row r="541" spans="1:6" x14ac:dyDescent="0.3">
      <c r="A541" s="24">
        <v>44980</v>
      </c>
      <c r="B541">
        <v>10.739999771118161</v>
      </c>
      <c r="C541" s="5">
        <f t="shared" si="24"/>
        <v>-2.9359966264654855E-2</v>
      </c>
      <c r="E541" s="13">
        <f t="shared" si="25"/>
        <v>10.919700379522633</v>
      </c>
      <c r="F541" s="5">
        <f t="shared" si="26"/>
        <v>-2.9799596482745404E-2</v>
      </c>
    </row>
    <row r="542" spans="1:6" x14ac:dyDescent="0.3">
      <c r="A542" s="24">
        <v>44981</v>
      </c>
      <c r="B542">
        <v>10.5</v>
      </c>
      <c r="C542" s="5">
        <f t="shared" si="24"/>
        <v>-2.2599810606082467E-2</v>
      </c>
      <c r="E542" s="13">
        <f t="shared" si="25"/>
        <v>10.995752130681572</v>
      </c>
      <c r="F542" s="5">
        <f t="shared" si="26"/>
        <v>-2.2859100372909766E-2</v>
      </c>
    </row>
    <row r="543" spans="1:6" x14ac:dyDescent="0.3">
      <c r="A543" s="24">
        <v>44984</v>
      </c>
      <c r="B543">
        <v>9.7100000381469727</v>
      </c>
      <c r="C543" s="5">
        <f t="shared" si="24"/>
        <v>-7.8218970931616713E-2</v>
      </c>
      <c r="E543" s="13">
        <f t="shared" si="25"/>
        <v>10.370036577019313</v>
      </c>
      <c r="F543" s="5">
        <f t="shared" si="26"/>
        <v>-8.1447579219523031E-2</v>
      </c>
    </row>
    <row r="544" spans="1:6" x14ac:dyDescent="0.3">
      <c r="A544" s="24">
        <v>44985</v>
      </c>
      <c r="B544">
        <v>9.1899995803833008</v>
      </c>
      <c r="C544" s="5">
        <f t="shared" si="24"/>
        <v>-5.5040395524407752E-2</v>
      </c>
      <c r="E544" s="13">
        <f t="shared" si="25"/>
        <v>10.630795550350413</v>
      </c>
      <c r="F544" s="5">
        <f t="shared" si="26"/>
        <v>-5.6613098988730549E-2</v>
      </c>
    </row>
    <row r="545" spans="1:6" x14ac:dyDescent="0.3">
      <c r="A545" s="24">
        <v>44986</v>
      </c>
      <c r="B545">
        <v>10.090000152587891</v>
      </c>
      <c r="C545" s="5">
        <f t="shared" si="24"/>
        <v>9.3428958780749083E-2</v>
      </c>
      <c r="E545" s="13">
        <f t="shared" si="25"/>
        <v>12.301075786283427</v>
      </c>
      <c r="F545" s="5">
        <f t="shared" si="26"/>
        <v>8.9318592202804387E-2</v>
      </c>
    </row>
    <row r="546" spans="1:6" x14ac:dyDescent="0.3">
      <c r="A546" s="24">
        <v>44987</v>
      </c>
      <c r="B546">
        <v>10.289999961853029</v>
      </c>
      <c r="C546" s="5">
        <f t="shared" si="24"/>
        <v>1.9627696650567218E-2</v>
      </c>
      <c r="E546" s="13">
        <f t="shared" si="25"/>
        <v>11.470811587318883</v>
      </c>
      <c r="F546" s="5">
        <f t="shared" si="26"/>
        <v>1.9437557382509664E-2</v>
      </c>
    </row>
    <row r="547" spans="1:6" x14ac:dyDescent="0.3">
      <c r="A547" s="24">
        <v>44988</v>
      </c>
      <c r="B547">
        <v>10.27999973297119</v>
      </c>
      <c r="C547" s="5">
        <f t="shared" si="24"/>
        <v>-9.7231208731616192E-4</v>
      </c>
      <c r="E547" s="13">
        <f t="shared" si="25"/>
        <v>11.239061489017693</v>
      </c>
      <c r="F547" s="5">
        <f t="shared" si="26"/>
        <v>-9.7278508934233625E-4</v>
      </c>
    </row>
    <row r="548" spans="1:6" x14ac:dyDescent="0.3">
      <c r="A548" s="24">
        <v>44991</v>
      </c>
      <c r="B548">
        <v>9.8400001525878906</v>
      </c>
      <c r="C548" s="5">
        <f t="shared" si="24"/>
        <v>-4.3744507480392096E-2</v>
      </c>
      <c r="E548" s="13">
        <f t="shared" si="25"/>
        <v>10.757874290845589</v>
      </c>
      <c r="F548" s="5">
        <f t="shared" si="26"/>
        <v>-4.4730150046532476E-2</v>
      </c>
    </row>
    <row r="549" spans="1:6" x14ac:dyDescent="0.3">
      <c r="A549" s="24">
        <v>44992</v>
      </c>
      <c r="B549">
        <v>9.75</v>
      </c>
      <c r="C549" s="5">
        <f t="shared" si="24"/>
        <v>-9.188441561305544E-3</v>
      </c>
      <c r="E549" s="13">
        <f t="shared" si="25"/>
        <v>11.146630032435313</v>
      </c>
      <c r="F549" s="5">
        <f t="shared" si="26"/>
        <v>-9.2309156712563154E-3</v>
      </c>
    </row>
    <row r="550" spans="1:6" x14ac:dyDescent="0.3">
      <c r="A550" s="24">
        <v>44993</v>
      </c>
      <c r="B550">
        <v>10.159999847412109</v>
      </c>
      <c r="C550" s="5">
        <f t="shared" si="24"/>
        <v>4.1191142122086764E-2</v>
      </c>
      <c r="E550" s="13">
        <f t="shared" si="25"/>
        <v>11.713400348873476</v>
      </c>
      <c r="F550" s="5">
        <f t="shared" si="26"/>
        <v>4.0365386727985023E-2</v>
      </c>
    </row>
    <row r="551" spans="1:6" x14ac:dyDescent="0.3">
      <c r="A551" s="24">
        <v>44994</v>
      </c>
      <c r="B551">
        <v>9.0100002288818359</v>
      </c>
      <c r="C551" s="5">
        <f t="shared" si="24"/>
        <v>-0.12012333010850691</v>
      </c>
      <c r="E551" s="13">
        <f t="shared" si="25"/>
        <v>9.8986125362792965</v>
      </c>
      <c r="F551" s="5">
        <f t="shared" si="26"/>
        <v>-0.12797352918208865</v>
      </c>
    </row>
    <row r="552" spans="1:6" x14ac:dyDescent="0.3">
      <c r="A552" s="24">
        <v>44995</v>
      </c>
      <c r="B552">
        <v>9.0600004196166992</v>
      </c>
      <c r="C552" s="5">
        <f t="shared" si="24"/>
        <v>5.5340693468601153E-3</v>
      </c>
      <c r="E552" s="13">
        <f t="shared" si="25"/>
        <v>11.312258280152177</v>
      </c>
      <c r="F552" s="5">
        <f t="shared" si="26"/>
        <v>5.518812646967043E-3</v>
      </c>
    </row>
    <row r="553" spans="1:6" x14ac:dyDescent="0.3">
      <c r="A553" s="24">
        <v>44998</v>
      </c>
      <c r="B553">
        <v>8.8000001907348633</v>
      </c>
      <c r="C553" s="5">
        <f t="shared" si="24"/>
        <v>-2.9117423211619017E-2</v>
      </c>
      <c r="E553" s="13">
        <f t="shared" si="25"/>
        <v>10.922428988869285</v>
      </c>
      <c r="F553" s="5">
        <f t="shared" si="26"/>
        <v>-2.9549748190500161E-2</v>
      </c>
    </row>
    <row r="554" spans="1:6" x14ac:dyDescent="0.3">
      <c r="A554" s="24">
        <v>44999</v>
      </c>
      <c r="B554">
        <v>8.6099996566772461</v>
      </c>
      <c r="C554" s="5">
        <f t="shared" si="24"/>
        <v>-2.1827464593822482E-2</v>
      </c>
      <c r="E554" s="13">
        <f t="shared" si="25"/>
        <v>11.004441023319497</v>
      </c>
      <c r="F554" s="5">
        <f t="shared" si="26"/>
        <v>-2.2069207936159293E-2</v>
      </c>
    </row>
    <row r="555" spans="1:6" x14ac:dyDescent="0.3">
      <c r="A555" s="24">
        <v>45000</v>
      </c>
      <c r="B555">
        <v>8.3100004196166992</v>
      </c>
      <c r="C555" s="5">
        <f t="shared" si="24"/>
        <v>-3.5464619202007719E-2</v>
      </c>
      <c r="E555" s="13">
        <f t="shared" si="25"/>
        <v>10.851023033977413</v>
      </c>
      <c r="F555" s="5">
        <f t="shared" si="26"/>
        <v>-3.6108764263029988E-2</v>
      </c>
    </row>
    <row r="556" spans="1:6" x14ac:dyDescent="0.3">
      <c r="A556" s="24">
        <v>45001</v>
      </c>
      <c r="B556">
        <v>8.7899999618530273</v>
      </c>
      <c r="C556" s="5">
        <f t="shared" si="24"/>
        <v>5.6155047994524185E-2</v>
      </c>
      <c r="E556" s="13">
        <f t="shared" si="25"/>
        <v>11.881744289938396</v>
      </c>
      <c r="F556" s="5">
        <f t="shared" si="26"/>
        <v>5.4635000258614147E-2</v>
      </c>
    </row>
    <row r="557" spans="1:6" x14ac:dyDescent="0.3">
      <c r="A557" s="24">
        <v>45002</v>
      </c>
      <c r="B557">
        <v>9.2200002670288086</v>
      </c>
      <c r="C557" s="5">
        <f t="shared" si="24"/>
        <v>4.7760359173141212E-2</v>
      </c>
      <c r="E557" s="13">
        <f t="shared" si="25"/>
        <v>11.787304040697839</v>
      </c>
      <c r="F557" s="5">
        <f t="shared" si="26"/>
        <v>4.6654894839918741E-2</v>
      </c>
    </row>
    <row r="558" spans="1:6" x14ac:dyDescent="0.3">
      <c r="A558" s="24">
        <v>45005</v>
      </c>
      <c r="B558">
        <v>9.130000114440918</v>
      </c>
      <c r="C558" s="5">
        <f t="shared" si="24"/>
        <v>-9.8093593889326518E-3</v>
      </c>
      <c r="E558" s="13">
        <f t="shared" si="25"/>
        <v>11.139644706874508</v>
      </c>
      <c r="F558" s="5">
        <f t="shared" si="26"/>
        <v>-9.8577881182010836E-3</v>
      </c>
    </row>
    <row r="559" spans="1:6" x14ac:dyDescent="0.3">
      <c r="A559" s="24">
        <v>45006</v>
      </c>
      <c r="B559">
        <v>9.1400003433227539</v>
      </c>
      <c r="C559" s="5">
        <f t="shared" si="24"/>
        <v>1.0947158872432973E-3</v>
      </c>
      <c r="E559" s="13">
        <f t="shared" si="25"/>
        <v>11.262315553731487</v>
      </c>
      <c r="F559" s="5">
        <f t="shared" si="26"/>
        <v>1.0941171227511273E-3</v>
      </c>
    </row>
    <row r="560" spans="1:6" x14ac:dyDescent="0.3">
      <c r="A560" s="24">
        <v>45007</v>
      </c>
      <c r="B560">
        <v>8.9399995803833008</v>
      </c>
      <c r="C560" s="5">
        <f t="shared" si="24"/>
        <v>-2.2124880780291813E-2</v>
      </c>
      <c r="E560" s="13">
        <f t="shared" si="25"/>
        <v>11.001095091221718</v>
      </c>
      <c r="F560" s="5">
        <f t="shared" si="26"/>
        <v>-2.2373307059775135E-2</v>
      </c>
    </row>
    <row r="561" spans="1:6" x14ac:dyDescent="0.3">
      <c r="A561" s="24">
        <v>45008</v>
      </c>
      <c r="B561">
        <v>8.8999996185302734</v>
      </c>
      <c r="C561" s="5">
        <f t="shared" si="24"/>
        <v>-4.4843083721045089E-3</v>
      </c>
      <c r="E561" s="13">
        <f t="shared" si="25"/>
        <v>11.199551530813824</v>
      </c>
      <c r="F561" s="5">
        <f t="shared" si="26"/>
        <v>-4.4943930427009974E-3</v>
      </c>
    </row>
    <row r="562" spans="1:6" x14ac:dyDescent="0.3">
      <c r="A562" s="24">
        <v>45009</v>
      </c>
      <c r="B562">
        <v>8.9700002670288086</v>
      </c>
      <c r="C562" s="5">
        <f t="shared" si="24"/>
        <v>7.8344719634760775E-3</v>
      </c>
      <c r="E562" s="13">
        <f t="shared" si="25"/>
        <v>11.338137809589105</v>
      </c>
      <c r="F562" s="5">
        <f t="shared" si="26"/>
        <v>7.8039418425804013E-3</v>
      </c>
    </row>
    <row r="563" spans="1:6" x14ac:dyDescent="0.3">
      <c r="A563" s="24">
        <v>45012</v>
      </c>
      <c r="B563">
        <v>8.880000114440918</v>
      </c>
      <c r="C563" s="5">
        <f t="shared" si="24"/>
        <v>-1.0084135948232906E-2</v>
      </c>
      <c r="E563" s="13">
        <f t="shared" si="25"/>
        <v>11.136553470582379</v>
      </c>
      <c r="F563" s="5">
        <f t="shared" si="26"/>
        <v>-1.0135325271295641E-2</v>
      </c>
    </row>
    <row r="564" spans="1:6" x14ac:dyDescent="0.3">
      <c r="A564" s="24">
        <v>45013</v>
      </c>
      <c r="B564">
        <v>9.2600002288818359</v>
      </c>
      <c r="C564" s="5">
        <f t="shared" si="24"/>
        <v>4.1902503483779142E-2</v>
      </c>
      <c r="E564" s="13">
        <f t="shared" si="25"/>
        <v>11.721403164192516</v>
      </c>
      <c r="F564" s="5">
        <f t="shared" si="26"/>
        <v>4.10483722393137E-2</v>
      </c>
    </row>
    <row r="565" spans="1:6" x14ac:dyDescent="0.3">
      <c r="A565" s="24">
        <v>45014</v>
      </c>
      <c r="B565">
        <v>9.0799999237060547</v>
      </c>
      <c r="C565" s="5">
        <f t="shared" si="24"/>
        <v>-1.9629889164563642E-2</v>
      </c>
      <c r="E565" s="13">
        <f t="shared" si="25"/>
        <v>11.029163746898659</v>
      </c>
      <c r="F565" s="5">
        <f t="shared" si="26"/>
        <v>-1.9825114496869842E-2</v>
      </c>
    </row>
    <row r="566" spans="1:6" x14ac:dyDescent="0.3">
      <c r="A566" s="24">
        <v>45015</v>
      </c>
      <c r="B566">
        <v>9.1000003814697266</v>
      </c>
      <c r="C566" s="5">
        <f t="shared" si="24"/>
        <v>2.2002712317686171E-3</v>
      </c>
      <c r="E566" s="13">
        <f t="shared" si="25"/>
        <v>11.274753051357397</v>
      </c>
      <c r="F566" s="5">
        <f t="shared" si="26"/>
        <v>2.1978541798191691E-3</v>
      </c>
    </row>
    <row r="567" spans="1:6" x14ac:dyDescent="0.3">
      <c r="A567" s="24">
        <v>45016</v>
      </c>
      <c r="B567">
        <v>9.1499996185302734</v>
      </c>
      <c r="C567" s="5">
        <f t="shared" si="24"/>
        <v>5.4793821541949247E-3</v>
      </c>
      <c r="E567" s="13">
        <f t="shared" si="25"/>
        <v>11.311643049234693</v>
      </c>
      <c r="F567" s="5">
        <f t="shared" si="26"/>
        <v>5.4644249524064955E-3</v>
      </c>
    </row>
    <row r="568" spans="1:6" x14ac:dyDescent="0.3">
      <c r="A568" s="24">
        <v>45019</v>
      </c>
      <c r="B568">
        <v>9.1000003814697266</v>
      </c>
      <c r="C568" s="5">
        <f t="shared" si="24"/>
        <v>-5.4793821541949802E-3</v>
      </c>
      <c r="E568" s="13">
        <f t="shared" si="25"/>
        <v>11.188356950765307</v>
      </c>
      <c r="F568" s="5">
        <f t="shared" si="26"/>
        <v>-5.4944490319163708E-3</v>
      </c>
    </row>
    <row r="569" spans="1:6" x14ac:dyDescent="0.3">
      <c r="A569" s="24">
        <v>45020</v>
      </c>
      <c r="B569">
        <v>9</v>
      </c>
      <c r="C569" s="5">
        <f t="shared" si="24"/>
        <v>-1.1049878106334215E-2</v>
      </c>
      <c r="E569" s="13">
        <f t="shared" si="25"/>
        <v>11.125688871303741</v>
      </c>
      <c r="F569" s="5">
        <f t="shared" si="26"/>
        <v>-1.1111381499085644E-2</v>
      </c>
    </row>
    <row r="570" spans="1:6" x14ac:dyDescent="0.3">
      <c r="A570" s="24">
        <v>45021</v>
      </c>
      <c r="B570">
        <v>8.9300003051757813</v>
      </c>
      <c r="C570" s="5">
        <f t="shared" si="24"/>
        <v>-7.808148273592613E-3</v>
      </c>
      <c r="E570" s="13">
        <f t="shared" si="25"/>
        <v>11.162158331922083</v>
      </c>
      <c r="F570" s="5">
        <f t="shared" si="26"/>
        <v>-7.8387914786747278E-3</v>
      </c>
    </row>
    <row r="571" spans="1:6" x14ac:dyDescent="0.3">
      <c r="A571" s="24">
        <v>45022</v>
      </c>
      <c r="B571">
        <v>8.8599996566772461</v>
      </c>
      <c r="C571" s="5">
        <f t="shared" si="24"/>
        <v>-7.8697031953844157E-3</v>
      </c>
      <c r="E571" s="13">
        <f t="shared" si="25"/>
        <v>11.161465839051926</v>
      </c>
      <c r="F571" s="5">
        <f t="shared" si="26"/>
        <v>-7.9008327373049567E-3</v>
      </c>
    </row>
    <row r="572" spans="1:6" x14ac:dyDescent="0.3">
      <c r="A572" s="24">
        <v>45026</v>
      </c>
      <c r="B572">
        <v>8.9200000762939453</v>
      </c>
      <c r="C572" s="5">
        <f t="shared" si="24"/>
        <v>6.7492292778085971E-3</v>
      </c>
      <c r="E572" s="13">
        <f t="shared" si="25"/>
        <v>11.325928829375346</v>
      </c>
      <c r="F572" s="5">
        <f t="shared" si="26"/>
        <v>6.7265551944362973E-3</v>
      </c>
    </row>
    <row r="573" spans="1:6" x14ac:dyDescent="0.3">
      <c r="A573" s="24">
        <v>45027</v>
      </c>
      <c r="B573">
        <v>8.9600000381469727</v>
      </c>
      <c r="C573" s="5">
        <f t="shared" si="24"/>
        <v>4.4742760992628298E-3</v>
      </c>
      <c r="E573" s="13">
        <f t="shared" si="25"/>
        <v>11.300335606116708</v>
      </c>
      <c r="F573" s="5">
        <f t="shared" si="26"/>
        <v>4.4642962831854677E-3</v>
      </c>
    </row>
    <row r="574" spans="1:6" x14ac:dyDescent="0.3">
      <c r="A574" s="24">
        <v>45028</v>
      </c>
      <c r="B574">
        <v>9.3900003433227539</v>
      </c>
      <c r="C574" s="5">
        <f t="shared" si="24"/>
        <v>4.6875098538450816E-2</v>
      </c>
      <c r="E574" s="13">
        <f t="shared" si="25"/>
        <v>11.777344858557571</v>
      </c>
      <c r="F574" s="5">
        <f t="shared" si="26"/>
        <v>4.5809630157571071E-2</v>
      </c>
    </row>
    <row r="575" spans="1:6" x14ac:dyDescent="0.3">
      <c r="A575" s="24">
        <v>45029</v>
      </c>
      <c r="B575">
        <v>9.5399999618530273</v>
      </c>
      <c r="C575" s="5">
        <f t="shared" si="24"/>
        <v>1.5848151678796177E-2</v>
      </c>
      <c r="E575" s="13">
        <f t="shared" si="25"/>
        <v>11.428291706386458</v>
      </c>
      <c r="F575" s="5">
        <f t="shared" si="26"/>
        <v>1.5723880977419634E-2</v>
      </c>
    </row>
    <row r="576" spans="1:6" x14ac:dyDescent="0.3">
      <c r="A576" s="24">
        <v>45030</v>
      </c>
      <c r="B576">
        <v>9.880000114440918</v>
      </c>
      <c r="C576" s="5">
        <f t="shared" si="24"/>
        <v>3.5019041881304565E-2</v>
      </c>
      <c r="E576" s="13">
        <f t="shared" si="25"/>
        <v>11.643964221164676</v>
      </c>
      <c r="F576" s="5">
        <f t="shared" si="26"/>
        <v>3.4419824501043396E-2</v>
      </c>
    </row>
    <row r="577" spans="1:6" x14ac:dyDescent="0.3">
      <c r="A577" s="24">
        <v>45033</v>
      </c>
      <c r="B577">
        <v>9.7700004577636719</v>
      </c>
      <c r="C577" s="5">
        <f t="shared" si="24"/>
        <v>-1.1196010434165593E-2</v>
      </c>
      <c r="E577" s="13">
        <f t="shared" si="25"/>
        <v>11.124044882615637</v>
      </c>
      <c r="F577" s="5">
        <f t="shared" si="26"/>
        <v>-1.1259157531758933E-2</v>
      </c>
    </row>
    <row r="578" spans="1:6" x14ac:dyDescent="0.3">
      <c r="A578" s="24">
        <v>45034</v>
      </c>
      <c r="B578">
        <v>9.5200004577636719</v>
      </c>
      <c r="C578" s="5">
        <f t="shared" si="24"/>
        <v>-2.5921616021007596E-2</v>
      </c>
      <c r="E578" s="13">
        <f t="shared" si="25"/>
        <v>10.958381819763664</v>
      </c>
      <c r="F578" s="5">
        <f t="shared" si="26"/>
        <v>-2.6263502213182285E-2</v>
      </c>
    </row>
    <row r="579" spans="1:6" x14ac:dyDescent="0.3">
      <c r="A579" s="24">
        <v>45035</v>
      </c>
      <c r="B579">
        <v>9.5200004577636719</v>
      </c>
      <c r="C579" s="5">
        <f t="shared" si="24"/>
        <v>0</v>
      </c>
      <c r="E579" s="13">
        <f t="shared" si="25"/>
        <v>11.25</v>
      </c>
      <c r="F579" s="5">
        <f t="shared" si="26"/>
        <v>0</v>
      </c>
    </row>
    <row r="580" spans="1:6" x14ac:dyDescent="0.3">
      <c r="A580" s="24">
        <v>45036</v>
      </c>
      <c r="B580">
        <v>9.5699996948242188</v>
      </c>
      <c r="C580" s="5">
        <f t="shared" si="24"/>
        <v>5.2382766883739291E-3</v>
      </c>
      <c r="E580" s="13">
        <f t="shared" si="25"/>
        <v>11.308930612744206</v>
      </c>
      <c r="F580" s="5">
        <f t="shared" si="26"/>
        <v>5.2246046415673451E-3</v>
      </c>
    </row>
    <row r="581" spans="1:6" x14ac:dyDescent="0.3">
      <c r="A581" s="24">
        <v>45037</v>
      </c>
      <c r="B581">
        <v>9.5699996948242188</v>
      </c>
      <c r="C581" s="5">
        <f t="shared" ref="C581:C644" si="27">LN(B581/B580)</f>
        <v>0</v>
      </c>
      <c r="E581" s="13">
        <f t="shared" ref="E581:E644" si="28">$E$3*(1+C581)</f>
        <v>11.25</v>
      </c>
      <c r="F581" s="5">
        <f t="shared" ref="F581:F644" si="29">LN(E581/$E$3)</f>
        <v>0</v>
      </c>
    </row>
    <row r="582" spans="1:6" x14ac:dyDescent="0.3">
      <c r="A582" s="24">
        <v>45040</v>
      </c>
      <c r="B582">
        <v>9.5</v>
      </c>
      <c r="C582" s="5">
        <f t="shared" si="27"/>
        <v>-7.3413749695709005E-3</v>
      </c>
      <c r="E582" s="13">
        <f t="shared" si="28"/>
        <v>11.167409531592327</v>
      </c>
      <c r="F582" s="5">
        <f t="shared" si="29"/>
        <v>-7.3684554829989545E-3</v>
      </c>
    </row>
    <row r="583" spans="1:6" x14ac:dyDescent="0.3">
      <c r="A583" s="24">
        <v>45041</v>
      </c>
      <c r="B583">
        <v>9.6499996185302734</v>
      </c>
      <c r="C583" s="5">
        <f t="shared" si="27"/>
        <v>1.5666077213857117E-2</v>
      </c>
      <c r="E583" s="13">
        <f t="shared" si="28"/>
        <v>11.426243368655891</v>
      </c>
      <c r="F583" s="5">
        <f t="shared" si="29"/>
        <v>1.5544630974798693E-2</v>
      </c>
    </row>
    <row r="584" spans="1:6" x14ac:dyDescent="0.3">
      <c r="A584" s="24">
        <v>45042</v>
      </c>
      <c r="B584">
        <v>9.5900001525878906</v>
      </c>
      <c r="C584" s="5">
        <f t="shared" si="27"/>
        <v>-6.2369710138593789E-3</v>
      </c>
      <c r="E584" s="13">
        <f t="shared" si="28"/>
        <v>11.179834076094082</v>
      </c>
      <c r="F584" s="5">
        <f t="shared" si="29"/>
        <v>-6.2565021700932699E-3</v>
      </c>
    </row>
    <row r="585" spans="1:6" x14ac:dyDescent="0.3">
      <c r="A585" s="24">
        <v>45043</v>
      </c>
      <c r="B585">
        <v>9.4899997711181641</v>
      </c>
      <c r="C585" s="5">
        <f t="shared" si="27"/>
        <v>-1.0482316302869029E-2</v>
      </c>
      <c r="E585" s="13">
        <f t="shared" si="28"/>
        <v>11.132073941592724</v>
      </c>
      <c r="F585" s="5">
        <f t="shared" si="29"/>
        <v>-1.0537642752940439E-2</v>
      </c>
    </row>
    <row r="586" spans="1:6" x14ac:dyDescent="0.3">
      <c r="A586" s="24">
        <v>45044</v>
      </c>
      <c r="B586">
        <v>9.4899997711181641</v>
      </c>
      <c r="C586" s="5">
        <f t="shared" si="27"/>
        <v>0</v>
      </c>
      <c r="E586" s="13">
        <f t="shared" si="28"/>
        <v>11.25</v>
      </c>
      <c r="F586" s="5">
        <f t="shared" si="29"/>
        <v>0</v>
      </c>
    </row>
    <row r="587" spans="1:6" x14ac:dyDescent="0.3">
      <c r="A587" s="24">
        <v>45047</v>
      </c>
      <c r="B587">
        <v>9.5</v>
      </c>
      <c r="C587" s="5">
        <f t="shared" si="27"/>
        <v>1.0532101028713249E-3</v>
      </c>
      <c r="E587" s="13">
        <f t="shared" si="28"/>
        <v>11.261848613657301</v>
      </c>
      <c r="F587" s="5">
        <f t="shared" si="29"/>
        <v>1.0526558662285173E-3</v>
      </c>
    </row>
    <row r="588" spans="1:6" x14ac:dyDescent="0.3">
      <c r="A588" s="24">
        <v>45048</v>
      </c>
      <c r="B588">
        <v>9.7299995422363281</v>
      </c>
      <c r="C588" s="5">
        <f t="shared" si="27"/>
        <v>2.392205054479131E-2</v>
      </c>
      <c r="E588" s="13">
        <f t="shared" si="28"/>
        <v>11.519123068628902</v>
      </c>
      <c r="F588" s="5">
        <f t="shared" si="29"/>
        <v>2.3640401204998062E-2</v>
      </c>
    </row>
    <row r="589" spans="1:6" x14ac:dyDescent="0.3">
      <c r="A589" s="24">
        <v>45049</v>
      </c>
      <c r="B589">
        <v>9.5</v>
      </c>
      <c r="C589" s="5">
        <f t="shared" si="27"/>
        <v>-2.3922050544791323E-2</v>
      </c>
      <c r="E589" s="13">
        <f t="shared" si="28"/>
        <v>10.980876931371098</v>
      </c>
      <c r="F589" s="5">
        <f t="shared" si="29"/>
        <v>-2.4212829513092487E-2</v>
      </c>
    </row>
    <row r="590" spans="1:6" x14ac:dyDescent="0.3">
      <c r="A590" s="24">
        <v>45050</v>
      </c>
      <c r="B590">
        <v>9.6000003814697266</v>
      </c>
      <c r="C590" s="5">
        <f t="shared" si="27"/>
        <v>1.0471339603724442E-2</v>
      </c>
      <c r="E590" s="13">
        <f t="shared" si="28"/>
        <v>11.367802570541899</v>
      </c>
      <c r="F590" s="5">
        <f t="shared" si="29"/>
        <v>1.0416894870222633E-2</v>
      </c>
    </row>
    <row r="591" spans="1:6" x14ac:dyDescent="0.3">
      <c r="A591" s="24">
        <v>45051</v>
      </c>
      <c r="B591">
        <v>9.6999998092651367</v>
      </c>
      <c r="C591" s="5">
        <f t="shared" si="27"/>
        <v>1.0362727635729298E-2</v>
      </c>
      <c r="E591" s="13">
        <f t="shared" si="28"/>
        <v>11.366580685901953</v>
      </c>
      <c r="F591" s="5">
        <f t="shared" si="29"/>
        <v>1.0309402652172178E-2</v>
      </c>
    </row>
    <row r="592" spans="1:6" x14ac:dyDescent="0.3">
      <c r="A592" s="24">
        <v>45054</v>
      </c>
      <c r="B592">
        <v>9.5399999618530273</v>
      </c>
      <c r="C592" s="5">
        <f t="shared" si="27"/>
        <v>-1.6632384384388282E-2</v>
      </c>
      <c r="E592" s="13">
        <f t="shared" si="28"/>
        <v>11.062885675675632</v>
      </c>
      <c r="F592" s="5">
        <f t="shared" si="29"/>
        <v>-1.6772255586182956E-2</v>
      </c>
    </row>
    <row r="593" spans="1:6" x14ac:dyDescent="0.3">
      <c r="A593" s="24">
        <v>45055</v>
      </c>
      <c r="B593">
        <v>9.4799995422363281</v>
      </c>
      <c r="C593" s="5">
        <f t="shared" si="27"/>
        <v>-6.3092134819385777E-3</v>
      </c>
      <c r="E593" s="13">
        <f t="shared" si="28"/>
        <v>11.179021348328192</v>
      </c>
      <c r="F593" s="5">
        <f t="shared" si="29"/>
        <v>-6.3292006826798477E-3</v>
      </c>
    </row>
    <row r="594" spans="1:6" x14ac:dyDescent="0.3">
      <c r="A594" s="24">
        <v>45056</v>
      </c>
      <c r="B594">
        <v>9.4899997711181641</v>
      </c>
      <c r="C594" s="5">
        <f t="shared" si="27"/>
        <v>1.0543205240016488E-3</v>
      </c>
      <c r="E594" s="13">
        <f t="shared" si="28"/>
        <v>11.261861105895019</v>
      </c>
      <c r="F594" s="5">
        <f t="shared" si="29"/>
        <v>1.0537651184673634E-3</v>
      </c>
    </row>
    <row r="595" spans="1:6" x14ac:dyDescent="0.3">
      <c r="A595" s="24">
        <v>45057</v>
      </c>
      <c r="B595">
        <v>9.3500003814697266</v>
      </c>
      <c r="C595" s="5">
        <f t="shared" si="27"/>
        <v>-1.4862204404127792E-2</v>
      </c>
      <c r="E595" s="13">
        <f t="shared" si="28"/>
        <v>11.082800200453562</v>
      </c>
      <c r="F595" s="5">
        <f t="shared" si="29"/>
        <v>-1.497375358834048E-2</v>
      </c>
    </row>
    <row r="596" spans="1:6" x14ac:dyDescent="0.3">
      <c r="A596" s="24">
        <v>45058</v>
      </c>
      <c r="B596">
        <v>9.4099998474121094</v>
      </c>
      <c r="C596" s="5">
        <f t="shared" si="27"/>
        <v>6.3965532822882381E-3</v>
      </c>
      <c r="E596" s="13">
        <f t="shared" si="28"/>
        <v>11.321961224425744</v>
      </c>
      <c r="F596" s="5">
        <f t="shared" si="29"/>
        <v>6.3761821591762522E-3</v>
      </c>
    </row>
    <row r="597" spans="1:6" x14ac:dyDescent="0.3">
      <c r="A597" s="24">
        <v>45061</v>
      </c>
      <c r="B597">
        <v>9.4099998474121094</v>
      </c>
      <c r="C597" s="5">
        <f t="shared" si="27"/>
        <v>0</v>
      </c>
      <c r="E597" s="13">
        <f t="shared" si="28"/>
        <v>11.25</v>
      </c>
      <c r="F597" s="5">
        <f t="shared" si="29"/>
        <v>0</v>
      </c>
    </row>
    <row r="598" spans="1:6" x14ac:dyDescent="0.3">
      <c r="A598" s="24">
        <v>45062</v>
      </c>
      <c r="B598">
        <v>9.5</v>
      </c>
      <c r="C598" s="5">
        <f t="shared" si="27"/>
        <v>9.5188612247108628E-3</v>
      </c>
      <c r="E598" s="13">
        <f t="shared" si="28"/>
        <v>11.357087188777996</v>
      </c>
      <c r="F598" s="5">
        <f t="shared" si="29"/>
        <v>9.4738423254990493E-3</v>
      </c>
    </row>
    <row r="599" spans="1:6" x14ac:dyDescent="0.3">
      <c r="A599" s="24">
        <v>45063</v>
      </c>
      <c r="B599">
        <v>9.6899995803833008</v>
      </c>
      <c r="C599" s="5">
        <f t="shared" si="27"/>
        <v>1.9802583992081884E-2</v>
      </c>
      <c r="E599" s="13">
        <f t="shared" si="28"/>
        <v>11.472779069910921</v>
      </c>
      <c r="F599" s="5">
        <f t="shared" si="29"/>
        <v>1.9609063458106601E-2</v>
      </c>
    </row>
    <row r="600" spans="1:6" x14ac:dyDescent="0.3">
      <c r="A600" s="24">
        <v>45064</v>
      </c>
      <c r="B600">
        <v>9.5399999618530273</v>
      </c>
      <c r="C600" s="5">
        <f t="shared" si="27"/>
        <v>-1.5600901137016352E-2</v>
      </c>
      <c r="E600" s="13">
        <f t="shared" si="28"/>
        <v>11.074489862208566</v>
      </c>
      <c r="F600" s="5">
        <f t="shared" si="29"/>
        <v>-1.5723875883185114E-2</v>
      </c>
    </row>
    <row r="601" spans="1:6" x14ac:dyDescent="0.3">
      <c r="A601" s="24">
        <v>45065</v>
      </c>
      <c r="B601">
        <v>9.6899995803833008</v>
      </c>
      <c r="C601" s="5">
        <f t="shared" si="27"/>
        <v>1.5600901137016265E-2</v>
      </c>
      <c r="E601" s="13">
        <f t="shared" si="28"/>
        <v>11.425510137791433</v>
      </c>
      <c r="F601" s="5">
        <f t="shared" si="29"/>
        <v>1.5480458143203559E-2</v>
      </c>
    </row>
    <row r="602" spans="1:6" x14ac:dyDescent="0.3">
      <c r="A602" s="24">
        <v>45068</v>
      </c>
      <c r="B602">
        <v>9.6999998092651367</v>
      </c>
      <c r="C602" s="5">
        <f t="shared" si="27"/>
        <v>1.0314832473719007E-3</v>
      </c>
      <c r="E602" s="13">
        <f t="shared" si="28"/>
        <v>11.261604186532933</v>
      </c>
      <c r="F602" s="5">
        <f t="shared" si="29"/>
        <v>1.0309516340625054E-3</v>
      </c>
    </row>
    <row r="603" spans="1:6" x14ac:dyDescent="0.3">
      <c r="A603" s="24">
        <v>45069</v>
      </c>
      <c r="B603">
        <v>9.8199996948242188</v>
      </c>
      <c r="C603" s="5">
        <f t="shared" si="27"/>
        <v>1.2295225443461677E-2</v>
      </c>
      <c r="E603" s="13">
        <f t="shared" si="28"/>
        <v>11.388321286238943</v>
      </c>
      <c r="F603" s="5">
        <f t="shared" si="29"/>
        <v>1.2220253068387291E-2</v>
      </c>
    </row>
    <row r="604" spans="1:6" x14ac:dyDescent="0.3">
      <c r="A604" s="24">
        <v>45070</v>
      </c>
      <c r="B604">
        <v>9.8500003814697266</v>
      </c>
      <c r="C604" s="5">
        <f t="shared" si="27"/>
        <v>3.0504026224772891E-3</v>
      </c>
      <c r="E604" s="13">
        <f t="shared" si="28"/>
        <v>11.284317029502871</v>
      </c>
      <c r="F604" s="5">
        <f t="shared" si="29"/>
        <v>3.0457595840924392E-3</v>
      </c>
    </row>
    <row r="605" spans="1:6" x14ac:dyDescent="0.3">
      <c r="A605" s="24">
        <v>45071</v>
      </c>
      <c r="B605">
        <v>9.5100002288818359</v>
      </c>
      <c r="C605" s="5">
        <f t="shared" si="27"/>
        <v>-3.5127593287098559E-2</v>
      </c>
      <c r="E605" s="13">
        <f t="shared" si="28"/>
        <v>10.854814575520141</v>
      </c>
      <c r="F605" s="5">
        <f t="shared" si="29"/>
        <v>-3.5759407408021249E-2</v>
      </c>
    </row>
    <row r="606" spans="1:6" x14ac:dyDescent="0.3">
      <c r="A606" s="24">
        <v>45072</v>
      </c>
      <c r="B606">
        <v>9.5200004577636719</v>
      </c>
      <c r="C606" s="5">
        <f t="shared" si="27"/>
        <v>1.0509962629027868E-3</v>
      </c>
      <c r="E606" s="13">
        <f t="shared" si="28"/>
        <v>11.261823707957657</v>
      </c>
      <c r="F606" s="5">
        <f t="shared" si="29"/>
        <v>1.0504443530001662E-3</v>
      </c>
    </row>
    <row r="607" spans="1:6" x14ac:dyDescent="0.3">
      <c r="A607" s="24">
        <v>45076</v>
      </c>
      <c r="B607">
        <v>9.6000003814697266</v>
      </c>
      <c r="C607" s="5">
        <f t="shared" si="27"/>
        <v>8.3682413225275275E-3</v>
      </c>
      <c r="E607" s="13">
        <f t="shared" si="28"/>
        <v>11.344142714878434</v>
      </c>
      <c r="F607" s="5">
        <f t="shared" si="29"/>
        <v>8.333421708869913E-3</v>
      </c>
    </row>
    <row r="608" spans="1:6" x14ac:dyDescent="0.3">
      <c r="A608" s="24">
        <v>45077</v>
      </c>
      <c r="B608">
        <v>9.5</v>
      </c>
      <c r="C608" s="5">
        <f t="shared" si="27"/>
        <v>-1.0471339603724423E-2</v>
      </c>
      <c r="E608" s="13">
        <f t="shared" si="28"/>
        <v>11.132197429458101</v>
      </c>
      <c r="F608" s="5">
        <f t="shared" si="29"/>
        <v>-1.0526549835205085E-2</v>
      </c>
    </row>
    <row r="609" spans="1:6" x14ac:dyDescent="0.3">
      <c r="A609" s="24">
        <v>45078</v>
      </c>
      <c r="B609">
        <v>9.619999885559082</v>
      </c>
      <c r="C609" s="5">
        <f t="shared" si="27"/>
        <v>1.2552454174974593E-2</v>
      </c>
      <c r="E609" s="13">
        <f t="shared" si="28"/>
        <v>11.391215109468465</v>
      </c>
      <c r="F609" s="5">
        <f t="shared" si="29"/>
        <v>1.2474325249209526E-2</v>
      </c>
    </row>
    <row r="610" spans="1:6" x14ac:dyDescent="0.3">
      <c r="A610" s="24">
        <v>45079</v>
      </c>
      <c r="B610">
        <v>9.8500003814697266</v>
      </c>
      <c r="C610" s="5">
        <f t="shared" si="27"/>
        <v>2.3627241130418149E-2</v>
      </c>
      <c r="E610" s="13">
        <f t="shared" si="28"/>
        <v>11.515806462717205</v>
      </c>
      <c r="F610" s="5">
        <f t="shared" si="29"/>
        <v>2.3352438011526807E-2</v>
      </c>
    </row>
    <row r="611" spans="1:6" x14ac:dyDescent="0.3">
      <c r="A611" s="24">
        <v>45082</v>
      </c>
      <c r="B611">
        <v>9.8100004196166992</v>
      </c>
      <c r="C611" s="5">
        <f t="shared" si="27"/>
        <v>-4.0691775602337884E-3</v>
      </c>
      <c r="E611" s="13">
        <f t="shared" si="28"/>
        <v>11.204221752447369</v>
      </c>
      <c r="F611" s="5">
        <f t="shared" si="29"/>
        <v>-4.0774791914364198E-3</v>
      </c>
    </row>
    <row r="612" spans="1:6" x14ac:dyDescent="0.3">
      <c r="A612" s="24">
        <v>45083</v>
      </c>
      <c r="B612">
        <v>10.55000019073486</v>
      </c>
      <c r="C612" s="5">
        <f t="shared" si="27"/>
        <v>7.2723561649554916E-2</v>
      </c>
      <c r="E612" s="13">
        <f t="shared" si="28"/>
        <v>12.068140068557494</v>
      </c>
      <c r="F612" s="5">
        <f t="shared" si="29"/>
        <v>7.0200799188036095E-2</v>
      </c>
    </row>
    <row r="613" spans="1:6" x14ac:dyDescent="0.3">
      <c r="A613" s="24">
        <v>45084</v>
      </c>
      <c r="B613">
        <v>10.409999847412109</v>
      </c>
      <c r="C613" s="5">
        <f t="shared" si="27"/>
        <v>-1.3359010032150093E-2</v>
      </c>
      <c r="E613" s="13">
        <f t="shared" si="28"/>
        <v>11.099711137138311</v>
      </c>
      <c r="F613" s="5">
        <f t="shared" si="29"/>
        <v>-1.3449044351995783E-2</v>
      </c>
    </row>
    <row r="614" spans="1:6" x14ac:dyDescent="0.3">
      <c r="A614" s="24">
        <v>45085</v>
      </c>
      <c r="B614">
        <v>10.489999771118161</v>
      </c>
      <c r="C614" s="5">
        <f t="shared" si="27"/>
        <v>7.6555326200961511E-3</v>
      </c>
      <c r="E614" s="13">
        <f t="shared" si="28"/>
        <v>11.336124741976082</v>
      </c>
      <c r="F614" s="5">
        <f t="shared" si="29"/>
        <v>7.6263777331648571E-3</v>
      </c>
    </row>
    <row r="615" spans="1:6" x14ac:dyDescent="0.3">
      <c r="A615" s="24">
        <v>45086</v>
      </c>
      <c r="B615">
        <v>9.6599998474121094</v>
      </c>
      <c r="C615" s="5">
        <f t="shared" si="27"/>
        <v>-8.2428768160576482E-2</v>
      </c>
      <c r="E615" s="13">
        <f t="shared" si="28"/>
        <v>10.322676358193515</v>
      </c>
      <c r="F615" s="5">
        <f t="shared" si="29"/>
        <v>-8.6025065184792943E-2</v>
      </c>
    </row>
    <row r="616" spans="1:6" x14ac:dyDescent="0.3">
      <c r="A616" s="24">
        <v>45089</v>
      </c>
      <c r="B616">
        <v>9.9399995803833008</v>
      </c>
      <c r="C616" s="5">
        <f t="shared" si="27"/>
        <v>2.8573346024943509E-2</v>
      </c>
      <c r="E616" s="13">
        <f t="shared" si="28"/>
        <v>11.571450142780614</v>
      </c>
      <c r="F616" s="5">
        <f t="shared" si="29"/>
        <v>2.8172741155876056E-2</v>
      </c>
    </row>
    <row r="617" spans="1:6" x14ac:dyDescent="0.3">
      <c r="A617" s="24">
        <v>45090</v>
      </c>
      <c r="B617">
        <v>10.02000045776367</v>
      </c>
      <c r="C617" s="5">
        <f t="shared" si="27"/>
        <v>8.0161628881926586E-3</v>
      </c>
      <c r="E617" s="13">
        <f t="shared" si="28"/>
        <v>11.340181832492169</v>
      </c>
      <c r="F617" s="5">
        <f t="shared" si="29"/>
        <v>7.9842041319261835E-3</v>
      </c>
    </row>
    <row r="618" spans="1:6" x14ac:dyDescent="0.3">
      <c r="A618" s="24">
        <v>45091</v>
      </c>
      <c r="B618">
        <v>9.7200002670288086</v>
      </c>
      <c r="C618" s="5">
        <f t="shared" si="27"/>
        <v>-3.0397495397267788E-2</v>
      </c>
      <c r="E618" s="13">
        <f t="shared" si="28"/>
        <v>10.908028176780737</v>
      </c>
      <c r="F618" s="5">
        <f t="shared" si="29"/>
        <v>-3.0869080540542722E-2</v>
      </c>
    </row>
    <row r="619" spans="1:6" x14ac:dyDescent="0.3">
      <c r="A619" s="24">
        <v>45092</v>
      </c>
      <c r="B619">
        <v>9.5500001907348633</v>
      </c>
      <c r="C619" s="5">
        <f t="shared" si="27"/>
        <v>-1.7644471479571284E-2</v>
      </c>
      <c r="E619" s="13">
        <f t="shared" si="28"/>
        <v>11.051499695854822</v>
      </c>
      <c r="F619" s="5">
        <f t="shared" si="29"/>
        <v>-1.7801990813784349E-2</v>
      </c>
    </row>
    <row r="620" spans="1:6" x14ac:dyDescent="0.3">
      <c r="A620" s="24">
        <v>45093</v>
      </c>
      <c r="B620">
        <v>9.3900003433227539</v>
      </c>
      <c r="C620" s="5">
        <f t="shared" si="27"/>
        <v>-1.6895844682111253E-2</v>
      </c>
      <c r="E620" s="13">
        <f t="shared" si="28"/>
        <v>11.059921747326248</v>
      </c>
      <c r="F620" s="5">
        <f t="shared" si="29"/>
        <v>-1.7040207868228005E-2</v>
      </c>
    </row>
    <row r="621" spans="1:6" x14ac:dyDescent="0.3">
      <c r="A621" s="24">
        <v>45097</v>
      </c>
      <c r="B621">
        <v>9.1800003051757813</v>
      </c>
      <c r="C621" s="5">
        <f t="shared" si="27"/>
        <v>-2.261809190681676E-2</v>
      </c>
      <c r="E621" s="13">
        <f t="shared" si="28"/>
        <v>10.995546466048312</v>
      </c>
      <c r="F621" s="5">
        <f t="shared" si="29"/>
        <v>-2.2877804555599238E-2</v>
      </c>
    </row>
    <row r="622" spans="1:6" x14ac:dyDescent="0.3">
      <c r="A622" s="24">
        <v>45098</v>
      </c>
      <c r="B622">
        <v>8.9600000381469727</v>
      </c>
      <c r="C622" s="5">
        <f t="shared" si="27"/>
        <v>-2.4257006631633968E-2</v>
      </c>
      <c r="E622" s="13">
        <f t="shared" si="28"/>
        <v>10.977108675394117</v>
      </c>
      <c r="F622" s="5">
        <f t="shared" si="29"/>
        <v>-2.4556053712384483E-2</v>
      </c>
    </row>
    <row r="623" spans="1:6" x14ac:dyDescent="0.3">
      <c r="A623" s="24">
        <v>45099</v>
      </c>
      <c r="B623">
        <v>9.1899995803833008</v>
      </c>
      <c r="C623" s="5">
        <f t="shared" si="27"/>
        <v>2.5345659463139585E-2</v>
      </c>
      <c r="E623" s="13">
        <f t="shared" si="28"/>
        <v>11.53513866896032</v>
      </c>
      <c r="F623" s="5">
        <f t="shared" si="29"/>
        <v>2.5029784486065222E-2</v>
      </c>
    </row>
    <row r="624" spans="1:6" x14ac:dyDescent="0.3">
      <c r="A624" s="24">
        <v>45100</v>
      </c>
      <c r="B624">
        <v>9</v>
      </c>
      <c r="C624" s="5">
        <f t="shared" si="27"/>
        <v>-2.0891313371233861E-2</v>
      </c>
      <c r="E624" s="13">
        <f t="shared" si="28"/>
        <v>11.014972724573619</v>
      </c>
      <c r="F624" s="5">
        <f t="shared" si="29"/>
        <v>-2.1112624606758244E-2</v>
      </c>
    </row>
    <row r="625" spans="1:6" x14ac:dyDescent="0.3">
      <c r="A625" s="24">
        <v>45103</v>
      </c>
      <c r="B625">
        <v>9.0500001907348633</v>
      </c>
      <c r="C625" s="5">
        <f t="shared" si="27"/>
        <v>5.5402014512906982E-3</v>
      </c>
      <c r="E625" s="13">
        <f t="shared" si="28"/>
        <v>11.312327266327019</v>
      </c>
      <c r="F625" s="5">
        <f t="shared" si="29"/>
        <v>5.5249109840792192E-3</v>
      </c>
    </row>
    <row r="626" spans="1:6" x14ac:dyDescent="0.3">
      <c r="A626" s="24">
        <v>45104</v>
      </c>
      <c r="B626">
        <v>9.1499996185302734</v>
      </c>
      <c r="C626" s="5">
        <f t="shared" si="27"/>
        <v>1.0989058809238523E-2</v>
      </c>
      <c r="E626" s="13">
        <f t="shared" si="28"/>
        <v>11.373626911603933</v>
      </c>
      <c r="F626" s="5">
        <f t="shared" si="29"/>
        <v>1.0929117832631584E-2</v>
      </c>
    </row>
    <row r="627" spans="1:6" x14ac:dyDescent="0.3">
      <c r="A627" s="24">
        <v>45105</v>
      </c>
      <c r="B627">
        <v>9</v>
      </c>
      <c r="C627" s="5">
        <f t="shared" si="27"/>
        <v>-1.652926026052914E-2</v>
      </c>
      <c r="E627" s="13">
        <f t="shared" si="28"/>
        <v>11.064045822069048</v>
      </c>
      <c r="F627" s="5">
        <f t="shared" si="29"/>
        <v>-1.6667392750177378E-2</v>
      </c>
    </row>
    <row r="628" spans="1:6" x14ac:dyDescent="0.3">
      <c r="A628" s="24">
        <v>45106</v>
      </c>
      <c r="B628">
        <v>9.0500001907348633</v>
      </c>
      <c r="C628" s="5">
        <f t="shared" si="27"/>
        <v>5.5402014512906982E-3</v>
      </c>
      <c r="E628" s="13">
        <f t="shared" si="28"/>
        <v>11.312327266327019</v>
      </c>
      <c r="F628" s="5">
        <f t="shared" si="29"/>
        <v>5.5249109840792192E-3</v>
      </c>
    </row>
    <row r="629" spans="1:6" x14ac:dyDescent="0.3">
      <c r="A629" s="24">
        <v>45107</v>
      </c>
      <c r="B629">
        <v>9.0900001525878906</v>
      </c>
      <c r="C629" s="5">
        <f t="shared" si="27"/>
        <v>4.4101461882238577E-3</v>
      </c>
      <c r="E629" s="13">
        <f t="shared" si="28"/>
        <v>11.299614144617518</v>
      </c>
      <c r="F629" s="5">
        <f t="shared" si="29"/>
        <v>4.4004499908359427E-3</v>
      </c>
    </row>
    <row r="630" spans="1:6" x14ac:dyDescent="0.3">
      <c r="A630" s="24">
        <v>45110</v>
      </c>
      <c r="B630">
        <v>9.0399999618530273</v>
      </c>
      <c r="C630" s="5">
        <f t="shared" si="27"/>
        <v>-5.5157547914467036E-3</v>
      </c>
      <c r="E630" s="13">
        <f t="shared" si="28"/>
        <v>11.187947758596223</v>
      </c>
      <c r="F630" s="5">
        <f t="shared" si="29"/>
        <v>-5.5310227356126689E-3</v>
      </c>
    </row>
    <row r="631" spans="1:6" x14ac:dyDescent="0.3">
      <c r="A631" s="24">
        <v>45112</v>
      </c>
      <c r="B631">
        <v>8.9799995422363281</v>
      </c>
      <c r="C631" s="5">
        <f t="shared" si="27"/>
        <v>-6.65933884609034E-3</v>
      </c>
      <c r="E631" s="13">
        <f t="shared" si="28"/>
        <v>11.175082437981484</v>
      </c>
      <c r="F631" s="5">
        <f t="shared" si="29"/>
        <v>-6.6816111774263883E-3</v>
      </c>
    </row>
    <row r="632" spans="1:6" x14ac:dyDescent="0.3">
      <c r="A632" s="24">
        <v>45113</v>
      </c>
      <c r="B632">
        <v>8.9200000762939453</v>
      </c>
      <c r="C632" s="5">
        <f t="shared" si="27"/>
        <v>-6.7038761931460635E-3</v>
      </c>
      <c r="E632" s="13">
        <f t="shared" si="28"/>
        <v>11.174581392827108</v>
      </c>
      <c r="F632" s="5">
        <f t="shared" si="29"/>
        <v>-6.7264481072569242E-3</v>
      </c>
    </row>
    <row r="633" spans="1:6" x14ac:dyDescent="0.3">
      <c r="A633" s="24">
        <v>45114</v>
      </c>
      <c r="B633">
        <v>9</v>
      </c>
      <c r="C633" s="5">
        <f t="shared" si="27"/>
        <v>8.9286221911684567E-3</v>
      </c>
      <c r="E633" s="13">
        <f t="shared" si="28"/>
        <v>11.350446999650645</v>
      </c>
      <c r="F633" s="5">
        <f t="shared" si="29"/>
        <v>8.888997730615222E-3</v>
      </c>
    </row>
    <row r="634" spans="1:6" x14ac:dyDescent="0.3">
      <c r="A634" s="24">
        <v>45117</v>
      </c>
      <c r="B634">
        <v>9.0500001907348633</v>
      </c>
      <c r="C634" s="5">
        <f t="shared" si="27"/>
        <v>5.5402014512906982E-3</v>
      </c>
      <c r="E634" s="13">
        <f t="shared" si="28"/>
        <v>11.312327266327019</v>
      </c>
      <c r="F634" s="5">
        <f t="shared" si="29"/>
        <v>5.5249109840792192E-3</v>
      </c>
    </row>
    <row r="635" spans="1:6" x14ac:dyDescent="0.3">
      <c r="A635" s="24">
        <v>45118</v>
      </c>
      <c r="B635">
        <v>9.0699996948242188</v>
      </c>
      <c r="C635" s="5">
        <f t="shared" si="27"/>
        <v>2.2074516928112888E-3</v>
      </c>
      <c r="E635" s="13">
        <f t="shared" si="28"/>
        <v>11.274833831544127</v>
      </c>
      <c r="F635" s="5">
        <f t="shared" si="29"/>
        <v>2.2050188509193163E-3</v>
      </c>
    </row>
    <row r="636" spans="1:6" x14ac:dyDescent="0.3">
      <c r="A636" s="24">
        <v>45119</v>
      </c>
      <c r="B636">
        <v>9.0299997329711914</v>
      </c>
      <c r="C636" s="5">
        <f t="shared" si="27"/>
        <v>-4.419892622724333E-3</v>
      </c>
      <c r="E636" s="13">
        <f t="shared" si="28"/>
        <v>11.200276207994351</v>
      </c>
      <c r="F636" s="5">
        <f t="shared" si="29"/>
        <v>-4.4296892254012416E-3</v>
      </c>
    </row>
    <row r="637" spans="1:6" x14ac:dyDescent="0.3">
      <c r="A637" s="24">
        <v>45120</v>
      </c>
      <c r="B637">
        <v>8.8599996566772461</v>
      </c>
      <c r="C637" s="5">
        <f t="shared" si="27"/>
        <v>-1.9005611990354637E-2</v>
      </c>
      <c r="E637" s="13">
        <f t="shared" si="28"/>
        <v>11.03618686510851</v>
      </c>
      <c r="F637" s="5">
        <f t="shared" si="29"/>
        <v>-1.9188540116475229E-2</v>
      </c>
    </row>
    <row r="638" spans="1:6" x14ac:dyDescent="0.3">
      <c r="A638" s="24">
        <v>45121</v>
      </c>
      <c r="B638">
        <v>8.8000001907348633</v>
      </c>
      <c r="C638" s="5">
        <f t="shared" si="27"/>
        <v>-6.7949827086655323E-3</v>
      </c>
      <c r="E638" s="13">
        <f t="shared" si="28"/>
        <v>11.173556444527513</v>
      </c>
      <c r="F638" s="5">
        <f t="shared" si="29"/>
        <v>-6.8181737183815073E-3</v>
      </c>
    </row>
    <row r="639" spans="1:6" x14ac:dyDescent="0.3">
      <c r="A639" s="24">
        <v>45124</v>
      </c>
      <c r="B639">
        <v>8.9499998092651367</v>
      </c>
      <c r="C639" s="5">
        <f t="shared" si="27"/>
        <v>1.6901767817029081E-2</v>
      </c>
      <c r="E639" s="13">
        <f t="shared" si="28"/>
        <v>11.440144887941578</v>
      </c>
      <c r="F639" s="5">
        <f t="shared" si="29"/>
        <v>1.6760522250880074E-2</v>
      </c>
    </row>
    <row r="640" spans="1:6" x14ac:dyDescent="0.3">
      <c r="A640" s="24">
        <v>45125</v>
      </c>
      <c r="B640">
        <v>8.8000001907348633</v>
      </c>
      <c r="C640" s="5">
        <f t="shared" si="27"/>
        <v>-1.690176781702905E-2</v>
      </c>
      <c r="E640" s="13">
        <f t="shared" si="28"/>
        <v>11.059855112058424</v>
      </c>
      <c r="F640" s="5">
        <f t="shared" si="29"/>
        <v>-1.7046232817597849E-2</v>
      </c>
    </row>
    <row r="641" spans="1:6" x14ac:dyDescent="0.3">
      <c r="A641" s="24">
        <v>45126</v>
      </c>
      <c r="B641">
        <v>8.6400003433227539</v>
      </c>
      <c r="C641" s="5">
        <f t="shared" si="27"/>
        <v>-1.8349120606183555E-2</v>
      </c>
      <c r="E641" s="13">
        <f t="shared" si="28"/>
        <v>11.043572393180435</v>
      </c>
      <c r="F641" s="5">
        <f t="shared" si="29"/>
        <v>-1.8519553805440389E-2</v>
      </c>
    </row>
    <row r="642" spans="1:6" x14ac:dyDescent="0.3">
      <c r="A642" s="24">
        <v>45127</v>
      </c>
      <c r="B642">
        <v>8.8000001907348633</v>
      </c>
      <c r="C642" s="5">
        <f t="shared" si="27"/>
        <v>1.8349120606183621E-2</v>
      </c>
      <c r="E642" s="13">
        <f t="shared" si="28"/>
        <v>11.456427606819567</v>
      </c>
      <c r="F642" s="5">
        <f t="shared" si="29"/>
        <v>1.8182806885540095E-2</v>
      </c>
    </row>
    <row r="643" spans="1:6" x14ac:dyDescent="0.3">
      <c r="A643" s="24">
        <v>45128</v>
      </c>
      <c r="B643">
        <v>8.7299995422363281</v>
      </c>
      <c r="C643" s="5">
        <f t="shared" si="27"/>
        <v>-7.9864257427685707E-3</v>
      </c>
      <c r="E643" s="13">
        <f t="shared" si="28"/>
        <v>11.160152710393854</v>
      </c>
      <c r="F643" s="5">
        <f t="shared" si="29"/>
        <v>-8.0184880638377483E-3</v>
      </c>
    </row>
    <row r="644" spans="1:6" x14ac:dyDescent="0.3">
      <c r="A644" s="24">
        <v>45131</v>
      </c>
      <c r="B644">
        <v>8.6599998474121094</v>
      </c>
      <c r="C644" s="5">
        <f t="shared" si="27"/>
        <v>-8.0506124613134149E-3</v>
      </c>
      <c r="E644" s="13">
        <f t="shared" si="28"/>
        <v>11.159430609810224</v>
      </c>
      <c r="F644" s="5">
        <f t="shared" si="29"/>
        <v>-8.0831936251847241E-3</v>
      </c>
    </row>
    <row r="645" spans="1:6" x14ac:dyDescent="0.3">
      <c r="A645" s="24">
        <v>45132</v>
      </c>
      <c r="B645">
        <v>8.8000001907348633</v>
      </c>
      <c r="C645" s="5">
        <f t="shared" ref="C645:C708" si="30">LN(B645/B644)</f>
        <v>1.6037038204082081E-2</v>
      </c>
      <c r="E645" s="13">
        <f t="shared" ref="E645:E708" si="31">$E$3*(1+C645)</f>
        <v>11.430416679795922</v>
      </c>
      <c r="F645" s="5">
        <f t="shared" ref="F645:F708" si="32">LN(E645/$E$3)</f>
        <v>1.5909803417103047E-2</v>
      </c>
    </row>
    <row r="646" spans="1:6" x14ac:dyDescent="0.3">
      <c r="A646" s="24">
        <v>45133</v>
      </c>
      <c r="B646">
        <v>8.9300003051757813</v>
      </c>
      <c r="C646" s="5">
        <f t="shared" si="30"/>
        <v>1.466468590404978E-2</v>
      </c>
      <c r="E646" s="13">
        <f t="shared" si="31"/>
        <v>11.414977716420561</v>
      </c>
      <c r="F646" s="5">
        <f t="shared" si="32"/>
        <v>1.4558199198067327E-2</v>
      </c>
    </row>
    <row r="647" spans="1:6" x14ac:dyDescent="0.3">
      <c r="A647" s="24">
        <v>45134</v>
      </c>
      <c r="B647">
        <v>8.8900003433227539</v>
      </c>
      <c r="C647" s="5">
        <f t="shared" si="30"/>
        <v>-4.4893409178318371E-3</v>
      </c>
      <c r="E647" s="13">
        <f t="shared" si="31"/>
        <v>11.199494914674393</v>
      </c>
      <c r="F647" s="5">
        <f t="shared" si="32"/>
        <v>-4.499448270348259E-3</v>
      </c>
    </row>
    <row r="648" spans="1:6" x14ac:dyDescent="0.3">
      <c r="A648" s="24">
        <v>45135</v>
      </c>
      <c r="B648">
        <v>8.8999996185302734</v>
      </c>
      <c r="C648" s="5">
        <f t="shared" si="30"/>
        <v>1.1241457315313615E-3</v>
      </c>
      <c r="E648" s="13">
        <f t="shared" si="31"/>
        <v>11.262646639479728</v>
      </c>
      <c r="F648" s="5">
        <f t="shared" si="32"/>
        <v>1.123514352848686E-3</v>
      </c>
    </row>
    <row r="649" spans="1:6" x14ac:dyDescent="0.3">
      <c r="A649" s="24">
        <v>45138</v>
      </c>
      <c r="B649">
        <v>9.130000114440918</v>
      </c>
      <c r="C649" s="5">
        <f t="shared" si="30"/>
        <v>2.5514473265153093E-2</v>
      </c>
      <c r="E649" s="13">
        <f t="shared" si="31"/>
        <v>11.537037824232973</v>
      </c>
      <c r="F649" s="5">
        <f t="shared" si="32"/>
        <v>2.5194411804818739E-2</v>
      </c>
    </row>
    <row r="650" spans="1:6" x14ac:dyDescent="0.3">
      <c r="A650" s="24">
        <v>45139</v>
      </c>
      <c r="B650">
        <v>9.25</v>
      </c>
      <c r="C650" s="5">
        <f t="shared" si="30"/>
        <v>1.3057844382854698E-2</v>
      </c>
      <c r="E650" s="13">
        <f t="shared" si="31"/>
        <v>11.396900749307115</v>
      </c>
      <c r="F650" s="5">
        <f t="shared" si="32"/>
        <v>1.2973325692410978E-2</v>
      </c>
    </row>
    <row r="651" spans="1:6" x14ac:dyDescent="0.3">
      <c r="A651" s="24">
        <v>45140</v>
      </c>
      <c r="B651">
        <v>9.25</v>
      </c>
      <c r="C651" s="5">
        <f t="shared" si="30"/>
        <v>0</v>
      </c>
      <c r="E651" s="13">
        <f t="shared" si="31"/>
        <v>11.25</v>
      </c>
      <c r="F651" s="5">
        <f t="shared" si="32"/>
        <v>0</v>
      </c>
    </row>
    <row r="652" spans="1:6" x14ac:dyDescent="0.3">
      <c r="A652" s="24">
        <v>45141</v>
      </c>
      <c r="B652">
        <v>9.1099996566772461</v>
      </c>
      <c r="C652" s="5">
        <f t="shared" si="30"/>
        <v>-1.525087793882912E-2</v>
      </c>
      <c r="E652" s="13">
        <f t="shared" si="31"/>
        <v>11.078427623188173</v>
      </c>
      <c r="F652" s="5">
        <f t="shared" si="32"/>
        <v>-1.5368368666252966E-2</v>
      </c>
    </row>
    <row r="653" spans="1:6" x14ac:dyDescent="0.3">
      <c r="A653" s="24">
        <v>45142</v>
      </c>
      <c r="B653">
        <v>9.380000114440918</v>
      </c>
      <c r="C653" s="5">
        <f t="shared" si="30"/>
        <v>2.9207101633152901E-2</v>
      </c>
      <c r="E653" s="13">
        <f t="shared" si="31"/>
        <v>11.578579893372972</v>
      </c>
      <c r="F653" s="5">
        <f t="shared" si="32"/>
        <v>2.8788701550453936E-2</v>
      </c>
    </row>
    <row r="654" spans="1:6" x14ac:dyDescent="0.3">
      <c r="A654" s="24">
        <v>45145</v>
      </c>
      <c r="B654">
        <v>9.1499996185302734</v>
      </c>
      <c r="C654" s="5">
        <f t="shared" si="30"/>
        <v>-2.4825937621908906E-2</v>
      </c>
      <c r="E654" s="13">
        <f t="shared" si="31"/>
        <v>10.970708201753524</v>
      </c>
      <c r="F654" s="5">
        <f t="shared" si="32"/>
        <v>-2.5139298402082663E-2</v>
      </c>
    </row>
    <row r="655" spans="1:6" x14ac:dyDescent="0.3">
      <c r="A655" s="24">
        <v>45146</v>
      </c>
      <c r="B655">
        <v>9.6099996566772461</v>
      </c>
      <c r="C655" s="5">
        <f t="shared" si="30"/>
        <v>4.905034965987911E-2</v>
      </c>
      <c r="E655" s="13">
        <f t="shared" si="31"/>
        <v>11.80181643367364</v>
      </c>
      <c r="F655" s="5">
        <f t="shared" si="32"/>
        <v>4.7885326031492891E-2</v>
      </c>
    </row>
    <row r="656" spans="1:6" x14ac:dyDescent="0.3">
      <c r="A656" s="24">
        <v>45147</v>
      </c>
      <c r="B656">
        <v>9.4600000381469727</v>
      </c>
      <c r="C656" s="5">
        <f t="shared" si="30"/>
        <v>-1.5731800160391274E-2</v>
      </c>
      <c r="E656" s="13">
        <f t="shared" si="31"/>
        <v>11.073017248195599</v>
      </c>
      <c r="F656" s="5">
        <f t="shared" si="32"/>
        <v>-1.5856858255223285E-2</v>
      </c>
    </row>
    <row r="657" spans="1:6" x14ac:dyDescent="0.3">
      <c r="A657" s="24">
        <v>45148</v>
      </c>
      <c r="B657">
        <v>9.5600004196166992</v>
      </c>
      <c r="C657" s="5">
        <f t="shared" si="30"/>
        <v>1.0515383860032602E-2</v>
      </c>
      <c r="E657" s="13">
        <f t="shared" si="31"/>
        <v>11.368298068425368</v>
      </c>
      <c r="F657" s="5">
        <f t="shared" si="32"/>
        <v>1.046048175360385E-2</v>
      </c>
    </row>
    <row r="658" spans="1:6" x14ac:dyDescent="0.3">
      <c r="A658" s="24">
        <v>45149</v>
      </c>
      <c r="B658">
        <v>9.3199996948242188</v>
      </c>
      <c r="C658" s="5">
        <f t="shared" si="30"/>
        <v>-2.5425175002952435E-2</v>
      </c>
      <c r="E658" s="13">
        <f t="shared" si="31"/>
        <v>10.963966781216786</v>
      </c>
      <c r="F658" s="5">
        <f t="shared" si="32"/>
        <v>-2.5753980019588465E-2</v>
      </c>
    </row>
    <row r="659" spans="1:6" x14ac:dyDescent="0.3">
      <c r="A659" s="24">
        <v>45152</v>
      </c>
      <c r="B659">
        <v>9.1099996566772461</v>
      </c>
      <c r="C659" s="5">
        <f t="shared" si="30"/>
        <v>-2.2789922367812021E-2</v>
      </c>
      <c r="E659" s="13">
        <f t="shared" si="31"/>
        <v>10.993613373362114</v>
      </c>
      <c r="F659" s="5">
        <f t="shared" si="32"/>
        <v>-2.3053626888539201E-2</v>
      </c>
    </row>
    <row r="660" spans="1:6" x14ac:dyDescent="0.3">
      <c r="A660" s="24">
        <v>45153</v>
      </c>
      <c r="B660">
        <v>9.0500001907348633</v>
      </c>
      <c r="C660" s="5">
        <f t="shared" si="30"/>
        <v>-6.60789479799465E-3</v>
      </c>
      <c r="E660" s="13">
        <f t="shared" si="31"/>
        <v>11.175661183522561</v>
      </c>
      <c r="F660" s="5">
        <f t="shared" si="32"/>
        <v>-6.6298235903100621E-3</v>
      </c>
    </row>
    <row r="661" spans="1:6" x14ac:dyDescent="0.3">
      <c r="A661" s="24">
        <v>45154</v>
      </c>
      <c r="B661">
        <v>9.1899995803833008</v>
      </c>
      <c r="C661" s="5">
        <f t="shared" si="30"/>
        <v>1.5351111919943173E-2</v>
      </c>
      <c r="E661" s="13">
        <f t="shared" si="31"/>
        <v>11.42270000909936</v>
      </c>
      <c r="F661" s="5">
        <f t="shared" si="32"/>
        <v>1.5234475749994279E-2</v>
      </c>
    </row>
    <row r="662" spans="1:6" x14ac:dyDescent="0.3">
      <c r="A662" s="24">
        <v>45155</v>
      </c>
      <c r="B662">
        <v>8.880000114440918</v>
      </c>
      <c r="C662" s="5">
        <f t="shared" si="30"/>
        <v>-3.4314320815883856E-2</v>
      </c>
      <c r="E662" s="13">
        <f t="shared" si="31"/>
        <v>10.863963890821307</v>
      </c>
      <c r="F662" s="5">
        <f t="shared" si="32"/>
        <v>-3.4916881585810286E-2</v>
      </c>
    </row>
    <row r="663" spans="1:6" x14ac:dyDescent="0.3">
      <c r="A663" s="24">
        <v>45156</v>
      </c>
      <c r="B663">
        <v>8.9899997711181641</v>
      </c>
      <c r="C663" s="5">
        <f t="shared" si="30"/>
        <v>1.2311253132355631E-2</v>
      </c>
      <c r="E663" s="13">
        <f t="shared" si="31"/>
        <v>11.388501597739001</v>
      </c>
      <c r="F663" s="5">
        <f t="shared" si="32"/>
        <v>1.2236085961410226E-2</v>
      </c>
    </row>
    <row r="664" spans="1:6" x14ac:dyDescent="0.3">
      <c r="A664" s="24">
        <v>45159</v>
      </c>
      <c r="B664">
        <v>8.8999996185302734</v>
      </c>
      <c r="C664" s="5">
        <f t="shared" si="30"/>
        <v>-1.0061589147598844E-2</v>
      </c>
      <c r="E664" s="13">
        <f t="shared" si="31"/>
        <v>11.136807122089513</v>
      </c>
      <c r="F664" s="5">
        <f t="shared" si="32"/>
        <v>-1.0112549048902962E-2</v>
      </c>
    </row>
    <row r="665" spans="1:6" x14ac:dyDescent="0.3">
      <c r="A665" s="24">
        <v>45160</v>
      </c>
      <c r="B665">
        <v>8.869999885559082</v>
      </c>
      <c r="C665" s="5">
        <f t="shared" si="30"/>
        <v>-3.3764504568582427E-3</v>
      </c>
      <c r="E665" s="13">
        <f t="shared" si="31"/>
        <v>11.212014932360345</v>
      </c>
      <c r="F665" s="5">
        <f t="shared" si="32"/>
        <v>-3.3821635292642345E-3</v>
      </c>
    </row>
    <row r="666" spans="1:6" x14ac:dyDescent="0.3">
      <c r="A666" s="24">
        <v>45161</v>
      </c>
      <c r="B666">
        <v>8.9899997711181641</v>
      </c>
      <c r="C666" s="5">
        <f t="shared" si="30"/>
        <v>1.3438039604457143E-2</v>
      </c>
      <c r="E666" s="13">
        <f t="shared" si="31"/>
        <v>11.401177945550142</v>
      </c>
      <c r="F666" s="5">
        <f t="shared" si="32"/>
        <v>1.334854996902304E-2</v>
      </c>
    </row>
    <row r="667" spans="1:6" x14ac:dyDescent="0.3">
      <c r="A667" s="24">
        <v>45162</v>
      </c>
      <c r="B667">
        <v>8.9899997711181641</v>
      </c>
      <c r="C667" s="5">
        <f t="shared" si="30"/>
        <v>0</v>
      </c>
      <c r="E667" s="13">
        <f t="shared" si="31"/>
        <v>11.25</v>
      </c>
      <c r="F667" s="5">
        <f t="shared" si="32"/>
        <v>0</v>
      </c>
    </row>
    <row r="668" spans="1:6" x14ac:dyDescent="0.3">
      <c r="A668" s="24">
        <v>45163</v>
      </c>
      <c r="B668">
        <v>8.9600000381469727</v>
      </c>
      <c r="C668" s="5">
        <f t="shared" si="30"/>
        <v>-3.3425917796112625E-3</v>
      </c>
      <c r="E668" s="13">
        <f t="shared" si="31"/>
        <v>11.212395842479372</v>
      </c>
      <c r="F668" s="5">
        <f t="shared" si="32"/>
        <v>-3.3481907196427972E-3</v>
      </c>
    </row>
    <row r="669" spans="1:6" x14ac:dyDescent="0.3">
      <c r="A669" s="24">
        <v>45166</v>
      </c>
      <c r="B669">
        <v>9.0100002288818359</v>
      </c>
      <c r="C669" s="5">
        <f t="shared" si="30"/>
        <v>5.5648657790218483E-3</v>
      </c>
      <c r="E669" s="13">
        <f t="shared" si="31"/>
        <v>11.312604740013997</v>
      </c>
      <c r="F669" s="5">
        <f t="shared" si="32"/>
        <v>5.5494391185207459E-3</v>
      </c>
    </row>
    <row r="670" spans="1:6" x14ac:dyDescent="0.3">
      <c r="A670" s="24">
        <v>45167</v>
      </c>
      <c r="B670">
        <v>8.9499998092651367</v>
      </c>
      <c r="C670" s="5">
        <f t="shared" si="30"/>
        <v>-6.6815860477297947E-3</v>
      </c>
      <c r="E670" s="13">
        <f t="shared" si="31"/>
        <v>11.174832156963038</v>
      </c>
      <c r="F670" s="5">
        <f t="shared" si="32"/>
        <v>-6.7040077747281277E-3</v>
      </c>
    </row>
    <row r="671" spans="1:6" x14ac:dyDescent="0.3">
      <c r="A671" s="24">
        <v>45168</v>
      </c>
      <c r="B671">
        <v>8.8900003433227539</v>
      </c>
      <c r="C671" s="5">
        <f t="shared" si="30"/>
        <v>-6.726422830810928E-3</v>
      </c>
      <c r="E671" s="13">
        <f t="shared" si="31"/>
        <v>11.174327743153377</v>
      </c>
      <c r="F671" s="5">
        <f t="shared" si="32"/>
        <v>-6.7491471725400392E-3</v>
      </c>
    </row>
    <row r="672" spans="1:6" x14ac:dyDescent="0.3">
      <c r="A672" s="24">
        <v>45169</v>
      </c>
      <c r="B672">
        <v>8.9300003051757813</v>
      </c>
      <c r="C672" s="5">
        <f t="shared" si="30"/>
        <v>4.4893409178318067E-3</v>
      </c>
      <c r="E672" s="13">
        <f t="shared" si="31"/>
        <v>11.300505085325607</v>
      </c>
      <c r="F672" s="5">
        <f t="shared" si="32"/>
        <v>4.4792938853734886E-3</v>
      </c>
    </row>
    <row r="673" spans="1:6" x14ac:dyDescent="0.3">
      <c r="A673" s="24">
        <v>45170</v>
      </c>
      <c r="B673">
        <v>9.7100000381469727</v>
      </c>
      <c r="C673" s="5">
        <f t="shared" si="30"/>
        <v>8.3739857169234322E-2</v>
      </c>
      <c r="E673" s="13">
        <f t="shared" si="31"/>
        <v>12.192073393153885</v>
      </c>
      <c r="F673" s="5">
        <f t="shared" si="32"/>
        <v>8.0417890055424726E-2</v>
      </c>
    </row>
    <row r="674" spans="1:6" x14ac:dyDescent="0.3">
      <c r="A674" s="24">
        <v>45174</v>
      </c>
      <c r="B674">
        <v>9.0600004196166992</v>
      </c>
      <c r="C674" s="5">
        <f t="shared" si="30"/>
        <v>-6.9287119861665192E-2</v>
      </c>
      <c r="E674" s="13">
        <f t="shared" si="31"/>
        <v>10.470519901556267</v>
      </c>
      <c r="F674" s="5">
        <f t="shared" si="32"/>
        <v>-7.1804448691718287E-2</v>
      </c>
    </row>
    <row r="675" spans="1:6" x14ac:dyDescent="0.3">
      <c r="A675" s="24">
        <v>45175</v>
      </c>
      <c r="B675">
        <v>8.8999996185302734</v>
      </c>
      <c r="C675" s="5">
        <f t="shared" si="30"/>
        <v>-1.7817932493869613E-2</v>
      </c>
      <c r="E675" s="13">
        <f t="shared" si="31"/>
        <v>11.049548259443966</v>
      </c>
      <c r="F675" s="5">
        <f t="shared" si="32"/>
        <v>-1.7978583020622121E-2</v>
      </c>
    </row>
    <row r="676" spans="1:6" x14ac:dyDescent="0.3">
      <c r="A676" s="24">
        <v>45176</v>
      </c>
      <c r="B676">
        <v>8.6099996566772461</v>
      </c>
      <c r="C676" s="5">
        <f t="shared" si="30"/>
        <v>-3.3126955311571886E-2</v>
      </c>
      <c r="E676" s="13">
        <f t="shared" si="31"/>
        <v>10.877321752744816</v>
      </c>
      <c r="F676" s="5">
        <f t="shared" si="32"/>
        <v>-3.3688079957119671E-2</v>
      </c>
    </row>
    <row r="677" spans="1:6" x14ac:dyDescent="0.3">
      <c r="A677" s="24">
        <v>45177</v>
      </c>
      <c r="B677">
        <v>8.7399997711181641</v>
      </c>
      <c r="C677" s="5">
        <f t="shared" si="30"/>
        <v>1.4985884914836392E-2</v>
      </c>
      <c r="E677" s="13">
        <f t="shared" si="31"/>
        <v>11.418591205291909</v>
      </c>
      <c r="F677" s="5">
        <f t="shared" si="32"/>
        <v>1.4874705909208568E-2</v>
      </c>
    </row>
    <row r="678" spans="1:6" x14ac:dyDescent="0.3">
      <c r="A678" s="24">
        <v>45180</v>
      </c>
      <c r="B678">
        <v>8.5299997329711914</v>
      </c>
      <c r="C678" s="5">
        <f t="shared" si="30"/>
        <v>-2.4320833280670247E-2</v>
      </c>
      <c r="E678" s="13">
        <f t="shared" si="31"/>
        <v>10.97639062559246</v>
      </c>
      <c r="F678" s="5">
        <f t="shared" si="32"/>
        <v>-2.4621469233807116E-2</v>
      </c>
    </row>
    <row r="679" spans="1:6" x14ac:dyDescent="0.3">
      <c r="A679" s="24">
        <v>45181</v>
      </c>
      <c r="B679">
        <v>8.5799999237060547</v>
      </c>
      <c r="C679" s="5">
        <f t="shared" si="30"/>
        <v>5.844574408882296E-3</v>
      </c>
      <c r="E679" s="13">
        <f t="shared" si="31"/>
        <v>11.315751462099925</v>
      </c>
      <c r="F679" s="5">
        <f t="shared" si="32"/>
        <v>5.827561141888731E-3</v>
      </c>
    </row>
    <row r="680" spans="1:6" x14ac:dyDescent="0.3">
      <c r="A680" s="24">
        <v>45182</v>
      </c>
      <c r="B680">
        <v>8.5900001525878906</v>
      </c>
      <c r="C680" s="5">
        <f t="shared" si="30"/>
        <v>1.1648491517942438E-3</v>
      </c>
      <c r="E680" s="13">
        <f t="shared" si="31"/>
        <v>11.263104552957683</v>
      </c>
      <c r="F680" s="5">
        <f t="shared" si="32"/>
        <v>1.1641712414120903E-3</v>
      </c>
    </row>
    <row r="681" spans="1:6" x14ac:dyDescent="0.3">
      <c r="A681" s="24">
        <v>45183</v>
      </c>
      <c r="B681">
        <v>8.7299995422363281</v>
      </c>
      <c r="C681" s="5">
        <f t="shared" si="30"/>
        <v>1.6166563656211164E-2</v>
      </c>
      <c r="E681" s="13">
        <f t="shared" si="31"/>
        <v>11.431873841132376</v>
      </c>
      <c r="F681" s="5">
        <f t="shared" si="32"/>
        <v>1.6037276326004508E-2</v>
      </c>
    </row>
    <row r="682" spans="1:6" x14ac:dyDescent="0.3">
      <c r="A682" s="24">
        <v>45184</v>
      </c>
      <c r="B682">
        <v>8.5799999237060547</v>
      </c>
      <c r="C682" s="5">
        <f t="shared" si="30"/>
        <v>-1.7331412808005542E-2</v>
      </c>
      <c r="E682" s="13">
        <f t="shared" si="31"/>
        <v>11.055021605909937</v>
      </c>
      <c r="F682" s="5">
        <f t="shared" si="32"/>
        <v>-1.7483359941306779E-2</v>
      </c>
    </row>
    <row r="683" spans="1:6" x14ac:dyDescent="0.3">
      <c r="A683" s="24">
        <v>45187</v>
      </c>
      <c r="B683">
        <v>8.5</v>
      </c>
      <c r="C683" s="5">
        <f t="shared" si="30"/>
        <v>-9.3677411115318469E-3</v>
      </c>
      <c r="E683" s="13">
        <f t="shared" si="31"/>
        <v>11.144612912495267</v>
      </c>
      <c r="F683" s="5">
        <f t="shared" si="32"/>
        <v>-9.4118943587646817E-3</v>
      </c>
    </row>
    <row r="684" spans="1:6" x14ac:dyDescent="0.3">
      <c r="A684" s="24">
        <v>45188</v>
      </c>
      <c r="B684">
        <v>8.5</v>
      </c>
      <c r="C684" s="5">
        <f t="shared" si="30"/>
        <v>0</v>
      </c>
      <c r="E684" s="13">
        <f t="shared" si="31"/>
        <v>11.25</v>
      </c>
      <c r="F684" s="5">
        <f t="shared" si="32"/>
        <v>0</v>
      </c>
    </row>
    <row r="685" spans="1:6" x14ac:dyDescent="0.3">
      <c r="A685" s="24">
        <v>45189</v>
      </c>
      <c r="B685">
        <v>8.8299999237060547</v>
      </c>
      <c r="C685" s="5">
        <f t="shared" si="30"/>
        <v>3.8088842479286844E-2</v>
      </c>
      <c r="E685" s="13">
        <f t="shared" si="31"/>
        <v>11.678499477891977</v>
      </c>
      <c r="F685" s="5">
        <f t="shared" si="32"/>
        <v>3.7381371138193419E-2</v>
      </c>
    </row>
    <row r="686" spans="1:6" x14ac:dyDescent="0.3">
      <c r="A686" s="24">
        <v>45190</v>
      </c>
      <c r="B686">
        <v>8.7799997329711914</v>
      </c>
      <c r="C686" s="5">
        <f t="shared" si="30"/>
        <v>-5.678628741836827E-3</v>
      </c>
      <c r="E686" s="13">
        <f t="shared" si="31"/>
        <v>11.186115426654336</v>
      </c>
      <c r="F686" s="5">
        <f t="shared" si="32"/>
        <v>-5.6948134544295486E-3</v>
      </c>
    </row>
    <row r="687" spans="1:6" x14ac:dyDescent="0.3">
      <c r="A687" s="24">
        <v>45191</v>
      </c>
      <c r="B687">
        <v>8.8000001907348633</v>
      </c>
      <c r="C687" s="5">
        <f t="shared" si="30"/>
        <v>2.2753659248559606E-3</v>
      </c>
      <c r="E687" s="13">
        <f t="shared" si="31"/>
        <v>11.27559786665463</v>
      </c>
      <c r="F687" s="5">
        <f t="shared" si="32"/>
        <v>2.2727811998642451E-3</v>
      </c>
    </row>
    <row r="688" spans="1:6" x14ac:dyDescent="0.3">
      <c r="A688" s="24">
        <v>45194</v>
      </c>
      <c r="B688">
        <v>8.630000114440918</v>
      </c>
      <c r="C688" s="5">
        <f t="shared" si="30"/>
        <v>-1.9507224802415565E-2</v>
      </c>
      <c r="E688" s="13">
        <f t="shared" si="31"/>
        <v>11.030543720972826</v>
      </c>
      <c r="F688" s="5">
        <f t="shared" si="32"/>
        <v>-1.9700001860813676E-2</v>
      </c>
    </row>
    <row r="689" spans="1:6" x14ac:dyDescent="0.3">
      <c r="A689" s="24">
        <v>45195</v>
      </c>
      <c r="B689">
        <v>8.869999885559082</v>
      </c>
      <c r="C689" s="5">
        <f t="shared" si="30"/>
        <v>2.7430265063306643E-2</v>
      </c>
      <c r="E689" s="13">
        <f t="shared" si="31"/>
        <v>11.558590481962201</v>
      </c>
      <c r="F689" s="5">
        <f t="shared" si="32"/>
        <v>2.7060796533551944E-2</v>
      </c>
    </row>
    <row r="690" spans="1:6" x14ac:dyDescent="0.3">
      <c r="A690" s="24">
        <v>45196</v>
      </c>
      <c r="B690">
        <v>8.5799999237060547</v>
      </c>
      <c r="C690" s="5">
        <f t="shared" si="30"/>
        <v>-3.3240878811665306E-2</v>
      </c>
      <c r="E690" s="13">
        <f t="shared" si="31"/>
        <v>10.876040113368767</v>
      </c>
      <c r="F690" s="5">
        <f t="shared" si="32"/>
        <v>-3.3805913640521774E-2</v>
      </c>
    </row>
    <row r="691" spans="1:6" x14ac:dyDescent="0.3">
      <c r="A691" s="24">
        <v>45197</v>
      </c>
      <c r="B691">
        <v>8.5600004196166992</v>
      </c>
      <c r="C691" s="5">
        <f t="shared" si="30"/>
        <v>-2.3336654335107238E-3</v>
      </c>
      <c r="E691" s="13">
        <f t="shared" si="31"/>
        <v>11.223746263873004</v>
      </c>
      <c r="F691" s="5">
        <f t="shared" si="32"/>
        <v>-2.3363926744933922E-3</v>
      </c>
    </row>
    <row r="692" spans="1:6" x14ac:dyDescent="0.3">
      <c r="A692" s="24">
        <v>45198</v>
      </c>
      <c r="B692">
        <v>8.869999885559082</v>
      </c>
      <c r="C692" s="5">
        <f t="shared" si="30"/>
        <v>3.5574544245175907E-2</v>
      </c>
      <c r="E692" s="13">
        <f t="shared" si="31"/>
        <v>11.650213622758228</v>
      </c>
      <c r="F692" s="5">
        <f t="shared" si="32"/>
        <v>3.4956387910609336E-2</v>
      </c>
    </row>
    <row r="693" spans="1:6" x14ac:dyDescent="0.3">
      <c r="A693" s="24">
        <v>45201</v>
      </c>
      <c r="B693">
        <v>8.8000001907348633</v>
      </c>
      <c r="C693" s="5">
        <f t="shared" si="30"/>
        <v>-7.923040260891091E-3</v>
      </c>
      <c r="E693" s="13">
        <f t="shared" si="31"/>
        <v>11.160865797064975</v>
      </c>
      <c r="F693" s="5">
        <f t="shared" si="32"/>
        <v>-7.954594324300221E-3</v>
      </c>
    </row>
    <row r="694" spans="1:6" x14ac:dyDescent="0.3">
      <c r="A694" s="24">
        <v>45202</v>
      </c>
      <c r="B694">
        <v>8.5799999237060547</v>
      </c>
      <c r="C694" s="5">
        <f t="shared" si="30"/>
        <v>-2.5317838550774182E-2</v>
      </c>
      <c r="E694" s="13">
        <f t="shared" si="31"/>
        <v>10.96517431630379</v>
      </c>
      <c r="F694" s="5">
        <f t="shared" si="32"/>
        <v>-2.5643849387216436E-2</v>
      </c>
    </row>
    <row r="695" spans="1:6" x14ac:dyDescent="0.3">
      <c r="A695" s="24">
        <v>45203</v>
      </c>
      <c r="B695">
        <v>8.3900003433227539</v>
      </c>
      <c r="C695" s="5">
        <f t="shared" si="30"/>
        <v>-2.2393343208217405E-2</v>
      </c>
      <c r="E695" s="13">
        <f t="shared" si="31"/>
        <v>10.998074888907555</v>
      </c>
      <c r="F695" s="5">
        <f t="shared" si="32"/>
        <v>-2.2647881267426274E-2</v>
      </c>
    </row>
    <row r="696" spans="1:6" x14ac:dyDescent="0.3">
      <c r="A696" s="24">
        <v>45204</v>
      </c>
      <c r="B696">
        <v>8.7200002670288086</v>
      </c>
      <c r="C696" s="5">
        <f t="shared" si="30"/>
        <v>3.8578707143872425E-2</v>
      </c>
      <c r="E696" s="13">
        <f t="shared" si="31"/>
        <v>11.684010455368563</v>
      </c>
      <c r="F696" s="5">
        <f t="shared" si="32"/>
        <v>3.7853150719629407E-2</v>
      </c>
    </row>
    <row r="697" spans="1:6" x14ac:dyDescent="0.3">
      <c r="A697" s="24">
        <v>45205</v>
      </c>
      <c r="B697">
        <v>8.8000001907348633</v>
      </c>
      <c r="C697" s="5">
        <f t="shared" si="30"/>
        <v>9.1324746151192539E-3</v>
      </c>
      <c r="E697" s="13">
        <f t="shared" si="31"/>
        <v>11.352740339420093</v>
      </c>
      <c r="F697" s="5">
        <f t="shared" si="32"/>
        <v>9.0910257316176701E-3</v>
      </c>
    </row>
    <row r="698" spans="1:6" x14ac:dyDescent="0.3">
      <c r="A698" s="24">
        <v>45208</v>
      </c>
      <c r="B698">
        <v>8.6099996566772461</v>
      </c>
      <c r="C698" s="5">
        <f t="shared" si="30"/>
        <v>-2.1827464593822482E-2</v>
      </c>
      <c r="E698" s="13">
        <f t="shared" si="31"/>
        <v>11.004441023319497</v>
      </c>
      <c r="F698" s="5">
        <f t="shared" si="32"/>
        <v>-2.2069207936159293E-2</v>
      </c>
    </row>
    <row r="699" spans="1:6" x14ac:dyDescent="0.3">
      <c r="A699" s="24">
        <v>45209</v>
      </c>
      <c r="B699">
        <v>8.4600000381469727</v>
      </c>
      <c r="C699" s="5">
        <f t="shared" si="30"/>
        <v>-1.7575100437523975E-2</v>
      </c>
      <c r="E699" s="13">
        <f t="shared" si="31"/>
        <v>11.052280120077855</v>
      </c>
      <c r="F699" s="5">
        <f t="shared" si="32"/>
        <v>-1.7731376264611628E-2</v>
      </c>
    </row>
    <row r="700" spans="1:6" x14ac:dyDescent="0.3">
      <c r="A700" s="24">
        <v>45210</v>
      </c>
      <c r="B700">
        <v>8.4899997711181641</v>
      </c>
      <c r="C700" s="5">
        <f t="shared" si="30"/>
        <v>3.5397952370340336E-3</v>
      </c>
      <c r="E700" s="13">
        <f t="shared" si="31"/>
        <v>11.289822696416632</v>
      </c>
      <c r="F700" s="5">
        <f t="shared" si="32"/>
        <v>3.5335449074556961E-3</v>
      </c>
    </row>
    <row r="701" spans="1:6" x14ac:dyDescent="0.3">
      <c r="A701" s="24">
        <v>45211</v>
      </c>
      <c r="B701">
        <v>8.8500003814697266</v>
      </c>
      <c r="C701" s="5">
        <f t="shared" si="30"/>
        <v>4.1528528759496877E-2</v>
      </c>
      <c r="E701" s="13">
        <f t="shared" si="31"/>
        <v>11.71719594854434</v>
      </c>
      <c r="F701" s="5">
        <f t="shared" si="32"/>
        <v>4.0689373335571558E-2</v>
      </c>
    </row>
    <row r="702" spans="1:6" x14ac:dyDescent="0.3">
      <c r="A702" s="24">
        <v>45212</v>
      </c>
      <c r="B702">
        <v>8.0500001907348633</v>
      </c>
      <c r="C702" s="5">
        <f t="shared" si="30"/>
        <v>-9.4745386999517567E-2</v>
      </c>
      <c r="E702" s="13">
        <f t="shared" si="31"/>
        <v>10.184114396255426</v>
      </c>
      <c r="F702" s="5">
        <f t="shared" si="32"/>
        <v>-9.9539034518956182E-2</v>
      </c>
    </row>
    <row r="703" spans="1:6" x14ac:dyDescent="0.3">
      <c r="A703" s="24">
        <v>45215</v>
      </c>
      <c r="B703">
        <v>7.7300000190734863</v>
      </c>
      <c r="C703" s="5">
        <f t="shared" si="30"/>
        <v>-4.0563250057450255E-2</v>
      </c>
      <c r="E703" s="13">
        <f t="shared" si="31"/>
        <v>10.793663436853684</v>
      </c>
      <c r="F703" s="5">
        <f t="shared" si="32"/>
        <v>-4.1408885516933586E-2</v>
      </c>
    </row>
    <row r="704" spans="1:6" x14ac:dyDescent="0.3">
      <c r="A704" s="24">
        <v>45216</v>
      </c>
      <c r="B704">
        <v>7.940000057220459</v>
      </c>
      <c r="C704" s="5">
        <f t="shared" si="30"/>
        <v>2.6804417398857982E-2</v>
      </c>
      <c r="E704" s="13">
        <f t="shared" si="31"/>
        <v>11.551549695737153</v>
      </c>
      <c r="F704" s="5">
        <f t="shared" si="32"/>
        <v>2.6451472108104959E-2</v>
      </c>
    </row>
    <row r="705" spans="1:6" x14ac:dyDescent="0.3">
      <c r="A705" s="24">
        <v>45217</v>
      </c>
      <c r="B705">
        <v>8.2799997329711914</v>
      </c>
      <c r="C705" s="5">
        <f t="shared" si="30"/>
        <v>4.1929653681660517E-2</v>
      </c>
      <c r="E705" s="13">
        <f t="shared" si="31"/>
        <v>11.72170860391868</v>
      </c>
      <c r="F705" s="5">
        <f t="shared" si="32"/>
        <v>4.1074430190084277E-2</v>
      </c>
    </row>
    <row r="706" spans="1:6" x14ac:dyDescent="0.3">
      <c r="A706" s="24">
        <v>45218</v>
      </c>
      <c r="B706">
        <v>8.4399995803833008</v>
      </c>
      <c r="C706" s="5">
        <f t="shared" si="30"/>
        <v>1.9139322742934325E-2</v>
      </c>
      <c r="E706" s="13">
        <f t="shared" si="31"/>
        <v>11.465317380858012</v>
      </c>
      <c r="F706" s="5">
        <f t="shared" si="32"/>
        <v>1.8958469863113413E-2</v>
      </c>
    </row>
    <row r="707" spans="1:6" x14ac:dyDescent="0.3">
      <c r="A707" s="24">
        <v>45219</v>
      </c>
      <c r="B707">
        <v>8.3500003814697266</v>
      </c>
      <c r="C707" s="5">
        <f t="shared" si="30"/>
        <v>-1.0720674342485888E-2</v>
      </c>
      <c r="E707" s="13">
        <f t="shared" si="31"/>
        <v>11.129392413647034</v>
      </c>
      <c r="F707" s="5">
        <f t="shared" si="32"/>
        <v>-1.0778554821882134E-2</v>
      </c>
    </row>
    <row r="708" spans="1:6" x14ac:dyDescent="0.3">
      <c r="A708" s="24">
        <v>45222</v>
      </c>
      <c r="B708">
        <v>8.25</v>
      </c>
      <c r="C708" s="5">
        <f t="shared" si="30"/>
        <v>-1.2048384201170657E-2</v>
      </c>
      <c r="E708" s="13">
        <f t="shared" si="31"/>
        <v>11.114455677736832</v>
      </c>
      <c r="F708" s="5">
        <f t="shared" si="32"/>
        <v>-1.2121554296962983E-2</v>
      </c>
    </row>
    <row r="709" spans="1:6" x14ac:dyDescent="0.3">
      <c r="A709" s="24">
        <v>45223</v>
      </c>
      <c r="B709">
        <v>8</v>
      </c>
      <c r="C709" s="5">
        <f t="shared" ref="C709:C772" si="33">LN(B709/B708)</f>
        <v>-3.077165866675366E-2</v>
      </c>
      <c r="E709" s="13">
        <f t="shared" ref="E709:E772" si="34">$E$3*(1+C709)</f>
        <v>10.903818839999021</v>
      </c>
      <c r="F709" s="5">
        <f t="shared" ref="F709:F772" si="35">LN(E709/$E$3)</f>
        <v>-3.1255048480876631E-2</v>
      </c>
    </row>
    <row r="710" spans="1:6" x14ac:dyDescent="0.3">
      <c r="A710" s="24">
        <v>45224</v>
      </c>
      <c r="B710">
        <v>8.25</v>
      </c>
      <c r="C710" s="5">
        <f t="shared" si="33"/>
        <v>3.0771658666753687E-2</v>
      </c>
      <c r="E710" s="13">
        <f t="shared" si="34"/>
        <v>11.596181160000979</v>
      </c>
      <c r="F710" s="5">
        <f t="shared" si="35"/>
        <v>3.0307704915524938E-2</v>
      </c>
    </row>
    <row r="711" spans="1:6" x14ac:dyDescent="0.3">
      <c r="A711" s="24">
        <v>45225</v>
      </c>
      <c r="B711">
        <v>8.5600004196166992</v>
      </c>
      <c r="C711" s="5">
        <f t="shared" si="33"/>
        <v>3.6887038827702272E-2</v>
      </c>
      <c r="E711" s="13">
        <f t="shared" si="34"/>
        <v>11.664979186811651</v>
      </c>
      <c r="F711" s="5">
        <f t="shared" si="35"/>
        <v>3.6222992578907806E-2</v>
      </c>
    </row>
    <row r="712" spans="1:6" x14ac:dyDescent="0.3">
      <c r="A712" s="24">
        <v>45226</v>
      </c>
      <c r="B712">
        <v>8.6800003051757813</v>
      </c>
      <c r="C712" s="5">
        <f t="shared" si="33"/>
        <v>1.3921324656466352E-2</v>
      </c>
      <c r="E712" s="13">
        <f t="shared" si="34"/>
        <v>11.406614902385247</v>
      </c>
      <c r="F712" s="5">
        <f t="shared" si="35"/>
        <v>1.3825313062614858E-2</v>
      </c>
    </row>
    <row r="713" spans="1:6" x14ac:dyDescent="0.3">
      <c r="A713" s="24">
        <v>45229</v>
      </c>
      <c r="B713">
        <v>8.619999885559082</v>
      </c>
      <c r="C713" s="5">
        <f t="shared" si="33"/>
        <v>-6.9364924313652298E-3</v>
      </c>
      <c r="E713" s="13">
        <f t="shared" si="34"/>
        <v>11.171964460147141</v>
      </c>
      <c r="F713" s="5">
        <f t="shared" si="35"/>
        <v>-6.9606617265919489E-3</v>
      </c>
    </row>
    <row r="714" spans="1:6" x14ac:dyDescent="0.3">
      <c r="A714" s="24">
        <v>45230</v>
      </c>
      <c r="B714">
        <v>8.3500003814697266</v>
      </c>
      <c r="C714" s="5">
        <f t="shared" si="33"/>
        <v>-3.1823486851632846E-2</v>
      </c>
      <c r="E714" s="13">
        <f t="shared" si="34"/>
        <v>10.891985772919131</v>
      </c>
      <c r="F714" s="5">
        <f t="shared" si="35"/>
        <v>-3.2340860035221498E-2</v>
      </c>
    </row>
    <row r="715" spans="1:6" x14ac:dyDescent="0.3">
      <c r="A715" s="24">
        <v>45231</v>
      </c>
      <c r="B715">
        <v>8.3999996185302734</v>
      </c>
      <c r="C715" s="5">
        <f t="shared" si="33"/>
        <v>5.9700758884439755E-3</v>
      </c>
      <c r="E715" s="13">
        <f t="shared" si="34"/>
        <v>11.317163353744995</v>
      </c>
      <c r="F715" s="5">
        <f t="shared" si="35"/>
        <v>5.9523255974075909E-3</v>
      </c>
    </row>
    <row r="716" spans="1:6" x14ac:dyDescent="0.3">
      <c r="A716" s="24">
        <v>45232</v>
      </c>
      <c r="B716">
        <v>8.4200000762939453</v>
      </c>
      <c r="C716" s="5">
        <f t="shared" si="33"/>
        <v>2.3781768790698331E-3</v>
      </c>
      <c r="E716" s="13">
        <f t="shared" si="34"/>
        <v>11.276754489889536</v>
      </c>
      <c r="F716" s="5">
        <f t="shared" si="35"/>
        <v>2.3753534918924883E-3</v>
      </c>
    </row>
    <row r="717" spans="1:6" x14ac:dyDescent="0.3">
      <c r="A717" s="24">
        <v>45233</v>
      </c>
      <c r="B717">
        <v>8.5</v>
      </c>
      <c r="C717" s="5">
        <f t="shared" si="33"/>
        <v>9.4563261809967551E-3</v>
      </c>
      <c r="E717" s="13">
        <f t="shared" si="34"/>
        <v>11.356383669536214</v>
      </c>
      <c r="F717" s="5">
        <f t="shared" si="35"/>
        <v>9.4118950126998654E-3</v>
      </c>
    </row>
    <row r="718" spans="1:6" x14ac:dyDescent="0.3">
      <c r="A718" s="24">
        <v>45236</v>
      </c>
      <c r="B718">
        <v>8.1400003433227539</v>
      </c>
      <c r="C718" s="5">
        <f t="shared" si="33"/>
        <v>-4.3275941304580179E-2</v>
      </c>
      <c r="E718" s="13">
        <f t="shared" si="34"/>
        <v>10.763145660323472</v>
      </c>
      <c r="F718" s="5">
        <f t="shared" si="35"/>
        <v>-4.4240269028321913E-2</v>
      </c>
    </row>
    <row r="719" spans="1:6" x14ac:dyDescent="0.3">
      <c r="A719" s="24">
        <v>45237</v>
      </c>
      <c r="B719">
        <v>8.0299997329711914</v>
      </c>
      <c r="C719" s="5">
        <f t="shared" si="33"/>
        <v>-1.3605727486919761E-2</v>
      </c>
      <c r="E719" s="13">
        <f t="shared" si="34"/>
        <v>11.096935565772153</v>
      </c>
      <c r="F719" s="5">
        <f t="shared" si="35"/>
        <v>-1.3699133603563798E-2</v>
      </c>
    </row>
    <row r="720" spans="1:6" x14ac:dyDescent="0.3">
      <c r="A720" s="24">
        <v>45238</v>
      </c>
      <c r="B720">
        <v>8.0600004196166992</v>
      </c>
      <c r="C720" s="5">
        <f t="shared" si="33"/>
        <v>3.729113875390047E-3</v>
      </c>
      <c r="E720" s="13">
        <f t="shared" si="34"/>
        <v>11.291952531098138</v>
      </c>
      <c r="F720" s="5">
        <f t="shared" si="35"/>
        <v>3.722177968086542E-3</v>
      </c>
    </row>
    <row r="721" spans="1:6" x14ac:dyDescent="0.3">
      <c r="A721" s="24">
        <v>45239</v>
      </c>
      <c r="B721">
        <v>8.3900003433227539</v>
      </c>
      <c r="C721" s="5">
        <f t="shared" si="33"/>
        <v>4.0126952819424369E-2</v>
      </c>
      <c r="E721" s="13">
        <f t="shared" si="34"/>
        <v>11.701428219218524</v>
      </c>
      <c r="F721" s="5">
        <f t="shared" si="35"/>
        <v>3.93427757220201E-2</v>
      </c>
    </row>
    <row r="722" spans="1:6" x14ac:dyDescent="0.3">
      <c r="A722" s="24">
        <v>45240</v>
      </c>
      <c r="B722">
        <v>8.3400001525878906</v>
      </c>
      <c r="C722" s="5">
        <f t="shared" si="33"/>
        <v>-5.9773267330198183E-3</v>
      </c>
      <c r="E722" s="13">
        <f t="shared" si="34"/>
        <v>11.182755074253526</v>
      </c>
      <c r="F722" s="5">
        <f t="shared" si="35"/>
        <v>-5.9952624579634167E-3</v>
      </c>
    </row>
    <row r="723" spans="1:6" x14ac:dyDescent="0.3">
      <c r="A723" s="24">
        <v>45243</v>
      </c>
      <c r="B723">
        <v>8.2200002670288086</v>
      </c>
      <c r="C723" s="5">
        <f t="shared" si="33"/>
        <v>-1.449299311322081E-2</v>
      </c>
      <c r="E723" s="13">
        <f t="shared" si="34"/>
        <v>11.086953827476266</v>
      </c>
      <c r="F723" s="5">
        <f t="shared" si="35"/>
        <v>-1.4599042433126765E-2</v>
      </c>
    </row>
    <row r="724" spans="1:6" x14ac:dyDescent="0.3">
      <c r="A724" s="24">
        <v>45244</v>
      </c>
      <c r="B724">
        <v>8.1499996185302734</v>
      </c>
      <c r="C724" s="5">
        <f t="shared" si="33"/>
        <v>-8.5523611066757495E-3</v>
      </c>
      <c r="E724" s="13">
        <f t="shared" si="34"/>
        <v>11.153785937549898</v>
      </c>
      <c r="F724" s="5">
        <f t="shared" si="35"/>
        <v>-8.5891424083873995E-3</v>
      </c>
    </row>
    <row r="725" spans="1:6" x14ac:dyDescent="0.3">
      <c r="A725" s="24">
        <v>45245</v>
      </c>
      <c r="B725">
        <v>8.369999885559082</v>
      </c>
      <c r="C725" s="5">
        <f t="shared" si="33"/>
        <v>2.6635990381965045E-2</v>
      </c>
      <c r="E725" s="13">
        <f t="shared" si="34"/>
        <v>11.549654891797108</v>
      </c>
      <c r="F725" s="5">
        <f t="shared" si="35"/>
        <v>2.6287428372886341E-2</v>
      </c>
    </row>
    <row r="726" spans="1:6" x14ac:dyDescent="0.3">
      <c r="A726" s="24">
        <v>45246</v>
      </c>
      <c r="B726">
        <v>8.1400003433227539</v>
      </c>
      <c r="C726" s="5">
        <f t="shared" si="33"/>
        <v>-2.7863648636943322E-2</v>
      </c>
      <c r="E726" s="13">
        <f t="shared" si="34"/>
        <v>10.936533952834388</v>
      </c>
      <c r="F726" s="5">
        <f t="shared" si="35"/>
        <v>-2.8259205179802561E-2</v>
      </c>
    </row>
    <row r="727" spans="1:6" x14ac:dyDescent="0.3">
      <c r="A727" s="24">
        <v>45247</v>
      </c>
      <c r="B727">
        <v>8.2600002288818359</v>
      </c>
      <c r="C727" s="5">
        <f t="shared" si="33"/>
        <v>1.4634393050861038E-2</v>
      </c>
      <c r="E727" s="13">
        <f t="shared" si="34"/>
        <v>11.414636921822186</v>
      </c>
      <c r="F727" s="5">
        <f t="shared" si="35"/>
        <v>1.4528343713969206E-2</v>
      </c>
    </row>
    <row r="728" spans="1:6" x14ac:dyDescent="0.3">
      <c r="A728" s="24">
        <v>45250</v>
      </c>
      <c r="B728">
        <v>8.0500001907348633</v>
      </c>
      <c r="C728" s="5">
        <f t="shared" si="33"/>
        <v>-2.5752500118308132E-2</v>
      </c>
      <c r="E728" s="13">
        <f t="shared" si="34"/>
        <v>10.960284373669033</v>
      </c>
      <c r="F728" s="5">
        <f t="shared" si="35"/>
        <v>-2.6089900964515376E-2</v>
      </c>
    </row>
    <row r="729" spans="1:6" x14ac:dyDescent="0.3">
      <c r="A729" s="24">
        <v>45251</v>
      </c>
      <c r="B729">
        <v>8.0699996948242188</v>
      </c>
      <c r="C729" s="5">
        <f t="shared" si="33"/>
        <v>2.481329341531236E-3</v>
      </c>
      <c r="E729" s="13">
        <f t="shared" si="34"/>
        <v>11.277914955092228</v>
      </c>
      <c r="F729" s="5">
        <f t="shared" si="35"/>
        <v>2.4782559269334215E-3</v>
      </c>
    </row>
    <row r="730" spans="1:6" x14ac:dyDescent="0.3">
      <c r="A730" s="24">
        <v>45252</v>
      </c>
      <c r="B730">
        <v>7.8400001525878906</v>
      </c>
      <c r="C730" s="5">
        <f t="shared" si="33"/>
        <v>-2.8914590640717327E-2</v>
      </c>
      <c r="E730" s="13">
        <f t="shared" si="34"/>
        <v>10.924710855291931</v>
      </c>
      <c r="F730" s="5">
        <f t="shared" si="35"/>
        <v>-2.9340854353849574E-2</v>
      </c>
    </row>
    <row r="731" spans="1:6" x14ac:dyDescent="0.3">
      <c r="A731" s="24">
        <v>45254</v>
      </c>
      <c r="B731">
        <v>8.1899995803833008</v>
      </c>
      <c r="C731" s="5">
        <f t="shared" si="33"/>
        <v>4.3674992804669056E-2</v>
      </c>
      <c r="E731" s="13">
        <f t="shared" si="34"/>
        <v>11.741343669052528</v>
      </c>
      <c r="F731" s="5">
        <f t="shared" si="35"/>
        <v>4.2748131419490749E-2</v>
      </c>
    </row>
    <row r="732" spans="1:6" x14ac:dyDescent="0.3">
      <c r="A732" s="24">
        <v>45257</v>
      </c>
      <c r="B732">
        <v>8.0500001907348633</v>
      </c>
      <c r="C732" s="5">
        <f t="shared" si="33"/>
        <v>-1.7241731505482982E-2</v>
      </c>
      <c r="E732" s="13">
        <f t="shared" si="34"/>
        <v>11.056030520563317</v>
      </c>
      <c r="F732" s="5">
        <f t="shared" si="35"/>
        <v>-1.7392101085933562E-2</v>
      </c>
    </row>
    <row r="733" spans="1:6" x14ac:dyDescent="0.3">
      <c r="A733" s="24">
        <v>45258</v>
      </c>
      <c r="B733">
        <v>8.1000003814697266</v>
      </c>
      <c r="C733" s="5">
        <f t="shared" si="33"/>
        <v>6.1919936491764025E-3</v>
      </c>
      <c r="E733" s="13">
        <f t="shared" si="34"/>
        <v>11.319659928553234</v>
      </c>
      <c r="F733" s="5">
        <f t="shared" si="35"/>
        <v>6.1729020261075771E-3</v>
      </c>
    </row>
    <row r="734" spans="1:6" x14ac:dyDescent="0.3">
      <c r="A734" s="24">
        <v>45259</v>
      </c>
      <c r="B734">
        <v>7.9200000762939453</v>
      </c>
      <c r="C734" s="5">
        <f t="shared" si="33"/>
        <v>-2.247289331401162E-2</v>
      </c>
      <c r="E734" s="13">
        <f t="shared" si="34"/>
        <v>10.997179950217369</v>
      </c>
      <c r="F734" s="5">
        <f t="shared" si="35"/>
        <v>-2.2729256882050922E-2</v>
      </c>
    </row>
    <row r="735" spans="1:6" x14ac:dyDescent="0.3">
      <c r="A735" s="24">
        <v>45260</v>
      </c>
      <c r="B735">
        <v>8.1899995803833008</v>
      </c>
      <c r="C735" s="5">
        <f t="shared" si="33"/>
        <v>3.3522631170318215E-2</v>
      </c>
      <c r="E735" s="13">
        <f t="shared" si="34"/>
        <v>11.62712960066608</v>
      </c>
      <c r="F735" s="5">
        <f t="shared" si="35"/>
        <v>3.2972997500631943E-2</v>
      </c>
    </row>
    <row r="736" spans="1:6" x14ac:dyDescent="0.3">
      <c r="A736" s="24">
        <v>45261</v>
      </c>
      <c r="B736">
        <v>8.130000114440918</v>
      </c>
      <c r="C736" s="5">
        <f t="shared" si="33"/>
        <v>-7.3529089936337456E-3</v>
      </c>
      <c r="E736" s="13">
        <f t="shared" si="34"/>
        <v>11.167279773821621</v>
      </c>
      <c r="F736" s="5">
        <f t="shared" si="35"/>
        <v>-7.3800748763948347E-3</v>
      </c>
    </row>
    <row r="737" spans="1:6" x14ac:dyDescent="0.3">
      <c r="A737" s="24">
        <v>45264</v>
      </c>
      <c r="B737">
        <v>8.0799999237060547</v>
      </c>
      <c r="C737" s="5">
        <f t="shared" si="33"/>
        <v>-6.1690745454088432E-3</v>
      </c>
      <c r="E737" s="13">
        <f t="shared" si="34"/>
        <v>11.180597911364151</v>
      </c>
      <c r="F737" s="5">
        <f t="shared" si="35"/>
        <v>-6.1881819094833628E-3</v>
      </c>
    </row>
    <row r="738" spans="1:6" x14ac:dyDescent="0.3">
      <c r="A738" s="24">
        <v>45265</v>
      </c>
      <c r="B738">
        <v>8.0100002288818359</v>
      </c>
      <c r="C738" s="5">
        <f t="shared" si="33"/>
        <v>-8.7010734359052322E-3</v>
      </c>
      <c r="E738" s="13">
        <f t="shared" si="34"/>
        <v>11.152112923846067</v>
      </c>
      <c r="F738" s="5">
        <f t="shared" si="35"/>
        <v>-8.7391488006305553E-3</v>
      </c>
    </row>
    <row r="739" spans="1:6" x14ac:dyDescent="0.3">
      <c r="A739" s="24">
        <v>45266</v>
      </c>
      <c r="B739">
        <v>7.929999828338623</v>
      </c>
      <c r="C739" s="5">
        <f t="shared" si="33"/>
        <v>-1.0037775655106478E-2</v>
      </c>
      <c r="E739" s="13">
        <f t="shared" si="34"/>
        <v>11.137075023880053</v>
      </c>
      <c r="F739" s="5">
        <f t="shared" si="35"/>
        <v>-1.0088493808887204E-2</v>
      </c>
    </row>
    <row r="740" spans="1:6" x14ac:dyDescent="0.3">
      <c r="A740" s="24">
        <v>45267</v>
      </c>
      <c r="B740">
        <v>8.0699996948242188</v>
      </c>
      <c r="C740" s="5">
        <f t="shared" si="33"/>
        <v>1.7500430466102581E-2</v>
      </c>
      <c r="E740" s="13">
        <f t="shared" si="34"/>
        <v>11.446879842743654</v>
      </c>
      <c r="F740" s="5">
        <f t="shared" si="35"/>
        <v>1.7349061397032222E-2</v>
      </c>
    </row>
    <row r="741" spans="1:6" x14ac:dyDescent="0.3">
      <c r="A741" s="24">
        <v>45268</v>
      </c>
      <c r="B741">
        <v>8.0299997329711914</v>
      </c>
      <c r="C741" s="5">
        <f t="shared" si="33"/>
        <v>-4.9689497610039719E-3</v>
      </c>
      <c r="E741" s="13">
        <f t="shared" si="34"/>
        <v>11.194099315188705</v>
      </c>
      <c r="F741" s="5">
        <f t="shared" si="35"/>
        <v>-4.9813360401021059E-3</v>
      </c>
    </row>
    <row r="742" spans="1:6" x14ac:dyDescent="0.3">
      <c r="A742" s="24">
        <v>45271</v>
      </c>
      <c r="B742">
        <v>7.75</v>
      </c>
      <c r="C742" s="5">
        <f t="shared" si="33"/>
        <v>-3.5491651339515193E-2</v>
      </c>
      <c r="E742" s="13">
        <f t="shared" si="34"/>
        <v>10.850718922430454</v>
      </c>
      <c r="F742" s="5">
        <f t="shared" si="35"/>
        <v>-3.6136790727227024E-2</v>
      </c>
    </row>
    <row r="743" spans="1:6" x14ac:dyDescent="0.3">
      <c r="A743" s="24">
        <v>45272</v>
      </c>
      <c r="B743">
        <v>7.5799999237060547</v>
      </c>
      <c r="C743" s="5">
        <f t="shared" si="33"/>
        <v>-2.217965377613965E-2</v>
      </c>
      <c r="E743" s="13">
        <f t="shared" si="34"/>
        <v>11.000478895018428</v>
      </c>
      <c r="F743" s="5">
        <f t="shared" si="35"/>
        <v>-2.2429320888952668E-2</v>
      </c>
    </row>
    <row r="744" spans="1:6" x14ac:dyDescent="0.3">
      <c r="A744" s="24">
        <v>45273</v>
      </c>
      <c r="B744">
        <v>7.5100002288818359</v>
      </c>
      <c r="C744" s="5">
        <f t="shared" si="33"/>
        <v>-9.2776933361308003E-3</v>
      </c>
      <c r="E744" s="13">
        <f t="shared" si="34"/>
        <v>11.145625949968528</v>
      </c>
      <c r="F744" s="5">
        <f t="shared" si="35"/>
        <v>-9.3209991933777651E-3</v>
      </c>
    </row>
    <row r="745" spans="1:6" x14ac:dyDescent="0.3">
      <c r="A745" s="24">
        <v>45274</v>
      </c>
      <c r="B745">
        <v>7.5500001907348633</v>
      </c>
      <c r="C745" s="5">
        <f t="shared" si="33"/>
        <v>5.3120922708436644E-3</v>
      </c>
      <c r="E745" s="13">
        <f t="shared" si="34"/>
        <v>11.309761038046991</v>
      </c>
      <c r="F745" s="5">
        <f t="shared" si="35"/>
        <v>5.2980328765845552E-3</v>
      </c>
    </row>
    <row r="746" spans="1:6" x14ac:dyDescent="0.3">
      <c r="A746" s="24">
        <v>45275</v>
      </c>
      <c r="B746">
        <v>7.3499999046325684</v>
      </c>
      <c r="C746" s="5">
        <f t="shared" si="33"/>
        <v>-2.6847288274244388E-2</v>
      </c>
      <c r="E746" s="13">
        <f t="shared" si="34"/>
        <v>10.947968006914751</v>
      </c>
      <c r="F746" s="5">
        <f t="shared" si="35"/>
        <v>-2.7214259752960598E-2</v>
      </c>
    </row>
    <row r="747" spans="1:6" x14ac:dyDescent="0.3">
      <c r="A747" s="24">
        <v>45278</v>
      </c>
      <c r="B747">
        <v>7.5</v>
      </c>
      <c r="C747" s="5">
        <f t="shared" si="33"/>
        <v>2.0202720292680203E-2</v>
      </c>
      <c r="E747" s="13">
        <f t="shared" si="34"/>
        <v>11.477280603292652</v>
      </c>
      <c r="F747" s="5">
        <f t="shared" si="35"/>
        <v>2.0001352933912701E-2</v>
      </c>
    </row>
    <row r="748" spans="1:6" x14ac:dyDescent="0.3">
      <c r="A748" s="24">
        <v>45279</v>
      </c>
      <c r="B748">
        <v>7.5500001907348633</v>
      </c>
      <c r="C748" s="5">
        <f t="shared" si="33"/>
        <v>6.6445679815641612E-3</v>
      </c>
      <c r="E748" s="13">
        <f t="shared" si="34"/>
        <v>11.324751389792596</v>
      </c>
      <c r="F748" s="5">
        <f t="shared" si="35"/>
        <v>6.6225901415179157E-3</v>
      </c>
    </row>
    <row r="749" spans="1:6" x14ac:dyDescent="0.3">
      <c r="A749" s="24">
        <v>45280</v>
      </c>
      <c r="B749">
        <v>7.8400001525878906</v>
      </c>
      <c r="C749" s="5">
        <f t="shared" si="33"/>
        <v>3.769126530122853E-2</v>
      </c>
      <c r="E749" s="13">
        <f t="shared" si="34"/>
        <v>11.67402673463882</v>
      </c>
      <c r="F749" s="5">
        <f t="shared" si="35"/>
        <v>3.6998308229526128E-2</v>
      </c>
    </row>
    <row r="750" spans="1:6" x14ac:dyDescent="0.3">
      <c r="A750" s="24">
        <v>45281</v>
      </c>
      <c r="B750">
        <v>7.8899998664855957</v>
      </c>
      <c r="C750" s="5">
        <f t="shared" si="33"/>
        <v>6.3572641107476121E-3</v>
      </c>
      <c r="E750" s="13">
        <f t="shared" si="34"/>
        <v>11.321519221245911</v>
      </c>
      <c r="F750" s="5">
        <f t="shared" si="35"/>
        <v>6.3371419435213723E-3</v>
      </c>
    </row>
    <row r="751" spans="1:6" x14ac:dyDescent="0.3">
      <c r="A751" s="24">
        <v>45282</v>
      </c>
      <c r="B751">
        <v>8.0500001907348633</v>
      </c>
      <c r="C751" s="5">
        <f t="shared" si="33"/>
        <v>2.0075997188438489E-2</v>
      </c>
      <c r="E751" s="13">
        <f t="shared" si="34"/>
        <v>11.475854968369934</v>
      </c>
      <c r="F751" s="5">
        <f t="shared" si="35"/>
        <v>1.9877131568156292E-2</v>
      </c>
    </row>
    <row r="752" spans="1:6" x14ac:dyDescent="0.3">
      <c r="A752" s="24">
        <v>45286</v>
      </c>
      <c r="B752">
        <v>8.0900001525878906</v>
      </c>
      <c r="C752" s="5">
        <f t="shared" si="33"/>
        <v>4.9566348074532697E-3</v>
      </c>
      <c r="E752" s="13">
        <f t="shared" si="34"/>
        <v>11.305762141583848</v>
      </c>
      <c r="F752" s="5">
        <f t="shared" si="35"/>
        <v>4.9443911347548091E-3</v>
      </c>
    </row>
    <row r="753" spans="1:6" x14ac:dyDescent="0.3">
      <c r="A753" s="24">
        <v>45287</v>
      </c>
      <c r="B753">
        <v>9.5100002288818359</v>
      </c>
      <c r="C753" s="5">
        <f t="shared" si="33"/>
        <v>0.16171515069309234</v>
      </c>
      <c r="E753" s="13">
        <f t="shared" si="34"/>
        <v>13.069295445297287</v>
      </c>
      <c r="F753" s="5">
        <f t="shared" si="35"/>
        <v>0.14989749128154339</v>
      </c>
    </row>
    <row r="754" spans="1:6" x14ac:dyDescent="0.3">
      <c r="A754" s="24">
        <v>45288</v>
      </c>
      <c r="B754">
        <v>9.6400003433227539</v>
      </c>
      <c r="C754" s="5">
        <f t="shared" si="33"/>
        <v>1.3577243612057791E-2</v>
      </c>
      <c r="E754" s="13">
        <f t="shared" si="34"/>
        <v>11.402743990635651</v>
      </c>
      <c r="F754" s="5">
        <f t="shared" si="35"/>
        <v>1.3485898719150515E-2</v>
      </c>
    </row>
    <row r="755" spans="1:6" x14ac:dyDescent="0.3">
      <c r="A755" s="24">
        <v>45289</v>
      </c>
      <c r="B755">
        <v>9.5600004196166992</v>
      </c>
      <c r="C755" s="5">
        <f t="shared" si="33"/>
        <v>-8.3333732805780832E-3</v>
      </c>
      <c r="E755" s="13">
        <f t="shared" si="34"/>
        <v>11.156249550593497</v>
      </c>
      <c r="F755" s="5">
        <f t="shared" si="35"/>
        <v>-8.3682899534532566E-3</v>
      </c>
    </row>
    <row r="756" spans="1:6" x14ac:dyDescent="0.3">
      <c r="A756" s="24">
        <v>45293</v>
      </c>
      <c r="B756">
        <v>9.8000001907348633</v>
      </c>
      <c r="C756" s="5">
        <f t="shared" si="33"/>
        <v>2.4794634182998078E-2</v>
      </c>
      <c r="E756" s="13">
        <f t="shared" si="34"/>
        <v>11.528939634558728</v>
      </c>
      <c r="F756" s="5">
        <f t="shared" si="35"/>
        <v>2.4492235621611513E-2</v>
      </c>
    </row>
    <row r="757" spans="1:6" x14ac:dyDescent="0.3">
      <c r="A757" s="24">
        <v>45294</v>
      </c>
      <c r="B757">
        <v>10.079999923706049</v>
      </c>
      <c r="C757" s="5">
        <f t="shared" si="33"/>
        <v>2.8170849935111018E-2</v>
      </c>
      <c r="E757" s="13">
        <f t="shared" si="34"/>
        <v>11.566922061769999</v>
      </c>
      <c r="F757" s="5">
        <f t="shared" si="35"/>
        <v>2.7781349658808734E-2</v>
      </c>
    </row>
    <row r="758" spans="1:6" x14ac:dyDescent="0.3">
      <c r="A758" s="24">
        <v>45295</v>
      </c>
      <c r="B758">
        <v>9.8299999237060547</v>
      </c>
      <c r="C758" s="5">
        <f t="shared" si="33"/>
        <v>-2.5114328676640367E-2</v>
      </c>
      <c r="E758" s="13">
        <f t="shared" si="34"/>
        <v>10.967463802387796</v>
      </c>
      <c r="F758" s="5">
        <f t="shared" si="35"/>
        <v>-2.5435075040972078E-2</v>
      </c>
    </row>
    <row r="759" spans="1:6" x14ac:dyDescent="0.3">
      <c r="A759" s="24">
        <v>45296</v>
      </c>
      <c r="B759">
        <v>9.9799995422363281</v>
      </c>
      <c r="C759" s="5">
        <f t="shared" si="33"/>
        <v>1.5144118057530185E-2</v>
      </c>
      <c r="E759" s="13">
        <f t="shared" si="34"/>
        <v>11.420371328147215</v>
      </c>
      <c r="F759" s="5">
        <f t="shared" si="35"/>
        <v>1.5030590648395389E-2</v>
      </c>
    </row>
    <row r="760" spans="1:6" x14ac:dyDescent="0.3">
      <c r="A760" s="24">
        <v>45299</v>
      </c>
      <c r="B760">
        <v>9.9499998092651367</v>
      </c>
      <c r="C760" s="5">
        <f t="shared" si="33"/>
        <v>-3.0105124540999542E-3</v>
      </c>
      <c r="E760" s="13">
        <f t="shared" si="34"/>
        <v>11.216131734891375</v>
      </c>
      <c r="F760" s="5">
        <f t="shared" si="35"/>
        <v>-3.0150531622470688E-3</v>
      </c>
    </row>
    <row r="761" spans="1:6" x14ac:dyDescent="0.3">
      <c r="A761" s="24">
        <v>45300</v>
      </c>
      <c r="B761">
        <v>9.8500003814697266</v>
      </c>
      <c r="C761" s="5">
        <f t="shared" si="33"/>
        <v>-1.0101038089280479E-2</v>
      </c>
      <c r="E761" s="13">
        <f t="shared" si="34"/>
        <v>11.136363321495594</v>
      </c>
      <c r="F761" s="5">
        <f t="shared" si="35"/>
        <v>-1.0152399737883436E-2</v>
      </c>
    </row>
    <row r="762" spans="1:6" x14ac:dyDescent="0.3">
      <c r="A762" s="24">
        <v>45301</v>
      </c>
      <c r="B762">
        <v>9.8100004196166992</v>
      </c>
      <c r="C762" s="5">
        <f t="shared" si="33"/>
        <v>-4.0691775602337884E-3</v>
      </c>
      <c r="E762" s="13">
        <f t="shared" si="34"/>
        <v>11.204221752447369</v>
      </c>
      <c r="F762" s="5">
        <f t="shared" si="35"/>
        <v>-4.0774791914364198E-3</v>
      </c>
    </row>
    <row r="763" spans="1:6" x14ac:dyDescent="0.3">
      <c r="A763" s="24">
        <v>45302</v>
      </c>
      <c r="B763">
        <v>10.010000228881839</v>
      </c>
      <c r="C763" s="5">
        <f t="shared" si="33"/>
        <v>2.0182299840793477E-2</v>
      </c>
      <c r="E763" s="13">
        <f t="shared" si="34"/>
        <v>11.477050873208926</v>
      </c>
      <c r="F763" s="5">
        <f t="shared" si="35"/>
        <v>1.998133666082115E-2</v>
      </c>
    </row>
    <row r="764" spans="1:6" x14ac:dyDescent="0.3">
      <c r="A764" s="24">
        <v>45303</v>
      </c>
      <c r="B764">
        <v>10.60000038146973</v>
      </c>
      <c r="C764" s="5">
        <f t="shared" si="33"/>
        <v>5.7269420913283547E-2</v>
      </c>
      <c r="E764" s="13">
        <f t="shared" si="34"/>
        <v>11.89428098527444</v>
      </c>
      <c r="F764" s="5">
        <f t="shared" si="35"/>
        <v>5.5689566474184472E-2</v>
      </c>
    </row>
    <row r="765" spans="1:6" x14ac:dyDescent="0.3">
      <c r="A765" s="24">
        <v>45307</v>
      </c>
      <c r="B765">
        <v>10.52999973297119</v>
      </c>
      <c r="C765" s="5">
        <f t="shared" si="33"/>
        <v>-6.6257363187087808E-3</v>
      </c>
      <c r="E765" s="13">
        <f t="shared" si="34"/>
        <v>11.175460466414526</v>
      </c>
      <c r="F765" s="5">
        <f t="shared" si="35"/>
        <v>-6.6477839514215344E-3</v>
      </c>
    </row>
    <row r="766" spans="1:6" x14ac:dyDescent="0.3">
      <c r="A766" s="24">
        <v>45308</v>
      </c>
      <c r="B766">
        <v>10.510000228881839</v>
      </c>
      <c r="C766" s="5">
        <f t="shared" si="33"/>
        <v>-1.9010941206329811E-3</v>
      </c>
      <c r="E766" s="13">
        <f t="shared" si="34"/>
        <v>11.228612691142878</v>
      </c>
      <c r="F766" s="5">
        <f t="shared" si="35"/>
        <v>-1.9029034936167537E-3</v>
      </c>
    </row>
    <row r="767" spans="1:6" x14ac:dyDescent="0.3">
      <c r="A767" s="24">
        <v>45309</v>
      </c>
      <c r="B767">
        <v>10.39000034332275</v>
      </c>
      <c r="C767" s="5">
        <f t="shared" si="33"/>
        <v>-1.1483368511678376E-2</v>
      </c>
      <c r="E767" s="13">
        <f t="shared" si="34"/>
        <v>11.120812104243617</v>
      </c>
      <c r="F767" s="5">
        <f t="shared" si="35"/>
        <v>-1.1549811537463466E-2</v>
      </c>
    </row>
    <row r="768" spans="1:6" x14ac:dyDescent="0.3">
      <c r="A768" s="24">
        <v>45310</v>
      </c>
      <c r="B768">
        <v>10.69999980926514</v>
      </c>
      <c r="C768" s="5">
        <f t="shared" si="33"/>
        <v>2.9399885487461353E-2</v>
      </c>
      <c r="E768" s="13">
        <f t="shared" si="34"/>
        <v>11.580748711733939</v>
      </c>
      <c r="F768" s="5">
        <f t="shared" si="35"/>
        <v>2.8975996994487701E-2</v>
      </c>
    </row>
    <row r="769" spans="1:6" x14ac:dyDescent="0.3">
      <c r="A769" s="24">
        <v>45313</v>
      </c>
      <c r="B769">
        <v>10.69999980926514</v>
      </c>
      <c r="C769" s="5">
        <f t="shared" si="33"/>
        <v>0</v>
      </c>
      <c r="E769" s="13">
        <f t="shared" si="34"/>
        <v>11.25</v>
      </c>
      <c r="F769" s="5">
        <f t="shared" si="35"/>
        <v>0</v>
      </c>
    </row>
    <row r="770" spans="1:6" x14ac:dyDescent="0.3">
      <c r="A770" s="24">
        <v>45314</v>
      </c>
      <c r="B770">
        <v>10.409999847412109</v>
      </c>
      <c r="C770" s="5">
        <f t="shared" si="33"/>
        <v>-2.7476855673113629E-2</v>
      </c>
      <c r="E770" s="13">
        <f t="shared" si="34"/>
        <v>10.940885373677471</v>
      </c>
      <c r="F770" s="5">
        <f t="shared" si="35"/>
        <v>-2.7861404979009016E-2</v>
      </c>
    </row>
    <row r="771" spans="1:6" x14ac:dyDescent="0.3">
      <c r="A771" s="24">
        <v>45315</v>
      </c>
      <c r="B771">
        <v>10.47999954223633</v>
      </c>
      <c r="C771" s="5">
        <f t="shared" si="33"/>
        <v>6.7017672440967714E-3</v>
      </c>
      <c r="E771" s="13">
        <f t="shared" si="34"/>
        <v>11.325394881496088</v>
      </c>
      <c r="F771" s="5">
        <f t="shared" si="35"/>
        <v>6.6794102340646342E-3</v>
      </c>
    </row>
    <row r="772" spans="1:6" x14ac:dyDescent="0.3">
      <c r="A772" s="24">
        <v>45316</v>
      </c>
      <c r="B772">
        <v>10.460000038146971</v>
      </c>
      <c r="C772" s="5">
        <f t="shared" si="33"/>
        <v>-1.910172929440889E-3</v>
      </c>
      <c r="E772" s="13">
        <f t="shared" si="34"/>
        <v>11.22851055454379</v>
      </c>
      <c r="F772" s="5">
        <f t="shared" si="35"/>
        <v>-1.9119996363390751E-3</v>
      </c>
    </row>
    <row r="773" spans="1:6" x14ac:dyDescent="0.3">
      <c r="A773" s="24">
        <v>45317</v>
      </c>
      <c r="B773">
        <v>10.44999980926514</v>
      </c>
      <c r="C773" s="5">
        <f t="shared" ref="C773:C836" si="36">LN(B773/B772)</f>
        <v>-9.5650212503460411E-4</v>
      </c>
      <c r="E773" s="13">
        <f t="shared" ref="E773:E836" si="37">$E$3*(1+C773)</f>
        <v>11.23923935109336</v>
      </c>
      <c r="F773" s="5">
        <f t="shared" ref="F773:F836" si="38">LN(E773/$E$3)</f>
        <v>-9.5695986510172632E-4</v>
      </c>
    </row>
    <row r="774" spans="1:6" x14ac:dyDescent="0.3">
      <c r="A774" s="24">
        <v>45320</v>
      </c>
      <c r="B774">
        <v>9.880000114440918</v>
      </c>
      <c r="C774" s="5">
        <f t="shared" si="36"/>
        <v>-5.6089436815814957E-2</v>
      </c>
      <c r="E774" s="13">
        <f t="shared" si="37"/>
        <v>10.618993835822081</v>
      </c>
      <c r="F774" s="5">
        <f t="shared" si="38"/>
        <v>-5.7723859714614606E-2</v>
      </c>
    </row>
    <row r="775" spans="1:6" x14ac:dyDescent="0.3">
      <c r="A775" s="24">
        <v>45321</v>
      </c>
      <c r="B775">
        <v>10.27999973297119</v>
      </c>
      <c r="C775" s="5">
        <f t="shared" si="36"/>
        <v>3.9687710708588154E-2</v>
      </c>
      <c r="E775" s="13">
        <f t="shared" si="37"/>
        <v>11.696486745471617</v>
      </c>
      <c r="F775" s="5">
        <f t="shared" si="38"/>
        <v>3.8920389895947066E-2</v>
      </c>
    </row>
    <row r="776" spans="1:6" x14ac:dyDescent="0.3">
      <c r="A776" s="24">
        <v>45322</v>
      </c>
      <c r="B776">
        <v>10.010000228881839</v>
      </c>
      <c r="C776" s="5">
        <f t="shared" si="36"/>
        <v>-2.6615617859005913E-2</v>
      </c>
      <c r="E776" s="13">
        <f t="shared" si="37"/>
        <v>10.950574299086183</v>
      </c>
      <c r="F776" s="5">
        <f t="shared" si="38"/>
        <v>-2.6976226358105568E-2</v>
      </c>
    </row>
    <row r="777" spans="1:6" x14ac:dyDescent="0.3">
      <c r="A777" s="24">
        <v>45323</v>
      </c>
      <c r="B777">
        <v>10.189999580383301</v>
      </c>
      <c r="C777" s="5">
        <f t="shared" si="36"/>
        <v>1.7822189862921074E-2</v>
      </c>
      <c r="E777" s="13">
        <f t="shared" si="37"/>
        <v>11.450499635957863</v>
      </c>
      <c r="F777" s="5">
        <f t="shared" si="38"/>
        <v>1.7665236725980298E-2</v>
      </c>
    </row>
    <row r="778" spans="1:6" x14ac:dyDescent="0.3">
      <c r="A778" s="24">
        <v>45324</v>
      </c>
      <c r="B778">
        <v>9.9799995422363281</v>
      </c>
      <c r="C778" s="5">
        <f t="shared" si="36"/>
        <v>-2.0823761600100552E-2</v>
      </c>
      <c r="E778" s="13">
        <f t="shared" si="37"/>
        <v>11.015732681998868</v>
      </c>
      <c r="F778" s="5">
        <f t="shared" si="38"/>
        <v>-2.10436338584798E-2</v>
      </c>
    </row>
    <row r="779" spans="1:6" x14ac:dyDescent="0.3">
      <c r="A779" s="24">
        <v>45327</v>
      </c>
      <c r="B779">
        <v>9.8500003814697266</v>
      </c>
      <c r="C779" s="5">
        <f t="shared" si="36"/>
        <v>-1.3111550543380405E-2</v>
      </c>
      <c r="E779" s="13">
        <f t="shared" si="37"/>
        <v>11.102495056386971</v>
      </c>
      <c r="F779" s="5">
        <f t="shared" si="38"/>
        <v>-1.3198265736665004E-2</v>
      </c>
    </row>
    <row r="780" spans="1:6" x14ac:dyDescent="0.3">
      <c r="A780" s="24">
        <v>45328</v>
      </c>
      <c r="B780">
        <v>9.9700002670288086</v>
      </c>
      <c r="C780" s="5">
        <f t="shared" si="36"/>
        <v>1.2109116845089389E-2</v>
      </c>
      <c r="E780" s="13">
        <f t="shared" si="37"/>
        <v>11.386227564507255</v>
      </c>
      <c r="F780" s="5">
        <f t="shared" si="38"/>
        <v>1.2036388022251076E-2</v>
      </c>
    </row>
    <row r="781" spans="1:6" x14ac:dyDescent="0.3">
      <c r="A781" s="24">
        <v>45329</v>
      </c>
      <c r="B781">
        <v>9.8999996185302734</v>
      </c>
      <c r="C781" s="5">
        <f t="shared" si="36"/>
        <v>-7.045892148729244E-3</v>
      </c>
      <c r="E781" s="13">
        <f t="shared" si="37"/>
        <v>11.170733713326797</v>
      </c>
      <c r="F781" s="5">
        <f t="shared" si="38"/>
        <v>-7.0708316632784596E-3</v>
      </c>
    </row>
    <row r="782" spans="1:6" x14ac:dyDescent="0.3">
      <c r="A782" s="24">
        <v>45330</v>
      </c>
      <c r="B782">
        <v>9.6599998474121094</v>
      </c>
      <c r="C782" s="5">
        <f t="shared" si="36"/>
        <v>-2.4541086179669325E-2</v>
      </c>
      <c r="E782" s="13">
        <f t="shared" si="37"/>
        <v>10.97391278047872</v>
      </c>
      <c r="F782" s="5">
        <f t="shared" si="38"/>
        <v>-2.4847237878406276E-2</v>
      </c>
    </row>
    <row r="783" spans="1:6" x14ac:dyDescent="0.3">
      <c r="A783" s="24">
        <v>45331</v>
      </c>
      <c r="B783">
        <v>9.9700002670288086</v>
      </c>
      <c r="C783" s="5">
        <f t="shared" si="36"/>
        <v>3.1586978328398498E-2</v>
      </c>
      <c r="E783" s="13">
        <f t="shared" si="37"/>
        <v>11.605353506194483</v>
      </c>
      <c r="F783" s="5">
        <f t="shared" si="38"/>
        <v>3.1098372153991003E-2</v>
      </c>
    </row>
    <row r="784" spans="1:6" x14ac:dyDescent="0.3">
      <c r="A784" s="24">
        <v>45334</v>
      </c>
      <c r="B784">
        <v>9.75</v>
      </c>
      <c r="C784" s="5">
        <f t="shared" si="36"/>
        <v>-2.2313325747221342E-2</v>
      </c>
      <c r="E784" s="13">
        <f t="shared" si="37"/>
        <v>10.99897508534376</v>
      </c>
      <c r="F784" s="5">
        <f t="shared" si="38"/>
        <v>-2.2566034252689122E-2</v>
      </c>
    </row>
    <row r="785" spans="1:6" x14ac:dyDescent="0.3">
      <c r="A785" s="24">
        <v>45335</v>
      </c>
      <c r="B785">
        <v>9.6700000762939453</v>
      </c>
      <c r="C785" s="5">
        <f t="shared" si="36"/>
        <v>-8.238967654796335E-3</v>
      </c>
      <c r="E785" s="13">
        <f t="shared" si="37"/>
        <v>11.157311613883541</v>
      </c>
      <c r="F785" s="5">
        <f t="shared" si="38"/>
        <v>-8.2730955303831656E-3</v>
      </c>
    </row>
    <row r="786" spans="1:6" x14ac:dyDescent="0.3">
      <c r="A786" s="24">
        <v>45336</v>
      </c>
      <c r="B786">
        <v>10.25</v>
      </c>
      <c r="C786" s="5">
        <f t="shared" si="36"/>
        <v>5.824938822945773E-2</v>
      </c>
      <c r="E786" s="13">
        <f t="shared" si="37"/>
        <v>11.9053056175814</v>
      </c>
      <c r="F786" s="5">
        <f t="shared" si="38"/>
        <v>5.6616022322303401E-2</v>
      </c>
    </row>
    <row r="787" spans="1:6" x14ac:dyDescent="0.3">
      <c r="A787" s="24">
        <v>45337</v>
      </c>
      <c r="B787">
        <v>10.05000019073486</v>
      </c>
      <c r="C787" s="5">
        <f t="shared" si="36"/>
        <v>-1.9705052100739587E-2</v>
      </c>
      <c r="E787" s="13">
        <f t="shared" si="37"/>
        <v>11.028318163866679</v>
      </c>
      <c r="F787" s="5">
        <f t="shared" si="38"/>
        <v>-1.9901785354932023E-2</v>
      </c>
    </row>
    <row r="788" spans="1:6" x14ac:dyDescent="0.3">
      <c r="A788" s="24">
        <v>45338</v>
      </c>
      <c r="B788">
        <v>10.14999961853027</v>
      </c>
      <c r="C788" s="5">
        <f t="shared" si="36"/>
        <v>9.9010144208934916E-3</v>
      </c>
      <c r="E788" s="13">
        <f t="shared" si="37"/>
        <v>11.361386412235053</v>
      </c>
      <c r="F788" s="5">
        <f t="shared" si="38"/>
        <v>9.8523205264451283E-3</v>
      </c>
    </row>
    <row r="789" spans="1:6" x14ac:dyDescent="0.3">
      <c r="A789" s="24">
        <v>45342</v>
      </c>
      <c r="B789">
        <v>10</v>
      </c>
      <c r="C789" s="5">
        <f t="shared" si="36"/>
        <v>-1.4888574910525278E-2</v>
      </c>
      <c r="E789" s="13">
        <f t="shared" si="37"/>
        <v>11.08250353225659</v>
      </c>
      <c r="F789" s="5">
        <f t="shared" si="38"/>
        <v>-1.5000522289601465E-2</v>
      </c>
    </row>
    <row r="790" spans="1:6" x14ac:dyDescent="0.3">
      <c r="A790" s="24">
        <v>45343</v>
      </c>
      <c r="B790">
        <v>10</v>
      </c>
      <c r="C790" s="5">
        <f t="shared" si="36"/>
        <v>0</v>
      </c>
      <c r="E790" s="13">
        <f t="shared" si="37"/>
        <v>11.25</v>
      </c>
      <c r="F790" s="5">
        <f t="shared" si="38"/>
        <v>0</v>
      </c>
    </row>
    <row r="791" spans="1:6" x14ac:dyDescent="0.3">
      <c r="A791" s="24">
        <v>45344</v>
      </c>
      <c r="B791">
        <v>10.090000152587891</v>
      </c>
      <c r="C791" s="5">
        <f t="shared" si="36"/>
        <v>8.9597564941566437E-3</v>
      </c>
      <c r="E791" s="13">
        <f t="shared" si="37"/>
        <v>11.350797260559261</v>
      </c>
      <c r="F791" s="5">
        <f t="shared" si="38"/>
        <v>8.9198560311233334E-3</v>
      </c>
    </row>
    <row r="792" spans="1:6" x14ac:dyDescent="0.3">
      <c r="A792" s="24">
        <v>45345</v>
      </c>
      <c r="B792">
        <v>9.9399995803833008</v>
      </c>
      <c r="C792" s="5">
        <f t="shared" si="36"/>
        <v>-1.4977871034680248E-2</v>
      </c>
      <c r="E792" s="13">
        <f t="shared" si="37"/>
        <v>11.081498950859848</v>
      </c>
      <c r="F792" s="5">
        <f t="shared" si="38"/>
        <v>-1.5091172107764539E-2</v>
      </c>
    </row>
    <row r="793" spans="1:6" x14ac:dyDescent="0.3">
      <c r="A793" s="24">
        <v>45348</v>
      </c>
      <c r="B793">
        <v>10.10000038146973</v>
      </c>
      <c r="C793" s="5">
        <f t="shared" si="36"/>
        <v>1.596848316297108E-2</v>
      </c>
      <c r="E793" s="13">
        <f t="shared" si="37"/>
        <v>11.429645435583426</v>
      </c>
      <c r="F793" s="5">
        <f t="shared" si="38"/>
        <v>1.5842328166257569E-2</v>
      </c>
    </row>
    <row r="794" spans="1:6" x14ac:dyDescent="0.3">
      <c r="A794" s="24">
        <v>45349</v>
      </c>
      <c r="B794">
        <v>10</v>
      </c>
      <c r="C794" s="5">
        <f t="shared" si="36"/>
        <v>-9.9503686224475633E-3</v>
      </c>
      <c r="E794" s="13">
        <f t="shared" si="37"/>
        <v>11.138058352997465</v>
      </c>
      <c r="F794" s="5">
        <f t="shared" si="38"/>
        <v>-1.0000204405505076E-2</v>
      </c>
    </row>
    <row r="795" spans="1:6" x14ac:dyDescent="0.3">
      <c r="A795" s="24">
        <v>45350</v>
      </c>
      <c r="B795">
        <v>10.25</v>
      </c>
      <c r="C795" s="5">
        <f t="shared" si="36"/>
        <v>2.4692612590371414E-2</v>
      </c>
      <c r="E795" s="13">
        <f t="shared" si="37"/>
        <v>11.527791891641678</v>
      </c>
      <c r="F795" s="5">
        <f t="shared" si="38"/>
        <v>2.4392677458591461E-2</v>
      </c>
    </row>
    <row r="796" spans="1:6" x14ac:dyDescent="0.3">
      <c r="A796" s="24">
        <v>45351</v>
      </c>
      <c r="B796">
        <v>10.710000038146971</v>
      </c>
      <c r="C796" s="5">
        <f t="shared" si="36"/>
        <v>4.3900182437048879E-2</v>
      </c>
      <c r="E796" s="13">
        <f t="shared" si="37"/>
        <v>11.743877052416799</v>
      </c>
      <c r="F796" s="5">
        <f t="shared" si="38"/>
        <v>4.2963874196971417E-2</v>
      </c>
    </row>
    <row r="797" spans="1:6" x14ac:dyDescent="0.3">
      <c r="A797" s="24">
        <v>45352</v>
      </c>
      <c r="B797">
        <v>10.72999954223633</v>
      </c>
      <c r="C797" s="5">
        <f t="shared" si="36"/>
        <v>1.8656259591019676E-3</v>
      </c>
      <c r="E797" s="13">
        <f t="shared" si="37"/>
        <v>11.270988292039895</v>
      </c>
      <c r="F797" s="5">
        <f t="shared" si="38"/>
        <v>1.8638878404426908E-3</v>
      </c>
    </row>
    <row r="798" spans="1:6" x14ac:dyDescent="0.3">
      <c r="A798" s="24">
        <v>45355</v>
      </c>
      <c r="B798">
        <v>10.75</v>
      </c>
      <c r="C798" s="5">
        <f t="shared" si="36"/>
        <v>1.8622405931039336E-3</v>
      </c>
      <c r="E798" s="13">
        <f t="shared" si="37"/>
        <v>11.270950206672419</v>
      </c>
      <c r="F798" s="5">
        <f t="shared" si="38"/>
        <v>1.86050877280133E-3</v>
      </c>
    </row>
    <row r="799" spans="1:6" x14ac:dyDescent="0.3">
      <c r="A799" s="24">
        <v>45356</v>
      </c>
      <c r="B799">
        <v>10.52000045776367</v>
      </c>
      <c r="C799" s="5">
        <f t="shared" si="36"/>
        <v>-2.1627503750452113E-2</v>
      </c>
      <c r="E799" s="13">
        <f t="shared" si="37"/>
        <v>11.006690582807414</v>
      </c>
      <c r="F799" s="5">
        <f t="shared" si="38"/>
        <v>-2.1864805951199759E-2</v>
      </c>
    </row>
    <row r="800" spans="1:6" x14ac:dyDescent="0.3">
      <c r="A800" s="24">
        <v>45357</v>
      </c>
      <c r="B800">
        <v>10.52000045776367</v>
      </c>
      <c r="C800" s="5">
        <f t="shared" si="36"/>
        <v>0</v>
      </c>
      <c r="E800" s="13">
        <f t="shared" si="37"/>
        <v>11.25</v>
      </c>
      <c r="F800" s="5">
        <f t="shared" si="38"/>
        <v>0</v>
      </c>
    </row>
    <row r="801" spans="1:6" x14ac:dyDescent="0.3">
      <c r="A801" s="24">
        <v>45358</v>
      </c>
      <c r="B801">
        <v>10.36999988555908</v>
      </c>
      <c r="C801" s="5">
        <f t="shared" si="36"/>
        <v>-1.4361239617552308E-2</v>
      </c>
      <c r="E801" s="13">
        <f t="shared" si="37"/>
        <v>11.088436054302537</v>
      </c>
      <c r="F801" s="5">
        <f t="shared" si="38"/>
        <v>-1.4465360289418784E-2</v>
      </c>
    </row>
    <row r="802" spans="1:6" x14ac:dyDescent="0.3">
      <c r="A802" s="24">
        <v>45359</v>
      </c>
      <c r="B802">
        <v>10.329999923706049</v>
      </c>
      <c r="C802" s="5">
        <f t="shared" si="36"/>
        <v>-3.8647354597882259E-3</v>
      </c>
      <c r="E802" s="13">
        <f t="shared" si="37"/>
        <v>11.206521726077382</v>
      </c>
      <c r="F802" s="5">
        <f t="shared" si="38"/>
        <v>-3.8722228472824242E-3</v>
      </c>
    </row>
    <row r="803" spans="1:6" x14ac:dyDescent="0.3">
      <c r="A803" s="24">
        <v>45362</v>
      </c>
      <c r="B803">
        <v>10.52000045776367</v>
      </c>
      <c r="C803" s="5">
        <f t="shared" si="36"/>
        <v>1.8225975077340473E-2</v>
      </c>
      <c r="E803" s="13">
        <f t="shared" si="37"/>
        <v>11.455042219620079</v>
      </c>
      <c r="F803" s="5">
        <f t="shared" si="38"/>
        <v>1.8061872941828042E-2</v>
      </c>
    </row>
    <row r="804" spans="1:6" x14ac:dyDescent="0.3">
      <c r="A804" s="24">
        <v>45363</v>
      </c>
      <c r="B804">
        <v>10.310000419616699</v>
      </c>
      <c r="C804" s="5">
        <f t="shared" si="36"/>
        <v>-2.0163912094381172E-2</v>
      </c>
      <c r="E804" s="13">
        <f t="shared" si="37"/>
        <v>11.023155988938212</v>
      </c>
      <c r="F804" s="5">
        <f t="shared" si="38"/>
        <v>-2.0369978545735808E-2</v>
      </c>
    </row>
    <row r="805" spans="1:6" x14ac:dyDescent="0.3">
      <c r="A805" s="24">
        <v>45364</v>
      </c>
      <c r="B805">
        <v>10.55000019073486</v>
      </c>
      <c r="C805" s="5">
        <f t="shared" si="36"/>
        <v>2.3011539272370457E-2</v>
      </c>
      <c r="E805" s="13">
        <f t="shared" si="37"/>
        <v>11.508879816814167</v>
      </c>
      <c r="F805" s="5">
        <f t="shared" si="38"/>
        <v>2.2750766742011784E-2</v>
      </c>
    </row>
    <row r="806" spans="1:6" x14ac:dyDescent="0.3">
      <c r="A806" s="24">
        <v>45365</v>
      </c>
      <c r="B806">
        <v>10.55000019073486</v>
      </c>
      <c r="C806" s="5">
        <f t="shared" si="36"/>
        <v>0</v>
      </c>
      <c r="E806" s="13">
        <f t="shared" si="37"/>
        <v>11.25</v>
      </c>
      <c r="F806" s="5">
        <f t="shared" si="38"/>
        <v>0</v>
      </c>
    </row>
    <row r="807" spans="1:6" x14ac:dyDescent="0.3">
      <c r="A807" s="24">
        <v>45366</v>
      </c>
      <c r="B807">
        <v>10.75</v>
      </c>
      <c r="C807" s="5">
        <f t="shared" si="36"/>
        <v>1.8779876572462908E-2</v>
      </c>
      <c r="E807" s="13">
        <f t="shared" si="37"/>
        <v>11.461273611440209</v>
      </c>
      <c r="F807" s="5">
        <f t="shared" si="38"/>
        <v>1.860571183981238E-2</v>
      </c>
    </row>
    <row r="808" spans="1:6" x14ac:dyDescent="0.3">
      <c r="A808" s="24">
        <v>45369</v>
      </c>
      <c r="B808">
        <v>10.39999961853027</v>
      </c>
      <c r="C808" s="5">
        <f t="shared" si="36"/>
        <v>-3.309998510612723E-2</v>
      </c>
      <c r="E808" s="13">
        <f t="shared" si="37"/>
        <v>10.877625167556069</v>
      </c>
      <c r="F808" s="5">
        <f t="shared" si="38"/>
        <v>-3.3660186088898855E-2</v>
      </c>
    </row>
    <row r="809" spans="1:6" x14ac:dyDescent="0.3">
      <c r="A809" s="24">
        <v>45370</v>
      </c>
      <c r="B809">
        <v>10.60000038146973</v>
      </c>
      <c r="C809" s="5">
        <f t="shared" si="36"/>
        <v>1.904826763818657E-2</v>
      </c>
      <c r="E809" s="13">
        <f t="shared" si="37"/>
        <v>11.4642930109296</v>
      </c>
      <c r="F809" s="5">
        <f t="shared" si="38"/>
        <v>1.8869120771559708E-2</v>
      </c>
    </row>
    <row r="810" spans="1:6" x14ac:dyDescent="0.3">
      <c r="A810" s="24">
        <v>45371</v>
      </c>
      <c r="B810">
        <v>10.680000305175779</v>
      </c>
      <c r="C810" s="5">
        <f t="shared" si="36"/>
        <v>7.5188250008284396E-3</v>
      </c>
      <c r="E810" s="13">
        <f t="shared" si="37"/>
        <v>11.33458678125932</v>
      </c>
      <c r="F810" s="5">
        <f t="shared" si="38"/>
        <v>7.490699528486953E-3</v>
      </c>
    </row>
    <row r="811" spans="1:6" x14ac:dyDescent="0.3">
      <c r="A811" s="24">
        <v>45372</v>
      </c>
      <c r="B811">
        <v>10.55000019073486</v>
      </c>
      <c r="C811" s="5">
        <f t="shared" si="36"/>
        <v>-1.2246984105350564E-2</v>
      </c>
      <c r="E811" s="13">
        <f t="shared" si="37"/>
        <v>11.112221428814806</v>
      </c>
      <c r="F811" s="5">
        <f t="shared" si="38"/>
        <v>-1.2322596397753958E-2</v>
      </c>
    </row>
    <row r="812" spans="1:6" x14ac:dyDescent="0.3">
      <c r="A812" s="24">
        <v>45373</v>
      </c>
      <c r="B812">
        <v>10.47999954223633</v>
      </c>
      <c r="C812" s="5">
        <f t="shared" si="36"/>
        <v>-6.657242788053349E-3</v>
      </c>
      <c r="E812" s="13">
        <f t="shared" si="37"/>
        <v>11.1751060186344</v>
      </c>
      <c r="F812" s="5">
        <f t="shared" si="38"/>
        <v>-6.6795010696783196E-3</v>
      </c>
    </row>
    <row r="813" spans="1:6" x14ac:dyDescent="0.3">
      <c r="A813" s="24">
        <v>45376</v>
      </c>
      <c r="B813">
        <v>10.44999980926514</v>
      </c>
      <c r="C813" s="5">
        <f t="shared" si="36"/>
        <v>-2.866675054475474E-3</v>
      </c>
      <c r="E813" s="13">
        <f t="shared" si="37"/>
        <v>11.217749905637151</v>
      </c>
      <c r="F813" s="5">
        <f t="shared" si="38"/>
        <v>-2.8707918369435571E-3</v>
      </c>
    </row>
    <row r="814" spans="1:6" x14ac:dyDescent="0.3">
      <c r="A814" s="24">
        <v>45377</v>
      </c>
      <c r="B814">
        <v>10.5</v>
      </c>
      <c r="C814" s="5">
        <f t="shared" si="36"/>
        <v>4.7732970047974412E-3</v>
      </c>
      <c r="E814" s="13">
        <f t="shared" si="37"/>
        <v>11.303699591303969</v>
      </c>
      <c r="F814" s="5">
        <f t="shared" si="38"/>
        <v>4.7619409455404308E-3</v>
      </c>
    </row>
    <row r="815" spans="1:6" x14ac:dyDescent="0.3">
      <c r="A815" s="24">
        <v>45378</v>
      </c>
      <c r="B815">
        <v>10.510000228881839</v>
      </c>
      <c r="C815" s="5">
        <f t="shared" si="36"/>
        <v>9.5194950291171401E-4</v>
      </c>
      <c r="E815" s="13">
        <f t="shared" si="37"/>
        <v>11.260709431907758</v>
      </c>
      <c r="F815" s="5">
        <f t="shared" si="38"/>
        <v>9.5149668633328743E-4</v>
      </c>
    </row>
    <row r="816" spans="1:6" x14ac:dyDescent="0.3">
      <c r="A816" s="24">
        <v>45379</v>
      </c>
      <c r="B816">
        <v>10.189999580383301</v>
      </c>
      <c r="C816" s="5">
        <f t="shared" si="36"/>
        <v>-3.0920400611020749E-2</v>
      </c>
      <c r="E816" s="13">
        <f t="shared" si="37"/>
        <v>10.902145493126017</v>
      </c>
      <c r="F816" s="5">
        <f t="shared" si="38"/>
        <v>-3.1408524552902106E-2</v>
      </c>
    </row>
    <row r="817" spans="1:6" x14ac:dyDescent="0.3">
      <c r="A817" s="24">
        <v>45383</v>
      </c>
      <c r="B817">
        <v>10.420000076293951</v>
      </c>
      <c r="C817" s="5">
        <f t="shared" si="36"/>
        <v>2.2320237591728482E-2</v>
      </c>
      <c r="E817" s="13">
        <f t="shared" si="37"/>
        <v>11.501102672906944</v>
      </c>
      <c r="F817" s="5">
        <f t="shared" si="38"/>
        <v>2.2074786722744634E-2</v>
      </c>
    </row>
    <row r="818" spans="1:6" x14ac:dyDescent="0.3">
      <c r="A818" s="24">
        <v>45384</v>
      </c>
      <c r="B818">
        <v>10.89999961853027</v>
      </c>
      <c r="C818" s="5">
        <f t="shared" si="36"/>
        <v>4.5035710590777406E-2</v>
      </c>
      <c r="E818" s="13">
        <f t="shared" si="37"/>
        <v>11.756651744146247</v>
      </c>
      <c r="F818" s="5">
        <f t="shared" si="38"/>
        <v>4.405105764703815E-2</v>
      </c>
    </row>
    <row r="819" spans="1:6" x14ac:dyDescent="0.3">
      <c r="A819" s="24">
        <v>45385</v>
      </c>
      <c r="B819">
        <v>10.539999961853029</v>
      </c>
      <c r="C819" s="5">
        <f t="shared" si="36"/>
        <v>-3.3585214743915404E-2</v>
      </c>
      <c r="E819" s="13">
        <f t="shared" si="37"/>
        <v>10.872166334130952</v>
      </c>
      <c r="F819" s="5">
        <f t="shared" si="38"/>
        <v>-3.4162152605618404E-2</v>
      </c>
    </row>
    <row r="820" spans="1:6" x14ac:dyDescent="0.3">
      <c r="A820" s="24">
        <v>45386</v>
      </c>
      <c r="B820">
        <v>10.829999923706049</v>
      </c>
      <c r="C820" s="5">
        <f t="shared" si="36"/>
        <v>2.7142514474254087E-2</v>
      </c>
      <c r="E820" s="13">
        <f t="shared" si="37"/>
        <v>11.555353287835359</v>
      </c>
      <c r="F820" s="5">
        <f t="shared" si="38"/>
        <v>2.6780689064203698E-2</v>
      </c>
    </row>
    <row r="821" spans="1:6" x14ac:dyDescent="0.3">
      <c r="A821" s="24">
        <v>45387</v>
      </c>
      <c r="B821">
        <v>10.89000034332275</v>
      </c>
      <c r="C821" s="5">
        <f t="shared" si="36"/>
        <v>5.5249145030789636E-3</v>
      </c>
      <c r="E821" s="13">
        <f t="shared" si="37"/>
        <v>11.312155288159637</v>
      </c>
      <c r="F821" s="5">
        <f t="shared" si="38"/>
        <v>5.509708146447803E-3</v>
      </c>
    </row>
    <row r="822" spans="1:6" x14ac:dyDescent="0.3">
      <c r="A822" s="24">
        <v>45390</v>
      </c>
      <c r="B822">
        <v>10.760000228881839</v>
      </c>
      <c r="C822" s="5">
        <f t="shared" si="36"/>
        <v>-1.2009392466107452E-2</v>
      </c>
      <c r="E822" s="13">
        <f t="shared" si="37"/>
        <v>11.114894334756292</v>
      </c>
      <c r="F822" s="5">
        <f t="shared" si="38"/>
        <v>-1.2082087824099875E-2</v>
      </c>
    </row>
    <row r="823" spans="1:6" x14ac:dyDescent="0.3">
      <c r="A823" s="24">
        <v>45391</v>
      </c>
      <c r="B823">
        <v>10.69999980926514</v>
      </c>
      <c r="C823" s="5">
        <f t="shared" si="36"/>
        <v>-5.5918523630120853E-3</v>
      </c>
      <c r="E823" s="13">
        <f t="shared" si="37"/>
        <v>11.187091660916114</v>
      </c>
      <c r="F823" s="5">
        <f t="shared" si="38"/>
        <v>-5.6075452984986453E-3</v>
      </c>
    </row>
    <row r="824" spans="1:6" x14ac:dyDescent="0.3">
      <c r="A824" s="24">
        <v>45392</v>
      </c>
      <c r="B824">
        <v>10.64999961853027</v>
      </c>
      <c r="C824" s="5">
        <f t="shared" si="36"/>
        <v>-4.6838673054930766E-3</v>
      </c>
      <c r="E824" s="13">
        <f t="shared" si="37"/>
        <v>11.197306492813203</v>
      </c>
      <c r="F824" s="5">
        <f t="shared" si="38"/>
        <v>-4.6948709852564253E-3</v>
      </c>
    </row>
    <row r="825" spans="1:6" x14ac:dyDescent="0.3">
      <c r="A825" s="24">
        <v>45393</v>
      </c>
      <c r="B825">
        <v>10.680000305175779</v>
      </c>
      <c r="C825" s="5">
        <f t="shared" si="36"/>
        <v>2.8130057698800533E-3</v>
      </c>
      <c r="E825" s="13">
        <f t="shared" si="37"/>
        <v>11.281646314911152</v>
      </c>
      <c r="F825" s="5">
        <f t="shared" si="38"/>
        <v>2.8090566733035643E-3</v>
      </c>
    </row>
    <row r="826" spans="1:6" x14ac:dyDescent="0.3">
      <c r="A826" s="24">
        <v>45394</v>
      </c>
      <c r="B826">
        <v>10.460000038146971</v>
      </c>
      <c r="C826" s="5">
        <f t="shared" si="36"/>
        <v>-2.0814399822844821E-2</v>
      </c>
      <c r="E826" s="13">
        <f t="shared" si="37"/>
        <v>11.015838001992996</v>
      </c>
      <c r="F826" s="5">
        <f t="shared" si="38"/>
        <v>-2.1034073033639862E-2</v>
      </c>
    </row>
    <row r="827" spans="1:6" x14ac:dyDescent="0.3">
      <c r="A827" s="24">
        <v>45397</v>
      </c>
      <c r="B827">
        <v>10.30000019073486</v>
      </c>
      <c r="C827" s="5">
        <f t="shared" si="36"/>
        <v>-1.5414548530177371E-2</v>
      </c>
      <c r="E827" s="13">
        <f t="shared" si="37"/>
        <v>11.076586329035505</v>
      </c>
      <c r="F827" s="5">
        <f t="shared" si="38"/>
        <v>-1.5534587849041829E-2</v>
      </c>
    </row>
    <row r="828" spans="1:6" x14ac:dyDescent="0.3">
      <c r="A828" s="24">
        <v>45398</v>
      </c>
      <c r="B828">
        <v>10.039999961853029</v>
      </c>
      <c r="C828" s="5">
        <f t="shared" si="36"/>
        <v>-2.5566803289453436E-2</v>
      </c>
      <c r="E828" s="13">
        <f t="shared" si="37"/>
        <v>10.962373462993648</v>
      </c>
      <c r="F828" s="5">
        <f t="shared" si="38"/>
        <v>-2.5899313733121793E-2</v>
      </c>
    </row>
    <row r="829" spans="1:6" x14ac:dyDescent="0.3">
      <c r="A829" s="24">
        <v>45399</v>
      </c>
      <c r="B829">
        <v>9.6700000762939453</v>
      </c>
      <c r="C829" s="5">
        <f t="shared" si="36"/>
        <v>-3.7548793109124609E-2</v>
      </c>
      <c r="E829" s="13">
        <f t="shared" si="37"/>
        <v>10.827576077522348</v>
      </c>
      <c r="F829" s="5">
        <f t="shared" si="38"/>
        <v>-3.8271908244539334E-2</v>
      </c>
    </row>
    <row r="830" spans="1:6" x14ac:dyDescent="0.3">
      <c r="A830" s="24">
        <v>45400</v>
      </c>
      <c r="B830">
        <v>9.8500003814697266</v>
      </c>
      <c r="C830" s="5">
        <f t="shared" si="36"/>
        <v>1.8443176556928256E-2</v>
      </c>
      <c r="E830" s="13">
        <f t="shared" si="37"/>
        <v>11.457485736265442</v>
      </c>
      <c r="F830" s="5">
        <f t="shared" si="38"/>
        <v>1.8275163824381997E-2</v>
      </c>
    </row>
    <row r="831" spans="1:6" x14ac:dyDescent="0.3">
      <c r="A831" s="24">
        <v>45401</v>
      </c>
      <c r="B831">
        <v>9.9899997711181641</v>
      </c>
      <c r="C831" s="5">
        <f t="shared" si="36"/>
        <v>1.4113075837479443E-2</v>
      </c>
      <c r="E831" s="13">
        <f t="shared" si="37"/>
        <v>11.408772103171644</v>
      </c>
      <c r="F831" s="5">
        <f t="shared" si="38"/>
        <v>1.4014413584319716E-2</v>
      </c>
    </row>
    <row r="832" spans="1:6" x14ac:dyDescent="0.3">
      <c r="A832" s="24">
        <v>45404</v>
      </c>
      <c r="B832">
        <v>9.8000001907348633</v>
      </c>
      <c r="C832" s="5">
        <f t="shared" si="36"/>
        <v>-1.920216461010003E-2</v>
      </c>
      <c r="E832" s="13">
        <f t="shared" si="37"/>
        <v>11.033975648136375</v>
      </c>
      <c r="F832" s="5">
        <f t="shared" si="38"/>
        <v>-1.9388920786822115E-2</v>
      </c>
    </row>
    <row r="833" spans="1:6" x14ac:dyDescent="0.3">
      <c r="A833" s="24">
        <v>45405</v>
      </c>
      <c r="B833">
        <v>10.36999988555908</v>
      </c>
      <c r="C833" s="5">
        <f t="shared" si="36"/>
        <v>5.6534606066400192E-2</v>
      </c>
      <c r="E833" s="13">
        <f t="shared" si="37"/>
        <v>11.886014318247003</v>
      </c>
      <c r="F833" s="5">
        <f t="shared" si="38"/>
        <v>5.4994312924561264E-2</v>
      </c>
    </row>
    <row r="834" spans="1:6" x14ac:dyDescent="0.3">
      <c r="A834" s="24">
        <v>45406</v>
      </c>
      <c r="B834">
        <v>10.22000026702881</v>
      </c>
      <c r="C834" s="5">
        <f t="shared" si="36"/>
        <v>-1.4570400302045702E-2</v>
      </c>
      <c r="E834" s="13">
        <f t="shared" si="37"/>
        <v>11.086082996601986</v>
      </c>
      <c r="F834" s="5">
        <f t="shared" si="38"/>
        <v>-1.4677591066914552E-2</v>
      </c>
    </row>
    <row r="835" spans="1:6" x14ac:dyDescent="0.3">
      <c r="A835" s="24">
        <v>45407</v>
      </c>
      <c r="B835">
        <v>10.36999988555908</v>
      </c>
      <c r="C835" s="5">
        <f t="shared" si="36"/>
        <v>1.4570400302045745E-2</v>
      </c>
      <c r="E835" s="13">
        <f t="shared" si="37"/>
        <v>11.413917003398014</v>
      </c>
      <c r="F835" s="5">
        <f t="shared" si="38"/>
        <v>1.4465271963847053E-2</v>
      </c>
    </row>
    <row r="836" spans="1:6" x14ac:dyDescent="0.3">
      <c r="A836" s="24">
        <v>45408</v>
      </c>
      <c r="B836">
        <v>10.39000034332275</v>
      </c>
      <c r="C836" s="5">
        <f t="shared" si="36"/>
        <v>1.9268269490436984E-3</v>
      </c>
      <c r="E836" s="13">
        <f t="shared" si="37"/>
        <v>11.271676803176742</v>
      </c>
      <c r="F836" s="5">
        <f t="shared" si="38"/>
        <v>1.9249729991097952E-3</v>
      </c>
    </row>
    <row r="837" spans="1:6" x14ac:dyDescent="0.3">
      <c r="A837" s="24">
        <v>45411</v>
      </c>
      <c r="B837">
        <v>10.39999961853027</v>
      </c>
      <c r="C837" s="5">
        <f t="shared" ref="C837:C900" si="39">LN(B837/B836)</f>
        <v>9.6193131283343512E-4</v>
      </c>
      <c r="E837" s="13">
        <f t="shared" ref="E837:E900" si="40">$E$3*(1+C837)</f>
        <v>11.260821727269377</v>
      </c>
      <c r="F837" s="5">
        <f t="shared" ref="F837:F900" si="41">LN(E837/$E$3)</f>
        <v>9.6146895338979868E-4</v>
      </c>
    </row>
    <row r="838" spans="1:6" x14ac:dyDescent="0.3">
      <c r="A838" s="24">
        <v>45412</v>
      </c>
      <c r="B838">
        <v>10.239999771118161</v>
      </c>
      <c r="C838" s="5">
        <f t="shared" si="39"/>
        <v>-1.550417220792528E-2</v>
      </c>
      <c r="E838" s="13">
        <f t="shared" si="40"/>
        <v>11.07557806266084</v>
      </c>
      <c r="F838" s="5">
        <f t="shared" si="41"/>
        <v>-1.5625618807239242E-2</v>
      </c>
    </row>
    <row r="839" spans="1:6" x14ac:dyDescent="0.3">
      <c r="A839" s="24">
        <v>45413</v>
      </c>
      <c r="B839">
        <v>10.14999961853027</v>
      </c>
      <c r="C839" s="5">
        <f t="shared" si="39"/>
        <v>-8.8279293550483397E-3</v>
      </c>
      <c r="E839" s="13">
        <f t="shared" si="40"/>
        <v>11.150685794755706</v>
      </c>
      <c r="F839" s="5">
        <f t="shared" si="41"/>
        <v>-8.867126379616494E-3</v>
      </c>
    </row>
    <row r="840" spans="1:6" x14ac:dyDescent="0.3">
      <c r="A840" s="24">
        <v>45414</v>
      </c>
      <c r="B840">
        <v>10.25</v>
      </c>
      <c r="C840" s="5">
        <f t="shared" si="39"/>
        <v>9.8040376798461566E-3</v>
      </c>
      <c r="E840" s="13">
        <f t="shared" si="40"/>
        <v>11.360295423898268</v>
      </c>
      <c r="F840" s="5">
        <f t="shared" si="41"/>
        <v>9.7562899292832992E-3</v>
      </c>
    </row>
    <row r="841" spans="1:6" x14ac:dyDescent="0.3">
      <c r="A841" s="24">
        <v>45415</v>
      </c>
      <c r="B841">
        <v>10.10000038146973</v>
      </c>
      <c r="C841" s="5">
        <f t="shared" si="39"/>
        <v>-1.4742243967923913E-2</v>
      </c>
      <c r="E841" s="13">
        <f t="shared" si="40"/>
        <v>11.084149755360857</v>
      </c>
      <c r="F841" s="5">
        <f t="shared" si="41"/>
        <v>-1.4851990791776123E-2</v>
      </c>
    </row>
    <row r="842" spans="1:6" x14ac:dyDescent="0.3">
      <c r="A842" s="24">
        <v>45418</v>
      </c>
      <c r="B842">
        <v>10.05000019073486</v>
      </c>
      <c r="C842" s="5">
        <f t="shared" si="39"/>
        <v>-4.9628081328156977E-3</v>
      </c>
      <c r="E842" s="13">
        <f t="shared" si="40"/>
        <v>11.194168408505824</v>
      </c>
      <c r="F842" s="5">
        <f t="shared" si="41"/>
        <v>-4.9751637611233912E-3</v>
      </c>
    </row>
    <row r="843" spans="1:6" x14ac:dyDescent="0.3">
      <c r="A843" s="24">
        <v>45419</v>
      </c>
      <c r="B843">
        <v>9.7700004577636719</v>
      </c>
      <c r="C843" s="5">
        <f t="shared" si="39"/>
        <v>-2.8256140574977863E-2</v>
      </c>
      <c r="E843" s="13">
        <f t="shared" si="40"/>
        <v>10.9321184185315</v>
      </c>
      <c r="F843" s="5">
        <f t="shared" si="41"/>
        <v>-2.8663028359019037E-2</v>
      </c>
    </row>
    <row r="844" spans="1:6" x14ac:dyDescent="0.3">
      <c r="A844" s="24">
        <v>45420</v>
      </c>
      <c r="B844">
        <v>10.180000305175779</v>
      </c>
      <c r="C844" s="5">
        <f t="shared" si="39"/>
        <v>4.1108528191651027E-2</v>
      </c>
      <c r="E844" s="13">
        <f t="shared" si="40"/>
        <v>11.712470942156074</v>
      </c>
      <c r="F844" s="5">
        <f t="shared" si="41"/>
        <v>4.0286037985191786E-2</v>
      </c>
    </row>
    <row r="845" spans="1:6" x14ac:dyDescent="0.3">
      <c r="A845" s="24">
        <v>45421</v>
      </c>
      <c r="B845">
        <v>10.14999961853027</v>
      </c>
      <c r="C845" s="5">
        <f t="shared" si="39"/>
        <v>-2.9513731957796197E-3</v>
      </c>
      <c r="E845" s="13">
        <f t="shared" si="40"/>
        <v>11.216797051547479</v>
      </c>
      <c r="F845" s="5">
        <f t="shared" si="41"/>
        <v>-2.9557370860777178E-3</v>
      </c>
    </row>
    <row r="846" spans="1:6" x14ac:dyDescent="0.3">
      <c r="A846" s="24">
        <v>45422</v>
      </c>
      <c r="B846">
        <v>10.239999771118161</v>
      </c>
      <c r="C846" s="5">
        <f t="shared" si="39"/>
        <v>8.8279293550484143E-3</v>
      </c>
      <c r="E846" s="13">
        <f t="shared" si="40"/>
        <v>11.349314205244294</v>
      </c>
      <c r="F846" s="5">
        <f t="shared" si="41"/>
        <v>8.7891910060364353E-3</v>
      </c>
    </row>
    <row r="847" spans="1:6" x14ac:dyDescent="0.3">
      <c r="A847" s="24">
        <v>45425</v>
      </c>
      <c r="B847">
        <v>10.319999694824221</v>
      </c>
      <c r="C847" s="5">
        <f t="shared" si="39"/>
        <v>7.7821332225005216E-3</v>
      </c>
      <c r="E847" s="13">
        <f t="shared" si="40"/>
        <v>11.337548998753132</v>
      </c>
      <c r="F847" s="5">
        <f t="shared" si="41"/>
        <v>7.7520086119724236E-3</v>
      </c>
    </row>
    <row r="848" spans="1:6" x14ac:dyDescent="0.3">
      <c r="A848" s="24">
        <v>45426</v>
      </c>
      <c r="B848">
        <v>10.159999847412109</v>
      </c>
      <c r="C848" s="5">
        <f t="shared" si="39"/>
        <v>-1.5625303350277224E-2</v>
      </c>
      <c r="E848" s="13">
        <f t="shared" si="40"/>
        <v>11.074215337309381</v>
      </c>
      <c r="F848" s="5">
        <f t="shared" si="41"/>
        <v>-1.5748665133547647E-2</v>
      </c>
    </row>
    <row r="849" spans="1:6" x14ac:dyDescent="0.3">
      <c r="A849" s="24">
        <v>45427</v>
      </c>
      <c r="B849">
        <v>10.340000152587891</v>
      </c>
      <c r="C849" s="5">
        <f t="shared" si="39"/>
        <v>1.7561456705489805E-2</v>
      </c>
      <c r="E849" s="13">
        <f t="shared" si="40"/>
        <v>11.44756638793676</v>
      </c>
      <c r="F849" s="5">
        <f t="shared" si="41"/>
        <v>1.7409036221179022E-2</v>
      </c>
    </row>
    <row r="850" spans="1:6" x14ac:dyDescent="0.3">
      <c r="A850" s="24">
        <v>45428</v>
      </c>
      <c r="B850">
        <v>10.310000419616699</v>
      </c>
      <c r="C850" s="5">
        <f t="shared" si="39"/>
        <v>-2.9055451084937984E-3</v>
      </c>
      <c r="E850" s="13">
        <f t="shared" si="40"/>
        <v>11.217312617529444</v>
      </c>
      <c r="F850" s="5">
        <f t="shared" si="41"/>
        <v>-2.9097743989320059E-3</v>
      </c>
    </row>
    <row r="851" spans="1:6" x14ac:dyDescent="0.3">
      <c r="A851" s="24">
        <v>45429</v>
      </c>
      <c r="B851">
        <v>10.090000152587891</v>
      </c>
      <c r="C851" s="5">
        <f t="shared" si="39"/>
        <v>-2.156948924063623E-2</v>
      </c>
      <c r="E851" s="13">
        <f t="shared" si="40"/>
        <v>11.007343246042844</v>
      </c>
      <c r="F851" s="5">
        <f t="shared" si="41"/>
        <v>-2.1805510754263627E-2</v>
      </c>
    </row>
    <row r="852" spans="1:6" x14ac:dyDescent="0.3">
      <c r="A852" s="24">
        <v>45432</v>
      </c>
      <c r="B852">
        <v>10.010000228881839</v>
      </c>
      <c r="C852" s="5">
        <f t="shared" si="39"/>
        <v>-7.9602332957547997E-3</v>
      </c>
      <c r="E852" s="13">
        <f t="shared" si="40"/>
        <v>11.160447375422759</v>
      </c>
      <c r="F852" s="5">
        <f t="shared" si="41"/>
        <v>-7.9920850972697542E-3</v>
      </c>
    </row>
    <row r="853" spans="1:6" x14ac:dyDescent="0.3">
      <c r="A853" s="24">
        <v>45433</v>
      </c>
      <c r="B853">
        <v>10.10000038146973</v>
      </c>
      <c r="C853" s="5">
        <f t="shared" si="39"/>
        <v>8.9508454240456933E-3</v>
      </c>
      <c r="E853" s="13">
        <f t="shared" si="40"/>
        <v>11.350697011020515</v>
      </c>
      <c r="F853" s="5">
        <f t="shared" si="41"/>
        <v>8.9110240540253346E-3</v>
      </c>
    </row>
    <row r="854" spans="1:6" x14ac:dyDescent="0.3">
      <c r="A854" s="24">
        <v>45434</v>
      </c>
      <c r="B854">
        <v>10.25</v>
      </c>
      <c r="C854" s="5">
        <f t="shared" si="39"/>
        <v>1.4742243967923818E-2</v>
      </c>
      <c r="E854" s="13">
        <f t="shared" si="40"/>
        <v>11.415850244639143</v>
      </c>
      <c r="F854" s="5">
        <f t="shared" si="41"/>
        <v>1.463463341416292E-2</v>
      </c>
    </row>
    <row r="855" spans="1:6" x14ac:dyDescent="0.3">
      <c r="A855" s="24">
        <v>45435</v>
      </c>
      <c r="B855">
        <v>10.11999988555908</v>
      </c>
      <c r="C855" s="5">
        <f t="shared" si="39"/>
        <v>-1.2764053033489001E-2</v>
      </c>
      <c r="E855" s="13">
        <f t="shared" si="40"/>
        <v>11.106404403373249</v>
      </c>
      <c r="F855" s="5">
        <f t="shared" si="41"/>
        <v>-1.2846213440355716E-2</v>
      </c>
    </row>
    <row r="856" spans="1:6" x14ac:dyDescent="0.3">
      <c r="A856" s="24">
        <v>45436</v>
      </c>
      <c r="B856">
        <v>10.25</v>
      </c>
      <c r="C856" s="5">
        <f t="shared" si="39"/>
        <v>1.2764053033489129E-2</v>
      </c>
      <c r="E856" s="13">
        <f t="shared" si="40"/>
        <v>11.393595596626753</v>
      </c>
      <c r="F856" s="5">
        <f t="shared" si="41"/>
        <v>1.2683279117438315E-2</v>
      </c>
    </row>
    <row r="857" spans="1:6" x14ac:dyDescent="0.3">
      <c r="A857" s="24">
        <v>45440</v>
      </c>
      <c r="B857">
        <v>10.36999988555908</v>
      </c>
      <c r="C857" s="5">
        <f t="shared" si="39"/>
        <v>1.1639305621250129E-2</v>
      </c>
      <c r="E857" s="13">
        <f t="shared" si="40"/>
        <v>11.380942188239063</v>
      </c>
      <c r="F857" s="5">
        <f t="shared" si="41"/>
        <v>1.1572089963200256E-2</v>
      </c>
    </row>
    <row r="858" spans="1:6" x14ac:dyDescent="0.3">
      <c r="A858" s="24">
        <v>45441</v>
      </c>
      <c r="B858">
        <v>10.489999771118161</v>
      </c>
      <c r="C858" s="5">
        <f t="shared" si="39"/>
        <v>1.1505389383487809E-2</v>
      </c>
      <c r="E858" s="13">
        <f t="shared" si="40"/>
        <v>11.379435630564238</v>
      </c>
      <c r="F858" s="5">
        <f t="shared" si="41"/>
        <v>1.1439705721689017E-2</v>
      </c>
    </row>
    <row r="859" spans="1:6" x14ac:dyDescent="0.3">
      <c r="A859" s="24">
        <v>45442</v>
      </c>
      <c r="B859">
        <v>10.430000305175779</v>
      </c>
      <c r="C859" s="5">
        <f t="shared" si="39"/>
        <v>-5.73610231705166E-3</v>
      </c>
      <c r="E859" s="13">
        <f t="shared" si="40"/>
        <v>11.185468848933169</v>
      </c>
      <c r="F859" s="5">
        <f t="shared" si="41"/>
        <v>-5.7526169352542867E-3</v>
      </c>
    </row>
    <row r="860" spans="1:6" x14ac:dyDescent="0.3">
      <c r="A860" s="24">
        <v>45443</v>
      </c>
      <c r="B860">
        <v>10.329999923706049</v>
      </c>
      <c r="C860" s="5">
        <f t="shared" si="39"/>
        <v>-9.6340225262243114E-3</v>
      </c>
      <c r="E860" s="13">
        <f t="shared" si="40"/>
        <v>11.141617246579976</v>
      </c>
      <c r="F860" s="5">
        <f t="shared" si="41"/>
        <v>-9.6807299502443111E-3</v>
      </c>
    </row>
    <row r="861" spans="1:6" x14ac:dyDescent="0.3">
      <c r="A861" s="24">
        <v>45446</v>
      </c>
      <c r="B861">
        <v>10.47000026702881</v>
      </c>
      <c r="C861" s="5">
        <f t="shared" si="39"/>
        <v>1.3461774640750492E-2</v>
      </c>
      <c r="E861" s="13">
        <f t="shared" si="40"/>
        <v>11.401444964708444</v>
      </c>
      <c r="F861" s="5">
        <f t="shared" si="41"/>
        <v>1.3371970007968989E-2</v>
      </c>
    </row>
    <row r="862" spans="1:6" x14ac:dyDescent="0.3">
      <c r="A862" s="24">
        <v>45447</v>
      </c>
      <c r="B862">
        <v>10.430000305175779</v>
      </c>
      <c r="C862" s="5">
        <f t="shared" si="39"/>
        <v>-3.8277521145260772E-3</v>
      </c>
      <c r="E862" s="13">
        <f t="shared" si="40"/>
        <v>11.206937788711581</v>
      </c>
      <c r="F862" s="5">
        <f t="shared" si="41"/>
        <v>-3.8350967058251124E-3</v>
      </c>
    </row>
    <row r="863" spans="1:6" x14ac:dyDescent="0.3">
      <c r="A863" s="24">
        <v>45448</v>
      </c>
      <c r="B863">
        <v>10.420000076293951</v>
      </c>
      <c r="C863" s="5">
        <f t="shared" si="39"/>
        <v>-9.5925462500631112E-4</v>
      </c>
      <c r="E863" s="13">
        <f t="shared" si="40"/>
        <v>11.239208385468679</v>
      </c>
      <c r="F863" s="5">
        <f t="shared" si="41"/>
        <v>-9.5971500416157916E-4</v>
      </c>
    </row>
    <row r="864" spans="1:6" x14ac:dyDescent="0.3">
      <c r="A864" s="24">
        <v>45449</v>
      </c>
      <c r="B864">
        <v>10.52000045776367</v>
      </c>
      <c r="C864" s="5">
        <f t="shared" si="39"/>
        <v>9.5512071761225687E-3</v>
      </c>
      <c r="E864" s="13">
        <f t="shared" si="40"/>
        <v>11.357451080731378</v>
      </c>
      <c r="F864" s="5">
        <f t="shared" si="41"/>
        <v>9.5058827701777794E-3</v>
      </c>
    </row>
    <row r="865" spans="1:6" x14ac:dyDescent="0.3">
      <c r="A865" s="24">
        <v>45450</v>
      </c>
      <c r="B865">
        <v>10.19999980926514</v>
      </c>
      <c r="C865" s="5">
        <f t="shared" si="39"/>
        <v>-3.0890549232490558E-2</v>
      </c>
      <c r="E865" s="13">
        <f t="shared" si="40"/>
        <v>10.902481321134481</v>
      </c>
      <c r="F865" s="5">
        <f t="shared" si="41"/>
        <v>-3.1377721181548815E-2</v>
      </c>
    </row>
    <row r="866" spans="1:6" x14ac:dyDescent="0.3">
      <c r="A866" s="24">
        <v>45453</v>
      </c>
      <c r="B866">
        <v>10.14000034332275</v>
      </c>
      <c r="C866" s="5">
        <f t="shared" si="39"/>
        <v>-5.8996695694332607E-3</v>
      </c>
      <c r="E866" s="13">
        <f t="shared" si="40"/>
        <v>11.183628717343876</v>
      </c>
      <c r="F866" s="5">
        <f t="shared" si="41"/>
        <v>-5.9171413724152808E-3</v>
      </c>
    </row>
    <row r="867" spans="1:6" x14ac:dyDescent="0.3">
      <c r="A867" s="24">
        <v>45454</v>
      </c>
      <c r="B867">
        <v>10.19999980926514</v>
      </c>
      <c r="C867" s="5">
        <f t="shared" si="39"/>
        <v>5.8996695694332963E-3</v>
      </c>
      <c r="E867" s="13">
        <f t="shared" si="40"/>
        <v>11.316371282656124</v>
      </c>
      <c r="F867" s="5">
        <f t="shared" si="41"/>
        <v>5.882334665640393E-3</v>
      </c>
    </row>
    <row r="868" spans="1:6" x14ac:dyDescent="0.3">
      <c r="A868" s="24">
        <v>45455</v>
      </c>
      <c r="B868">
        <v>10.210000038146971</v>
      </c>
      <c r="C868" s="5">
        <f t="shared" si="39"/>
        <v>9.7993432208106279E-4</v>
      </c>
      <c r="E868" s="13">
        <f t="shared" si="40"/>
        <v>11.261024261123412</v>
      </c>
      <c r="F868" s="5">
        <f t="shared" si="41"/>
        <v>9.7945449988054759E-4</v>
      </c>
    </row>
    <row r="869" spans="1:6" x14ac:dyDescent="0.3">
      <c r="A869" s="24">
        <v>45456</v>
      </c>
      <c r="B869">
        <v>10.19999980926514</v>
      </c>
      <c r="C869" s="5">
        <f t="shared" si="39"/>
        <v>-9.7993432208117511E-4</v>
      </c>
      <c r="E869" s="13">
        <f t="shared" si="40"/>
        <v>11.238975738876587</v>
      </c>
      <c r="F869" s="5">
        <f t="shared" si="41"/>
        <v>-9.8041477161731191E-4</v>
      </c>
    </row>
    <row r="870" spans="1:6" x14ac:dyDescent="0.3">
      <c r="A870" s="24">
        <v>45457</v>
      </c>
      <c r="B870">
        <v>10.060000419616699</v>
      </c>
      <c r="C870" s="5">
        <f t="shared" si="39"/>
        <v>-1.3820495207735388E-2</v>
      </c>
      <c r="E870" s="13">
        <f t="shared" si="40"/>
        <v>11.094519428912976</v>
      </c>
      <c r="F870" s="5">
        <f t="shared" si="41"/>
        <v>-1.3916887407386185E-2</v>
      </c>
    </row>
    <row r="871" spans="1:6" x14ac:dyDescent="0.3">
      <c r="A871" s="24">
        <v>45460</v>
      </c>
      <c r="B871">
        <v>10.11999988555908</v>
      </c>
      <c r="C871" s="5">
        <f t="shared" si="39"/>
        <v>5.9464461679342613E-3</v>
      </c>
      <c r="E871" s="13">
        <f t="shared" si="40"/>
        <v>11.31689751938926</v>
      </c>
      <c r="F871" s="5">
        <f t="shared" si="41"/>
        <v>5.9288358350323821E-3</v>
      </c>
    </row>
    <row r="872" spans="1:6" x14ac:dyDescent="0.3">
      <c r="A872" s="24">
        <v>45461</v>
      </c>
      <c r="B872">
        <v>9.8999996185302734</v>
      </c>
      <c r="C872" s="5">
        <f t="shared" si="39"/>
        <v>-2.1978933942680266E-2</v>
      </c>
      <c r="E872" s="13">
        <f t="shared" si="40"/>
        <v>11.002736993144847</v>
      </c>
      <c r="F872" s="5">
        <f t="shared" si="41"/>
        <v>-2.2224069243391036E-2</v>
      </c>
    </row>
    <row r="873" spans="1:6" x14ac:dyDescent="0.3">
      <c r="A873" s="24">
        <v>45463</v>
      </c>
      <c r="B873">
        <v>10.010000228881839</v>
      </c>
      <c r="C873" s="5">
        <f t="shared" si="39"/>
        <v>1.1049897584199712E-2</v>
      </c>
      <c r="E873" s="13">
        <f t="shared" si="40"/>
        <v>11.374311347822246</v>
      </c>
      <c r="F873" s="5">
        <f t="shared" si="41"/>
        <v>1.0989293503122213E-2</v>
      </c>
    </row>
    <row r="874" spans="1:6" x14ac:dyDescent="0.3">
      <c r="A874" s="24">
        <v>45464</v>
      </c>
      <c r="B874">
        <v>9.8100004196166992</v>
      </c>
      <c r="C874" s="5">
        <f t="shared" si="39"/>
        <v>-2.0182299840793599E-2</v>
      </c>
      <c r="E874" s="13">
        <f t="shared" si="40"/>
        <v>11.022949126791072</v>
      </c>
      <c r="F874" s="5">
        <f t="shared" si="41"/>
        <v>-2.0388744867139021E-2</v>
      </c>
    </row>
    <row r="875" spans="1:6" x14ac:dyDescent="0.3">
      <c r="A875" s="24">
        <v>45467</v>
      </c>
      <c r="B875">
        <v>9.8299999237060547</v>
      </c>
      <c r="C875" s="5">
        <f t="shared" si="39"/>
        <v>2.0366100460838484E-3</v>
      </c>
      <c r="E875" s="13">
        <f t="shared" si="40"/>
        <v>11.272911863018443</v>
      </c>
      <c r="F875" s="5">
        <f t="shared" si="41"/>
        <v>2.0345389673536662E-3</v>
      </c>
    </row>
    <row r="876" spans="1:6" x14ac:dyDescent="0.3">
      <c r="A876" s="24">
        <v>45468</v>
      </c>
      <c r="B876">
        <v>9.619999885559082</v>
      </c>
      <c r="C876" s="5">
        <f t="shared" si="39"/>
        <v>-2.1594673616268139E-2</v>
      </c>
      <c r="E876" s="13">
        <f t="shared" si="40"/>
        <v>11.007059921816984</v>
      </c>
      <c r="F876" s="5">
        <f t="shared" si="41"/>
        <v>-2.183125065043201E-2</v>
      </c>
    </row>
    <row r="877" spans="1:6" x14ac:dyDescent="0.3">
      <c r="A877" s="24">
        <v>45469</v>
      </c>
      <c r="B877">
        <v>9.75</v>
      </c>
      <c r="C877" s="5">
        <f t="shared" si="39"/>
        <v>1.3423032228286119E-2</v>
      </c>
      <c r="E877" s="13">
        <f t="shared" si="40"/>
        <v>11.40100911256822</v>
      </c>
      <c r="F877" s="5">
        <f t="shared" si="41"/>
        <v>1.3333741478811535E-2</v>
      </c>
    </row>
    <row r="878" spans="1:6" x14ac:dyDescent="0.3">
      <c r="A878" s="24">
        <v>45470</v>
      </c>
      <c r="B878">
        <v>9.7299995422363281</v>
      </c>
      <c r="C878" s="5">
        <f t="shared" si="39"/>
        <v>-2.0534358584693275E-3</v>
      </c>
      <c r="E878" s="13">
        <f t="shared" si="40"/>
        <v>11.226898846592221</v>
      </c>
      <c r="F878" s="5">
        <f t="shared" si="41"/>
        <v>-2.0555470485056951E-3</v>
      </c>
    </row>
    <row r="879" spans="1:6" x14ac:dyDescent="0.3">
      <c r="A879" s="24">
        <v>45471</v>
      </c>
      <c r="B879">
        <v>9.7600002288818359</v>
      </c>
      <c r="C879" s="5">
        <f t="shared" si="39"/>
        <v>3.0785747247221787E-3</v>
      </c>
      <c r="E879" s="13">
        <f t="shared" si="40"/>
        <v>11.284633965653125</v>
      </c>
      <c r="F879" s="5">
        <f t="shared" si="41"/>
        <v>3.0738456170093477E-3</v>
      </c>
    </row>
    <row r="880" spans="1:6" x14ac:dyDescent="0.3">
      <c r="A880" s="24">
        <v>45474</v>
      </c>
      <c r="B880">
        <v>9.25</v>
      </c>
      <c r="C880" s="5">
        <f t="shared" si="39"/>
        <v>-5.3668872351674855E-2</v>
      </c>
      <c r="E880" s="13">
        <f t="shared" si="40"/>
        <v>10.646225186043658</v>
      </c>
      <c r="F880" s="5">
        <f t="shared" si="41"/>
        <v>-5.5162741949637634E-2</v>
      </c>
    </row>
    <row r="881" spans="1:6" x14ac:dyDescent="0.3">
      <c r="A881" s="24">
        <v>45475</v>
      </c>
      <c r="B881">
        <v>9.1499996185302734</v>
      </c>
      <c r="C881" s="5">
        <f t="shared" si="39"/>
        <v>-1.0869713927585246E-2</v>
      </c>
      <c r="E881" s="13">
        <f t="shared" si="40"/>
        <v>11.127715718314665</v>
      </c>
      <c r="F881" s="5">
        <f t="shared" si="41"/>
        <v>-1.0929220876573512E-2</v>
      </c>
    </row>
    <row r="882" spans="1:6" x14ac:dyDescent="0.3">
      <c r="A882" s="24">
        <v>45476</v>
      </c>
      <c r="B882">
        <v>9.3900003433227539</v>
      </c>
      <c r="C882" s="5">
        <f t="shared" si="39"/>
        <v>2.5891492186015885E-2</v>
      </c>
      <c r="E882" s="13">
        <f t="shared" si="40"/>
        <v>11.541279287092678</v>
      </c>
      <c r="F882" s="5">
        <f t="shared" si="41"/>
        <v>2.5561983052496847E-2</v>
      </c>
    </row>
    <row r="883" spans="1:6" x14ac:dyDescent="0.3">
      <c r="A883" s="24">
        <v>45478</v>
      </c>
      <c r="B883">
        <v>9.5900001525878906</v>
      </c>
      <c r="C883" s="5">
        <f t="shared" si="39"/>
        <v>2.1075575023728282E-2</v>
      </c>
      <c r="E883" s="13">
        <f t="shared" si="40"/>
        <v>11.487100219016945</v>
      </c>
      <c r="F883" s="5">
        <f t="shared" si="41"/>
        <v>2.0856557034450551E-2</v>
      </c>
    </row>
    <row r="884" spans="1:6" x14ac:dyDescent="0.3">
      <c r="A884" s="24">
        <v>45481</v>
      </c>
      <c r="B884">
        <v>9.6499996185302734</v>
      </c>
      <c r="C884" s="5">
        <f t="shared" si="39"/>
        <v>6.2369710138593677E-3</v>
      </c>
      <c r="E884" s="13">
        <f t="shared" si="40"/>
        <v>11.320165923905918</v>
      </c>
      <c r="F884" s="5">
        <f t="shared" si="41"/>
        <v>6.217601606048416E-3</v>
      </c>
    </row>
    <row r="885" spans="1:6" x14ac:dyDescent="0.3">
      <c r="A885" s="24">
        <v>45482</v>
      </c>
      <c r="B885">
        <v>9.3100004196166992</v>
      </c>
      <c r="C885" s="5">
        <f t="shared" si="39"/>
        <v>-3.5868739459766374E-2</v>
      </c>
      <c r="E885" s="13">
        <f t="shared" si="40"/>
        <v>10.846476681077629</v>
      </c>
      <c r="F885" s="5">
        <f t="shared" si="41"/>
        <v>-3.6527831254713206E-2</v>
      </c>
    </row>
    <row r="886" spans="1:6" x14ac:dyDescent="0.3">
      <c r="A886" s="24">
        <v>45483</v>
      </c>
      <c r="B886">
        <v>9.3000001907348633</v>
      </c>
      <c r="C886" s="5">
        <f t="shared" si="39"/>
        <v>-1.0747156922506552E-3</v>
      </c>
      <c r="E886" s="13">
        <f t="shared" si="40"/>
        <v>11.23790944846218</v>
      </c>
      <c r="F886" s="5">
        <f t="shared" si="41"/>
        <v>-1.0752936132645834E-3</v>
      </c>
    </row>
    <row r="887" spans="1:6" x14ac:dyDescent="0.3">
      <c r="A887" s="24">
        <v>45484</v>
      </c>
      <c r="B887">
        <v>9.9700002670288086</v>
      </c>
      <c r="C887" s="5">
        <f t="shared" si="39"/>
        <v>6.956619008864201E-2</v>
      </c>
      <c r="E887" s="13">
        <f t="shared" si="40"/>
        <v>12.032619638497222</v>
      </c>
      <c r="F887" s="5">
        <f t="shared" si="41"/>
        <v>6.7253136441224021E-2</v>
      </c>
    </row>
    <row r="888" spans="1:6" x14ac:dyDescent="0.3">
      <c r="A888" s="24">
        <v>45485</v>
      </c>
      <c r="B888">
        <v>10.079999923706049</v>
      </c>
      <c r="C888" s="5">
        <f t="shared" si="39"/>
        <v>1.0972644317401135E-2</v>
      </c>
      <c r="E888" s="13">
        <f t="shared" si="40"/>
        <v>11.373442248570763</v>
      </c>
      <c r="F888" s="5">
        <f t="shared" si="41"/>
        <v>1.0912881628145327E-2</v>
      </c>
    </row>
    <row r="889" spans="1:6" x14ac:dyDescent="0.3">
      <c r="A889" s="24">
        <v>45488</v>
      </c>
      <c r="B889">
        <v>10.010000228881839</v>
      </c>
      <c r="C889" s="5">
        <f t="shared" si="39"/>
        <v>-6.9686388819306172E-3</v>
      </c>
      <c r="E889" s="13">
        <f t="shared" si="40"/>
        <v>11.17160281257828</v>
      </c>
      <c r="F889" s="5">
        <f t="shared" si="41"/>
        <v>-6.9930332422481339E-3</v>
      </c>
    </row>
    <row r="890" spans="1:6" x14ac:dyDescent="0.3">
      <c r="A890" s="24">
        <v>45489</v>
      </c>
      <c r="B890">
        <v>9.9099998474121094</v>
      </c>
      <c r="C890" s="5">
        <f t="shared" si="39"/>
        <v>-1.0040283247916473E-2</v>
      </c>
      <c r="E890" s="13">
        <f t="shared" si="40"/>
        <v>11.137046813460939</v>
      </c>
      <c r="F890" s="5">
        <f t="shared" si="41"/>
        <v>-1.0091026830778638E-2</v>
      </c>
    </row>
    <row r="891" spans="1:6" x14ac:dyDescent="0.3">
      <c r="A891" s="24">
        <v>45490</v>
      </c>
      <c r="B891">
        <v>10</v>
      </c>
      <c r="C891" s="5">
        <f t="shared" si="39"/>
        <v>9.0407600495145176E-3</v>
      </c>
      <c r="E891" s="13">
        <f t="shared" si="40"/>
        <v>11.351708550557039</v>
      </c>
      <c r="F891" s="5">
        <f t="shared" si="41"/>
        <v>9.0001370367399722E-3</v>
      </c>
    </row>
    <row r="892" spans="1:6" x14ac:dyDescent="0.3">
      <c r="A892" s="24">
        <v>45491</v>
      </c>
      <c r="B892">
        <v>9.9799995422363281</v>
      </c>
      <c r="C892" s="5">
        <f t="shared" si="39"/>
        <v>-2.002048538777479E-3</v>
      </c>
      <c r="E892" s="13">
        <f t="shared" si="40"/>
        <v>11.227476953938753</v>
      </c>
      <c r="F892" s="5">
        <f t="shared" si="41"/>
        <v>-2.0040553168453865E-3</v>
      </c>
    </row>
    <row r="893" spans="1:6" x14ac:dyDescent="0.3">
      <c r="A893" s="24">
        <v>45492</v>
      </c>
      <c r="B893">
        <v>9.75</v>
      </c>
      <c r="C893" s="5">
        <f t="shared" si="39"/>
        <v>-2.3315759445512337E-2</v>
      </c>
      <c r="E893" s="13">
        <f t="shared" si="40"/>
        <v>10.987697706237986</v>
      </c>
      <c r="F893" s="5">
        <f t="shared" si="41"/>
        <v>-2.3591872059222946E-2</v>
      </c>
    </row>
    <row r="894" spans="1:6" x14ac:dyDescent="0.3">
      <c r="A894" s="24">
        <v>45495</v>
      </c>
      <c r="B894">
        <v>9.8199996948242188</v>
      </c>
      <c r="C894" s="5">
        <f t="shared" si="39"/>
        <v>7.1538062796548682E-3</v>
      </c>
      <c r="E894" s="13">
        <f t="shared" si="40"/>
        <v>11.330480320646116</v>
      </c>
      <c r="F894" s="5">
        <f t="shared" si="41"/>
        <v>7.1283391931150084E-3</v>
      </c>
    </row>
    <row r="895" spans="1:6" x14ac:dyDescent="0.3">
      <c r="A895" s="24">
        <v>45496</v>
      </c>
      <c r="B895">
        <v>9.9899997711181641</v>
      </c>
      <c r="C895" s="5">
        <f t="shared" si="39"/>
        <v>1.716347845995661E-2</v>
      </c>
      <c r="E895" s="13">
        <f t="shared" si="40"/>
        <v>11.443089132674512</v>
      </c>
      <c r="F895" s="5">
        <f t="shared" si="41"/>
        <v>1.7017849929872309E-2</v>
      </c>
    </row>
    <row r="896" spans="1:6" x14ac:dyDescent="0.3">
      <c r="A896" s="24">
        <v>45497</v>
      </c>
      <c r="B896">
        <v>10.02999973297119</v>
      </c>
      <c r="C896" s="5">
        <f t="shared" si="39"/>
        <v>3.9960056014646736E-3</v>
      </c>
      <c r="E896" s="13">
        <f t="shared" si="40"/>
        <v>11.294955063016479</v>
      </c>
      <c r="F896" s="5">
        <f t="shared" si="41"/>
        <v>3.9880427770263857E-3</v>
      </c>
    </row>
    <row r="897" spans="1:6" x14ac:dyDescent="0.3">
      <c r="A897" s="24">
        <v>45498</v>
      </c>
      <c r="B897">
        <v>9.8900003433227539</v>
      </c>
      <c r="C897" s="5">
        <f t="shared" si="39"/>
        <v>-1.4056395002080831E-2</v>
      </c>
      <c r="E897" s="13">
        <f t="shared" si="40"/>
        <v>11.09186555622659</v>
      </c>
      <c r="F897" s="5">
        <f t="shared" si="41"/>
        <v>-1.4156121757716033E-2</v>
      </c>
    </row>
    <row r="898" spans="1:6" x14ac:dyDescent="0.3">
      <c r="A898" s="24">
        <v>45499</v>
      </c>
      <c r="B898">
        <v>10.210000038146971</v>
      </c>
      <c r="C898" s="5">
        <f t="shared" si="39"/>
        <v>3.1843455564059396E-2</v>
      </c>
      <c r="E898" s="13">
        <f t="shared" si="40"/>
        <v>11.608238875095669</v>
      </c>
      <c r="F898" s="5">
        <f t="shared" si="41"/>
        <v>3.1346965208323377E-2</v>
      </c>
    </row>
    <row r="899" spans="1:6" x14ac:dyDescent="0.3">
      <c r="A899" s="24">
        <v>45502</v>
      </c>
      <c r="B899">
        <v>10.10000038146973</v>
      </c>
      <c r="C899" s="5">
        <f t="shared" si="39"/>
        <v>-1.0832174296316995E-2</v>
      </c>
      <c r="E899" s="13">
        <f t="shared" si="40"/>
        <v>11.128138039166434</v>
      </c>
      <c r="F899" s="5">
        <f t="shared" si="41"/>
        <v>-1.0891269436343814E-2</v>
      </c>
    </row>
    <row r="900" spans="1:6" x14ac:dyDescent="0.3">
      <c r="A900" s="24">
        <v>45503</v>
      </c>
      <c r="B900">
        <v>10.10000038146973</v>
      </c>
      <c r="C900" s="5">
        <f t="shared" si="39"/>
        <v>0</v>
      </c>
      <c r="E900" s="13">
        <f t="shared" si="40"/>
        <v>11.25</v>
      </c>
      <c r="F900" s="5">
        <f t="shared" si="41"/>
        <v>0</v>
      </c>
    </row>
    <row r="901" spans="1:6" x14ac:dyDescent="0.3">
      <c r="A901" s="24">
        <v>45504</v>
      </c>
      <c r="B901">
        <v>10.079999923706049</v>
      </c>
      <c r="C901" s="5">
        <f t="shared" ref="C901:C964" si="42">LN(B901/B900)</f>
        <v>-1.9822065421149933E-3</v>
      </c>
      <c r="E901" s="13">
        <f t="shared" ref="E901:E964" si="43">$E$3*(1+C901)</f>
        <v>11.227700176401207</v>
      </c>
      <c r="F901" s="5">
        <f t="shared" ref="F901:F964" si="44">LN(E901/$E$3)</f>
        <v>-1.984173713492539E-3</v>
      </c>
    </row>
    <row r="902" spans="1:6" x14ac:dyDescent="0.3">
      <c r="A902" s="24">
        <v>45505</v>
      </c>
      <c r="B902">
        <v>10.14000034332275</v>
      </c>
      <c r="C902" s="5">
        <f t="shared" si="42"/>
        <v>5.9347769469178134E-3</v>
      </c>
      <c r="E902" s="13">
        <f t="shared" si="43"/>
        <v>11.316766240652825</v>
      </c>
      <c r="F902" s="5">
        <f t="shared" si="44"/>
        <v>5.9172355269402092E-3</v>
      </c>
    </row>
    <row r="903" spans="1:6" x14ac:dyDescent="0.3">
      <c r="A903" s="24">
        <v>45506</v>
      </c>
      <c r="B903">
        <v>10.039999961853029</v>
      </c>
      <c r="C903" s="5">
        <f t="shared" si="42"/>
        <v>-9.910921557211877E-3</v>
      </c>
      <c r="E903" s="13">
        <f t="shared" si="43"/>
        <v>11.138502132481367</v>
      </c>
      <c r="F903" s="5">
        <f t="shared" si="44"/>
        <v>-9.9603616762605884E-3</v>
      </c>
    </row>
    <row r="904" spans="1:6" x14ac:dyDescent="0.3">
      <c r="A904" s="24">
        <v>45509</v>
      </c>
      <c r="B904">
        <v>10.039999961853029</v>
      </c>
      <c r="C904" s="5">
        <f t="shared" si="42"/>
        <v>0</v>
      </c>
      <c r="E904" s="13">
        <f t="shared" si="43"/>
        <v>11.25</v>
      </c>
      <c r="F904" s="5">
        <f t="shared" si="44"/>
        <v>0</v>
      </c>
    </row>
    <row r="905" spans="1:6" x14ac:dyDescent="0.3">
      <c r="A905" s="24">
        <v>45510</v>
      </c>
      <c r="B905">
        <v>10.039999961853029</v>
      </c>
      <c r="C905" s="5">
        <f t="shared" si="42"/>
        <v>0</v>
      </c>
      <c r="E905" s="13">
        <f t="shared" si="43"/>
        <v>11.25</v>
      </c>
      <c r="F905" s="5">
        <f t="shared" si="44"/>
        <v>0</v>
      </c>
    </row>
    <row r="906" spans="1:6" x14ac:dyDescent="0.3">
      <c r="A906" s="24">
        <v>45511</v>
      </c>
      <c r="B906">
        <v>10.239999771118161</v>
      </c>
      <c r="C906" s="5">
        <f t="shared" si="42"/>
        <v>1.9724486795535321E-2</v>
      </c>
      <c r="E906" s="13">
        <f t="shared" si="43"/>
        <v>11.471900476449772</v>
      </c>
      <c r="F906" s="5">
        <f t="shared" si="44"/>
        <v>1.9532479824867919E-2</v>
      </c>
    </row>
    <row r="907" spans="1:6" x14ac:dyDescent="0.3">
      <c r="A907" s="24">
        <v>45512</v>
      </c>
      <c r="B907">
        <v>10.239999771118161</v>
      </c>
      <c r="C907" s="5">
        <f t="shared" si="42"/>
        <v>0</v>
      </c>
      <c r="E907" s="13">
        <f t="shared" si="43"/>
        <v>11.25</v>
      </c>
      <c r="F907" s="5">
        <f t="shared" si="44"/>
        <v>0</v>
      </c>
    </row>
    <row r="908" spans="1:6" x14ac:dyDescent="0.3">
      <c r="A908" s="24">
        <v>45513</v>
      </c>
      <c r="B908">
        <v>10.289999961853029</v>
      </c>
      <c r="C908" s="5">
        <f t="shared" si="42"/>
        <v>4.8709488791502231E-3</v>
      </c>
      <c r="E908" s="13">
        <f t="shared" si="43"/>
        <v>11.304798174890442</v>
      </c>
      <c r="F908" s="5">
        <f t="shared" si="44"/>
        <v>4.8591241904155551E-3</v>
      </c>
    </row>
    <row r="909" spans="1:6" x14ac:dyDescent="0.3">
      <c r="A909" s="24">
        <v>45516</v>
      </c>
      <c r="B909">
        <v>10.189999580383301</v>
      </c>
      <c r="C909" s="5">
        <f t="shared" si="42"/>
        <v>-9.7657400834008975E-3</v>
      </c>
      <c r="E909" s="13">
        <f t="shared" si="43"/>
        <v>11.140135424061739</v>
      </c>
      <c r="F909" s="5">
        <f t="shared" si="44"/>
        <v>-9.8137376666770776E-3</v>
      </c>
    </row>
    <row r="910" spans="1:6" x14ac:dyDescent="0.3">
      <c r="A910" s="24">
        <v>45517</v>
      </c>
      <c r="B910">
        <v>10.11999988555908</v>
      </c>
      <c r="C910" s="5">
        <f t="shared" si="42"/>
        <v>-6.8931535044405978E-3</v>
      </c>
      <c r="E910" s="13">
        <f t="shared" si="43"/>
        <v>11.172452023075042</v>
      </c>
      <c r="F910" s="5">
        <f t="shared" si="44"/>
        <v>-6.917021031983113E-3</v>
      </c>
    </row>
    <row r="911" spans="1:6" x14ac:dyDescent="0.3">
      <c r="A911" s="24">
        <v>45518</v>
      </c>
      <c r="B911">
        <v>10.239999771118161</v>
      </c>
      <c r="C911" s="5">
        <f t="shared" si="42"/>
        <v>1.1787944708691229E-2</v>
      </c>
      <c r="E911" s="13">
        <f t="shared" si="43"/>
        <v>11.382614377972777</v>
      </c>
      <c r="F911" s="5">
        <f t="shared" si="44"/>
        <v>1.1719008106844269E-2</v>
      </c>
    </row>
    <row r="912" spans="1:6" x14ac:dyDescent="0.3">
      <c r="A912" s="24">
        <v>45519</v>
      </c>
      <c r="B912">
        <v>10.14000034332275</v>
      </c>
      <c r="C912" s="5">
        <f t="shared" si="42"/>
        <v>-9.8135652383234233E-3</v>
      </c>
      <c r="E912" s="13">
        <f t="shared" si="43"/>
        <v>11.139597391068861</v>
      </c>
      <c r="F912" s="5">
        <f t="shared" si="44"/>
        <v>-9.8620356420116434E-3</v>
      </c>
    </row>
    <row r="913" spans="1:6" x14ac:dyDescent="0.3">
      <c r="A913" s="24">
        <v>45520</v>
      </c>
      <c r="B913">
        <v>10.170000076293951</v>
      </c>
      <c r="C913" s="5">
        <f t="shared" si="42"/>
        <v>2.9541855410360669E-3</v>
      </c>
      <c r="E913" s="13">
        <f t="shared" si="43"/>
        <v>11.283234587336654</v>
      </c>
      <c r="F913" s="5">
        <f t="shared" si="44"/>
        <v>2.9498305098690997E-3</v>
      </c>
    </row>
    <row r="914" spans="1:6" x14ac:dyDescent="0.3">
      <c r="A914" s="24">
        <v>45523</v>
      </c>
      <c r="B914">
        <v>10.10000038146973</v>
      </c>
      <c r="C914" s="5">
        <f t="shared" si="42"/>
        <v>-6.9067559458387022E-3</v>
      </c>
      <c r="E914" s="13">
        <f t="shared" si="43"/>
        <v>11.172298995609315</v>
      </c>
      <c r="F914" s="5">
        <f t="shared" si="44"/>
        <v>-6.9307179817142623E-3</v>
      </c>
    </row>
    <row r="915" spans="1:6" x14ac:dyDescent="0.3">
      <c r="A915" s="24">
        <v>45524</v>
      </c>
      <c r="B915">
        <v>10</v>
      </c>
      <c r="C915" s="5">
        <f t="shared" si="42"/>
        <v>-9.9503686224475633E-3</v>
      </c>
      <c r="E915" s="13">
        <f t="shared" si="43"/>
        <v>11.138058352997465</v>
      </c>
      <c r="F915" s="5">
        <f t="shared" si="44"/>
        <v>-1.0000204405505076E-2</v>
      </c>
    </row>
    <row r="916" spans="1:6" x14ac:dyDescent="0.3">
      <c r="A916" s="24">
        <v>45525</v>
      </c>
      <c r="B916">
        <v>10</v>
      </c>
      <c r="C916" s="5">
        <f t="shared" si="42"/>
        <v>0</v>
      </c>
      <c r="E916" s="13">
        <f t="shared" si="43"/>
        <v>11.25</v>
      </c>
      <c r="F916" s="5">
        <f t="shared" si="44"/>
        <v>0</v>
      </c>
    </row>
    <row r="917" spans="1:6" x14ac:dyDescent="0.3">
      <c r="A917" s="24">
        <v>45526</v>
      </c>
      <c r="B917">
        <v>10</v>
      </c>
      <c r="C917" s="5">
        <f t="shared" si="42"/>
        <v>0</v>
      </c>
      <c r="E917" s="13">
        <f t="shared" si="43"/>
        <v>11.25</v>
      </c>
      <c r="F917" s="5">
        <f t="shared" si="44"/>
        <v>0</v>
      </c>
    </row>
    <row r="918" spans="1:6" x14ac:dyDescent="0.3">
      <c r="A918" s="24">
        <v>45527</v>
      </c>
      <c r="B918">
        <v>10.14999961853027</v>
      </c>
      <c r="C918" s="5">
        <f t="shared" si="42"/>
        <v>1.4888574910525306E-2</v>
      </c>
      <c r="E918" s="13">
        <f t="shared" si="43"/>
        <v>11.417496467743408</v>
      </c>
      <c r="F918" s="5">
        <f t="shared" si="44"/>
        <v>1.4778828054383951E-2</v>
      </c>
    </row>
    <row r="919" spans="1:6" x14ac:dyDescent="0.3">
      <c r="A919" s="24">
        <v>45530</v>
      </c>
      <c r="B919">
        <v>9.9300003051757813</v>
      </c>
      <c r="C919" s="5">
        <f t="shared" si="42"/>
        <v>-2.191315911478316E-2</v>
      </c>
      <c r="E919" s="13">
        <f t="shared" si="43"/>
        <v>11.003476959958689</v>
      </c>
      <c r="F919" s="5">
        <f t="shared" si="44"/>
        <v>-2.2156818528143281E-2</v>
      </c>
    </row>
    <row r="920" spans="1:6" x14ac:dyDescent="0.3">
      <c r="A920" s="24">
        <v>45531</v>
      </c>
      <c r="B920">
        <v>10.10000038146973</v>
      </c>
      <c r="C920" s="5">
        <f t="shared" si="42"/>
        <v>1.6974952826705417E-2</v>
      </c>
      <c r="E920" s="13">
        <f t="shared" si="43"/>
        <v>11.440968219300435</v>
      </c>
      <c r="F920" s="5">
        <f t="shared" si="44"/>
        <v>1.6832488274154737E-2</v>
      </c>
    </row>
    <row r="921" spans="1:6" x14ac:dyDescent="0.3">
      <c r="A921" s="24">
        <v>45532</v>
      </c>
      <c r="B921">
        <v>10</v>
      </c>
      <c r="C921" s="5">
        <f t="shared" si="42"/>
        <v>-9.9503686224475633E-3</v>
      </c>
      <c r="E921" s="13">
        <f t="shared" si="43"/>
        <v>11.138058352997465</v>
      </c>
      <c r="F921" s="5">
        <f t="shared" si="44"/>
        <v>-1.0000204405505076E-2</v>
      </c>
    </row>
    <row r="922" spans="1:6" x14ac:dyDescent="0.3">
      <c r="A922" s="24">
        <v>45533</v>
      </c>
      <c r="B922">
        <v>9.9799995422363281</v>
      </c>
      <c r="C922" s="5">
        <f t="shared" si="42"/>
        <v>-2.002048538777479E-3</v>
      </c>
      <c r="E922" s="13">
        <f t="shared" si="43"/>
        <v>11.227476953938753</v>
      </c>
      <c r="F922" s="5">
        <f t="shared" si="44"/>
        <v>-2.0040553168453865E-3</v>
      </c>
    </row>
    <row r="923" spans="1:6" x14ac:dyDescent="0.3">
      <c r="A923" s="24">
        <v>45534</v>
      </c>
      <c r="B923">
        <v>10.310000419616699</v>
      </c>
      <c r="C923" s="5">
        <f t="shared" si="42"/>
        <v>3.2531294273570398E-2</v>
      </c>
      <c r="E923" s="13">
        <f t="shared" si="43"/>
        <v>11.615977060577668</v>
      </c>
      <c r="F923" s="5">
        <f t="shared" si="44"/>
        <v>3.2013354617532609E-2</v>
      </c>
    </row>
    <row r="924" spans="1:6" x14ac:dyDescent="0.3">
      <c r="A924" s="24">
        <v>45538</v>
      </c>
      <c r="B924">
        <v>10.10000038146973</v>
      </c>
      <c r="C924" s="5">
        <f t="shared" si="42"/>
        <v>-2.0578877112345299E-2</v>
      </c>
      <c r="E924" s="13">
        <f t="shared" si="43"/>
        <v>11.018487632486115</v>
      </c>
      <c r="F924" s="5">
        <f t="shared" si="44"/>
        <v>-2.0793572775102909E-2</v>
      </c>
    </row>
    <row r="925" spans="1:6" x14ac:dyDescent="0.3">
      <c r="A925" s="24">
        <v>45539</v>
      </c>
      <c r="B925">
        <v>10.090000152587891</v>
      </c>
      <c r="C925" s="5">
        <f t="shared" si="42"/>
        <v>-9.9061212829089774E-4</v>
      </c>
      <c r="E925" s="13">
        <f t="shared" si="43"/>
        <v>11.238855613556728</v>
      </c>
      <c r="F925" s="5">
        <f t="shared" si="44"/>
        <v>-9.9110310875949069E-4</v>
      </c>
    </row>
    <row r="926" spans="1:6" x14ac:dyDescent="0.3">
      <c r="A926" s="24">
        <v>45540</v>
      </c>
      <c r="B926">
        <v>10.14000034332275</v>
      </c>
      <c r="C926" s="5">
        <f t="shared" si="42"/>
        <v>4.9431825330936464E-3</v>
      </c>
      <c r="E926" s="13">
        <f t="shared" si="43"/>
        <v>11.305610803497304</v>
      </c>
      <c r="F926" s="5">
        <f t="shared" si="44"/>
        <v>4.9310051199458116E-3</v>
      </c>
    </row>
    <row r="927" spans="1:6" x14ac:dyDescent="0.3">
      <c r="A927" s="24">
        <v>45541</v>
      </c>
      <c r="B927">
        <v>9.9899997711181641</v>
      </c>
      <c r="C927" s="5">
        <f t="shared" si="42"/>
        <v>-1.4903462271928711E-2</v>
      </c>
      <c r="E927" s="13">
        <f t="shared" si="43"/>
        <v>11.082336049440801</v>
      </c>
      <c r="F927" s="5">
        <f t="shared" si="44"/>
        <v>-1.5015634766745674E-2</v>
      </c>
    </row>
    <row r="928" spans="1:6" x14ac:dyDescent="0.3">
      <c r="A928" s="24">
        <v>45544</v>
      </c>
      <c r="B928">
        <v>9.6800003051757813</v>
      </c>
      <c r="C928" s="5">
        <f t="shared" si="42"/>
        <v>-3.1522636934458392E-2</v>
      </c>
      <c r="E928" s="13">
        <f t="shared" si="43"/>
        <v>10.895370334487344</v>
      </c>
      <c r="F928" s="5">
        <f t="shared" si="44"/>
        <v>-3.2030169598185242E-2</v>
      </c>
    </row>
    <row r="929" spans="1:6" x14ac:dyDescent="0.3">
      <c r="A929" s="24">
        <v>45545</v>
      </c>
      <c r="B929">
        <v>9.5699996948242188</v>
      </c>
      <c r="C929" s="5">
        <f t="shared" si="42"/>
        <v>-1.1428759238842862E-2</v>
      </c>
      <c r="E929" s="13">
        <f t="shared" si="43"/>
        <v>11.121426458563018</v>
      </c>
      <c r="F929" s="5">
        <f t="shared" si="44"/>
        <v>-1.1494569407241525E-2</v>
      </c>
    </row>
    <row r="930" spans="1:6" x14ac:dyDescent="0.3">
      <c r="A930" s="24">
        <v>45546</v>
      </c>
      <c r="B930">
        <v>9.5500001907348633</v>
      </c>
      <c r="C930" s="5">
        <f t="shared" si="42"/>
        <v>-2.091999111190393E-3</v>
      </c>
      <c r="E930" s="13">
        <f t="shared" si="43"/>
        <v>11.226465009999108</v>
      </c>
      <c r="F930" s="5">
        <f t="shared" si="44"/>
        <v>-2.0941903979777303E-3</v>
      </c>
    </row>
    <row r="931" spans="1:6" x14ac:dyDescent="0.3">
      <c r="A931" s="24">
        <v>45547</v>
      </c>
      <c r="B931">
        <v>9.25</v>
      </c>
      <c r="C931" s="5">
        <f t="shared" si="42"/>
        <v>-3.1917622940541901E-2</v>
      </c>
      <c r="E931" s="13">
        <f t="shared" si="43"/>
        <v>10.890926741918904</v>
      </c>
      <c r="F931" s="5">
        <f t="shared" si="44"/>
        <v>-3.2438095058347202E-2</v>
      </c>
    </row>
    <row r="932" spans="1:6" x14ac:dyDescent="0.3">
      <c r="A932" s="24">
        <v>45548</v>
      </c>
      <c r="B932">
        <v>9.25</v>
      </c>
      <c r="C932" s="5">
        <f t="shared" si="42"/>
        <v>0</v>
      </c>
      <c r="E932" s="13">
        <f t="shared" si="43"/>
        <v>11.25</v>
      </c>
      <c r="F932" s="5">
        <f t="shared" si="44"/>
        <v>0</v>
      </c>
    </row>
    <row r="933" spans="1:6" x14ac:dyDescent="0.3">
      <c r="A933" s="24">
        <v>45551</v>
      </c>
      <c r="B933">
        <v>9.1999998092651367</v>
      </c>
      <c r="C933" s="5">
        <f t="shared" si="42"/>
        <v>-5.4200882013897712E-3</v>
      </c>
      <c r="E933" s="13">
        <f t="shared" si="43"/>
        <v>11.189024007734366</v>
      </c>
      <c r="F933" s="5">
        <f t="shared" si="44"/>
        <v>-5.434830172095945E-3</v>
      </c>
    </row>
    <row r="934" spans="1:6" x14ac:dyDescent="0.3">
      <c r="A934" s="24">
        <v>45552</v>
      </c>
      <c r="B934">
        <v>9.0500001907348633</v>
      </c>
      <c r="C934" s="5">
        <f t="shared" si="42"/>
        <v>-1.6438684535434001E-2</v>
      </c>
      <c r="E934" s="13">
        <f t="shared" si="43"/>
        <v>11.065064798976367</v>
      </c>
      <c r="F934" s="5">
        <f t="shared" si="44"/>
        <v>-1.6575298953414419E-2</v>
      </c>
    </row>
    <row r="935" spans="1:6" x14ac:dyDescent="0.3">
      <c r="A935" s="24">
        <v>45553</v>
      </c>
      <c r="B935">
        <v>9.1599998474121094</v>
      </c>
      <c r="C935" s="5">
        <f t="shared" si="42"/>
        <v>1.2081383240462106E-2</v>
      </c>
      <c r="E935" s="13">
        <f t="shared" si="43"/>
        <v>11.385915561455198</v>
      </c>
      <c r="F935" s="5">
        <f t="shared" si="44"/>
        <v>1.2008985853702385E-2</v>
      </c>
    </row>
    <row r="936" spans="1:6" x14ac:dyDescent="0.3">
      <c r="A936" s="24">
        <v>45554</v>
      </c>
      <c r="B936">
        <v>8.3000001907348633</v>
      </c>
      <c r="C936" s="5">
        <f t="shared" si="42"/>
        <v>-9.8590624245316047E-2</v>
      </c>
      <c r="E936" s="13">
        <f t="shared" si="43"/>
        <v>10.140855477240194</v>
      </c>
      <c r="F936" s="5">
        <f t="shared" si="44"/>
        <v>-0.10379576745431764</v>
      </c>
    </row>
    <row r="937" spans="1:6" x14ac:dyDescent="0.3">
      <c r="A937" s="24">
        <v>45555</v>
      </c>
      <c r="B937">
        <v>9.6499996185302734</v>
      </c>
      <c r="C937" s="5">
        <f t="shared" si="42"/>
        <v>0.15070233803769609</v>
      </c>
      <c r="E937" s="13">
        <f t="shared" si="43"/>
        <v>12.945401302924083</v>
      </c>
      <c r="F937" s="5">
        <f t="shared" si="44"/>
        <v>0.14037248468469735</v>
      </c>
    </row>
    <row r="938" spans="1:6" x14ac:dyDescent="0.3">
      <c r="A938" s="24">
        <v>45558</v>
      </c>
      <c r="B938">
        <v>9.6400003433227539</v>
      </c>
      <c r="C938" s="5">
        <f t="shared" si="42"/>
        <v>-1.0367315835049973E-3</v>
      </c>
      <c r="E938" s="13">
        <f t="shared" si="43"/>
        <v>11.238336769685569</v>
      </c>
      <c r="F938" s="5">
        <f t="shared" si="44"/>
        <v>-1.0372693614128443E-3</v>
      </c>
    </row>
    <row r="939" spans="1:6" x14ac:dyDescent="0.3">
      <c r="A939" s="24">
        <v>45559</v>
      </c>
      <c r="B939">
        <v>9.6599998474121094</v>
      </c>
      <c r="C939" s="5">
        <f t="shared" si="42"/>
        <v>2.0724881917314445E-3</v>
      </c>
      <c r="E939" s="13">
        <f t="shared" si="43"/>
        <v>11.273315492156977</v>
      </c>
      <c r="F939" s="5">
        <f t="shared" si="44"/>
        <v>2.0703435507298095E-3</v>
      </c>
    </row>
    <row r="940" spans="1:6" x14ac:dyDescent="0.3">
      <c r="A940" s="24">
        <v>45560</v>
      </c>
      <c r="B940">
        <v>9.75</v>
      </c>
      <c r="C940" s="5">
        <f t="shared" si="42"/>
        <v>9.2736525811773045E-3</v>
      </c>
      <c r="E940" s="13">
        <f t="shared" si="43"/>
        <v>11.354328591538247</v>
      </c>
      <c r="F940" s="5">
        <f t="shared" si="44"/>
        <v>9.230916276326228E-3</v>
      </c>
    </row>
    <row r="941" spans="1:6" x14ac:dyDescent="0.3">
      <c r="A941" s="24">
        <v>45561</v>
      </c>
      <c r="B941">
        <v>9.8599996566772461</v>
      </c>
      <c r="C941" s="5">
        <f t="shared" si="42"/>
        <v>1.1218848785035688E-2</v>
      </c>
      <c r="E941" s="13">
        <f t="shared" si="43"/>
        <v>11.376212048831652</v>
      </c>
      <c r="F941" s="5">
        <f t="shared" si="44"/>
        <v>1.1156384253580044E-2</v>
      </c>
    </row>
    <row r="942" spans="1:6" x14ac:dyDescent="0.3">
      <c r="A942" s="24">
        <v>45562</v>
      </c>
      <c r="B942">
        <v>9.380000114440918</v>
      </c>
      <c r="C942" s="5">
        <f t="shared" si="42"/>
        <v>-4.9906358576133986E-2</v>
      </c>
      <c r="E942" s="13">
        <f t="shared" si="43"/>
        <v>10.688553466018492</v>
      </c>
      <c r="F942" s="5">
        <f t="shared" si="44"/>
        <v>-5.1194729325386941E-2</v>
      </c>
    </row>
    <row r="943" spans="1:6" x14ac:dyDescent="0.3">
      <c r="A943" s="24">
        <v>45565</v>
      </c>
      <c r="B943">
        <v>9.6999998092651367</v>
      </c>
      <c r="C943" s="5">
        <f t="shared" si="42"/>
        <v>3.3546090627291539E-2</v>
      </c>
      <c r="E943" s="13">
        <f t="shared" si="43"/>
        <v>11.62739351955703</v>
      </c>
      <c r="F943" s="5">
        <f t="shared" si="44"/>
        <v>3.2995695785141659E-2</v>
      </c>
    </row>
    <row r="944" spans="1:6" x14ac:dyDescent="0.3">
      <c r="A944" s="24">
        <v>45566</v>
      </c>
      <c r="B944">
        <v>9.4700002670288086</v>
      </c>
      <c r="C944" s="5">
        <f t="shared" si="42"/>
        <v>-2.3996930450622584E-2</v>
      </c>
      <c r="E944" s="13">
        <f t="shared" si="43"/>
        <v>10.980034532430496</v>
      </c>
      <c r="F944" s="5">
        <f t="shared" si="44"/>
        <v>-2.4289547543890334E-2</v>
      </c>
    </row>
    <row r="945" spans="1:6" x14ac:dyDescent="0.3">
      <c r="A945" s="24">
        <v>45567</v>
      </c>
      <c r="B945">
        <v>9.5500001907348633</v>
      </c>
      <c r="C945" s="5">
        <f t="shared" si="42"/>
        <v>8.4122390695494254E-3</v>
      </c>
      <c r="E945" s="13">
        <f t="shared" si="43"/>
        <v>11.34463768953243</v>
      </c>
      <c r="F945" s="5">
        <f t="shared" si="44"/>
        <v>8.3770533757336584E-3</v>
      </c>
    </row>
    <row r="946" spans="1:6" x14ac:dyDescent="0.3">
      <c r="A946" s="24">
        <v>45568</v>
      </c>
      <c r="B946">
        <v>9.8000001907348633</v>
      </c>
      <c r="C946" s="5">
        <f t="shared" si="42"/>
        <v>2.5841230674391581E-2</v>
      </c>
      <c r="E946" s="13">
        <f t="shared" si="43"/>
        <v>11.540713845086906</v>
      </c>
      <c r="F946" s="5">
        <f t="shared" si="44"/>
        <v>2.5512988842798599E-2</v>
      </c>
    </row>
    <row r="947" spans="1:6" x14ac:dyDescent="0.3">
      <c r="A947" s="24">
        <v>45569</v>
      </c>
      <c r="B947">
        <v>9.6400003433227539</v>
      </c>
      <c r="C947" s="5">
        <f t="shared" si="42"/>
        <v>-1.6461260902420029E-2</v>
      </c>
      <c r="E947" s="13">
        <f t="shared" si="43"/>
        <v>11.064810814847775</v>
      </c>
      <c r="F947" s="5">
        <f t="shared" si="44"/>
        <v>-1.6598252912400517E-2</v>
      </c>
    </row>
    <row r="948" spans="1:6" x14ac:dyDescent="0.3">
      <c r="A948" s="24">
        <v>45572</v>
      </c>
      <c r="B948">
        <v>9.5200004577636719</v>
      </c>
      <c r="C948" s="5">
        <f t="shared" si="42"/>
        <v>-1.2526247349155065E-2</v>
      </c>
      <c r="E948" s="13">
        <f t="shared" si="43"/>
        <v>11.109079717322006</v>
      </c>
      <c r="F948" s="5">
        <f t="shared" si="44"/>
        <v>-1.2605362154184886E-2</v>
      </c>
    </row>
    <row r="949" spans="1:6" x14ac:dyDescent="0.3">
      <c r="A949" s="24">
        <v>45573</v>
      </c>
      <c r="B949">
        <v>9.6000003814697266</v>
      </c>
      <c r="C949" s="5">
        <f t="shared" si="42"/>
        <v>8.3682413225275275E-3</v>
      </c>
      <c r="E949" s="13">
        <f t="shared" si="43"/>
        <v>11.344142714878434</v>
      </c>
      <c r="F949" s="5">
        <f t="shared" si="44"/>
        <v>8.333421708869913E-3</v>
      </c>
    </row>
    <row r="950" spans="1:6" x14ac:dyDescent="0.3">
      <c r="A950" s="24">
        <v>45574</v>
      </c>
      <c r="B950">
        <v>9.4499998092651367</v>
      </c>
      <c r="C950" s="5">
        <f t="shared" si="42"/>
        <v>-1.57484168881519E-2</v>
      </c>
      <c r="E950" s="13">
        <f t="shared" si="43"/>
        <v>11.072830310008291</v>
      </c>
      <c r="F950" s="5">
        <f t="shared" si="44"/>
        <v>-1.5873740714729224E-2</v>
      </c>
    </row>
    <row r="951" spans="1:6" x14ac:dyDescent="0.3">
      <c r="A951" s="24">
        <v>45575</v>
      </c>
      <c r="B951">
        <v>9.3999996185302734</v>
      </c>
      <c r="C951" s="5">
        <f t="shared" si="42"/>
        <v>-5.3050726279962341E-3</v>
      </c>
      <c r="E951" s="13">
        <f t="shared" si="43"/>
        <v>11.190317932935042</v>
      </c>
      <c r="F951" s="5">
        <f t="shared" si="44"/>
        <v>-5.3191944929460947E-3</v>
      </c>
    </row>
    <row r="952" spans="1:6" x14ac:dyDescent="0.3">
      <c r="A952" s="24">
        <v>45576</v>
      </c>
      <c r="B952">
        <v>9.4499998092651367</v>
      </c>
      <c r="C952" s="5">
        <f t="shared" si="42"/>
        <v>5.3050726279961977E-3</v>
      </c>
      <c r="E952" s="13">
        <f t="shared" si="43"/>
        <v>11.309682067064957</v>
      </c>
      <c r="F952" s="5">
        <f t="shared" si="44"/>
        <v>5.2910503013136228E-3</v>
      </c>
    </row>
    <row r="953" spans="1:6" x14ac:dyDescent="0.3">
      <c r="A953" s="24">
        <v>45579</v>
      </c>
      <c r="B953">
        <v>9.3599996566772461</v>
      </c>
      <c r="C953" s="5">
        <f t="shared" si="42"/>
        <v>-9.5694675123492064E-3</v>
      </c>
      <c r="E953" s="13">
        <f t="shared" si="43"/>
        <v>11.142343490486072</v>
      </c>
      <c r="F953" s="5">
        <f t="shared" si="44"/>
        <v>-9.6155490863106836E-3</v>
      </c>
    </row>
    <row r="954" spans="1:6" x14ac:dyDescent="0.3">
      <c r="A954" s="24">
        <v>45580</v>
      </c>
      <c r="B954">
        <v>9.0699996948242188</v>
      </c>
      <c r="C954" s="5">
        <f t="shared" si="42"/>
        <v>-3.1473023329397297E-2</v>
      </c>
      <c r="E954" s="13">
        <f t="shared" si="43"/>
        <v>10.89592848754428</v>
      </c>
      <c r="F954" s="5">
        <f t="shared" si="44"/>
        <v>-3.1978942449072428E-2</v>
      </c>
    </row>
    <row r="955" spans="1:6" x14ac:dyDescent="0.3">
      <c r="A955" s="24">
        <v>45581</v>
      </c>
      <c r="B955">
        <v>9.1000003814697266</v>
      </c>
      <c r="C955" s="5">
        <f t="shared" si="42"/>
        <v>3.3022249622324086E-3</v>
      </c>
      <c r="E955" s="13">
        <f t="shared" si="43"/>
        <v>11.287150030825114</v>
      </c>
      <c r="F955" s="5">
        <f t="shared" si="44"/>
        <v>3.2967845909781532E-3</v>
      </c>
    </row>
    <row r="956" spans="1:6" x14ac:dyDescent="0.3">
      <c r="A956" s="24">
        <v>45582</v>
      </c>
      <c r="B956">
        <v>9.4700002670288086</v>
      </c>
      <c r="C956" s="5">
        <f t="shared" si="42"/>
        <v>3.985447995277263E-2</v>
      </c>
      <c r="E956" s="13">
        <f t="shared" si="43"/>
        <v>11.698362899468693</v>
      </c>
      <c r="F956" s="5">
        <f t="shared" si="44"/>
        <v>3.9080780240794005E-2</v>
      </c>
    </row>
    <row r="957" spans="1:6" x14ac:dyDescent="0.3">
      <c r="A957" s="24">
        <v>45583</v>
      </c>
      <c r="B957">
        <v>9.3299999237060547</v>
      </c>
      <c r="C957" s="5">
        <f t="shared" si="42"/>
        <v>-1.4893928713345616E-2</v>
      </c>
      <c r="E957" s="13">
        <f t="shared" si="43"/>
        <v>11.082443301974862</v>
      </c>
      <c r="F957" s="5">
        <f t="shared" si="44"/>
        <v>-1.5005957022396352E-2</v>
      </c>
    </row>
    <row r="958" spans="1:6" x14ac:dyDescent="0.3">
      <c r="A958" s="24">
        <v>45586</v>
      </c>
      <c r="B958">
        <v>9.0900001525878906</v>
      </c>
      <c r="C958" s="5">
        <f t="shared" si="42"/>
        <v>-2.6060081706246803E-2</v>
      </c>
      <c r="E958" s="13">
        <f t="shared" si="43"/>
        <v>10.956824080804722</v>
      </c>
      <c r="F958" s="5">
        <f t="shared" si="44"/>
        <v>-2.6405662772260186E-2</v>
      </c>
    </row>
    <row r="959" spans="1:6" x14ac:dyDescent="0.3">
      <c r="A959" s="24">
        <v>45587</v>
      </c>
      <c r="B959">
        <v>9.2799997329711914</v>
      </c>
      <c r="C959" s="5">
        <f t="shared" si="42"/>
        <v>2.0686593047718787E-2</v>
      </c>
      <c r="E959" s="13">
        <f t="shared" si="43"/>
        <v>11.482724171786835</v>
      </c>
      <c r="F959" s="5">
        <f t="shared" si="44"/>
        <v>2.047553128444056E-2</v>
      </c>
    </row>
    <row r="960" spans="1:6" x14ac:dyDescent="0.3">
      <c r="A960" s="24">
        <v>45588</v>
      </c>
      <c r="B960">
        <v>9.4899997711181641</v>
      </c>
      <c r="C960" s="5">
        <f t="shared" si="42"/>
        <v>2.2377070480171037E-2</v>
      </c>
      <c r="E960" s="13">
        <f t="shared" si="43"/>
        <v>11.501742042901926</v>
      </c>
      <c r="F960" s="5">
        <f t="shared" si="44"/>
        <v>2.2130377238008668E-2</v>
      </c>
    </row>
    <row r="961" spans="1:6" x14ac:dyDescent="0.3">
      <c r="A961" s="24">
        <v>45589</v>
      </c>
      <c r="B961">
        <v>9.5699996948242188</v>
      </c>
      <c r="C961" s="5">
        <f t="shared" si="42"/>
        <v>8.3945850724421612E-3</v>
      </c>
      <c r="E961" s="13">
        <f t="shared" si="43"/>
        <v>11.344439082064973</v>
      </c>
      <c r="F961" s="5">
        <f t="shared" si="44"/>
        <v>8.3595464961491416E-3</v>
      </c>
    </row>
    <row r="962" spans="1:6" x14ac:dyDescent="0.3">
      <c r="A962" s="24">
        <v>45590</v>
      </c>
      <c r="B962">
        <v>9.5799999237060547</v>
      </c>
      <c r="C962" s="5">
        <f t="shared" si="42"/>
        <v>1.0444104428256511E-3</v>
      </c>
      <c r="E962" s="13">
        <f t="shared" si="43"/>
        <v>11.261749617481787</v>
      </c>
      <c r="F962" s="5">
        <f t="shared" si="44"/>
        <v>1.0438654256870593E-3</v>
      </c>
    </row>
    <row r="963" spans="1:6" x14ac:dyDescent="0.3">
      <c r="A963" s="24">
        <v>45593</v>
      </c>
      <c r="B963">
        <v>9.4799995422363281</v>
      </c>
      <c r="C963" s="5">
        <f t="shared" si="42"/>
        <v>-1.0493316039269613E-2</v>
      </c>
      <c r="E963" s="13">
        <f t="shared" si="43"/>
        <v>11.131950194558216</v>
      </c>
      <c r="F963" s="5">
        <f t="shared" si="44"/>
        <v>-1.0548759075286433E-2</v>
      </c>
    </row>
    <row r="964" spans="1:6" x14ac:dyDescent="0.3">
      <c r="A964" s="24">
        <v>45594</v>
      </c>
      <c r="B964">
        <v>9.3299999237060547</v>
      </c>
      <c r="C964" s="5">
        <f t="shared" si="42"/>
        <v>-1.5949261297641418E-2</v>
      </c>
      <c r="E964" s="13">
        <f t="shared" si="43"/>
        <v>11.070570810401534</v>
      </c>
      <c r="F964" s="5">
        <f t="shared" si="44"/>
        <v>-1.6077819537337498E-2</v>
      </c>
    </row>
    <row r="965" spans="1:6" x14ac:dyDescent="0.3">
      <c r="A965" s="24">
        <v>45595</v>
      </c>
      <c r="B965">
        <v>9.380000114440918</v>
      </c>
      <c r="C965" s="5">
        <f t="shared" ref="C965:C1006" si="45">LN(B965/B964)</f>
        <v>5.3447685366768407E-3</v>
      </c>
      <c r="E965" s="13">
        <f t="shared" ref="E965:E1006" si="46">$E$3*(1+C965)</f>
        <v>11.310128646037613</v>
      </c>
      <c r="F965" s="5">
        <f t="shared" ref="F965:F1006" si="47">LN(E965/$E$3)</f>
        <v>5.3305359520450747E-3</v>
      </c>
    </row>
    <row r="966" spans="1:6" x14ac:dyDescent="0.3">
      <c r="A966" s="24">
        <v>45596</v>
      </c>
      <c r="B966">
        <v>9.4799995422363281</v>
      </c>
      <c r="C966" s="5">
        <f t="shared" si="45"/>
        <v>1.0604492760964595E-2</v>
      </c>
      <c r="E966" s="13">
        <f t="shared" si="46"/>
        <v>11.369300543560851</v>
      </c>
      <c r="F966" s="5">
        <f t="shared" si="47"/>
        <v>1.0548659502999444E-2</v>
      </c>
    </row>
    <row r="967" spans="1:6" x14ac:dyDescent="0.3">
      <c r="A967" s="24">
        <v>45597</v>
      </c>
      <c r="B967">
        <v>9.3999996185302734</v>
      </c>
      <c r="C967" s="5">
        <f t="shared" si="45"/>
        <v>-8.474619285550513E-3</v>
      </c>
      <c r="E967" s="13">
        <f t="shared" si="46"/>
        <v>11.154660533037557</v>
      </c>
      <c r="F967" s="5">
        <f t="shared" si="47"/>
        <v>-8.5107330499177673E-3</v>
      </c>
    </row>
    <row r="968" spans="1:6" x14ac:dyDescent="0.3">
      <c r="A968" s="24">
        <v>45600</v>
      </c>
      <c r="B968">
        <v>9.5</v>
      </c>
      <c r="C968" s="5">
        <f t="shared" si="45"/>
        <v>1.0582149912423598E-2</v>
      </c>
      <c r="E968" s="13">
        <f t="shared" si="46"/>
        <v>11.369049186514767</v>
      </c>
      <c r="F968" s="5">
        <f t="shared" si="47"/>
        <v>1.0526550858433879E-2</v>
      </c>
    </row>
    <row r="969" spans="1:6" x14ac:dyDescent="0.3">
      <c r="A969" s="24">
        <v>45601</v>
      </c>
      <c r="B969">
        <v>9.369999885559082</v>
      </c>
      <c r="C969" s="5">
        <f t="shared" si="45"/>
        <v>-1.3778714569709504E-2</v>
      </c>
      <c r="E969" s="13">
        <f t="shared" si="46"/>
        <v>11.094989461090769</v>
      </c>
      <c r="F969" s="5">
        <f t="shared" si="47"/>
        <v>-1.3874522145478536E-2</v>
      </c>
    </row>
    <row r="970" spans="1:6" x14ac:dyDescent="0.3">
      <c r="A970" s="24">
        <v>45602</v>
      </c>
      <c r="B970">
        <v>9.3999996185302734</v>
      </c>
      <c r="C970" s="5">
        <f t="shared" si="45"/>
        <v>3.1965646572858697E-3</v>
      </c>
      <c r="E970" s="13">
        <f t="shared" si="46"/>
        <v>11.285961352394466</v>
      </c>
      <c r="F970" s="5">
        <f t="shared" si="47"/>
        <v>3.1914665059727589E-3</v>
      </c>
    </row>
    <row r="971" spans="1:6" x14ac:dyDescent="0.3">
      <c r="A971" s="24">
        <v>45603</v>
      </c>
      <c r="B971">
        <v>9.3999996185302734</v>
      </c>
      <c r="C971" s="5">
        <f t="shared" si="45"/>
        <v>0</v>
      </c>
      <c r="E971" s="13">
        <f t="shared" si="46"/>
        <v>11.25</v>
      </c>
      <c r="F971" s="5">
        <f t="shared" si="47"/>
        <v>0</v>
      </c>
    </row>
    <row r="972" spans="1:6" x14ac:dyDescent="0.3">
      <c r="A972" s="24">
        <v>45604</v>
      </c>
      <c r="B972">
        <v>9.619999885559082</v>
      </c>
      <c r="C972" s="5">
        <f t="shared" si="45"/>
        <v>2.313460408739813E-2</v>
      </c>
      <c r="E972" s="13">
        <f t="shared" si="46"/>
        <v>11.510264295983228</v>
      </c>
      <c r="F972" s="5">
        <f t="shared" si="47"/>
        <v>2.2871056111933311E-2</v>
      </c>
    </row>
    <row r="973" spans="1:6" x14ac:dyDescent="0.3">
      <c r="A973" s="24">
        <v>45607</v>
      </c>
      <c r="B973">
        <v>9.5900001525878906</v>
      </c>
      <c r="C973" s="5">
        <f t="shared" si="45"/>
        <v>-3.1233479749769445E-3</v>
      </c>
      <c r="E973" s="13">
        <f t="shared" si="46"/>
        <v>11.214862335281509</v>
      </c>
      <c r="F973" s="5">
        <f t="shared" si="47"/>
        <v>-3.128235806515924E-3</v>
      </c>
    </row>
    <row r="974" spans="1:6" x14ac:dyDescent="0.3">
      <c r="A974" s="24">
        <v>45608</v>
      </c>
      <c r="B974">
        <v>9.4200000762939453</v>
      </c>
      <c r="C974" s="5">
        <f t="shared" si="45"/>
        <v>-1.7885808119076207E-2</v>
      </c>
      <c r="E974" s="13">
        <f t="shared" si="46"/>
        <v>11.048784658660392</v>
      </c>
      <c r="F974" s="5">
        <f t="shared" si="47"/>
        <v>-1.8047692377125106E-2</v>
      </c>
    </row>
    <row r="975" spans="1:6" x14ac:dyDescent="0.3">
      <c r="A975" s="24">
        <v>45609</v>
      </c>
      <c r="B975">
        <v>9.5900001525878906</v>
      </c>
      <c r="C975" s="5">
        <f t="shared" si="45"/>
        <v>1.7885808119076158E-2</v>
      </c>
      <c r="E975" s="13">
        <f t="shared" si="46"/>
        <v>11.451215341339608</v>
      </c>
      <c r="F975" s="5">
        <f t="shared" si="47"/>
        <v>1.7727739065450259E-2</v>
      </c>
    </row>
    <row r="976" spans="1:6" x14ac:dyDescent="0.3">
      <c r="A976" s="24">
        <v>45610</v>
      </c>
      <c r="B976">
        <v>9.619999885559082</v>
      </c>
      <c r="C976" s="5">
        <f t="shared" si="45"/>
        <v>3.123347974977056E-3</v>
      </c>
      <c r="E976" s="13">
        <f t="shared" si="46"/>
        <v>11.285137664718492</v>
      </c>
      <c r="F976" s="5">
        <f t="shared" si="47"/>
        <v>3.1184804563599683E-3</v>
      </c>
    </row>
    <row r="977" spans="1:6" x14ac:dyDescent="0.3">
      <c r="A977" s="24">
        <v>45611</v>
      </c>
      <c r="B977">
        <v>9.9499998092651367</v>
      </c>
      <c r="C977" s="5">
        <f t="shared" si="45"/>
        <v>3.3728279219698468E-2</v>
      </c>
      <c r="E977" s="13">
        <f t="shared" si="46"/>
        <v>11.629443141221607</v>
      </c>
      <c r="F977" s="5">
        <f t="shared" si="47"/>
        <v>3.3171955497481719E-2</v>
      </c>
    </row>
    <row r="978" spans="1:6" x14ac:dyDescent="0.3">
      <c r="A978" s="24">
        <v>45614</v>
      </c>
      <c r="B978">
        <v>10.13000011444092</v>
      </c>
      <c r="C978" s="5">
        <f t="shared" si="45"/>
        <v>1.7928797556651808E-2</v>
      </c>
      <c r="E978" s="13">
        <f t="shared" si="46"/>
        <v>11.451698972512332</v>
      </c>
      <c r="F978" s="5">
        <f t="shared" si="47"/>
        <v>1.7769972221123729E-2</v>
      </c>
    </row>
    <row r="979" spans="1:6" x14ac:dyDescent="0.3">
      <c r="A979" s="24">
        <v>45615</v>
      </c>
      <c r="B979">
        <v>10.329999923706049</v>
      </c>
      <c r="C979" s="5">
        <f t="shared" si="45"/>
        <v>1.9550946188059137E-2</v>
      </c>
      <c r="E979" s="13">
        <f t="shared" si="46"/>
        <v>11.469948144615666</v>
      </c>
      <c r="F979" s="5">
        <f t="shared" si="47"/>
        <v>1.93622815229729E-2</v>
      </c>
    </row>
    <row r="980" spans="1:6" x14ac:dyDescent="0.3">
      <c r="A980" s="24">
        <v>45616</v>
      </c>
      <c r="B980">
        <v>10.489999771118161</v>
      </c>
      <c r="C980" s="5">
        <f t="shared" si="45"/>
        <v>1.5370124843275924E-2</v>
      </c>
      <c r="E980" s="13">
        <f t="shared" si="46"/>
        <v>11.422913904486853</v>
      </c>
      <c r="F980" s="5">
        <f t="shared" si="47"/>
        <v>1.525320104127402E-2</v>
      </c>
    </row>
    <row r="981" spans="1:6" x14ac:dyDescent="0.3">
      <c r="A981" s="24">
        <v>45617</v>
      </c>
      <c r="B981">
        <v>10.329999923706049</v>
      </c>
      <c r="C981" s="5">
        <f t="shared" si="45"/>
        <v>-1.5370124843276003E-2</v>
      </c>
      <c r="E981" s="13">
        <f t="shared" si="46"/>
        <v>11.077086095513145</v>
      </c>
      <c r="F981" s="5">
        <f t="shared" si="47"/>
        <v>-1.5489469688210709E-2</v>
      </c>
    </row>
    <row r="982" spans="1:6" x14ac:dyDescent="0.3">
      <c r="A982" s="24">
        <v>45618</v>
      </c>
      <c r="B982">
        <v>10.39999961853027</v>
      </c>
      <c r="C982" s="5">
        <f t="shared" si="45"/>
        <v>6.7534937216654064E-3</v>
      </c>
      <c r="E982" s="13">
        <f t="shared" si="46"/>
        <v>11.325976804368736</v>
      </c>
      <c r="F982" s="5">
        <f t="shared" si="47"/>
        <v>6.7307910405645394E-3</v>
      </c>
    </row>
    <row r="983" spans="1:6" x14ac:dyDescent="0.3">
      <c r="A983" s="24">
        <v>45621</v>
      </c>
      <c r="B983">
        <v>10.64999961853027</v>
      </c>
      <c r="C983" s="5">
        <f t="shared" si="45"/>
        <v>2.3754086869134852E-2</v>
      </c>
      <c r="E983" s="13">
        <f t="shared" si="46"/>
        <v>11.517233477277767</v>
      </c>
      <c r="F983" s="5">
        <f t="shared" si="47"/>
        <v>2.3476348234936842E-2</v>
      </c>
    </row>
    <row r="984" spans="1:6" x14ac:dyDescent="0.3">
      <c r="A984" s="24">
        <v>45622</v>
      </c>
      <c r="B984">
        <v>10.810000419616699</v>
      </c>
      <c r="C984" s="5">
        <f t="shared" si="45"/>
        <v>1.491181413189274E-2</v>
      </c>
      <c r="E984" s="13">
        <f t="shared" si="46"/>
        <v>11.417757908983793</v>
      </c>
      <c r="F984" s="5">
        <f t="shared" si="47"/>
        <v>1.4801726090559289E-2</v>
      </c>
    </row>
    <row r="985" spans="1:6" x14ac:dyDescent="0.3">
      <c r="A985" s="24">
        <v>45623</v>
      </c>
      <c r="B985">
        <v>10.88000011444092</v>
      </c>
      <c r="C985" s="5">
        <f t="shared" si="45"/>
        <v>6.4545814776913032E-3</v>
      </c>
      <c r="E985" s="13">
        <f t="shared" si="46"/>
        <v>11.322614041624027</v>
      </c>
      <c r="F985" s="5">
        <f t="shared" si="47"/>
        <v>6.4338398710825128E-3</v>
      </c>
    </row>
    <row r="986" spans="1:6" x14ac:dyDescent="0.3">
      <c r="A986" s="24">
        <v>45625</v>
      </c>
      <c r="B986">
        <v>10.840000152587891</v>
      </c>
      <c r="C986" s="5">
        <f t="shared" si="45"/>
        <v>-3.6832418583896613E-3</v>
      </c>
      <c r="E986" s="13">
        <f t="shared" si="46"/>
        <v>11.208563529093116</v>
      </c>
      <c r="F986" s="5">
        <f t="shared" si="47"/>
        <v>-3.6900416957822632E-3</v>
      </c>
    </row>
    <row r="987" spans="1:6" x14ac:dyDescent="0.3">
      <c r="A987" s="24">
        <v>45628</v>
      </c>
      <c r="B987">
        <v>11.47999954223633</v>
      </c>
      <c r="C987" s="5">
        <f t="shared" si="45"/>
        <v>5.736334092866166E-2</v>
      </c>
      <c r="E987" s="13">
        <f t="shared" si="46"/>
        <v>11.895337585447443</v>
      </c>
      <c r="F987" s="5">
        <f t="shared" si="47"/>
        <v>5.5778395151328347E-2</v>
      </c>
    </row>
    <row r="988" spans="1:6" x14ac:dyDescent="0.3">
      <c r="A988" s="24">
        <v>45629</v>
      </c>
      <c r="B988">
        <v>12.13000011444092</v>
      </c>
      <c r="C988" s="5">
        <f t="shared" si="45"/>
        <v>5.5075381373959238E-2</v>
      </c>
      <c r="E988" s="13">
        <f t="shared" si="46"/>
        <v>11.869598040457042</v>
      </c>
      <c r="F988" s="5">
        <f t="shared" si="47"/>
        <v>5.3612215914788076E-2</v>
      </c>
    </row>
    <row r="989" spans="1:6" x14ac:dyDescent="0.3">
      <c r="A989" s="24">
        <v>45630</v>
      </c>
      <c r="B989">
        <v>12.05000019073486</v>
      </c>
      <c r="C989" s="5">
        <f t="shared" si="45"/>
        <v>-6.617056625211633E-3</v>
      </c>
      <c r="E989" s="13">
        <f t="shared" si="46"/>
        <v>11.175558112966369</v>
      </c>
      <c r="F989" s="5">
        <f t="shared" si="47"/>
        <v>-6.6390464031530405E-3</v>
      </c>
    </row>
    <row r="990" spans="1:6" x14ac:dyDescent="0.3">
      <c r="A990" s="24">
        <v>45631</v>
      </c>
      <c r="B990">
        <v>12.090000152587891</v>
      </c>
      <c r="C990" s="5">
        <f t="shared" si="45"/>
        <v>3.3140014824184416E-3</v>
      </c>
      <c r="E990" s="13">
        <f t="shared" si="46"/>
        <v>11.287282516677207</v>
      </c>
      <c r="F990" s="5">
        <f t="shared" si="47"/>
        <v>3.3085222815550266E-3</v>
      </c>
    </row>
    <row r="991" spans="1:6" x14ac:dyDescent="0.3">
      <c r="A991" s="24">
        <v>45632</v>
      </c>
      <c r="B991">
        <v>12</v>
      </c>
      <c r="C991" s="5">
        <f t="shared" si="45"/>
        <v>-7.4720274597009527E-3</v>
      </c>
      <c r="E991" s="13">
        <f t="shared" si="46"/>
        <v>11.165939691078364</v>
      </c>
      <c r="F991" s="5">
        <f t="shared" si="47"/>
        <v>-7.5000828982540423E-3</v>
      </c>
    </row>
    <row r="992" spans="1:6" x14ac:dyDescent="0.3">
      <c r="A992" s="24">
        <v>45635</v>
      </c>
      <c r="B992">
        <v>11.960000038146971</v>
      </c>
      <c r="C992" s="5">
        <f t="shared" si="45"/>
        <v>-3.3388980759685404E-3</v>
      </c>
      <c r="E992" s="13">
        <f t="shared" si="46"/>
        <v>11.212437396645354</v>
      </c>
      <c r="F992" s="5">
        <f t="shared" si="47"/>
        <v>-3.3444846349162029E-3</v>
      </c>
    </row>
    <row r="993" spans="1:6" x14ac:dyDescent="0.3">
      <c r="A993" s="24">
        <v>45636</v>
      </c>
      <c r="B993">
        <v>11.760000228881839</v>
      </c>
      <c r="C993" s="5">
        <f t="shared" si="45"/>
        <v>-1.6863789778809566E-2</v>
      </c>
      <c r="E993" s="13">
        <f t="shared" si="46"/>
        <v>11.060282364988392</v>
      </c>
      <c r="F993" s="5">
        <f t="shared" si="47"/>
        <v>-1.7007602593851222E-2</v>
      </c>
    </row>
    <row r="994" spans="1:6" x14ac:dyDescent="0.3">
      <c r="A994" s="24">
        <v>45637</v>
      </c>
      <c r="B994">
        <v>11.86999988555908</v>
      </c>
      <c r="C994" s="5">
        <f t="shared" si="45"/>
        <v>9.310237047165059E-3</v>
      </c>
      <c r="E994" s="13">
        <f t="shared" si="46"/>
        <v>11.354740166780608</v>
      </c>
      <c r="F994" s="5">
        <f t="shared" si="47"/>
        <v>9.2671639311100937E-3</v>
      </c>
    </row>
    <row r="995" spans="1:6" x14ac:dyDescent="0.3">
      <c r="A995" s="24">
        <v>45638</v>
      </c>
      <c r="B995">
        <v>11.61999988555908</v>
      </c>
      <c r="C995" s="5">
        <f t="shared" si="45"/>
        <v>-2.1286457405238126E-2</v>
      </c>
      <c r="E995" s="13">
        <f t="shared" si="46"/>
        <v>11.010527354191071</v>
      </c>
      <c r="F995" s="5">
        <f t="shared" si="47"/>
        <v>-2.151628131620973E-2</v>
      </c>
    </row>
    <row r="996" spans="1:6" x14ac:dyDescent="0.3">
      <c r="A996" s="24">
        <v>45639</v>
      </c>
      <c r="B996">
        <v>11.659999847412109</v>
      </c>
      <c r="C996" s="5">
        <f t="shared" si="45"/>
        <v>3.4364262607572476E-3</v>
      </c>
      <c r="E996" s="13">
        <f t="shared" si="46"/>
        <v>11.288659795433521</v>
      </c>
      <c r="F996" s="5">
        <f t="shared" si="47"/>
        <v>3.4305352402152264E-3</v>
      </c>
    </row>
    <row r="997" spans="1:6" x14ac:dyDescent="0.3">
      <c r="A997" s="24">
        <v>45642</v>
      </c>
      <c r="B997">
        <v>11.5</v>
      </c>
      <c r="C997" s="5">
        <f t="shared" si="45"/>
        <v>-1.3817132466701782E-2</v>
      </c>
      <c r="E997" s="13">
        <f t="shared" si="46"/>
        <v>11.094557259749605</v>
      </c>
      <c r="F997" s="5">
        <f t="shared" si="47"/>
        <v>-1.3913477546114427E-2</v>
      </c>
    </row>
    <row r="998" spans="1:6" x14ac:dyDescent="0.3">
      <c r="A998" s="24">
        <v>45643</v>
      </c>
      <c r="B998">
        <v>11.44999980926514</v>
      </c>
      <c r="C998" s="5">
        <f t="shared" si="45"/>
        <v>-4.3573220270221877E-3</v>
      </c>
      <c r="E998" s="13">
        <f t="shared" si="46"/>
        <v>11.200980127196001</v>
      </c>
      <c r="F998" s="5">
        <f t="shared" si="47"/>
        <v>-4.3668428214898502E-3</v>
      </c>
    </row>
    <row r="999" spans="1:6" x14ac:dyDescent="0.3">
      <c r="A999" s="24">
        <v>45644</v>
      </c>
      <c r="B999">
        <v>11.14000034332275</v>
      </c>
      <c r="C999" s="5">
        <f t="shared" si="45"/>
        <v>-2.7447448024126287E-2</v>
      </c>
      <c r="E999" s="13">
        <f t="shared" si="46"/>
        <v>10.94121620972858</v>
      </c>
      <c r="F999" s="5">
        <f t="shared" si="47"/>
        <v>-2.783116692807296E-2</v>
      </c>
    </row>
    <row r="1000" spans="1:6" x14ac:dyDescent="0.3">
      <c r="A1000" s="24">
        <v>45645</v>
      </c>
      <c r="B1000">
        <v>11</v>
      </c>
      <c r="C1000" s="5">
        <f t="shared" si="45"/>
        <v>-1.2646992519685259E-2</v>
      </c>
      <c r="E1000" s="13">
        <f t="shared" si="46"/>
        <v>11.10772133415354</v>
      </c>
      <c r="F1000" s="5">
        <f t="shared" si="47"/>
        <v>-1.2727646471086419E-2</v>
      </c>
    </row>
    <row r="1001" spans="1:6" x14ac:dyDescent="0.3">
      <c r="A1001" s="24">
        <v>45646</v>
      </c>
      <c r="B1001">
        <v>11.329999923706049</v>
      </c>
      <c r="C1001" s="5">
        <f t="shared" si="45"/>
        <v>2.9558795507744696E-2</v>
      </c>
      <c r="E1001" s="13">
        <f t="shared" si="46"/>
        <v>11.582536449462129</v>
      </c>
      <c r="F1001" s="5">
        <f t="shared" si="47"/>
        <v>2.9130356595839364E-2</v>
      </c>
    </row>
    <row r="1002" spans="1:6" x14ac:dyDescent="0.3">
      <c r="A1002" s="24">
        <v>45649</v>
      </c>
      <c r="B1002">
        <v>11.010000228881839</v>
      </c>
      <c r="C1002" s="5">
        <f t="shared" si="45"/>
        <v>-2.865009678298561E-2</v>
      </c>
      <c r="E1002" s="13">
        <f t="shared" si="46"/>
        <v>10.927686411191413</v>
      </c>
      <c r="F1002" s="5">
        <f t="shared" si="47"/>
        <v>-2.9068522134955112E-2</v>
      </c>
    </row>
    <row r="1003" spans="1:6" x14ac:dyDescent="0.3">
      <c r="A1003" s="24">
        <v>45650</v>
      </c>
      <c r="B1003">
        <v>11.010000228881839</v>
      </c>
      <c r="C1003" s="5">
        <f t="shared" si="45"/>
        <v>0</v>
      </c>
      <c r="E1003" s="13">
        <f t="shared" si="46"/>
        <v>11.25</v>
      </c>
      <c r="F1003" s="5">
        <f t="shared" si="47"/>
        <v>0</v>
      </c>
    </row>
    <row r="1004" spans="1:6" x14ac:dyDescent="0.3">
      <c r="A1004" s="24">
        <v>45652</v>
      </c>
      <c r="B1004">
        <v>11.35999965667725</v>
      </c>
      <c r="C1004" s="5">
        <f t="shared" si="45"/>
        <v>3.1294411547802173E-2</v>
      </c>
      <c r="E1004" s="13">
        <f t="shared" si="46"/>
        <v>11.602062129912776</v>
      </c>
      <c r="F1004" s="5">
        <f t="shared" si="47"/>
        <v>3.0814723482774548E-2</v>
      </c>
    </row>
    <row r="1005" spans="1:6" x14ac:dyDescent="0.3">
      <c r="A1005" s="24">
        <v>45653</v>
      </c>
      <c r="B1005">
        <v>11.27999973297119</v>
      </c>
      <c r="C1005" s="5">
        <f t="shared" si="45"/>
        <v>-7.067160673786042E-3</v>
      </c>
      <c r="E1005" s="13">
        <f t="shared" si="46"/>
        <v>11.170494442419908</v>
      </c>
      <c r="F1005" s="5">
        <f t="shared" si="47"/>
        <v>-7.0922513368280793E-3</v>
      </c>
    </row>
    <row r="1006" spans="1:6" x14ac:dyDescent="0.3">
      <c r="A1006" s="24">
        <v>45656</v>
      </c>
      <c r="B1006">
        <v>11.25</v>
      </c>
      <c r="C1006" s="5">
        <f t="shared" si="45"/>
        <v>-2.663093746716568E-3</v>
      </c>
      <c r="E1006" s="13">
        <f t="shared" si="46"/>
        <v>11.220040195349439</v>
      </c>
      <c r="F1006" s="5">
        <f t="shared" si="47"/>
        <v>-2.6666460890839407E-3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I26" sqref="I2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D3" s="2"/>
      <c r="E3" s="2">
        <f>B1006</f>
        <v>11.25</v>
      </c>
      <c r="F3" s="18"/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D4" s="13">
        <f ca="1">NORMSINV(RAND())</f>
        <v>-1.1391010580913539</v>
      </c>
      <c r="E4" s="13">
        <f ca="1">$E$3*(1+D4*$J$8)</f>
        <v>10.878019108761324</v>
      </c>
      <c r="F4" s="5">
        <f ca="1">LN(E4/$E$3)</f>
        <v>-3.3623971008316191E-2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D5" s="13">
        <f t="shared" ref="D5:D68" ca="1" si="1">NORMSINV(RAND())</f>
        <v>0.87879023986203131</v>
      </c>
      <c r="E5" s="13">
        <f t="shared" ref="E5:E68" ca="1" si="2">$E$3*(1+D5*$J$8)</f>
        <v>11.536974693170301</v>
      </c>
      <c r="F5" s="5">
        <f t="shared" ref="F5:F68" ca="1" si="3">LN(E5/$E$3)</f>
        <v>2.5188939755895728E-2</v>
      </c>
      <c r="I5" t="s">
        <v>36</v>
      </c>
      <c r="J5" s="12">
        <f ca="1">_xlfn.STDEV.S(F4:F1006)</f>
        <v>2.9111897587493149E-2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D6" s="13">
        <f t="shared" ca="1" si="1"/>
        <v>-0.72872262224927009</v>
      </c>
      <c r="E6" s="13">
        <f t="shared" ca="1" si="2"/>
        <v>11.012030867617428</v>
      </c>
      <c r="F6" s="5">
        <f t="shared" ca="1" si="3"/>
        <v>-2.1379738284873412E-2</v>
      </c>
      <c r="I6" t="s">
        <v>52</v>
      </c>
      <c r="J6" s="17">
        <f>E3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D7" s="13">
        <f t="shared" ca="1" si="1"/>
        <v>-0.4652238309480487</v>
      </c>
      <c r="E7" s="13">
        <f t="shared" ca="1" si="2"/>
        <v>11.098078119116586</v>
      </c>
      <c r="F7" s="5">
        <f t="shared" ca="1" si="3"/>
        <v>-1.3596177744949371E-2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  <c r="D8" s="13">
        <f t="shared" ca="1" si="1"/>
        <v>1.9456876554375474E-2</v>
      </c>
      <c r="E8" s="13">
        <f t="shared" ca="1" si="2"/>
        <v>11.256353770133043</v>
      </c>
      <c r="F8" s="5">
        <f t="shared" ca="1" si="3"/>
        <v>5.6462013942662329E-4</v>
      </c>
      <c r="I8" t="s">
        <v>53</v>
      </c>
      <c r="J8" s="8">
        <f>_xlfn.STDEV.S(C4:C1006)</f>
        <v>2.9027247297537747E-2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D9" s="13">
        <f t="shared" ca="1" si="1"/>
        <v>7.9759868222677346E-2</v>
      </c>
      <c r="E9" s="13">
        <f t="shared" ca="1" si="2"/>
        <v>11.276046105967335</v>
      </c>
      <c r="F9" s="5">
        <f t="shared" ca="1" si="3"/>
        <v>2.3125334514790446E-3</v>
      </c>
      <c r="I9" t="s">
        <v>39</v>
      </c>
      <c r="J9" s="8">
        <f ca="1">J5*J4*SQRT(J7)</f>
        <v>-4.7884810334227902E-2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D10" s="13">
        <f t="shared" ca="1" si="1"/>
        <v>1.2078078804253753</v>
      </c>
      <c r="E10" s="13">
        <f t="shared" ca="1" si="2"/>
        <v>11.6444175528715</v>
      </c>
      <c r="F10" s="5">
        <f t="shared" ca="1" si="3"/>
        <v>3.4458756506820294E-2</v>
      </c>
      <c r="I10" t="s">
        <v>40</v>
      </c>
      <c r="J10" s="17">
        <f ca="1">J6*J5*J4*SQRT(J7)</f>
        <v>-0.53870411626006387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D11" s="13">
        <f t="shared" ca="1" si="1"/>
        <v>-0.22378430155801976</v>
      </c>
      <c r="E11" s="13">
        <f t="shared" ca="1" si="2"/>
        <v>11.176921774545397</v>
      </c>
      <c r="F11" s="5">
        <f t="shared" ca="1" si="3"/>
        <v>-6.5170320595472056E-3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D12" s="13">
        <f t="shared" ca="1" si="1"/>
        <v>1.1524082528169668</v>
      </c>
      <c r="E12" s="13">
        <f t="shared" ca="1" si="2"/>
        <v>11.626326442600217</v>
      </c>
      <c r="F12" s="5">
        <f t="shared" ca="1" si="3"/>
        <v>3.290391890305152E-2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  <c r="D13" s="13">
        <f t="shared" ca="1" si="1"/>
        <v>1.1170766029358672</v>
      </c>
      <c r="E13" s="13">
        <f t="shared" ca="1" si="2"/>
        <v>11.61478866154177</v>
      </c>
      <c r="F13" s="5">
        <f t="shared" ca="1" si="3"/>
        <v>3.1911042102211289E-2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  <c r="D14" s="13">
        <f t="shared" ca="1" si="1"/>
        <v>-0.42508025893771895</v>
      </c>
      <c r="E14" s="13">
        <f t="shared" ca="1" si="2"/>
        <v>11.111187264778277</v>
      </c>
      <c r="F14" s="5">
        <f t="shared" ca="1" si="3"/>
        <v>-1.2415666191999651E-2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  <c r="D15" s="13">
        <f t="shared" ca="1" si="1"/>
        <v>-0.66207090701377058</v>
      </c>
      <c r="E15" s="13">
        <f t="shared" ca="1" si="2"/>
        <v>11.033796420603069</v>
      </c>
      <c r="F15" s="5">
        <f t="shared" ca="1" si="3"/>
        <v>-1.9405164160439553E-2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  <c r="D16" s="13">
        <f t="shared" ca="1" si="1"/>
        <v>-0.44353042588671088</v>
      </c>
      <c r="E16" s="13">
        <f t="shared" ca="1" si="2"/>
        <v>11.105162242242796</v>
      </c>
      <c r="F16" s="5">
        <f t="shared" ca="1" si="3"/>
        <v>-1.2958061573498868E-2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13">
        <f t="shared" ca="1" si="1"/>
        <v>-1.0670205090235576</v>
      </c>
      <c r="E17" s="13">
        <f t="shared" ca="1" si="2"/>
        <v>10.901557482896571</v>
      </c>
      <c r="F17" s="5">
        <f t="shared" ca="1" si="3"/>
        <v>-3.1462461283762497E-2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13">
        <f t="shared" ca="1" si="1"/>
        <v>1.3995893625377969</v>
      </c>
      <c r="E18" s="13">
        <f t="shared" ca="1" si="2"/>
        <v>11.707045048590615</v>
      </c>
      <c r="F18" s="5">
        <f t="shared" ca="1" si="3"/>
        <v>3.9822672844367774E-2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13">
        <f t="shared" ca="1" si="1"/>
        <v>0.11337917593166463</v>
      </c>
      <c r="E19" s="13">
        <f t="shared" ca="1" si="2"/>
        <v>11.287024710504292</v>
      </c>
      <c r="F19" s="5">
        <f t="shared" ca="1" si="3"/>
        <v>3.2856816096060336E-3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13">
        <f t="shared" ca="1" si="1"/>
        <v>-1.7397145991126703</v>
      </c>
      <c r="E20" s="13">
        <f t="shared" ca="1" si="2"/>
        <v>10.681884833674722</v>
      </c>
      <c r="F20" s="5">
        <f t="shared" ca="1" si="3"/>
        <v>-5.1818828135781321E-2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13">
        <f t="shared" ca="1" si="1"/>
        <v>1.7665284884142201</v>
      </c>
      <c r="E21" s="13">
        <f t="shared" ca="1" si="2"/>
        <v>11.826871417027633</v>
      </c>
      <c r="F21" s="5">
        <f t="shared" ca="1" si="3"/>
        <v>5.0006052573962227E-2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13">
        <f t="shared" ca="1" si="1"/>
        <v>-0.72520609551552107</v>
      </c>
      <c r="E22" s="13">
        <f t="shared" ca="1" si="2"/>
        <v>11.013179212392629</v>
      </c>
      <c r="F22" s="5">
        <f t="shared" ca="1" si="3"/>
        <v>-2.127546279582513E-2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13">
        <f t="shared" ca="1" si="1"/>
        <v>-1.2748480821678434</v>
      </c>
      <c r="E23" s="13">
        <f t="shared" ca="1" si="2"/>
        <v>10.833690031336376</v>
      </c>
      <c r="F23" s="5">
        <f t="shared" ca="1" si="3"/>
        <v>-3.7707402555383233E-2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13">
        <f t="shared" ca="1" si="1"/>
        <v>-0.25404564481081227</v>
      </c>
      <c r="E24" s="13">
        <f t="shared" ca="1" si="2"/>
        <v>11.167039735236159</v>
      </c>
      <c r="F24" s="5">
        <f t="shared" ca="1" si="3"/>
        <v>-7.4015699199643549E-3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13">
        <f t="shared" ca="1" si="1"/>
        <v>-1.424433435831628</v>
      </c>
      <c r="E25" s="13">
        <f t="shared" ca="1" si="2"/>
        <v>10.784841956991382</v>
      </c>
      <c r="F25" s="5">
        <f t="shared" ca="1" si="3"/>
        <v>-4.2226502881317525E-2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13">
        <f t="shared" ca="1" si="1"/>
        <v>0.57360350151780659</v>
      </c>
      <c r="E26" s="13">
        <f t="shared" ca="1" si="2"/>
        <v>11.437313970254523</v>
      </c>
      <c r="F26" s="5">
        <f t="shared" ca="1" si="3"/>
        <v>1.6513036923156366E-2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13">
        <f t="shared" ca="1" si="1"/>
        <v>-0.78896957785318877</v>
      </c>
      <c r="E27" s="13">
        <f t="shared" ca="1" si="2"/>
        <v>10.992356830725992</v>
      </c>
      <c r="F27" s="5">
        <f t="shared" ca="1" si="3"/>
        <v>-2.3167930931146954E-2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13">
        <f t="shared" ca="1" si="1"/>
        <v>1.5641389135489374</v>
      </c>
      <c r="E28" s="13">
        <f t="shared" ca="1" si="2"/>
        <v>11.760779779326977</v>
      </c>
      <c r="F28" s="5">
        <f t="shared" ca="1" si="3"/>
        <v>4.4402119387688482E-2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13">
        <f t="shared" ca="1" si="1"/>
        <v>0.17695303989820924</v>
      </c>
      <c r="E29" s="13">
        <f t="shared" ca="1" si="2"/>
        <v>11.307785171053233</v>
      </c>
      <c r="F29" s="5">
        <f t="shared" ca="1" si="3"/>
        <v>5.1233130391170681E-3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13">
        <f t="shared" ca="1" si="1"/>
        <v>0.72107750136167026</v>
      </c>
      <c r="E30" s="13">
        <f t="shared" ca="1" si="2"/>
        <v>11.485472568218054</v>
      </c>
      <c r="F30" s="5">
        <f t="shared" ca="1" si="3"/>
        <v>2.0714853202085805E-2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13">
        <f t="shared" ca="1" si="1"/>
        <v>0.71240037639056442</v>
      </c>
      <c r="E31" s="13">
        <f t="shared" ca="1" si="2"/>
        <v>11.482638996378913</v>
      </c>
      <c r="F31" s="5">
        <f t="shared" ca="1" si="3"/>
        <v>2.0468113556508419E-2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13">
        <f t="shared" ca="1" si="1"/>
        <v>-0.79845937702655745</v>
      </c>
      <c r="E32" s="13">
        <f t="shared" ca="1" si="2"/>
        <v>10.989257874817637</v>
      </c>
      <c r="F32" s="5">
        <f t="shared" ca="1" si="3"/>
        <v>-2.3449889829107614E-2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13">
        <f t="shared" ca="1" si="1"/>
        <v>0.6419124840885404</v>
      </c>
      <c r="E33" s="13">
        <f t="shared" ca="1" si="2"/>
        <v>11.459620714713916</v>
      </c>
      <c r="F33" s="5">
        <f t="shared" ca="1" si="3"/>
        <v>1.8461485641162595E-2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13">
        <f t="shared" ca="1" si="1"/>
        <v>0.43015960510500856</v>
      </c>
      <c r="E34" s="13">
        <f t="shared" ca="1" si="2"/>
        <v>11.390471428891434</v>
      </c>
      <c r="F34" s="5">
        <f t="shared" ca="1" si="3"/>
        <v>1.2409037670430672E-2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13">
        <f t="shared" ca="1" si="1"/>
        <v>-0.47154065010330948</v>
      </c>
      <c r="E35" s="13">
        <f t="shared" ca="1" si="2"/>
        <v>11.096015320559356</v>
      </c>
      <c r="F35" s="5">
        <f t="shared" ca="1" si="3"/>
        <v>-1.3782064910719536E-2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13">
        <f t="shared" ca="1" si="1"/>
        <v>0.12698688113272005</v>
      </c>
      <c r="E36" s="13">
        <f t="shared" ca="1" si="2"/>
        <v>11.291468395524554</v>
      </c>
      <c r="F36" s="5">
        <f t="shared" ca="1" si="3"/>
        <v>3.6793026592276288E-3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13">
        <f t="shared" ca="1" si="1"/>
        <v>-0.12448677942714174</v>
      </c>
      <c r="E37" s="13">
        <f t="shared" ca="1" si="2"/>
        <v>11.20934802901831</v>
      </c>
      <c r="F37" s="5">
        <f t="shared" ca="1" si="3"/>
        <v>-3.6200530241363121E-3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13">
        <f t="shared" ca="1" si="1"/>
        <v>-1.0554113714842912</v>
      </c>
      <c r="E38" s="13">
        <f t="shared" ca="1" si="2"/>
        <v>10.905348522592035</v>
      </c>
      <c r="F38" s="5">
        <f t="shared" ca="1" si="3"/>
        <v>-3.1114769618314747E-2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13">
        <f t="shared" ca="1" si="1"/>
        <v>1.047969816093915</v>
      </c>
      <c r="E39" s="13">
        <f t="shared" ca="1" si="2"/>
        <v>11.592221388886273</v>
      </c>
      <c r="F39" s="5">
        <f t="shared" ca="1" si="3"/>
        <v>2.9966174605720507E-2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13">
        <f t="shared" ca="1" si="1"/>
        <v>1.02225269057554</v>
      </c>
      <c r="E40" s="13">
        <f t="shared" ca="1" si="2"/>
        <v>11.583823293561483</v>
      </c>
      <c r="F40" s="5">
        <f t="shared" ca="1" si="3"/>
        <v>2.9241452522428841E-2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13">
        <f t="shared" ca="1" si="1"/>
        <v>1.7202117825999894</v>
      </c>
      <c r="E41" s="13">
        <f t="shared" ca="1" si="2"/>
        <v>11.811746394198765</v>
      </c>
      <c r="F41" s="5">
        <f t="shared" ca="1" si="3"/>
        <v>4.8726364817790024E-2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13">
        <f t="shared" ca="1" si="1"/>
        <v>0.12813258654592891</v>
      </c>
      <c r="E42" s="13">
        <f t="shared" ca="1" si="2"/>
        <v>11.291842533111094</v>
      </c>
      <c r="F42" s="5">
        <f t="shared" ca="1" si="3"/>
        <v>3.7124366481062596E-3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13">
        <f t="shared" ca="1" si="1"/>
        <v>0.43754664710976726</v>
      </c>
      <c r="E43" s="13">
        <f t="shared" ca="1" si="2"/>
        <v>11.392883715710967</v>
      </c>
      <c r="F43" s="5">
        <f t="shared" ca="1" si="3"/>
        <v>1.262079636999326E-2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13">
        <f t="shared" ca="1" si="1"/>
        <v>-1.0525905515229508</v>
      </c>
      <c r="E44" s="13">
        <f t="shared" ca="1" si="2"/>
        <v>10.906269679776281</v>
      </c>
      <c r="F44" s="5">
        <f t="shared" ca="1" si="3"/>
        <v>-3.1030304799955409E-2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13">
        <f t="shared" ca="1" si="1"/>
        <v>0.56218219066694342</v>
      </c>
      <c r="E45" s="13">
        <f t="shared" ca="1" si="2"/>
        <v>11.43358426659106</v>
      </c>
      <c r="F45" s="5">
        <f t="shared" ca="1" si="3"/>
        <v>1.6186884127765325E-2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13">
        <f t="shared" ca="1" si="1"/>
        <v>0.16148678914176426</v>
      </c>
      <c r="E46" s="13">
        <f t="shared" ca="1" si="2"/>
        <v>11.302734565841662</v>
      </c>
      <c r="F46" s="5">
        <f t="shared" ca="1" si="3"/>
        <v>4.6765647684586303E-3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13">
        <f t="shared" ca="1" si="1"/>
        <v>-1.02671565983917</v>
      </c>
      <c r="E47" s="13">
        <f t="shared" ca="1" si="2"/>
        <v>10.914719294672929</v>
      </c>
      <c r="F47" s="5">
        <f t="shared" ca="1" si="3"/>
        <v>-3.0255856370614134E-2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13">
        <f t="shared" ca="1" si="1"/>
        <v>-1.0790976488606892</v>
      </c>
      <c r="E48" s="13">
        <f t="shared" ca="1" si="2"/>
        <v>10.897613613993704</v>
      </c>
      <c r="F48" s="5">
        <f t="shared" ca="1" si="3"/>
        <v>-3.1824297880977015E-2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13">
        <f t="shared" ca="1" si="1"/>
        <v>-0.16152315042151397</v>
      </c>
      <c r="E49" s="13">
        <f t="shared" ca="1" si="2"/>
        <v>11.197253560144921</v>
      </c>
      <c r="F49" s="5">
        <f t="shared" ca="1" si="3"/>
        <v>-4.6995982643953963E-3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13">
        <f t="shared" ca="1" si="1"/>
        <v>1.5694813526658051</v>
      </c>
      <c r="E50" s="13">
        <f t="shared" ca="1" si="2"/>
        <v>11.762524387717924</v>
      </c>
      <c r="F50" s="5">
        <f t="shared" ca="1" si="3"/>
        <v>4.4550449603695301E-2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13">
        <f t="shared" ca="1" si="1"/>
        <v>0.19496029128771963</v>
      </c>
      <c r="E51" s="13">
        <f t="shared" ca="1" si="2"/>
        <v>11.313665556619597</v>
      </c>
      <c r="F51" s="5">
        <f t="shared" ca="1" si="3"/>
        <v>5.643207697475245E-3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13">
        <f t="shared" ca="1" si="1"/>
        <v>1.3984125265632272</v>
      </c>
      <c r="E52" s="13">
        <f t="shared" ca="1" si="2"/>
        <v>11.706660745115911</v>
      </c>
      <c r="F52" s="5">
        <f t="shared" ca="1" si="3"/>
        <v>3.9789845621020593E-2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13">
        <f t="shared" ca="1" si="1"/>
        <v>0.41320677753364776</v>
      </c>
      <c r="E53" s="13">
        <f t="shared" ca="1" si="2"/>
        <v>11.384935372310487</v>
      </c>
      <c r="F53" s="5">
        <f t="shared" ca="1" si="3"/>
        <v>1.1922894284426661E-2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13">
        <f t="shared" ca="1" si="1"/>
        <v>1.3531644243292988</v>
      </c>
      <c r="E54" s="13">
        <f t="shared" ca="1" si="2"/>
        <v>11.691884681766416</v>
      </c>
      <c r="F54" s="5">
        <f t="shared" ca="1" si="3"/>
        <v>3.8526855546716102E-2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13">
        <f t="shared" ca="1" si="1"/>
        <v>0.49295317602312044</v>
      </c>
      <c r="E55" s="13">
        <f t="shared" ca="1" si="2"/>
        <v>11.410977079648459</v>
      </c>
      <c r="F55" s="5">
        <f t="shared" ca="1" si="3"/>
        <v>1.4207665181084624E-2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13">
        <f t="shared" ca="1" si="1"/>
        <v>-1.2242757719435704</v>
      </c>
      <c r="E56" s="13">
        <f t="shared" ca="1" si="2"/>
        <v>10.850204749583362</v>
      </c>
      <c r="F56" s="5">
        <f t="shared" ca="1" si="3"/>
        <v>-3.618417791267213E-2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13">
        <f t="shared" ca="1" si="1"/>
        <v>-0.41499395383595167</v>
      </c>
      <c r="E57" s="13">
        <f t="shared" ca="1" si="2"/>
        <v>11.114481013593984</v>
      </c>
      <c r="F57" s="5">
        <f t="shared" ca="1" si="3"/>
        <v>-1.211927475858433E-2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13">
        <f t="shared" ca="1" si="1"/>
        <v>-1.0209078752823719</v>
      </c>
      <c r="E58" s="13">
        <f t="shared" ca="1" si="2"/>
        <v>10.916615864656967</v>
      </c>
      <c r="F58" s="5">
        <f t="shared" ca="1" si="3"/>
        <v>-3.0082108867315136E-2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13">
        <f t="shared" ca="1" si="1"/>
        <v>-0.28762981615171418</v>
      </c>
      <c r="E59" s="13">
        <f t="shared" ca="1" si="2"/>
        <v>11.156072604709712</v>
      </c>
      <c r="F59" s="5">
        <f t="shared" ca="1" si="3"/>
        <v>-8.3841507753396882E-3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13">
        <f t="shared" ca="1" si="1"/>
        <v>-0.55093846329978835</v>
      </c>
      <c r="E60" s="13">
        <f t="shared" ca="1" si="2"/>
        <v>11.070087446025806</v>
      </c>
      <c r="F60" s="5">
        <f t="shared" ca="1" si="3"/>
        <v>-1.6121482591092043E-2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13">
        <f t="shared" ca="1" si="1"/>
        <v>0.19095758589354286</v>
      </c>
      <c r="E61" s="13">
        <f t="shared" ca="1" si="2"/>
        <v>11.312358447027066</v>
      </c>
      <c r="F61" s="5">
        <f t="shared" ca="1" si="3"/>
        <v>5.5276673273444467E-3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13">
        <f t="shared" ca="1" si="1"/>
        <v>1.7416641845985472</v>
      </c>
      <c r="E62" s="13">
        <f t="shared" ca="1" si="2"/>
        <v>11.818751816200574</v>
      </c>
      <c r="F62" s="5">
        <f t="shared" ca="1" si="3"/>
        <v>4.9319278445311691E-2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13">
        <f t="shared" ca="1" si="1"/>
        <v>-0.84938027747036771</v>
      </c>
      <c r="E63" s="13">
        <f t="shared" ca="1" si="2"/>
        <v>10.972629322157434</v>
      </c>
      <c r="F63" s="5">
        <f t="shared" ca="1" si="3"/>
        <v>-2.4964200114802916E-2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13">
        <f t="shared" ca="1" si="1"/>
        <v>3.8363978765386927E-2</v>
      </c>
      <c r="E64" s="13">
        <f t="shared" ca="1" si="2"/>
        <v>11.262528007863079</v>
      </c>
      <c r="F64" s="5">
        <f t="shared" ca="1" si="3"/>
        <v>1.1129811056256509E-3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13">
        <f t="shared" ca="1" si="1"/>
        <v>-0.51228120855963688</v>
      </c>
      <c r="E65" s="13">
        <f t="shared" ca="1" si="2"/>
        <v>11.082711225074153</v>
      </c>
      <c r="F65" s="5">
        <f t="shared" ca="1" si="3"/>
        <v>-1.4981781860524375E-2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13">
        <f t="shared" ca="1" si="1"/>
        <v>0.2072603422618102</v>
      </c>
      <c r="E66" s="13">
        <f t="shared" ca="1" si="2"/>
        <v>11.317682218610315</v>
      </c>
      <c r="F66" s="5">
        <f t="shared" ca="1" si="3"/>
        <v>5.9981721541029227E-3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13">
        <f t="shared" ca="1" si="1"/>
        <v>-0.1114730618019187</v>
      </c>
      <c r="E67" s="13">
        <f t="shared" ca="1" si="2"/>
        <v>11.213597743515697</v>
      </c>
      <c r="F67" s="5">
        <f t="shared" ca="1" si="3"/>
        <v>-3.2410025112036126E-3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13">
        <f t="shared" ca="1" si="1"/>
        <v>0.27041161408360509</v>
      </c>
      <c r="E68" s="13">
        <f t="shared" ca="1" si="2"/>
        <v>11.338304678933975</v>
      </c>
      <c r="F68" s="5">
        <f t="shared" ca="1" si="3"/>
        <v>7.8186592608841723E-3</v>
      </c>
    </row>
    <row r="69" spans="1:6" x14ac:dyDescent="0.3">
      <c r="A69" s="24">
        <v>44295</v>
      </c>
      <c r="B69">
        <v>9.7200002670288086</v>
      </c>
      <c r="C69" s="5">
        <f t="shared" ref="C69:C132" si="4">LN(B69/B68)</f>
        <v>-8.1967591948202186E-3</v>
      </c>
      <c r="D69" s="13">
        <f t="shared" ref="D69:D132" ca="1" si="5">NORMSINV(RAND())</f>
        <v>-0.5468282789433806</v>
      </c>
      <c r="E69" s="13">
        <f t="shared" ref="E69:E132" ca="1" si="6">$E$3*(1+D69*$J$8)</f>
        <v>11.071429653575516</v>
      </c>
      <c r="F69" s="5">
        <f t="shared" ref="F69:F132" ca="1" si="7">LN(E69/$E$3)</f>
        <v>-1.6000243604141297E-2</v>
      </c>
    </row>
    <row r="70" spans="1:6" x14ac:dyDescent="0.3">
      <c r="A70" s="24">
        <v>44298</v>
      </c>
      <c r="B70">
        <v>9.6099996566772461</v>
      </c>
      <c r="C70" s="5">
        <f t="shared" si="4"/>
        <v>-1.1381458687819175E-2</v>
      </c>
      <c r="D70" s="13">
        <f t="shared" ca="1" si="5"/>
        <v>0.54429884079391899</v>
      </c>
      <c r="E70" s="13">
        <f t="shared" ca="1" si="6"/>
        <v>11.427744341874243</v>
      </c>
      <c r="F70" s="5">
        <f t="shared" ca="1" si="7"/>
        <v>1.5675984263294359E-2</v>
      </c>
    </row>
    <row r="71" spans="1:6" x14ac:dyDescent="0.3">
      <c r="A71" s="24">
        <v>44299</v>
      </c>
      <c r="B71">
        <v>9.4799995422363281</v>
      </c>
      <c r="C71" s="5">
        <f t="shared" si="4"/>
        <v>-1.3619919277005647E-2</v>
      </c>
      <c r="D71" s="13">
        <f t="shared" ca="1" si="5"/>
        <v>0.17538266054239005</v>
      </c>
      <c r="E71" s="13">
        <f t="shared" ca="1" si="6"/>
        <v>11.307272353416721</v>
      </c>
      <c r="F71" s="5">
        <f t="shared" ca="1" si="7"/>
        <v>5.0779611636203141E-3</v>
      </c>
    </row>
    <row r="72" spans="1:6" x14ac:dyDescent="0.3">
      <c r="A72" s="24">
        <v>44300</v>
      </c>
      <c r="B72">
        <v>9.6599998474121094</v>
      </c>
      <c r="C72" s="5">
        <f t="shared" si="4"/>
        <v>1.8809364448956437E-2</v>
      </c>
      <c r="D72" s="13">
        <f t="shared" ca="1" si="5"/>
        <v>0.96193636032177787</v>
      </c>
      <c r="E72" s="13">
        <f t="shared" ca="1" si="6"/>
        <v>11.564126601924977</v>
      </c>
      <c r="F72" s="5">
        <f t="shared" ca="1" si="7"/>
        <v>2.7539643379143285E-2</v>
      </c>
    </row>
    <row r="73" spans="1:6" x14ac:dyDescent="0.3">
      <c r="A73" s="24">
        <v>44301</v>
      </c>
      <c r="B73">
        <v>9.6099996566772461</v>
      </c>
      <c r="C73" s="5">
        <f t="shared" si="4"/>
        <v>-5.1894451719508971E-3</v>
      </c>
      <c r="D73" s="13">
        <f t="shared" ca="1" si="5"/>
        <v>-0.19747074577262927</v>
      </c>
      <c r="E73" s="13">
        <f t="shared" ca="1" si="6"/>
        <v>11.185514638069822</v>
      </c>
      <c r="F73" s="5">
        <f t="shared" ca="1" si="7"/>
        <v>-5.7485233166899548E-3</v>
      </c>
    </row>
    <row r="74" spans="1:6" x14ac:dyDescent="0.3">
      <c r="A74" s="24">
        <v>44302</v>
      </c>
      <c r="B74">
        <v>9.9700002670288086</v>
      </c>
      <c r="C74" s="5">
        <f t="shared" si="4"/>
        <v>3.6776423500349327E-2</v>
      </c>
      <c r="D74" s="13">
        <f t="shared" ca="1" si="5"/>
        <v>0.18357658691129877</v>
      </c>
      <c r="E74" s="13">
        <f t="shared" ca="1" si="6"/>
        <v>11.309948133596011</v>
      </c>
      <c r="F74" s="5">
        <f t="shared" ca="1" si="7"/>
        <v>5.3145755781379275E-3</v>
      </c>
    </row>
    <row r="75" spans="1:6" x14ac:dyDescent="0.3">
      <c r="A75" s="24">
        <v>44305</v>
      </c>
      <c r="B75">
        <v>9.7399997711181641</v>
      </c>
      <c r="C75" s="5">
        <f t="shared" si="4"/>
        <v>-2.3339516601695511E-2</v>
      </c>
      <c r="D75" s="13">
        <f t="shared" ca="1" si="5"/>
        <v>1.3211811276970653</v>
      </c>
      <c r="E75" s="13">
        <f t="shared" ca="1" si="6"/>
        <v>11.681440327333155</v>
      </c>
      <c r="F75" s="5">
        <f t="shared" ca="1" si="7"/>
        <v>3.7633156843228058E-2</v>
      </c>
    </row>
    <row r="76" spans="1:6" x14ac:dyDescent="0.3">
      <c r="A76" s="24">
        <v>44306</v>
      </c>
      <c r="B76">
        <v>9.7100000381469727</v>
      </c>
      <c r="C76" s="5">
        <f t="shared" si="4"/>
        <v>-3.084807923420621E-3</v>
      </c>
      <c r="D76" s="13">
        <f t="shared" ca="1" si="5"/>
        <v>-0.98033233913988127</v>
      </c>
      <c r="E76" s="13">
        <f t="shared" ca="1" si="6"/>
        <v>10.929866071027647</v>
      </c>
      <c r="F76" s="5">
        <f t="shared" ca="1" si="7"/>
        <v>-2.8869079873957974E-2</v>
      </c>
    </row>
    <row r="77" spans="1:6" x14ac:dyDescent="0.3">
      <c r="A77" s="24">
        <v>44307</v>
      </c>
      <c r="B77">
        <v>10.10000038146973</v>
      </c>
      <c r="C77" s="5">
        <f t="shared" si="4"/>
        <v>3.9379175384632252E-2</v>
      </c>
      <c r="D77" s="13">
        <f t="shared" ca="1" si="5"/>
        <v>0.14443825696549945</v>
      </c>
      <c r="E77" s="13">
        <f t="shared" ca="1" si="6"/>
        <v>11.297167256296833</v>
      </c>
      <c r="F77" s="5">
        <f t="shared" ca="1" si="7"/>
        <v>4.1838803575917072E-3</v>
      </c>
    </row>
    <row r="78" spans="1:6" x14ac:dyDescent="0.3">
      <c r="A78" s="24">
        <v>44308</v>
      </c>
      <c r="B78">
        <v>10.02999973297119</v>
      </c>
      <c r="C78" s="5">
        <f t="shared" si="4"/>
        <v>-6.9548862656614811E-3</v>
      </c>
      <c r="D78" s="13">
        <f t="shared" ca="1" si="5"/>
        <v>-0.978706707758775</v>
      </c>
      <c r="E78" s="13">
        <f t="shared" ca="1" si="6"/>
        <v>10.930396931573929</v>
      </c>
      <c r="F78" s="5">
        <f t="shared" ca="1" si="7"/>
        <v>-2.8820511332369715E-2</v>
      </c>
    </row>
    <row r="79" spans="1:6" x14ac:dyDescent="0.3">
      <c r="A79" s="24">
        <v>44309</v>
      </c>
      <c r="B79">
        <v>10.010000228881839</v>
      </c>
      <c r="C79" s="5">
        <f t="shared" si="4"/>
        <v>-1.9959591583842721E-3</v>
      </c>
      <c r="D79" s="13">
        <f t="shared" ca="1" si="5"/>
        <v>-0.89679275730443053</v>
      </c>
      <c r="E79" s="13">
        <f t="shared" ca="1" si="6"/>
        <v>10.957146467164689</v>
      </c>
      <c r="F79" s="5">
        <f t="shared" ca="1" si="7"/>
        <v>-2.6376239865143897E-2</v>
      </c>
    </row>
    <row r="80" spans="1:6" x14ac:dyDescent="0.3">
      <c r="A80" s="24">
        <v>44312</v>
      </c>
      <c r="B80">
        <v>9.9799995422363281</v>
      </c>
      <c r="C80" s="5">
        <f t="shared" si="4"/>
        <v>-3.0015717371794275E-3</v>
      </c>
      <c r="D80" s="13">
        <f t="shared" ca="1" si="5"/>
        <v>1.9077174005445829</v>
      </c>
      <c r="E80" s="13">
        <f t="shared" ca="1" si="6"/>
        <v>11.872977578543512</v>
      </c>
      <c r="F80" s="5">
        <f t="shared" ca="1" si="7"/>
        <v>5.3896897590738249E-2</v>
      </c>
    </row>
    <row r="81" spans="1:6" x14ac:dyDescent="0.3">
      <c r="A81" s="24">
        <v>44313</v>
      </c>
      <c r="B81">
        <v>9.9600000381469727</v>
      </c>
      <c r="C81" s="5">
        <f t="shared" si="4"/>
        <v>-2.0059690287439228E-3</v>
      </c>
      <c r="D81" s="13">
        <f t="shared" ca="1" si="5"/>
        <v>-0.95896874381264563</v>
      </c>
      <c r="E81" s="13">
        <f t="shared" ca="1" si="6"/>
        <v>10.936842492630838</v>
      </c>
      <c r="F81" s="5">
        <f t="shared" ca="1" si="7"/>
        <v>-2.8230993733139153E-2</v>
      </c>
    </row>
    <row r="82" spans="1:6" x14ac:dyDescent="0.3">
      <c r="A82" s="24">
        <v>44314</v>
      </c>
      <c r="B82">
        <v>9.6400003433227539</v>
      </c>
      <c r="C82" s="5">
        <f t="shared" si="4"/>
        <v>-3.2655931189676975E-2</v>
      </c>
      <c r="D82" s="13">
        <f t="shared" ca="1" si="5"/>
        <v>-1.2442575674813008</v>
      </c>
      <c r="E82" s="13">
        <f t="shared" ca="1" si="6"/>
        <v>10.843679563727484</v>
      </c>
      <c r="F82" s="5">
        <f t="shared" ca="1" si="7"/>
        <v>-3.6785747088428786E-2</v>
      </c>
    </row>
    <row r="83" spans="1:6" x14ac:dyDescent="0.3">
      <c r="A83" s="24">
        <v>44315</v>
      </c>
      <c r="B83">
        <v>9.5799999237060547</v>
      </c>
      <c r="C83" s="5">
        <f t="shared" si="4"/>
        <v>-6.2435602179554415E-3</v>
      </c>
      <c r="D83" s="13">
        <f t="shared" ca="1" si="5"/>
        <v>0.24983494461862862</v>
      </c>
      <c r="E83" s="13">
        <f t="shared" ca="1" si="6"/>
        <v>11.331585233111381</v>
      </c>
      <c r="F83" s="5">
        <f t="shared" ca="1" si="7"/>
        <v>7.2258512635411396E-3</v>
      </c>
    </row>
    <row r="84" spans="1:6" x14ac:dyDescent="0.3">
      <c r="A84" s="24">
        <v>44316</v>
      </c>
      <c r="B84">
        <v>9.1099996566772461</v>
      </c>
      <c r="C84" s="5">
        <f t="shared" si="4"/>
        <v>-5.0304910433387071E-2</v>
      </c>
      <c r="D84" s="13">
        <f t="shared" ca="1" si="5"/>
        <v>5.3049467523848405E-2</v>
      </c>
      <c r="E84" s="13">
        <f t="shared" ca="1" si="6"/>
        <v>11.267323650144196</v>
      </c>
      <c r="F84" s="5">
        <f t="shared" ca="1" si="7"/>
        <v>1.5386956133233653E-3</v>
      </c>
    </row>
    <row r="85" spans="1:6" x14ac:dyDescent="0.3">
      <c r="A85" s="24">
        <v>44319</v>
      </c>
      <c r="B85">
        <v>9.2299995422363281</v>
      </c>
      <c r="C85" s="5">
        <f t="shared" si="4"/>
        <v>1.3086325334057519E-2</v>
      </c>
      <c r="D85" s="13">
        <f t="shared" ca="1" si="5"/>
        <v>2.4742778941256942</v>
      </c>
      <c r="E85" s="13">
        <f t="shared" ca="1" si="6"/>
        <v>12.057991608550697</v>
      </c>
      <c r="F85" s="5">
        <f t="shared" ca="1" si="7"/>
        <v>6.9359515492732379E-2</v>
      </c>
    </row>
    <row r="86" spans="1:6" x14ac:dyDescent="0.3">
      <c r="A86" s="24">
        <v>44320</v>
      </c>
      <c r="B86">
        <v>9.25</v>
      </c>
      <c r="C86" s="5">
        <f t="shared" si="4"/>
        <v>2.1645526047716934E-3</v>
      </c>
      <c r="D86" s="13">
        <f t="shared" ca="1" si="5"/>
        <v>-0.53521296776439475</v>
      </c>
      <c r="E86" s="13">
        <f t="shared" ca="1" si="6"/>
        <v>11.075222709313355</v>
      </c>
      <c r="F86" s="5">
        <f t="shared" ca="1" si="7"/>
        <v>-1.5657703728337458E-2</v>
      </c>
    </row>
    <row r="87" spans="1:6" x14ac:dyDescent="0.3">
      <c r="A87" s="24">
        <v>44321</v>
      </c>
      <c r="B87">
        <v>9.3599996566772461</v>
      </c>
      <c r="C87" s="5">
        <f t="shared" si="4"/>
        <v>1.182170228538487E-2</v>
      </c>
      <c r="D87" s="13">
        <f t="shared" ca="1" si="5"/>
        <v>-1.5558211319080157</v>
      </c>
      <c r="E87" s="13">
        <f t="shared" ca="1" si="6"/>
        <v>10.741936446600423</v>
      </c>
      <c r="F87" s="5">
        <f t="shared" ca="1" si="7"/>
        <v>-4.6212753531672694E-2</v>
      </c>
    </row>
    <row r="88" spans="1:6" x14ac:dyDescent="0.3">
      <c r="A88" s="24">
        <v>44322</v>
      </c>
      <c r="B88">
        <v>9.2299995422363281</v>
      </c>
      <c r="C88" s="5">
        <f t="shared" si="4"/>
        <v>-1.3986254890156377E-2</v>
      </c>
      <c r="D88" s="13">
        <f t="shared" ca="1" si="5"/>
        <v>-1.3422630945931269</v>
      </c>
      <c r="E88" s="13">
        <f t="shared" ca="1" si="6"/>
        <v>10.81167521866748</v>
      </c>
      <c r="F88" s="5">
        <f t="shared" ca="1" si="7"/>
        <v>-3.9741539656378319E-2</v>
      </c>
    </row>
    <row r="89" spans="1:6" x14ac:dyDescent="0.3">
      <c r="A89" s="24">
        <v>44323</v>
      </c>
      <c r="B89">
        <v>9.3299999237060547</v>
      </c>
      <c r="C89" s="5">
        <f t="shared" si="4"/>
        <v>1.0776007762418521E-2</v>
      </c>
      <c r="D89" s="13">
        <f t="shared" ca="1" si="5"/>
        <v>1.0081104324625036</v>
      </c>
      <c r="E89" s="13">
        <f t="shared" ca="1" si="6"/>
        <v>11.579205046796064</v>
      </c>
      <c r="F89" s="5">
        <f t="shared" ca="1" si="7"/>
        <v>2.8842692329352725E-2</v>
      </c>
    </row>
    <row r="90" spans="1:6" x14ac:dyDescent="0.3">
      <c r="A90" s="24">
        <v>44326</v>
      </c>
      <c r="B90">
        <v>9.3599996566772461</v>
      </c>
      <c r="C90" s="5">
        <f t="shared" si="4"/>
        <v>3.2102471277380162E-3</v>
      </c>
      <c r="D90" s="13">
        <f t="shared" ca="1" si="5"/>
        <v>0.28963719059254883</v>
      </c>
      <c r="E90" s="13">
        <f t="shared" ca="1" si="6"/>
        <v>11.344582916526306</v>
      </c>
      <c r="F90" s="5">
        <f t="shared" ca="1" si="7"/>
        <v>8.3722252675254242E-3</v>
      </c>
    </row>
    <row r="91" spans="1:6" x14ac:dyDescent="0.3">
      <c r="A91" s="24">
        <v>44327</v>
      </c>
      <c r="B91">
        <v>9.5</v>
      </c>
      <c r="C91" s="5">
        <f t="shared" si="4"/>
        <v>1.4846544796776646E-2</v>
      </c>
      <c r="D91" s="13">
        <f t="shared" ca="1" si="5"/>
        <v>1.5293376535849723</v>
      </c>
      <c r="E91" s="13">
        <f t="shared" ca="1" si="6"/>
        <v>11.749415200560529</v>
      </c>
      <c r="F91" s="5">
        <f t="shared" ca="1" si="7"/>
        <v>4.3435340536101756E-2</v>
      </c>
    </row>
    <row r="92" spans="1:6" x14ac:dyDescent="0.3">
      <c r="A92" s="24">
        <v>44328</v>
      </c>
      <c r="B92">
        <v>9.6899995803833008</v>
      </c>
      <c r="C92" s="5">
        <f t="shared" si="4"/>
        <v>1.9802583992081884E-2</v>
      </c>
      <c r="D92" s="13">
        <f t="shared" ca="1" si="5"/>
        <v>0.81719077166318677</v>
      </c>
      <c r="E92" s="13">
        <f t="shared" ca="1" si="6"/>
        <v>11.516858984456245</v>
      </c>
      <c r="F92" s="5">
        <f t="shared" ca="1" si="7"/>
        <v>2.3443831840190589E-2</v>
      </c>
    </row>
    <row r="93" spans="1:6" x14ac:dyDescent="0.3">
      <c r="A93" s="24">
        <v>44329</v>
      </c>
      <c r="B93">
        <v>9.6099996566772461</v>
      </c>
      <c r="C93" s="5">
        <f t="shared" si="4"/>
        <v>-8.2901953419492833E-3</v>
      </c>
      <c r="D93" s="13">
        <f t="shared" ca="1" si="5"/>
        <v>-0.3728513817337426</v>
      </c>
      <c r="E93" s="13">
        <f t="shared" ca="1" si="6"/>
        <v>11.128242945793342</v>
      </c>
      <c r="F93" s="5">
        <f t="shared" ca="1" si="7"/>
        <v>-1.0881842330743775E-2</v>
      </c>
    </row>
    <row r="94" spans="1:6" x14ac:dyDescent="0.3">
      <c r="A94" s="24">
        <v>44330</v>
      </c>
      <c r="B94">
        <v>9.6800003051757813</v>
      </c>
      <c r="C94" s="5">
        <f t="shared" si="4"/>
        <v>7.2577455582810424E-3</v>
      </c>
      <c r="D94" s="13">
        <f t="shared" ca="1" si="5"/>
        <v>-0.98318676547760031</v>
      </c>
      <c r="E94" s="13">
        <f t="shared" ca="1" si="6"/>
        <v>10.928933939461674</v>
      </c>
      <c r="F94" s="5">
        <f t="shared" ca="1" si="7"/>
        <v>-2.8954366492261956E-2</v>
      </c>
    </row>
    <row r="95" spans="1:6" x14ac:dyDescent="0.3">
      <c r="A95" s="24">
        <v>44333</v>
      </c>
      <c r="B95">
        <v>10.13000011444092</v>
      </c>
      <c r="C95" s="5">
        <f t="shared" si="4"/>
        <v>4.5439396742911038E-2</v>
      </c>
      <c r="D95" s="13">
        <f t="shared" ca="1" si="5"/>
        <v>-0.21596051592599341</v>
      </c>
      <c r="E95" s="13">
        <f t="shared" ca="1" si="6"/>
        <v>11.179476682849264</v>
      </c>
      <c r="F95" s="5">
        <f t="shared" ca="1" si="7"/>
        <v>-6.2884703509285076E-3</v>
      </c>
    </row>
    <row r="96" spans="1:6" x14ac:dyDescent="0.3">
      <c r="A96" s="24">
        <v>44334</v>
      </c>
      <c r="B96">
        <v>10.079999923706049</v>
      </c>
      <c r="C96" s="5">
        <f t="shared" si="4"/>
        <v>-4.9480744834416984E-3</v>
      </c>
      <c r="D96" s="13">
        <f t="shared" ca="1" si="5"/>
        <v>0.30907321950970285</v>
      </c>
      <c r="E96" s="13">
        <f t="shared" ca="1" si="6"/>
        <v>11.350929878727236</v>
      </c>
      <c r="F96" s="5">
        <f t="shared" ca="1" si="7"/>
        <v>8.9315395622628444E-3</v>
      </c>
    </row>
    <row r="97" spans="1:6" x14ac:dyDescent="0.3">
      <c r="A97" s="24">
        <v>44335</v>
      </c>
      <c r="B97">
        <v>9.9099998474121094</v>
      </c>
      <c r="C97" s="5">
        <f t="shared" si="4"/>
        <v>-1.7008922129847091E-2</v>
      </c>
      <c r="D97" s="13">
        <f t="shared" ca="1" si="5"/>
        <v>0.27286012168443396</v>
      </c>
      <c r="E97" s="13">
        <f t="shared" ca="1" si="6"/>
        <v>11.339104255084916</v>
      </c>
      <c r="F97" s="5">
        <f t="shared" ca="1" si="7"/>
        <v>7.8891766778959333E-3</v>
      </c>
    </row>
    <row r="98" spans="1:6" x14ac:dyDescent="0.3">
      <c r="A98" s="24">
        <v>44336</v>
      </c>
      <c r="B98">
        <v>10</v>
      </c>
      <c r="C98" s="5">
        <f t="shared" si="4"/>
        <v>9.0407600495145176E-3</v>
      </c>
      <c r="D98" s="13">
        <f t="shared" ca="1" si="5"/>
        <v>0.96284710688331354</v>
      </c>
      <c r="E98" s="13">
        <f t="shared" ca="1" si="6"/>
        <v>11.564424012163734</v>
      </c>
      <c r="F98" s="5">
        <f t="shared" ca="1" si="7"/>
        <v>2.7565361396993632E-2</v>
      </c>
    </row>
    <row r="99" spans="1:6" x14ac:dyDescent="0.3">
      <c r="A99" s="24">
        <v>44337</v>
      </c>
      <c r="B99">
        <v>10.010000228881839</v>
      </c>
      <c r="C99" s="5">
        <f t="shared" si="4"/>
        <v>9.9952319840185787E-4</v>
      </c>
      <c r="D99" s="13">
        <f t="shared" ca="1" si="5"/>
        <v>1.1805207447686883</v>
      </c>
      <c r="E99" s="13">
        <f t="shared" ca="1" si="6"/>
        <v>11.635506760480585</v>
      </c>
      <c r="F99" s="5">
        <f t="shared" ca="1" si="7"/>
        <v>3.3693221988224005E-2</v>
      </c>
    </row>
    <row r="100" spans="1:6" x14ac:dyDescent="0.3">
      <c r="A100" s="24">
        <v>44340</v>
      </c>
      <c r="B100">
        <v>9.6400003433227539</v>
      </c>
      <c r="C100" s="5">
        <f t="shared" si="4"/>
        <v>-3.7663471955600422E-2</v>
      </c>
      <c r="D100" s="13">
        <f t="shared" ca="1" si="5"/>
        <v>-8.5413959765569133E-2</v>
      </c>
      <c r="E100" s="13">
        <f t="shared" ca="1" si="6"/>
        <v>11.222107513506257</v>
      </c>
      <c r="F100" s="5">
        <f t="shared" ca="1" si="7"/>
        <v>-2.48241076637906E-3</v>
      </c>
    </row>
    <row r="101" spans="1:6" x14ac:dyDescent="0.3">
      <c r="A101" s="24">
        <v>44341</v>
      </c>
      <c r="B101">
        <v>9.4399995803833008</v>
      </c>
      <c r="C101" s="5">
        <f t="shared" si="4"/>
        <v>-2.0965208530360359E-2</v>
      </c>
      <c r="D101" s="13">
        <f t="shared" ca="1" si="5"/>
        <v>1.666276516079416</v>
      </c>
      <c r="E101" s="13">
        <f t="shared" ca="1" si="6"/>
        <v>11.794133480606066</v>
      </c>
      <c r="F101" s="5">
        <f t="shared" ca="1" si="7"/>
        <v>4.7234116534354838E-2</v>
      </c>
    </row>
    <row r="102" spans="1:6" x14ac:dyDescent="0.3">
      <c r="A102" s="24">
        <v>44342</v>
      </c>
      <c r="B102">
        <v>9.5</v>
      </c>
      <c r="C102" s="5">
        <f t="shared" si="4"/>
        <v>6.3358629000083797E-3</v>
      </c>
      <c r="D102" s="13">
        <f t="shared" ca="1" si="5"/>
        <v>0.60265812680574771</v>
      </c>
      <c r="E102" s="13">
        <f t="shared" ca="1" si="6"/>
        <v>11.44680194792994</v>
      </c>
      <c r="F102" s="5">
        <f t="shared" ca="1" si="7"/>
        <v>1.7342256479026742E-2</v>
      </c>
    </row>
    <row r="103" spans="1:6" x14ac:dyDescent="0.3">
      <c r="A103" s="24">
        <v>44343</v>
      </c>
      <c r="B103">
        <v>9.6400003433227539</v>
      </c>
      <c r="C103" s="5">
        <f t="shared" si="4"/>
        <v>1.4629345630351929E-2</v>
      </c>
      <c r="D103" s="13">
        <f t="shared" ca="1" si="5"/>
        <v>-1.8839485216954217</v>
      </c>
      <c r="E103" s="13">
        <f t="shared" ca="1" si="6"/>
        <v>10.63478430410531</v>
      </c>
      <c r="F103" s="5">
        <f t="shared" ca="1" si="7"/>
        <v>-5.6237961905333415E-2</v>
      </c>
    </row>
    <row r="104" spans="1:6" x14ac:dyDescent="0.3">
      <c r="A104" s="24">
        <v>44344</v>
      </c>
      <c r="B104">
        <v>9.869999885559082</v>
      </c>
      <c r="C104" s="5">
        <f t="shared" si="4"/>
        <v>2.3578697613718426E-2</v>
      </c>
      <c r="D104" s="13">
        <f t="shared" ca="1" si="5"/>
        <v>-0.18978384730341816</v>
      </c>
      <c r="E104" s="13">
        <f t="shared" ca="1" si="6"/>
        <v>11.188024844976512</v>
      </c>
      <c r="F104" s="5">
        <f t="shared" ca="1" si="7"/>
        <v>-5.5241326324064269E-3</v>
      </c>
    </row>
    <row r="105" spans="1:6" x14ac:dyDescent="0.3">
      <c r="A105" s="24">
        <v>44348</v>
      </c>
      <c r="B105">
        <v>10</v>
      </c>
      <c r="C105" s="5">
        <f t="shared" si="4"/>
        <v>1.3085251143480128E-2</v>
      </c>
      <c r="D105" s="13">
        <f t="shared" ca="1" si="5"/>
        <v>0.6502059034979244</v>
      </c>
      <c r="E105" s="13">
        <f t="shared" ca="1" si="6"/>
        <v>11.462328984995473</v>
      </c>
      <c r="F105" s="5">
        <f t="shared" ca="1" si="7"/>
        <v>1.8697789300287541E-2</v>
      </c>
    </row>
    <row r="106" spans="1:6" x14ac:dyDescent="0.3">
      <c r="A106" s="24">
        <v>44349</v>
      </c>
      <c r="B106">
        <v>9.8100004196166992</v>
      </c>
      <c r="C106" s="5">
        <f t="shared" si="4"/>
        <v>-1.9182776642391704E-2</v>
      </c>
      <c r="D106" s="13">
        <f t="shared" ca="1" si="5"/>
        <v>-0.71071905713079719</v>
      </c>
      <c r="E106" s="13">
        <f t="shared" ca="1" si="6"/>
        <v>11.017910049407904</v>
      </c>
      <c r="F106" s="5">
        <f t="shared" ca="1" si="7"/>
        <v>-2.0845993600564612E-2</v>
      </c>
    </row>
    <row r="107" spans="1:6" x14ac:dyDescent="0.3">
      <c r="A107" s="24">
        <v>44350</v>
      </c>
      <c r="B107">
        <v>9.9600000381469727</v>
      </c>
      <c r="C107" s="5">
        <f t="shared" si="4"/>
        <v>1.5174759074870108E-2</v>
      </c>
      <c r="D107" s="13">
        <f t="shared" ca="1" si="5"/>
        <v>0.37952195392200266</v>
      </c>
      <c r="E107" s="13">
        <f t="shared" ca="1" si="6"/>
        <v>11.373935373127559</v>
      </c>
      <c r="F107" s="5">
        <f t="shared" ca="1" si="7"/>
        <v>1.0956238235229817E-2</v>
      </c>
    </row>
    <row r="108" spans="1:6" x14ac:dyDescent="0.3">
      <c r="A108" s="24">
        <v>44351</v>
      </c>
      <c r="B108">
        <v>9.8000001907348633</v>
      </c>
      <c r="C108" s="5">
        <f t="shared" si="4"/>
        <v>-1.6194670287256973E-2</v>
      </c>
      <c r="D108" s="13">
        <f t="shared" ca="1" si="5"/>
        <v>1.325495157093052</v>
      </c>
      <c r="E108" s="13">
        <f t="shared" ca="1" si="6"/>
        <v>11.682849101812071</v>
      </c>
      <c r="F108" s="5">
        <f t="shared" ca="1" si="7"/>
        <v>3.7753748953242544E-2</v>
      </c>
    </row>
    <row r="109" spans="1:6" x14ac:dyDescent="0.3">
      <c r="A109" s="24">
        <v>44354</v>
      </c>
      <c r="B109">
        <v>9.8100004196166992</v>
      </c>
      <c r="C109" s="5">
        <f t="shared" si="4"/>
        <v>1.019911212386864E-3</v>
      </c>
      <c r="D109" s="13">
        <f t="shared" ca="1" si="5"/>
        <v>0.94132406818594938</v>
      </c>
      <c r="E109" s="13">
        <f t="shared" ca="1" si="6"/>
        <v>11.557395523286525</v>
      </c>
      <c r="F109" s="5">
        <f t="shared" ca="1" si="7"/>
        <v>2.6957408456013916E-2</v>
      </c>
    </row>
    <row r="110" spans="1:6" x14ac:dyDescent="0.3">
      <c r="A110" s="24">
        <v>44355</v>
      </c>
      <c r="B110">
        <v>10.10999965667725</v>
      </c>
      <c r="C110" s="5">
        <f t="shared" si="4"/>
        <v>3.0122682721996367E-2</v>
      </c>
      <c r="D110" s="13">
        <f t="shared" ca="1" si="5"/>
        <v>0.24759775665693246</v>
      </c>
      <c r="E110" s="13">
        <f t="shared" ca="1" si="6"/>
        <v>11.330854664768959</v>
      </c>
      <c r="F110" s="5">
        <f t="shared" ca="1" si="7"/>
        <v>7.1613773281690423E-3</v>
      </c>
    </row>
    <row r="111" spans="1:6" x14ac:dyDescent="0.3">
      <c r="A111" s="24">
        <v>44356</v>
      </c>
      <c r="B111">
        <v>10.22000026702881</v>
      </c>
      <c r="C111" s="5">
        <f t="shared" si="4"/>
        <v>1.0821611829971284E-2</v>
      </c>
      <c r="D111" s="13">
        <f t="shared" ca="1" si="5"/>
        <v>0.88847812944400362</v>
      </c>
      <c r="E111" s="13">
        <f t="shared" ca="1" si="6"/>
        <v>11.540138336795531</v>
      </c>
      <c r="F111" s="5">
        <f t="shared" ca="1" si="7"/>
        <v>2.5463119948274306E-2</v>
      </c>
    </row>
    <row r="112" spans="1:6" x14ac:dyDescent="0.3">
      <c r="A112" s="24">
        <v>44357</v>
      </c>
      <c r="B112">
        <v>10.579999923706049</v>
      </c>
      <c r="C112" s="5">
        <f t="shared" si="4"/>
        <v>3.4618808315383193E-2</v>
      </c>
      <c r="D112" s="13">
        <f t="shared" ca="1" si="5"/>
        <v>0.36924366723406477</v>
      </c>
      <c r="E112" s="13">
        <f t="shared" ca="1" si="6"/>
        <v>11.370578931470844</v>
      </c>
      <c r="F112" s="5">
        <f t="shared" ca="1" si="7"/>
        <v>1.0661095271425027E-2</v>
      </c>
    </row>
    <row r="113" spans="1:6" x14ac:dyDescent="0.3">
      <c r="A113" s="24">
        <v>44358</v>
      </c>
      <c r="B113">
        <v>11.5</v>
      </c>
      <c r="C113" s="5">
        <f t="shared" si="4"/>
        <v>8.3381616150199553E-2</v>
      </c>
      <c r="D113" s="13">
        <f t="shared" ca="1" si="5"/>
        <v>-1.3993328914023311</v>
      </c>
      <c r="E113" s="13">
        <f t="shared" ca="1" si="6"/>
        <v>10.793038703733968</v>
      </c>
      <c r="F113" s="5">
        <f t="shared" ca="1" si="7"/>
        <v>-4.1466766810317073E-2</v>
      </c>
    </row>
    <row r="114" spans="1:6" x14ac:dyDescent="0.3">
      <c r="A114" s="24">
        <v>44361</v>
      </c>
      <c r="B114">
        <v>11.19999980926514</v>
      </c>
      <c r="C114" s="5">
        <f t="shared" si="4"/>
        <v>-2.6433274098053815E-2</v>
      </c>
      <c r="D114" s="13">
        <f t="shared" ca="1" si="5"/>
        <v>0.77659687946241895</v>
      </c>
      <c r="E114" s="13">
        <f t="shared" ca="1" si="6"/>
        <v>11.503602783794832</v>
      </c>
      <c r="F114" s="5">
        <f t="shared" ca="1" si="7"/>
        <v>2.2292143202481896E-2</v>
      </c>
    </row>
    <row r="115" spans="1:6" x14ac:dyDescent="0.3">
      <c r="A115" s="24">
        <v>44362</v>
      </c>
      <c r="B115">
        <v>10.85000038146973</v>
      </c>
      <c r="C115" s="5">
        <f t="shared" si="4"/>
        <v>-3.1748646126182112E-2</v>
      </c>
      <c r="D115" s="13">
        <f t="shared" ca="1" si="5"/>
        <v>-0.21106654285817805</v>
      </c>
      <c r="E115" s="13">
        <f t="shared" ca="1" si="6"/>
        <v>11.181074841722467</v>
      </c>
      <c r="F115" s="5">
        <f t="shared" ca="1" si="7"/>
        <v>-6.1455258556492153E-3</v>
      </c>
    </row>
    <row r="116" spans="1:6" x14ac:dyDescent="0.3">
      <c r="A116" s="24">
        <v>44363</v>
      </c>
      <c r="B116">
        <v>10.75</v>
      </c>
      <c r="C116" s="5">
        <f t="shared" si="4"/>
        <v>-9.2593605712965616E-3</v>
      </c>
      <c r="D116" s="13">
        <f t="shared" ca="1" si="5"/>
        <v>0.32468748011750703</v>
      </c>
      <c r="E116" s="13">
        <f t="shared" ca="1" si="6"/>
        <v>11.356028817522583</v>
      </c>
      <c r="F116" s="5">
        <f t="shared" ca="1" si="7"/>
        <v>9.3806476043620923E-3</v>
      </c>
    </row>
    <row r="117" spans="1:6" x14ac:dyDescent="0.3">
      <c r="A117" s="24">
        <v>44364</v>
      </c>
      <c r="B117">
        <v>10.27999973297119</v>
      </c>
      <c r="C117" s="5">
        <f t="shared" si="4"/>
        <v>-4.4705520522218267E-2</v>
      </c>
      <c r="D117" s="13">
        <f t="shared" ca="1" si="5"/>
        <v>-0.97166915907658746</v>
      </c>
      <c r="E117" s="13">
        <f t="shared" ca="1" si="6"/>
        <v>10.932695089066049</v>
      </c>
      <c r="F117" s="5">
        <f t="shared" ca="1" si="7"/>
        <v>-2.8610279632442288E-2</v>
      </c>
    </row>
    <row r="118" spans="1:6" x14ac:dyDescent="0.3">
      <c r="A118" s="24">
        <v>44365</v>
      </c>
      <c r="B118">
        <v>10.069999694824221</v>
      </c>
      <c r="C118" s="5">
        <f t="shared" si="4"/>
        <v>-2.0639557626422909E-2</v>
      </c>
      <c r="D118" s="13">
        <f t="shared" ca="1" si="5"/>
        <v>-1.2992760722110197</v>
      </c>
      <c r="E118" s="13">
        <f t="shared" ca="1" si="6"/>
        <v>10.825712911621769</v>
      </c>
      <c r="F118" s="5">
        <f t="shared" ca="1" si="7"/>
        <v>-3.8443999043873363E-2</v>
      </c>
    </row>
    <row r="119" spans="1:6" x14ac:dyDescent="0.3">
      <c r="A119" s="24">
        <v>44368</v>
      </c>
      <c r="B119">
        <v>10.22999954223633</v>
      </c>
      <c r="C119" s="5">
        <f t="shared" si="4"/>
        <v>1.5763858791321663E-2</v>
      </c>
      <c r="D119" s="13">
        <f t="shared" ca="1" si="5"/>
        <v>-4.2345529776644394E-2</v>
      </c>
      <c r="E119" s="13">
        <f t="shared" ca="1" si="6"/>
        <v>11.236171790646317</v>
      </c>
      <c r="F119" s="5">
        <f t="shared" ca="1" si="7"/>
        <v>-1.2299302189472093E-3</v>
      </c>
    </row>
    <row r="120" spans="1:6" x14ac:dyDescent="0.3">
      <c r="A120" s="24">
        <v>44369</v>
      </c>
      <c r="B120">
        <v>10</v>
      </c>
      <c r="C120" s="5">
        <f t="shared" si="4"/>
        <v>-2.2739442222306644E-2</v>
      </c>
      <c r="D120" s="13">
        <f t="shared" ca="1" si="5"/>
        <v>-0.81228060583192196</v>
      </c>
      <c r="E120" s="13">
        <f t="shared" ca="1" si="6"/>
        <v>10.984744462269633</v>
      </c>
      <c r="F120" s="5">
        <f t="shared" ca="1" si="7"/>
        <v>-2.3860685508678252E-2</v>
      </c>
    </row>
    <row r="121" spans="1:6" x14ac:dyDescent="0.3">
      <c r="A121" s="24">
        <v>44370</v>
      </c>
      <c r="B121">
        <v>10.560000419616699</v>
      </c>
      <c r="C121" s="5">
        <f t="shared" si="4"/>
        <v>5.4488225020498833E-2</v>
      </c>
      <c r="D121" s="13">
        <f t="shared" ca="1" si="5"/>
        <v>-0.53184574290166298</v>
      </c>
      <c r="E121" s="13">
        <f t="shared" ca="1" si="6"/>
        <v>11.076322298587321</v>
      </c>
      <c r="F121" s="5">
        <f t="shared" ca="1" si="7"/>
        <v>-1.5558424939929925E-2</v>
      </c>
    </row>
    <row r="122" spans="1:6" x14ac:dyDescent="0.3">
      <c r="A122" s="24">
        <v>44371</v>
      </c>
      <c r="B122">
        <v>10.460000038146971</v>
      </c>
      <c r="C122" s="5">
        <f t="shared" si="4"/>
        <v>-9.5148557308296928E-3</v>
      </c>
      <c r="D122" s="13">
        <f t="shared" ca="1" si="5"/>
        <v>0.37841745178922293</v>
      </c>
      <c r="E122" s="13">
        <f t="shared" ca="1" si="6"/>
        <v>11.373574690741387</v>
      </c>
      <c r="F122" s="5">
        <f t="shared" ca="1" si="7"/>
        <v>1.0924526422799317E-2</v>
      </c>
    </row>
    <row r="123" spans="1:6" x14ac:dyDescent="0.3">
      <c r="A123" s="24">
        <v>44372</v>
      </c>
      <c r="B123">
        <v>10.10000038146973</v>
      </c>
      <c r="C123" s="5">
        <f t="shared" si="4"/>
        <v>-3.5023000667221499E-2</v>
      </c>
      <c r="D123" s="13">
        <f t="shared" ca="1" si="5"/>
        <v>9.6353900583603921E-2</v>
      </c>
      <c r="E123" s="13">
        <f t="shared" ca="1" si="6"/>
        <v>11.28146499562863</v>
      </c>
      <c r="F123" s="5">
        <f t="shared" ca="1" si="7"/>
        <v>2.7929844853832649E-3</v>
      </c>
    </row>
    <row r="124" spans="1:6" x14ac:dyDescent="0.3">
      <c r="A124" s="24">
        <v>44375</v>
      </c>
      <c r="B124">
        <v>10.10000038146973</v>
      </c>
      <c r="C124" s="5">
        <f t="shared" si="4"/>
        <v>0</v>
      </c>
      <c r="D124" s="13">
        <f t="shared" ca="1" si="5"/>
        <v>-0.50332545327347578</v>
      </c>
      <c r="E124" s="13">
        <f t="shared" ca="1" si="6"/>
        <v>11.085635785462713</v>
      </c>
      <c r="F124" s="5">
        <f t="shared" ca="1" si="7"/>
        <v>-1.4717931749901589E-2</v>
      </c>
    </row>
    <row r="125" spans="1:6" x14ac:dyDescent="0.3">
      <c r="A125" s="24">
        <v>44376</v>
      </c>
      <c r="B125">
        <v>9.9499998092651367</v>
      </c>
      <c r="C125" s="5">
        <f t="shared" si="4"/>
        <v>-1.4962929615325079E-2</v>
      </c>
      <c r="D125" s="13">
        <f t="shared" ca="1" si="5"/>
        <v>-0.66130403696066042</v>
      </c>
      <c r="E125" s="13">
        <f t="shared" ca="1" si="6"/>
        <v>11.034046847028181</v>
      </c>
      <c r="F125" s="5">
        <f t="shared" ca="1" si="7"/>
        <v>-1.9382468111524918E-2</v>
      </c>
    </row>
    <row r="126" spans="1:6" x14ac:dyDescent="0.3">
      <c r="A126" s="24">
        <v>44377</v>
      </c>
      <c r="B126">
        <v>9.9899997711181641</v>
      </c>
      <c r="C126" s="5">
        <f t="shared" si="4"/>
        <v>4.0120377481989052E-3</v>
      </c>
      <c r="D126" s="13">
        <f t="shared" ca="1" si="5"/>
        <v>-1.3671371486515316</v>
      </c>
      <c r="E126" s="13">
        <f t="shared" ca="1" si="6"/>
        <v>10.803552433834966</v>
      </c>
      <c r="F126" s="5">
        <f t="shared" ca="1" si="7"/>
        <v>-4.0493119546764975E-2</v>
      </c>
    </row>
    <row r="127" spans="1:6" x14ac:dyDescent="0.3">
      <c r="A127" s="24">
        <v>44378</v>
      </c>
      <c r="B127">
        <v>10.27000045776367</v>
      </c>
      <c r="C127" s="5">
        <f t="shared" si="4"/>
        <v>2.764249876399745E-2</v>
      </c>
      <c r="D127" s="13">
        <f t="shared" ca="1" si="5"/>
        <v>0.10605829566802787</v>
      </c>
      <c r="E127" s="13">
        <f t="shared" ca="1" si="6"/>
        <v>11.2846340292335</v>
      </c>
      <c r="F127" s="5">
        <f t="shared" ca="1" si="7"/>
        <v>3.0738512512528669E-3</v>
      </c>
    </row>
    <row r="128" spans="1:6" x14ac:dyDescent="0.3">
      <c r="A128" s="24">
        <v>44379</v>
      </c>
      <c r="B128">
        <v>10.289999961853029</v>
      </c>
      <c r="C128" s="5">
        <f t="shared" si="4"/>
        <v>1.9454776254050543E-3</v>
      </c>
      <c r="D128" s="13">
        <f t="shared" ca="1" si="5"/>
        <v>-0.69536583619390313</v>
      </c>
      <c r="E128" s="13">
        <f t="shared" ca="1" si="6"/>
        <v>11.02292374399358</v>
      </c>
      <c r="F128" s="5">
        <f t="shared" ca="1" si="7"/>
        <v>-2.0391047592700526E-2</v>
      </c>
    </row>
    <row r="129" spans="1:6" x14ac:dyDescent="0.3">
      <c r="A129" s="24">
        <v>44383</v>
      </c>
      <c r="B129">
        <v>10.05000019073486</v>
      </c>
      <c r="C129" s="5">
        <f t="shared" si="4"/>
        <v>-2.3599892655092027E-2</v>
      </c>
      <c r="D129" s="13">
        <f t="shared" ca="1" si="5"/>
        <v>0.53767004855381284</v>
      </c>
      <c r="E129" s="13">
        <f t="shared" ca="1" si="6"/>
        <v>11.42557966646832</v>
      </c>
      <c r="F129" s="5">
        <f t="shared" ca="1" si="7"/>
        <v>1.5486543513965672E-2</v>
      </c>
    </row>
    <row r="130" spans="1:6" x14ac:dyDescent="0.3">
      <c r="A130" s="24">
        <v>44384</v>
      </c>
      <c r="B130">
        <v>10.36999988555908</v>
      </c>
      <c r="C130" s="5">
        <f t="shared" si="4"/>
        <v>3.1344357721989839E-2</v>
      </c>
      <c r="D130" s="13">
        <f t="shared" ca="1" si="5"/>
        <v>-0.56655624955643757</v>
      </c>
      <c r="E130" s="13">
        <f t="shared" ca="1" si="6"/>
        <v>11.064987355906798</v>
      </c>
      <c r="F130" s="5">
        <f t="shared" ca="1" si="7"/>
        <v>-1.6582297858706456E-2</v>
      </c>
    </row>
    <row r="131" spans="1:6" x14ac:dyDescent="0.3">
      <c r="A131" s="24">
        <v>44385</v>
      </c>
      <c r="B131">
        <v>10.36999988555908</v>
      </c>
      <c r="C131" s="5">
        <f t="shared" si="4"/>
        <v>0</v>
      </c>
      <c r="D131" s="13">
        <f t="shared" ca="1" si="5"/>
        <v>0.32944630027630706</v>
      </c>
      <c r="E131" s="13">
        <f t="shared" ca="1" si="6"/>
        <v>11.357582841330517</v>
      </c>
      <c r="F131" s="5">
        <f t="shared" ca="1" si="7"/>
        <v>9.5174839502237697E-3</v>
      </c>
    </row>
    <row r="132" spans="1:6" x14ac:dyDescent="0.3">
      <c r="A132" s="24">
        <v>44386</v>
      </c>
      <c r="B132">
        <v>10.05000019073486</v>
      </c>
      <c r="C132" s="5">
        <f t="shared" si="4"/>
        <v>-3.1344357721989763E-2</v>
      </c>
      <c r="D132" s="13">
        <f t="shared" ca="1" si="5"/>
        <v>-0.27521236521738474</v>
      </c>
      <c r="E132" s="13">
        <f t="shared" ca="1" si="6"/>
        <v>11.160127604424316</v>
      </c>
      <c r="F132" s="5">
        <f t="shared" ca="1" si="7"/>
        <v>-8.0207376744326157E-3</v>
      </c>
    </row>
    <row r="133" spans="1:6" x14ac:dyDescent="0.3">
      <c r="A133" s="24">
        <v>44389</v>
      </c>
      <c r="B133">
        <v>10.5</v>
      </c>
      <c r="C133" s="5">
        <f t="shared" ref="C133:C196" si="8">LN(B133/B132)</f>
        <v>4.3802603679800114E-2</v>
      </c>
      <c r="D133" s="13">
        <f t="shared" ref="D133:D196" ca="1" si="9">NORMSINV(RAND())</f>
        <v>-0.14222390911150529</v>
      </c>
      <c r="E133" s="13">
        <f t="shared" ref="E133:E196" ca="1" si="10">$E$3*(1+D133*$J$8)</f>
        <v>11.203555853459225</v>
      </c>
      <c r="F133" s="5">
        <f t="shared" ref="F133:F196" ca="1" si="11">LN(E133/$E$3)</f>
        <v>-4.1369138216841364E-3</v>
      </c>
    </row>
    <row r="134" spans="1:6" x14ac:dyDescent="0.3">
      <c r="A134" s="24">
        <v>44390</v>
      </c>
      <c r="B134">
        <v>10.159999847412109</v>
      </c>
      <c r="C134" s="5">
        <f t="shared" si="8"/>
        <v>-3.2916830031635112E-2</v>
      </c>
      <c r="D134" s="13">
        <f t="shared" ca="1" si="9"/>
        <v>1.335379979189409</v>
      </c>
      <c r="E134" s="13">
        <f t="shared" ca="1" si="10"/>
        <v>11.686077055036257</v>
      </c>
      <c r="F134" s="5">
        <f t="shared" ca="1" si="11"/>
        <v>3.8030009250617836E-2</v>
      </c>
    </row>
    <row r="135" spans="1:6" x14ac:dyDescent="0.3">
      <c r="A135" s="24">
        <v>44391</v>
      </c>
      <c r="B135">
        <v>10.189999580383301</v>
      </c>
      <c r="C135" s="5">
        <f t="shared" si="8"/>
        <v>2.9483789235261E-3</v>
      </c>
      <c r="D135" s="13">
        <f t="shared" ca="1" si="9"/>
        <v>1.4147822972111357</v>
      </c>
      <c r="E135" s="13">
        <f t="shared" ca="1" si="10"/>
        <v>11.712006400649919</v>
      </c>
      <c r="F135" s="5">
        <f t="shared" ca="1" si="11"/>
        <v>4.0246375071956435E-2</v>
      </c>
    </row>
    <row r="136" spans="1:6" x14ac:dyDescent="0.3">
      <c r="A136" s="24">
        <v>44392</v>
      </c>
      <c r="B136">
        <v>9.9899997711181641</v>
      </c>
      <c r="C136" s="5">
        <f t="shared" si="8"/>
        <v>-1.9822236306001443E-2</v>
      </c>
      <c r="D136" s="13">
        <f t="shared" ca="1" si="9"/>
        <v>-1.9628460938710515</v>
      </c>
      <c r="E136" s="13">
        <f t="shared" ca="1" si="10"/>
        <v>10.609019786544739</v>
      </c>
      <c r="F136" s="5">
        <f t="shared" ca="1" si="11"/>
        <v>-5.866356610342123E-2</v>
      </c>
    </row>
    <row r="137" spans="1:6" x14ac:dyDescent="0.3">
      <c r="A137" s="24">
        <v>44393</v>
      </c>
      <c r="B137">
        <v>9.869999885559082</v>
      </c>
      <c r="C137" s="5">
        <f t="shared" si="8"/>
        <v>-1.2084727898801564E-2</v>
      </c>
      <c r="D137" s="13">
        <f t="shared" ca="1" si="9"/>
        <v>-0.41278193895952298</v>
      </c>
      <c r="E137" s="13">
        <f t="shared" ca="1" si="10"/>
        <v>11.11520336150098</v>
      </c>
      <c r="F137" s="5">
        <f t="shared" ca="1" si="11"/>
        <v>-1.2054285270199212E-2</v>
      </c>
    </row>
    <row r="138" spans="1:6" x14ac:dyDescent="0.3">
      <c r="A138" s="24">
        <v>44396</v>
      </c>
      <c r="B138">
        <v>9.6499996185302734</v>
      </c>
      <c r="C138" s="5">
        <f t="shared" si="8"/>
        <v>-2.2541966030213495E-2</v>
      </c>
      <c r="D138" s="13">
        <f t="shared" ca="1" si="9"/>
        <v>-0.29819205621254607</v>
      </c>
      <c r="E138" s="13">
        <f t="shared" ca="1" si="10"/>
        <v>11.152623436224268</v>
      </c>
      <c r="F138" s="5">
        <f t="shared" ca="1" si="11"/>
        <v>-8.6933726596308096E-3</v>
      </c>
    </row>
    <row r="139" spans="1:6" x14ac:dyDescent="0.3">
      <c r="A139" s="24">
        <v>44397</v>
      </c>
      <c r="B139">
        <v>9.8100004196166992</v>
      </c>
      <c r="C139" s="5">
        <f t="shared" si="8"/>
        <v>1.6444440531301851E-2</v>
      </c>
      <c r="D139" s="13">
        <f t="shared" ca="1" si="9"/>
        <v>-1.4458194089164966</v>
      </c>
      <c r="E139" s="13">
        <f t="shared" ca="1" si="10"/>
        <v>10.777858227785261</v>
      </c>
      <c r="F139" s="5">
        <f t="shared" ca="1" si="11"/>
        <v>-4.2874263077440411E-2</v>
      </c>
    </row>
    <row r="140" spans="1:6" x14ac:dyDescent="0.3">
      <c r="A140" s="24">
        <v>44398</v>
      </c>
      <c r="B140">
        <v>10.210000038146971</v>
      </c>
      <c r="C140" s="5">
        <f t="shared" si="8"/>
        <v>3.9965319561156329E-2</v>
      </c>
      <c r="D140" s="13">
        <f t="shared" ca="1" si="9"/>
        <v>4.0265771878266632E-2</v>
      </c>
      <c r="E140" s="13">
        <f t="shared" ca="1" si="10"/>
        <v>11.263149050826788</v>
      </c>
      <c r="F140" s="5">
        <f t="shared" ca="1" si="11"/>
        <v>1.1681219977062495E-3</v>
      </c>
    </row>
    <row r="141" spans="1:6" x14ac:dyDescent="0.3">
      <c r="A141" s="24">
        <v>44399</v>
      </c>
      <c r="B141">
        <v>10.27000045776367</v>
      </c>
      <c r="C141" s="5">
        <f t="shared" si="8"/>
        <v>5.8594326005542725E-3</v>
      </c>
      <c r="D141" s="13">
        <f t="shared" ca="1" si="9"/>
        <v>1.8626292619737004</v>
      </c>
      <c r="E141" s="13">
        <f t="shared" ca="1" si="10"/>
        <v>11.858253752373086</v>
      </c>
      <c r="F141" s="5">
        <f t="shared" ca="1" si="11"/>
        <v>5.2656015661401226E-2</v>
      </c>
    </row>
    <row r="142" spans="1:6" x14ac:dyDescent="0.3">
      <c r="A142" s="24">
        <v>44400</v>
      </c>
      <c r="B142">
        <v>10</v>
      </c>
      <c r="C142" s="5">
        <f t="shared" si="8"/>
        <v>-2.6641975519318982E-2</v>
      </c>
      <c r="D142" s="13">
        <f t="shared" ca="1" si="9"/>
        <v>0.74800803212812828</v>
      </c>
      <c r="E142" s="13">
        <f t="shared" ca="1" si="10"/>
        <v>11.494266908952687</v>
      </c>
      <c r="F142" s="5">
        <f t="shared" ca="1" si="11"/>
        <v>2.1480252755262441E-2</v>
      </c>
    </row>
    <row r="143" spans="1:6" x14ac:dyDescent="0.3">
      <c r="A143" s="24">
        <v>44403</v>
      </c>
      <c r="B143">
        <v>9.880000114440918</v>
      </c>
      <c r="C143" s="5">
        <f t="shared" si="8"/>
        <v>-1.2072569651180464E-2</v>
      </c>
      <c r="D143" s="13">
        <f t="shared" ca="1" si="9"/>
        <v>-2.0312632881356016</v>
      </c>
      <c r="E143" s="13">
        <f t="shared" ca="1" si="10"/>
        <v>10.58667770484988</v>
      </c>
      <c r="F143" s="5">
        <f t="shared" ca="1" si="11"/>
        <v>-6.0771738290599557E-2</v>
      </c>
    </row>
    <row r="144" spans="1:6" x14ac:dyDescent="0.3">
      <c r="A144" s="24">
        <v>44404</v>
      </c>
      <c r="B144">
        <v>9.7700004577636719</v>
      </c>
      <c r="C144" s="5">
        <f t="shared" si="8"/>
        <v>-1.1196010434165593E-2</v>
      </c>
      <c r="D144" s="13">
        <f t="shared" ca="1" si="9"/>
        <v>0.56228785031057749</v>
      </c>
      <c r="E144" s="13">
        <f t="shared" ca="1" si="10"/>
        <v>11.433618770437867</v>
      </c>
      <c r="F144" s="5">
        <f t="shared" ca="1" si="11"/>
        <v>1.6189901886146298E-2</v>
      </c>
    </row>
    <row r="145" spans="1:6" x14ac:dyDescent="0.3">
      <c r="A145" s="24">
        <v>44405</v>
      </c>
      <c r="B145">
        <v>10.090000152587891</v>
      </c>
      <c r="C145" s="5">
        <f t="shared" si="8"/>
        <v>3.2228336579502644E-2</v>
      </c>
      <c r="D145" s="13">
        <f t="shared" ca="1" si="9"/>
        <v>1.3139518248031439</v>
      </c>
      <c r="E145" s="13">
        <f t="shared" ca="1" si="10"/>
        <v>11.679079551250634</v>
      </c>
      <c r="F145" s="5">
        <f t="shared" ca="1" si="11"/>
        <v>3.7431040100721812E-2</v>
      </c>
    </row>
    <row r="146" spans="1:6" x14ac:dyDescent="0.3">
      <c r="A146" s="24">
        <v>44406</v>
      </c>
      <c r="B146">
        <v>9.9899997711181641</v>
      </c>
      <c r="C146" s="5">
        <f t="shared" si="8"/>
        <v>-9.9602797388351916E-3</v>
      </c>
      <c r="D146" s="13">
        <f t="shared" ca="1" si="9"/>
        <v>-0.50945476696638148</v>
      </c>
      <c r="E146" s="13">
        <f t="shared" ca="1" si="10"/>
        <v>11.08363421803902</v>
      </c>
      <c r="F146" s="5">
        <f t="shared" ca="1" si="11"/>
        <v>-1.4898503092919775E-2</v>
      </c>
    </row>
    <row r="147" spans="1:6" x14ac:dyDescent="0.3">
      <c r="A147" s="24">
        <v>44407</v>
      </c>
      <c r="B147">
        <v>9.8100004196166992</v>
      </c>
      <c r="C147" s="5">
        <f t="shared" si="8"/>
        <v>-1.8182253397713146E-2</v>
      </c>
      <c r="D147" s="13">
        <f t="shared" ca="1" si="9"/>
        <v>-1.4619642663795607</v>
      </c>
      <c r="E147" s="13">
        <f t="shared" ca="1" si="10"/>
        <v>10.772586019120919</v>
      </c>
      <c r="F147" s="5">
        <f t="shared" ca="1" si="11"/>
        <v>-4.3363553108691881E-2</v>
      </c>
    </row>
    <row r="148" spans="1:6" x14ac:dyDescent="0.3">
      <c r="A148" s="24">
        <v>44410</v>
      </c>
      <c r="B148">
        <v>10.010000228881839</v>
      </c>
      <c r="C148" s="5">
        <f t="shared" si="8"/>
        <v>2.0182299840793477E-2</v>
      </c>
      <c r="D148" s="13">
        <f t="shared" ca="1" si="9"/>
        <v>0.29966596249770089</v>
      </c>
      <c r="E148" s="13">
        <f t="shared" ca="1" si="10"/>
        <v>11.347857877500848</v>
      </c>
      <c r="F148" s="5">
        <f t="shared" ca="1" si="11"/>
        <v>8.6608642047824678E-3</v>
      </c>
    </row>
    <row r="149" spans="1:6" x14ac:dyDescent="0.3">
      <c r="A149" s="24">
        <v>44411</v>
      </c>
      <c r="B149">
        <v>10.10000038146973</v>
      </c>
      <c r="C149" s="5">
        <f t="shared" si="8"/>
        <v>8.9508454240456933E-3</v>
      </c>
      <c r="D149" s="13">
        <f t="shared" ca="1" si="9"/>
        <v>0.7888313842273027</v>
      </c>
      <c r="E149" s="13">
        <f t="shared" ca="1" si="10"/>
        <v>11.50759804124278</v>
      </c>
      <c r="F149" s="5">
        <f t="shared" ca="1" si="11"/>
        <v>2.2639387791625273E-2</v>
      </c>
    </row>
    <row r="150" spans="1:6" x14ac:dyDescent="0.3">
      <c r="A150" s="24">
        <v>44412</v>
      </c>
      <c r="B150">
        <v>10.10000038146973</v>
      </c>
      <c r="C150" s="5">
        <f t="shared" si="8"/>
        <v>0</v>
      </c>
      <c r="D150" s="13">
        <f t="shared" ca="1" si="9"/>
        <v>0.68158627077071199</v>
      </c>
      <c r="E150" s="13">
        <f t="shared" ca="1" si="10"/>
        <v>11.472576448908015</v>
      </c>
      <c r="F150" s="5">
        <f t="shared" ca="1" si="11"/>
        <v>1.9591402280205467E-2</v>
      </c>
    </row>
    <row r="151" spans="1:6" x14ac:dyDescent="0.3">
      <c r="A151" s="24">
        <v>44413</v>
      </c>
      <c r="B151">
        <v>10.10000038146973</v>
      </c>
      <c r="C151" s="5">
        <f t="shared" si="8"/>
        <v>0</v>
      </c>
      <c r="D151" s="13">
        <f t="shared" ca="1" si="9"/>
        <v>1.7515496176346439</v>
      </c>
      <c r="E151" s="13">
        <f t="shared" ca="1" si="10"/>
        <v>11.821979968931121</v>
      </c>
      <c r="F151" s="5">
        <f t="shared" ca="1" si="11"/>
        <v>4.9592379361133775E-2</v>
      </c>
    </row>
    <row r="152" spans="1:6" x14ac:dyDescent="0.3">
      <c r="A152" s="24">
        <v>44414</v>
      </c>
      <c r="B152">
        <v>10.10000038146973</v>
      </c>
      <c r="C152" s="5">
        <f t="shared" si="8"/>
        <v>0</v>
      </c>
      <c r="D152" s="13">
        <f t="shared" ca="1" si="9"/>
        <v>-1.1714225939230112</v>
      </c>
      <c r="E152" s="13">
        <f t="shared" ca="1" si="10"/>
        <v>10.867464300108079</v>
      </c>
      <c r="F152" s="5">
        <f t="shared" ca="1" si="11"/>
        <v>-3.4594729789224225E-2</v>
      </c>
    </row>
    <row r="153" spans="1:6" x14ac:dyDescent="0.3">
      <c r="A153" s="24">
        <v>44417</v>
      </c>
      <c r="B153">
        <v>10.10000038146973</v>
      </c>
      <c r="C153" s="5">
        <f t="shared" si="8"/>
        <v>0</v>
      </c>
      <c r="D153" s="13">
        <f t="shared" ca="1" si="9"/>
        <v>0.66775734839731538</v>
      </c>
      <c r="E153" s="13">
        <f t="shared" ca="1" si="10"/>
        <v>11.468060523975115</v>
      </c>
      <c r="F153" s="5">
        <f t="shared" ca="1" si="11"/>
        <v>1.9197696996732343E-2</v>
      </c>
    </row>
    <row r="154" spans="1:6" x14ac:dyDescent="0.3">
      <c r="A154" s="24">
        <v>44418</v>
      </c>
      <c r="B154">
        <v>10.69999980926514</v>
      </c>
      <c r="C154" s="5">
        <f t="shared" si="8"/>
        <v>5.7708262025679261E-2</v>
      </c>
      <c r="D154" s="13">
        <f t="shared" ca="1" si="9"/>
        <v>2.0551290216690212</v>
      </c>
      <c r="E154" s="13">
        <f t="shared" ca="1" si="10"/>
        <v>11.921115806328752</v>
      </c>
      <c r="F154" s="5">
        <f t="shared" ca="1" si="11"/>
        <v>5.7943136519313036E-2</v>
      </c>
    </row>
    <row r="155" spans="1:6" x14ac:dyDescent="0.3">
      <c r="A155" s="24">
        <v>44419</v>
      </c>
      <c r="B155">
        <v>11.14999961853027</v>
      </c>
      <c r="C155" s="5">
        <f t="shared" si="8"/>
        <v>4.1195740051422729E-2</v>
      </c>
      <c r="D155" s="13">
        <f t="shared" ca="1" si="9"/>
        <v>-2.0280826693962153</v>
      </c>
      <c r="E155" s="13">
        <f t="shared" ca="1" si="10"/>
        <v>10.587716356675339</v>
      </c>
      <c r="F155" s="5">
        <f t="shared" ca="1" si="11"/>
        <v>-6.06736337759416E-2</v>
      </c>
    </row>
    <row r="156" spans="1:6" x14ac:dyDescent="0.3">
      <c r="A156" s="24">
        <v>44420</v>
      </c>
      <c r="B156">
        <v>10.97000026702881</v>
      </c>
      <c r="C156" s="5">
        <f t="shared" si="8"/>
        <v>-1.6275165064723776E-2</v>
      </c>
      <c r="D156" s="13">
        <f t="shared" ca="1" si="9"/>
        <v>0.5763716051112806</v>
      </c>
      <c r="E156" s="13">
        <f t="shared" ca="1" si="10"/>
        <v>11.438217912564493</v>
      </c>
      <c r="F156" s="5">
        <f t="shared" ca="1" si="11"/>
        <v>1.6592068293012189E-2</v>
      </c>
    </row>
    <row r="157" spans="1:6" x14ac:dyDescent="0.3">
      <c r="A157" s="24">
        <v>44421</v>
      </c>
      <c r="B157">
        <v>10.909999847412109</v>
      </c>
      <c r="C157" s="5">
        <f t="shared" si="8"/>
        <v>-5.4845127699499913E-3</v>
      </c>
      <c r="D157" s="13">
        <f t="shared" ca="1" si="9"/>
        <v>-0.13202575336618502</v>
      </c>
      <c r="E157" s="13">
        <f t="shared" ca="1" si="10"/>
        <v>11.206886127833204</v>
      </c>
      <c r="F157" s="5">
        <f t="shared" ca="1" si="11"/>
        <v>-3.8397064394046078E-3</v>
      </c>
    </row>
    <row r="158" spans="1:6" x14ac:dyDescent="0.3">
      <c r="A158" s="24">
        <v>44424</v>
      </c>
      <c r="B158">
        <v>10.75</v>
      </c>
      <c r="C158" s="5">
        <f t="shared" si="8"/>
        <v>-1.4774031285249723E-2</v>
      </c>
      <c r="D158" s="13">
        <f t="shared" ca="1" si="9"/>
        <v>-0.35936296117581906</v>
      </c>
      <c r="E158" s="13">
        <f t="shared" ca="1" si="10"/>
        <v>11.132647677634209</v>
      </c>
      <c r="F158" s="5">
        <f t="shared" ca="1" si="11"/>
        <v>-1.0486105073608646E-2</v>
      </c>
    </row>
    <row r="159" spans="1:6" x14ac:dyDescent="0.3">
      <c r="A159" s="24">
        <v>44425</v>
      </c>
      <c r="B159">
        <v>10.61999988555908</v>
      </c>
      <c r="C159" s="5">
        <f t="shared" si="8"/>
        <v>-1.2166749535860191E-2</v>
      </c>
      <c r="D159" s="13">
        <f t="shared" ca="1" si="9"/>
        <v>-0.66529753417389625</v>
      </c>
      <c r="E159" s="13">
        <f t="shared" ca="1" si="10"/>
        <v>11.032742744427289</v>
      </c>
      <c r="F159" s="5">
        <f t="shared" ca="1" si="11"/>
        <v>-1.9500664063591792E-2</v>
      </c>
    </row>
    <row r="160" spans="1:6" x14ac:dyDescent="0.3">
      <c r="A160" s="24">
        <v>44426</v>
      </c>
      <c r="B160">
        <v>10.80000019073486</v>
      </c>
      <c r="C160" s="5">
        <f t="shared" si="8"/>
        <v>1.6807146752997527E-2</v>
      </c>
      <c r="D160" s="13">
        <f t="shared" ca="1" si="9"/>
        <v>-0.63390051589112495</v>
      </c>
      <c r="E160" s="13">
        <f t="shared" ca="1" si="10"/>
        <v>11.042995645835905</v>
      </c>
      <c r="F160" s="5">
        <f t="shared" ca="1" si="11"/>
        <v>-1.8571779877290268E-2</v>
      </c>
    </row>
    <row r="161" spans="1:6" x14ac:dyDescent="0.3">
      <c r="A161" s="24">
        <v>44427</v>
      </c>
      <c r="B161">
        <v>10.47000026702881</v>
      </c>
      <c r="C161" s="5">
        <f t="shared" si="8"/>
        <v>-3.1032101404179478E-2</v>
      </c>
      <c r="D161" s="13">
        <f t="shared" ca="1" si="9"/>
        <v>-0.34584134820653695</v>
      </c>
      <c r="E161" s="13">
        <f t="shared" ca="1" si="10"/>
        <v>11.137063248673819</v>
      </c>
      <c r="F161" s="5">
        <f t="shared" ca="1" si="11"/>
        <v>-1.0089551107364005E-2</v>
      </c>
    </row>
    <row r="162" spans="1:6" x14ac:dyDescent="0.3">
      <c r="A162" s="24">
        <v>44428</v>
      </c>
      <c r="B162">
        <v>10.989999771118161</v>
      </c>
      <c r="C162" s="5">
        <f t="shared" si="8"/>
        <v>4.8471697202527218E-2</v>
      </c>
      <c r="D162" s="13">
        <f t="shared" ca="1" si="9"/>
        <v>-0.24860460844705326</v>
      </c>
      <c r="E162" s="13">
        <f t="shared" ca="1" si="10"/>
        <v>11.168816541202123</v>
      </c>
      <c r="F162" s="5">
        <f t="shared" ca="1" si="11"/>
        <v>-7.242470940482925E-3</v>
      </c>
    </row>
    <row r="163" spans="1:6" x14ac:dyDescent="0.3">
      <c r="A163" s="24">
        <v>44431</v>
      </c>
      <c r="B163">
        <v>11.25</v>
      </c>
      <c r="C163" s="5">
        <f t="shared" si="8"/>
        <v>2.3382381061272311E-2</v>
      </c>
      <c r="D163" s="13">
        <f t="shared" ca="1" si="9"/>
        <v>-0.34417250414027256</v>
      </c>
      <c r="E163" s="13">
        <f t="shared" ca="1" si="10"/>
        <v>11.137608220604708</v>
      </c>
      <c r="F163" s="5">
        <f t="shared" ca="1" si="11"/>
        <v>-1.0040619123630898E-2</v>
      </c>
    </row>
    <row r="164" spans="1:6" x14ac:dyDescent="0.3">
      <c r="A164" s="24">
        <v>44432</v>
      </c>
      <c r="B164">
        <v>11.19999980926514</v>
      </c>
      <c r="C164" s="5">
        <f t="shared" si="8"/>
        <v>-4.4543673792785928E-3</v>
      </c>
      <c r="D164" s="13">
        <f t="shared" ca="1" si="9"/>
        <v>-0.23963864535825738</v>
      </c>
      <c r="E164" s="13">
        <f t="shared" ca="1" si="10"/>
        <v>11.171744435015313</v>
      </c>
      <c r="F164" s="5">
        <f t="shared" ca="1" si="11"/>
        <v>-6.9803563200784005E-3</v>
      </c>
    </row>
    <row r="165" spans="1:6" x14ac:dyDescent="0.3">
      <c r="A165" s="24">
        <v>44433</v>
      </c>
      <c r="B165">
        <v>11.430000305175779</v>
      </c>
      <c r="C165" s="5">
        <f t="shared" si="8"/>
        <v>2.0327743235111686E-2</v>
      </c>
      <c r="D165" s="13">
        <f t="shared" ca="1" si="9"/>
        <v>-0.31413564235401781</v>
      </c>
      <c r="E165" s="13">
        <f t="shared" ca="1" si="10"/>
        <v>11.147416954024713</v>
      </c>
      <c r="F165" s="5">
        <f t="shared" ca="1" si="11"/>
        <v>-9.1603208985616812E-3</v>
      </c>
    </row>
    <row r="166" spans="1:6" x14ac:dyDescent="0.3">
      <c r="A166" s="24">
        <v>44434</v>
      </c>
      <c r="B166">
        <v>11.39000034332275</v>
      </c>
      <c r="C166" s="5">
        <f t="shared" si="8"/>
        <v>-3.5056969047004027E-3</v>
      </c>
      <c r="D166" s="13">
        <f t="shared" ca="1" si="9"/>
        <v>-3.4924675703335281E-2</v>
      </c>
      <c r="E166" s="13">
        <f t="shared" ca="1" si="10"/>
        <v>11.238595119017695</v>
      </c>
      <c r="F166" s="5">
        <f t="shared" ca="1" si="11"/>
        <v>-1.0142814079485605E-3</v>
      </c>
    </row>
    <row r="167" spans="1:6" x14ac:dyDescent="0.3">
      <c r="A167" s="24">
        <v>44435</v>
      </c>
      <c r="B167">
        <v>11.340000152587891</v>
      </c>
      <c r="C167" s="5">
        <f t="shared" si="8"/>
        <v>-4.3994958462335795E-3</v>
      </c>
      <c r="D167" s="13">
        <f t="shared" ca="1" si="9"/>
        <v>-0.52801210954166911</v>
      </c>
      <c r="E167" s="13">
        <f t="shared" ca="1" si="10"/>
        <v>11.077574196602693</v>
      </c>
      <c r="F167" s="5">
        <f t="shared" ca="1" si="11"/>
        <v>-1.5445406625794876E-2</v>
      </c>
    </row>
    <row r="168" spans="1:6" x14ac:dyDescent="0.3">
      <c r="A168" s="24">
        <v>44438</v>
      </c>
      <c r="B168">
        <v>11.52999973297119</v>
      </c>
      <c r="C168" s="5">
        <f t="shared" si="8"/>
        <v>1.6615999366158759E-2</v>
      </c>
      <c r="D168" s="13">
        <f t="shared" ca="1" si="9"/>
        <v>9.1485315709753365E-2</v>
      </c>
      <c r="E168" s="13">
        <f t="shared" ca="1" si="10"/>
        <v>11.279875127436002</v>
      </c>
      <c r="F168" s="5">
        <f t="shared" ca="1" si="11"/>
        <v>2.652047095442164E-3</v>
      </c>
    </row>
    <row r="169" spans="1:6" x14ac:dyDescent="0.3">
      <c r="A169" s="24">
        <v>44439</v>
      </c>
      <c r="B169">
        <v>11.64999961853027</v>
      </c>
      <c r="C169" s="5">
        <f t="shared" si="8"/>
        <v>1.0353836146039267E-2</v>
      </c>
      <c r="D169" s="13">
        <f t="shared" ca="1" si="9"/>
        <v>0.77399872821297344</v>
      </c>
      <c r="E169" s="13">
        <f t="shared" ca="1" si="10"/>
        <v>11.502754340532951</v>
      </c>
      <c r="F169" s="5">
        <f t="shared" ca="1" si="11"/>
        <v>2.2218385913774105E-2</v>
      </c>
    </row>
    <row r="170" spans="1:6" x14ac:dyDescent="0.3">
      <c r="A170" s="24">
        <v>44440</v>
      </c>
      <c r="B170">
        <v>11.510000228881839</v>
      </c>
      <c r="C170" s="5">
        <f t="shared" si="8"/>
        <v>-1.2089904648258218E-2</v>
      </c>
      <c r="D170" s="13">
        <f t="shared" ca="1" si="9"/>
        <v>-3.962900151941174E-2</v>
      </c>
      <c r="E170" s="13">
        <f t="shared" ca="1" si="10"/>
        <v>11.237058890693342</v>
      </c>
      <c r="F170" s="5">
        <f t="shared" ca="1" si="11"/>
        <v>-1.1509829540821118E-3</v>
      </c>
    </row>
    <row r="171" spans="1:6" x14ac:dyDescent="0.3">
      <c r="A171" s="24">
        <v>44441</v>
      </c>
      <c r="B171">
        <v>11.680000305175779</v>
      </c>
      <c r="C171" s="5">
        <f t="shared" si="8"/>
        <v>1.4661760908876014E-2</v>
      </c>
      <c r="D171" s="13">
        <f t="shared" ca="1" si="9"/>
        <v>-1.2575178900094266</v>
      </c>
      <c r="E171" s="13">
        <f t="shared" ca="1" si="10"/>
        <v>10.839349318788209</v>
      </c>
      <c r="F171" s="5">
        <f t="shared" ca="1" si="11"/>
        <v>-3.7185160382605165E-2</v>
      </c>
    </row>
    <row r="172" spans="1:6" x14ac:dyDescent="0.3">
      <c r="A172" s="24">
        <v>44442</v>
      </c>
      <c r="B172">
        <v>11.75</v>
      </c>
      <c r="C172" s="5">
        <f t="shared" si="8"/>
        <v>5.9752370620240851E-3</v>
      </c>
      <c r="D172" s="13">
        <f t="shared" ca="1" si="9"/>
        <v>-2.2240949755527843</v>
      </c>
      <c r="E172" s="13">
        <f t="shared" ca="1" si="10"/>
        <v>10.523707257728454</v>
      </c>
      <c r="F172" s="5">
        <f t="shared" ca="1" si="11"/>
        <v>-6.6737582494729317E-2</v>
      </c>
    </row>
    <row r="173" spans="1:6" x14ac:dyDescent="0.3">
      <c r="A173" s="24">
        <v>44446</v>
      </c>
      <c r="B173">
        <v>11.88000011444092</v>
      </c>
      <c r="C173" s="5">
        <f t="shared" si="8"/>
        <v>1.1003082977404842E-2</v>
      </c>
      <c r="D173" s="13">
        <f t="shared" ca="1" si="9"/>
        <v>5.0883850027769344E-2</v>
      </c>
      <c r="E173" s="13">
        <f t="shared" ca="1" si="10"/>
        <v>11.266616453604827</v>
      </c>
      <c r="F173" s="5">
        <f t="shared" ca="1" si="11"/>
        <v>1.4759283798661735E-3</v>
      </c>
    </row>
    <row r="174" spans="1:6" x14ac:dyDescent="0.3">
      <c r="A174" s="24">
        <v>44447</v>
      </c>
      <c r="B174">
        <v>11.5</v>
      </c>
      <c r="C174" s="5">
        <f t="shared" si="8"/>
        <v>-3.2509288198368444E-2</v>
      </c>
      <c r="D174" s="13">
        <f t="shared" ca="1" si="9"/>
        <v>1.3149383970065409</v>
      </c>
      <c r="E174" s="13">
        <f t="shared" ca="1" si="10"/>
        <v>11.679401722848038</v>
      </c>
      <c r="F174" s="5">
        <f t="shared" ca="1" si="11"/>
        <v>3.7458625078841096E-2</v>
      </c>
    </row>
    <row r="175" spans="1:6" x14ac:dyDescent="0.3">
      <c r="A175" s="24">
        <v>44448</v>
      </c>
      <c r="B175">
        <v>11.579999923706049</v>
      </c>
      <c r="C175" s="5">
        <f t="shared" si="8"/>
        <v>6.9324301872206902E-3</v>
      </c>
      <c r="D175" s="13">
        <f t="shared" ca="1" si="9"/>
        <v>0.27488692986423058</v>
      </c>
      <c r="E175" s="13">
        <f t="shared" ca="1" si="10"/>
        <v>11.339766122535337</v>
      </c>
      <c r="F175" s="5">
        <f t="shared" ca="1" si="11"/>
        <v>7.9475453214473048E-3</v>
      </c>
    </row>
    <row r="176" spans="1:6" x14ac:dyDescent="0.3">
      <c r="A176" s="24">
        <v>44449</v>
      </c>
      <c r="B176">
        <v>11.44999980926514</v>
      </c>
      <c r="C176" s="5">
        <f t="shared" si="8"/>
        <v>-1.1289752214242881E-2</v>
      </c>
      <c r="D176" s="13">
        <f t="shared" ca="1" si="9"/>
        <v>0.23824664102350876</v>
      </c>
      <c r="E176" s="13">
        <f t="shared" ca="1" si="10"/>
        <v>11.327800996876466</v>
      </c>
      <c r="F176" s="5">
        <f t="shared" ca="1" si="11"/>
        <v>6.8918407804956861E-3</v>
      </c>
    </row>
    <row r="177" spans="1:6" x14ac:dyDescent="0.3">
      <c r="A177" s="24">
        <v>44452</v>
      </c>
      <c r="B177">
        <v>11.10000038146973</v>
      </c>
      <c r="C177" s="5">
        <f t="shared" si="8"/>
        <v>-3.1044570657251983E-2</v>
      </c>
      <c r="D177" s="13">
        <f t="shared" ca="1" si="9"/>
        <v>0.14551286693189741</v>
      </c>
      <c r="E177" s="13">
        <f t="shared" ca="1" si="10"/>
        <v>11.297518177200816</v>
      </c>
      <c r="F177" s="5">
        <f t="shared" ca="1" si="11"/>
        <v>4.2149426093804248E-3</v>
      </c>
    </row>
    <row r="178" spans="1:6" x14ac:dyDescent="0.3">
      <c r="A178" s="24">
        <v>44453</v>
      </c>
      <c r="B178">
        <v>11.010000228881839</v>
      </c>
      <c r="C178" s="5">
        <f t="shared" si="8"/>
        <v>-8.1411711618005044E-3</v>
      </c>
      <c r="D178" s="13">
        <f t="shared" ca="1" si="9"/>
        <v>0.99533450743241558</v>
      </c>
      <c r="E178" s="13">
        <f t="shared" ca="1" si="10"/>
        <v>11.575032985023903</v>
      </c>
      <c r="F178" s="5">
        <f t="shared" ca="1" si="11"/>
        <v>2.8482320995899289E-2</v>
      </c>
    </row>
    <row r="179" spans="1:6" x14ac:dyDescent="0.3">
      <c r="A179" s="24">
        <v>44454</v>
      </c>
      <c r="B179">
        <v>11.14999961853027</v>
      </c>
      <c r="C179" s="5">
        <f t="shared" si="8"/>
        <v>1.2635492170465661E-2</v>
      </c>
      <c r="D179" s="13">
        <f t="shared" ca="1" si="9"/>
        <v>2.1775355859472327</v>
      </c>
      <c r="E179" s="13">
        <f t="shared" ca="1" si="10"/>
        <v>11.961088469465389</v>
      </c>
      <c r="F179" s="5">
        <f t="shared" ca="1" si="11"/>
        <v>6.1290624883599452E-2</v>
      </c>
    </row>
    <row r="180" spans="1:6" x14ac:dyDescent="0.3">
      <c r="A180" s="24">
        <v>44455</v>
      </c>
      <c r="B180">
        <v>10.69999980926514</v>
      </c>
      <c r="C180" s="5">
        <f t="shared" si="8"/>
        <v>-4.1195740051422812E-2</v>
      </c>
      <c r="D180" s="13">
        <f t="shared" ca="1" si="9"/>
        <v>0.75274317995224416</v>
      </c>
      <c r="E180" s="13">
        <f t="shared" ca="1" si="10"/>
        <v>11.495813202405099</v>
      </c>
      <c r="F180" s="5">
        <f t="shared" ca="1" si="11"/>
        <v>2.1614771073359046E-2</v>
      </c>
    </row>
    <row r="181" spans="1:6" x14ac:dyDescent="0.3">
      <c r="A181" s="24">
        <v>44456</v>
      </c>
      <c r="B181">
        <v>10.920000076293951</v>
      </c>
      <c r="C181" s="5">
        <f t="shared" si="8"/>
        <v>2.035225366121194E-2</v>
      </c>
      <c r="D181" s="13">
        <f t="shared" ca="1" si="9"/>
        <v>0.30244105479117295</v>
      </c>
      <c r="E181" s="13">
        <f t="shared" ca="1" si="10"/>
        <v>11.348764102016455</v>
      </c>
      <c r="F181" s="5">
        <f t="shared" ca="1" si="11"/>
        <v>8.7407196578896083E-3</v>
      </c>
    </row>
    <row r="182" spans="1:6" x14ac:dyDescent="0.3">
      <c r="A182" s="24">
        <v>44459</v>
      </c>
      <c r="B182">
        <v>10.39999961853027</v>
      </c>
      <c r="C182" s="5">
        <f t="shared" si="8"/>
        <v>-4.8790207835839851E-2</v>
      </c>
      <c r="D182" s="13">
        <f t="shared" ca="1" si="9"/>
        <v>-0.80372899923871566</v>
      </c>
      <c r="E182" s="13">
        <f t="shared" ca="1" si="10"/>
        <v>10.987537045262572</v>
      </c>
      <c r="F182" s="5">
        <f t="shared" ca="1" si="11"/>
        <v>-2.3606494062330931E-2</v>
      </c>
    </row>
    <row r="183" spans="1:6" x14ac:dyDescent="0.3">
      <c r="A183" s="24">
        <v>44460</v>
      </c>
      <c r="B183">
        <v>10.44999980926514</v>
      </c>
      <c r="C183" s="5">
        <f t="shared" si="8"/>
        <v>4.7961906911356171E-3</v>
      </c>
      <c r="D183" s="13">
        <f t="shared" ca="1" si="9"/>
        <v>-0.2173650519741927</v>
      </c>
      <c r="E183" s="13">
        <f t="shared" ca="1" si="10"/>
        <v>11.179018022428158</v>
      </c>
      <c r="F183" s="5">
        <f t="shared" ca="1" si="11"/>
        <v>-6.3294981953533856E-3</v>
      </c>
    </row>
    <row r="184" spans="1:6" x14ac:dyDescent="0.3">
      <c r="A184" s="24">
        <v>44461</v>
      </c>
      <c r="B184">
        <v>10.85000038146973</v>
      </c>
      <c r="C184" s="5">
        <f t="shared" si="8"/>
        <v>3.7563154986288289E-2</v>
      </c>
      <c r="D184" s="13">
        <f t="shared" ca="1" si="9"/>
        <v>2.1104459538690723E-2</v>
      </c>
      <c r="E184" s="13">
        <f t="shared" ca="1" si="10"/>
        <v>11.256891799118744</v>
      </c>
      <c r="F184" s="5">
        <f t="shared" ca="1" si="11"/>
        <v>6.1241680065422755E-4</v>
      </c>
    </row>
    <row r="185" spans="1:6" x14ac:dyDescent="0.3">
      <c r="A185" s="24">
        <v>44462</v>
      </c>
      <c r="B185">
        <v>10.590000152587891</v>
      </c>
      <c r="C185" s="5">
        <f t="shared" si="8"/>
        <v>-2.4254941122976312E-2</v>
      </c>
      <c r="D185" s="13">
        <f t="shared" ca="1" si="9"/>
        <v>1.6463517971679469</v>
      </c>
      <c r="E185" s="13">
        <f t="shared" ca="1" si="10"/>
        <v>11.787626933495321</v>
      </c>
      <c r="F185" s="5">
        <f t="shared" ca="1" si="11"/>
        <v>4.6682287734333215E-2</v>
      </c>
    </row>
    <row r="186" spans="1:6" x14ac:dyDescent="0.3">
      <c r="A186" s="24">
        <v>44463</v>
      </c>
      <c r="B186">
        <v>10.63000011444092</v>
      </c>
      <c r="C186" s="5">
        <f t="shared" si="8"/>
        <v>3.7700290977083183E-3</v>
      </c>
      <c r="D186" s="13">
        <f t="shared" ca="1" si="9"/>
        <v>-1.5197088915795318</v>
      </c>
      <c r="E186" s="13">
        <f t="shared" ca="1" si="10"/>
        <v>10.753729134568356</v>
      </c>
      <c r="F186" s="5">
        <f t="shared" ca="1" si="11"/>
        <v>-4.5115537992429552E-2</v>
      </c>
    </row>
    <row r="187" spans="1:6" x14ac:dyDescent="0.3">
      <c r="A187" s="24">
        <v>44466</v>
      </c>
      <c r="B187">
        <v>10.72000026702881</v>
      </c>
      <c r="C187" s="5">
        <f t="shared" si="8"/>
        <v>8.4309774323592691E-3</v>
      </c>
      <c r="D187" s="13">
        <f t="shared" ca="1" si="9"/>
        <v>0.92591365160630434</v>
      </c>
      <c r="E187" s="13">
        <f t="shared" ca="1" si="10"/>
        <v>11.552363151090102</v>
      </c>
      <c r="F187" s="5">
        <f t="shared" ca="1" si="11"/>
        <v>2.6521889215257215E-2</v>
      </c>
    </row>
    <row r="188" spans="1:6" x14ac:dyDescent="0.3">
      <c r="A188" s="24">
        <v>44467</v>
      </c>
      <c r="B188">
        <v>11.02000045776367</v>
      </c>
      <c r="C188" s="5">
        <f t="shared" si="8"/>
        <v>2.7600664712060984E-2</v>
      </c>
      <c r="D188" s="13">
        <f t="shared" ca="1" si="9"/>
        <v>0.93873306874759899</v>
      </c>
      <c r="E188" s="13">
        <f t="shared" ca="1" si="10"/>
        <v>11.556549415495272</v>
      </c>
      <c r="F188" s="5">
        <f t="shared" ca="1" si="11"/>
        <v>2.6884196566492536E-2</v>
      </c>
    </row>
    <row r="189" spans="1:6" x14ac:dyDescent="0.3">
      <c r="A189" s="24">
        <v>44468</v>
      </c>
      <c r="B189">
        <v>10.77999973297119</v>
      </c>
      <c r="C189" s="5">
        <f t="shared" si="8"/>
        <v>-2.2019304554031383E-2</v>
      </c>
      <c r="D189" s="13">
        <f t="shared" ca="1" si="9"/>
        <v>0.82055199866334361</v>
      </c>
      <c r="E189" s="13">
        <f t="shared" ca="1" si="10"/>
        <v>11.517956615089009</v>
      </c>
      <c r="F189" s="5">
        <f t="shared" ca="1" si="11"/>
        <v>2.3539133721714203E-2</v>
      </c>
    </row>
    <row r="190" spans="1:6" x14ac:dyDescent="0.3">
      <c r="A190" s="24">
        <v>44469</v>
      </c>
      <c r="B190">
        <v>10.989999771118161</v>
      </c>
      <c r="C190" s="5">
        <f t="shared" si="8"/>
        <v>1.9293206879067673E-2</v>
      </c>
      <c r="D190" s="13">
        <f t="shared" ca="1" si="9"/>
        <v>0.65779611334695876</v>
      </c>
      <c r="E190" s="13">
        <f t="shared" ca="1" si="10"/>
        <v>11.464807617601664</v>
      </c>
      <c r="F190" s="5">
        <f t="shared" ca="1" si="11"/>
        <v>1.8914007544965136E-2</v>
      </c>
    </row>
    <row r="191" spans="1:6" x14ac:dyDescent="0.3">
      <c r="A191" s="24">
        <v>44470</v>
      </c>
      <c r="B191">
        <v>10.930000305175779</v>
      </c>
      <c r="C191" s="5">
        <f t="shared" si="8"/>
        <v>-5.4744174797786219E-3</v>
      </c>
      <c r="D191" s="13">
        <f t="shared" ca="1" si="9"/>
        <v>1.0489368700372239</v>
      </c>
      <c r="E191" s="13">
        <f t="shared" ca="1" si="10"/>
        <v>11.592537186668352</v>
      </c>
      <c r="F191" s="5">
        <f t="shared" ca="1" si="11"/>
        <v>2.9993416449198829E-2</v>
      </c>
    </row>
    <row r="192" spans="1:6" x14ac:dyDescent="0.3">
      <c r="A192" s="24">
        <v>44473</v>
      </c>
      <c r="B192">
        <v>10.72999954223633</v>
      </c>
      <c r="C192" s="5">
        <f t="shared" si="8"/>
        <v>-1.8467816128810124E-2</v>
      </c>
      <c r="D192" s="13">
        <f t="shared" ca="1" si="9"/>
        <v>-0.17005036468663492</v>
      </c>
      <c r="E192" s="13">
        <f t="shared" ca="1" si="10"/>
        <v>11.194468942626051</v>
      </c>
      <c r="F192" s="5">
        <f t="shared" ca="1" si="11"/>
        <v>-4.9483167390799417E-3</v>
      </c>
    </row>
    <row r="193" spans="1:6" x14ac:dyDescent="0.3">
      <c r="A193" s="24">
        <v>44474</v>
      </c>
      <c r="B193">
        <v>10.930000305175779</v>
      </c>
      <c r="C193" s="5">
        <f t="shared" si="8"/>
        <v>1.8467816128810183E-2</v>
      </c>
      <c r="D193" s="13">
        <f t="shared" ca="1" si="9"/>
        <v>2.662966805648423</v>
      </c>
      <c r="E193" s="13">
        <f t="shared" ca="1" si="10"/>
        <v>12.119609205142773</v>
      </c>
      <c r="F193" s="5">
        <f t="shared" ca="1" si="11"/>
        <v>7.4456607670795441E-2</v>
      </c>
    </row>
    <row r="194" spans="1:6" x14ac:dyDescent="0.3">
      <c r="A194" s="24">
        <v>44475</v>
      </c>
      <c r="B194">
        <v>11.039999961853029</v>
      </c>
      <c r="C194" s="5">
        <f t="shared" si="8"/>
        <v>1.0013707284229586E-2</v>
      </c>
      <c r="D194" s="13">
        <f t="shared" ca="1" si="9"/>
        <v>1.4693402911380296</v>
      </c>
      <c r="E194" s="13">
        <f t="shared" ca="1" si="10"/>
        <v>11.729822669944872</v>
      </c>
      <c r="F194" s="5">
        <f t="shared" ca="1" si="11"/>
        <v>4.1766416248923549E-2</v>
      </c>
    </row>
    <row r="195" spans="1:6" x14ac:dyDescent="0.3">
      <c r="A195" s="24">
        <v>44476</v>
      </c>
      <c r="B195">
        <v>10.97999954223633</v>
      </c>
      <c r="C195" s="5">
        <f t="shared" si="8"/>
        <v>-5.4496430029043075E-3</v>
      </c>
      <c r="D195" s="13">
        <f t="shared" ca="1" si="9"/>
        <v>2.0965581085618683</v>
      </c>
      <c r="E195" s="13">
        <f t="shared" ca="1" si="10"/>
        <v>11.934644745272438</v>
      </c>
      <c r="F195" s="5">
        <f t="shared" ca="1" si="11"/>
        <v>5.9077364905350808E-2</v>
      </c>
    </row>
    <row r="196" spans="1:6" x14ac:dyDescent="0.3">
      <c r="A196" s="24">
        <v>44477</v>
      </c>
      <c r="B196">
        <v>10.64999961853027</v>
      </c>
      <c r="C196" s="5">
        <f t="shared" si="8"/>
        <v>-3.0515538054023947E-2</v>
      </c>
      <c r="D196" s="13">
        <f t="shared" ca="1" si="9"/>
        <v>0.52106807542487454</v>
      </c>
      <c r="E196" s="13">
        <f t="shared" ca="1" si="10"/>
        <v>11.42015818369736</v>
      </c>
      <c r="F196" s="5">
        <f t="shared" ca="1" si="11"/>
        <v>1.5011926943620022E-2</v>
      </c>
    </row>
    <row r="197" spans="1:6" x14ac:dyDescent="0.3">
      <c r="A197" s="24">
        <v>44480</v>
      </c>
      <c r="B197">
        <v>10.61999988555908</v>
      </c>
      <c r="C197" s="5">
        <f t="shared" ref="C197:C260" si="12">LN(B197/B196)</f>
        <v>-2.8208512988679019E-3</v>
      </c>
      <c r="D197" s="13">
        <f t="shared" ref="D197:D260" ca="1" si="13">NORMSINV(RAND())</f>
        <v>1.9167063019558013</v>
      </c>
      <c r="E197" s="13">
        <f t="shared" ref="E197:E260" ca="1" si="14">$E$3*(1+D197*$J$8)</f>
        <v>11.875912963015727</v>
      </c>
      <c r="F197" s="5">
        <f t="shared" ref="F197:F260" ca="1" si="15">LN(E197/$E$3)</f>
        <v>5.4144099411136987E-2</v>
      </c>
    </row>
    <row r="198" spans="1:6" x14ac:dyDescent="0.3">
      <c r="A198" s="24">
        <v>44481</v>
      </c>
      <c r="B198">
        <v>10.539999961853029</v>
      </c>
      <c r="C198" s="5">
        <f t="shared" si="12"/>
        <v>-7.5614655438525375E-3</v>
      </c>
      <c r="D198" s="13">
        <f t="shared" ca="1" si="13"/>
        <v>-0.23182859936081776</v>
      </c>
      <c r="E198" s="13">
        <f t="shared" ca="1" si="14"/>
        <v>11.174294856551757</v>
      </c>
      <c r="F198" s="5">
        <f t="shared" ca="1" si="15"/>
        <v>-6.7520902265446195E-3</v>
      </c>
    </row>
    <row r="199" spans="1:6" x14ac:dyDescent="0.3">
      <c r="A199" s="24">
        <v>44482</v>
      </c>
      <c r="B199">
        <v>10.5</v>
      </c>
      <c r="C199" s="5">
        <f t="shared" si="12"/>
        <v>-3.8022823304813746E-3</v>
      </c>
      <c r="D199" s="13">
        <f t="shared" ca="1" si="13"/>
        <v>-1.6453155919206159</v>
      </c>
      <c r="E199" s="13">
        <f t="shared" ca="1" si="14"/>
        <v>10.712711446096787</v>
      </c>
      <c r="F199" s="5">
        <f t="shared" ca="1" si="15"/>
        <v>-4.8937106662584641E-2</v>
      </c>
    </row>
    <row r="200" spans="1:6" x14ac:dyDescent="0.3">
      <c r="A200" s="24">
        <v>44483</v>
      </c>
      <c r="B200">
        <v>10.829999923706049</v>
      </c>
      <c r="C200" s="5">
        <f t="shared" si="12"/>
        <v>3.0944796804735487E-2</v>
      </c>
      <c r="D200" s="13">
        <f t="shared" ca="1" si="13"/>
        <v>2.2661335292761886</v>
      </c>
      <c r="E200" s="13">
        <f t="shared" ca="1" si="14"/>
        <v>11.990020706589847</v>
      </c>
      <c r="F200" s="5">
        <f t="shared" ca="1" si="15"/>
        <v>6.3706567375813344E-2</v>
      </c>
    </row>
    <row r="201" spans="1:6" x14ac:dyDescent="0.3">
      <c r="A201" s="24">
        <v>44484</v>
      </c>
      <c r="B201">
        <v>10.75</v>
      </c>
      <c r="C201" s="5">
        <f t="shared" si="12"/>
        <v>-7.4142993945412895E-3</v>
      </c>
      <c r="D201" s="13">
        <f t="shared" ca="1" si="13"/>
        <v>-1.6237763022378264</v>
      </c>
      <c r="E201" s="13">
        <f t="shared" ca="1" si="14"/>
        <v>10.719745241839439</v>
      </c>
      <c r="F201" s="5">
        <f t="shared" ca="1" si="15"/>
        <v>-4.828073804394311E-2</v>
      </c>
    </row>
    <row r="202" spans="1:6" x14ac:dyDescent="0.3">
      <c r="A202" s="24">
        <v>44487</v>
      </c>
      <c r="B202">
        <v>10.86999988555908</v>
      </c>
      <c r="C202" s="5">
        <f t="shared" si="12"/>
        <v>1.1100936031302806E-2</v>
      </c>
      <c r="D202" s="13">
        <f t="shared" ca="1" si="13"/>
        <v>-0.49565289339854707</v>
      </c>
      <c r="E202" s="13">
        <f t="shared" ca="1" si="14"/>
        <v>11.088141310007778</v>
      </c>
      <c r="F202" s="5">
        <f t="shared" ca="1" si="15"/>
        <v>-1.4491941875020122E-2</v>
      </c>
    </row>
    <row r="203" spans="1:6" x14ac:dyDescent="0.3">
      <c r="A203" s="24">
        <v>44488</v>
      </c>
      <c r="B203">
        <v>10.77999973297119</v>
      </c>
      <c r="C203" s="5">
        <f t="shared" si="12"/>
        <v>-8.314149894885341E-3</v>
      </c>
      <c r="D203" s="13">
        <f t="shared" ca="1" si="13"/>
        <v>-0.96745486609495535</v>
      </c>
      <c r="E203" s="13">
        <f t="shared" ca="1" si="14"/>
        <v>10.934071293967374</v>
      </c>
      <c r="F203" s="5">
        <f t="shared" ca="1" si="15"/>
        <v>-2.8484407806765307E-2</v>
      </c>
    </row>
    <row r="204" spans="1:6" x14ac:dyDescent="0.3">
      <c r="A204" s="24">
        <v>44489</v>
      </c>
      <c r="B204">
        <v>10.960000038146971</v>
      </c>
      <c r="C204" s="5">
        <f t="shared" si="12"/>
        <v>1.6559744290343324E-2</v>
      </c>
      <c r="D204" s="13">
        <f t="shared" ca="1" si="13"/>
        <v>1.1999988840181535</v>
      </c>
      <c r="E204" s="13">
        <f t="shared" ca="1" si="14"/>
        <v>11.641867474085597</v>
      </c>
      <c r="F204" s="5">
        <f t="shared" ca="1" si="15"/>
        <v>3.423973670240376E-2</v>
      </c>
    </row>
    <row r="205" spans="1:6" x14ac:dyDescent="0.3">
      <c r="A205" s="24">
        <v>44490</v>
      </c>
      <c r="B205">
        <v>10.97999954223633</v>
      </c>
      <c r="C205" s="5">
        <f t="shared" si="12"/>
        <v>1.8231093902708472E-3</v>
      </c>
      <c r="D205" s="13">
        <f t="shared" ca="1" si="13"/>
        <v>-0.65103247837474487</v>
      </c>
      <c r="E205" s="13">
        <f t="shared" ca="1" si="14"/>
        <v>11.037401091579234</v>
      </c>
      <c r="F205" s="5">
        <f t="shared" ca="1" si="15"/>
        <v>-1.9078523885826041E-2</v>
      </c>
    </row>
    <row r="206" spans="1:6" x14ac:dyDescent="0.3">
      <c r="A206" s="24">
        <v>44491</v>
      </c>
      <c r="B206">
        <v>10.939999580383301</v>
      </c>
      <c r="C206" s="5">
        <f t="shared" si="12"/>
        <v>-3.6496357530571531E-3</v>
      </c>
      <c r="D206" s="13">
        <f t="shared" ca="1" si="13"/>
        <v>0.16890064041723762</v>
      </c>
      <c r="E206" s="13">
        <f t="shared" ca="1" si="14"/>
        <v>11.305155607403666</v>
      </c>
      <c r="F206" s="5">
        <f t="shared" ca="1" si="15"/>
        <v>4.8907414609943526E-3</v>
      </c>
    </row>
    <row r="207" spans="1:6" x14ac:dyDescent="0.3">
      <c r="A207" s="24">
        <v>44494</v>
      </c>
      <c r="B207">
        <v>11.189999580383301</v>
      </c>
      <c r="C207" s="5">
        <f t="shared" si="12"/>
        <v>2.2594726186928822E-2</v>
      </c>
      <c r="D207" s="13">
        <f t="shared" ca="1" si="13"/>
        <v>-1.0090637269891105</v>
      </c>
      <c r="E207" s="13">
        <f t="shared" ca="1" si="14"/>
        <v>10.92048364864926</v>
      </c>
      <c r="F207" s="5">
        <f t="shared" ca="1" si="15"/>
        <v>-2.9727869145104592E-2</v>
      </c>
    </row>
    <row r="208" spans="1:6" x14ac:dyDescent="0.3">
      <c r="A208" s="24">
        <v>44495</v>
      </c>
      <c r="B208">
        <v>11.25</v>
      </c>
      <c r="C208" s="5">
        <f t="shared" si="12"/>
        <v>5.347643825854129E-3</v>
      </c>
      <c r="D208" s="13">
        <f t="shared" ca="1" si="13"/>
        <v>1.1384777358793055</v>
      </c>
      <c r="E208" s="13">
        <f t="shared" ca="1" si="14"/>
        <v>11.621777341298733</v>
      </c>
      <c r="F208" s="5">
        <f t="shared" ca="1" si="15"/>
        <v>3.2512566438194127E-2</v>
      </c>
    </row>
    <row r="209" spans="1:6" x14ac:dyDescent="0.3">
      <c r="A209" s="24">
        <v>44496</v>
      </c>
      <c r="B209">
        <v>11.11999988555908</v>
      </c>
      <c r="C209" s="5">
        <f t="shared" si="12"/>
        <v>-1.1622850119442543E-2</v>
      </c>
      <c r="D209" s="13">
        <f t="shared" ca="1" si="13"/>
        <v>0.50942271901766201</v>
      </c>
      <c r="E209" s="13">
        <f t="shared" ca="1" si="14"/>
        <v>11.416355316493986</v>
      </c>
      <c r="F209" s="5">
        <f t="shared" ca="1" si="15"/>
        <v>1.4678875469847988E-2</v>
      </c>
    </row>
    <row r="210" spans="1:6" x14ac:dyDescent="0.3">
      <c r="A210" s="24">
        <v>44497</v>
      </c>
      <c r="B210">
        <v>11.5</v>
      </c>
      <c r="C210" s="5">
        <f t="shared" si="12"/>
        <v>3.3601756838217721E-2</v>
      </c>
      <c r="D210" s="13">
        <f t="shared" ca="1" si="13"/>
        <v>-1.5695242785803267</v>
      </c>
      <c r="E210" s="13">
        <f t="shared" ca="1" si="14"/>
        <v>10.737461594544293</v>
      </c>
      <c r="F210" s="5">
        <f t="shared" ca="1" si="15"/>
        <v>-4.6629418106005627E-2</v>
      </c>
    </row>
    <row r="211" spans="1:6" x14ac:dyDescent="0.3">
      <c r="A211" s="24">
        <v>44498</v>
      </c>
      <c r="B211">
        <v>11.30000019073486</v>
      </c>
      <c r="C211" s="5">
        <f t="shared" si="12"/>
        <v>-1.7544292771718529E-2</v>
      </c>
      <c r="D211" s="13">
        <f t="shared" ca="1" si="13"/>
        <v>0.83812563083148273</v>
      </c>
      <c r="E211" s="13">
        <f t="shared" ca="1" si="14"/>
        <v>11.52369539946619</v>
      </c>
      <c r="F211" s="5">
        <f t="shared" ca="1" si="15"/>
        <v>2.403725638168832E-2</v>
      </c>
    </row>
    <row r="212" spans="1:6" x14ac:dyDescent="0.3">
      <c r="A212" s="24">
        <v>44501</v>
      </c>
      <c r="B212">
        <v>11.89000034332275</v>
      </c>
      <c r="C212" s="5">
        <f t="shared" si="12"/>
        <v>5.0894996980120018E-2</v>
      </c>
      <c r="D212" s="13">
        <f t="shared" ca="1" si="13"/>
        <v>-1.2513737394326079</v>
      </c>
      <c r="E212" s="13">
        <f t="shared" ca="1" si="14"/>
        <v>10.841355731293259</v>
      </c>
      <c r="F212" s="5">
        <f t="shared" ca="1" si="15"/>
        <v>-3.7000072996734232E-2</v>
      </c>
    </row>
    <row r="213" spans="1:6" x14ac:dyDescent="0.3">
      <c r="A213" s="24">
        <v>44502</v>
      </c>
      <c r="B213">
        <v>11.94999980926514</v>
      </c>
      <c r="C213" s="5">
        <f t="shared" si="12"/>
        <v>5.0335228388374634E-3</v>
      </c>
      <c r="D213" s="13">
        <f t="shared" ca="1" si="13"/>
        <v>-1.9058123381117762E-2</v>
      </c>
      <c r="E213" s="13">
        <f t="shared" ca="1" si="14"/>
        <v>11.24377644532038</v>
      </c>
      <c r="F213" s="5">
        <f t="shared" ca="1" si="15"/>
        <v>-5.5335793467634043E-4</v>
      </c>
    </row>
    <row r="214" spans="1:6" x14ac:dyDescent="0.3">
      <c r="A214" s="24">
        <v>44503</v>
      </c>
      <c r="B214">
        <v>11.64999961853027</v>
      </c>
      <c r="C214" s="5">
        <f t="shared" si="12"/>
        <v>-2.5425115148917252E-2</v>
      </c>
      <c r="D214" s="13">
        <f t="shared" ca="1" si="13"/>
        <v>0.72247320734285381</v>
      </c>
      <c r="E214" s="13">
        <f t="shared" ca="1" si="14"/>
        <v>11.485928345123096</v>
      </c>
      <c r="F214" s="5">
        <f t="shared" ca="1" si="15"/>
        <v>2.0754535318716089E-2</v>
      </c>
    </row>
    <row r="215" spans="1:6" x14ac:dyDescent="0.3">
      <c r="A215" s="24">
        <v>44504</v>
      </c>
      <c r="B215">
        <v>11.739999771118161</v>
      </c>
      <c r="C215" s="5">
        <f t="shared" si="12"/>
        <v>7.695647636526172E-3</v>
      </c>
      <c r="D215" s="13">
        <f t="shared" ca="1" si="13"/>
        <v>7.7891918804063459E-2</v>
      </c>
      <c r="E215" s="13">
        <f t="shared" ca="1" si="14"/>
        <v>11.27543611488306</v>
      </c>
      <c r="F215" s="5">
        <f t="shared" ca="1" si="15"/>
        <v>2.2584358025131038E-3</v>
      </c>
    </row>
    <row r="216" spans="1:6" x14ac:dyDescent="0.3">
      <c r="A216" s="24">
        <v>44505</v>
      </c>
      <c r="B216">
        <v>11.930000305175779</v>
      </c>
      <c r="C216" s="5">
        <f t="shared" si="12"/>
        <v>1.6054466786306724E-2</v>
      </c>
      <c r="D216" s="13">
        <f t="shared" ca="1" si="13"/>
        <v>0.93484279841593498</v>
      </c>
      <c r="E216" s="13">
        <f t="shared" ca="1" si="14"/>
        <v>11.555279022306841</v>
      </c>
      <c r="F216" s="5">
        <f t="shared" ca="1" si="15"/>
        <v>2.6774262106470954E-2</v>
      </c>
    </row>
    <row r="217" spans="1:6" x14ac:dyDescent="0.3">
      <c r="A217" s="24">
        <v>44508</v>
      </c>
      <c r="B217">
        <v>12.489999771118161</v>
      </c>
      <c r="C217" s="5">
        <f t="shared" si="12"/>
        <v>4.5872044121919607E-2</v>
      </c>
      <c r="D217" s="13">
        <f t="shared" ca="1" si="13"/>
        <v>-0.90068103627063567</v>
      </c>
      <c r="E217" s="13">
        <f t="shared" ca="1" si="14"/>
        <v>10.955876724269659</v>
      </c>
      <c r="F217" s="5">
        <f t="shared" ca="1" si="15"/>
        <v>-2.649212920504538E-2</v>
      </c>
    </row>
    <row r="218" spans="1:6" x14ac:dyDescent="0.3">
      <c r="A218" s="24">
        <v>44509</v>
      </c>
      <c r="B218">
        <v>12.69999980926514</v>
      </c>
      <c r="C218" s="5">
        <f t="shared" si="12"/>
        <v>1.6673672633773853E-2</v>
      </c>
      <c r="D218" s="13">
        <f t="shared" ca="1" si="13"/>
        <v>1.0953958820905341</v>
      </c>
      <c r="E218" s="13">
        <f t="shared" ca="1" si="14"/>
        <v>11.607708680529148</v>
      </c>
      <c r="F218" s="5">
        <f t="shared" ca="1" si="15"/>
        <v>3.1301290176938834E-2</v>
      </c>
    </row>
    <row r="219" spans="1:6" x14ac:dyDescent="0.3">
      <c r="A219" s="24">
        <v>44510</v>
      </c>
      <c r="B219">
        <v>13.439999580383301</v>
      </c>
      <c r="C219" s="5">
        <f t="shared" si="12"/>
        <v>5.6633325427469787E-2</v>
      </c>
      <c r="D219" s="13">
        <f t="shared" ca="1" si="13"/>
        <v>-0.51870389160106856</v>
      </c>
      <c r="E219" s="13">
        <f t="shared" ca="1" si="14"/>
        <v>11.080613855973382</v>
      </c>
      <c r="F219" s="5">
        <f t="shared" ca="1" si="15"/>
        <v>-1.5171046702271851E-2</v>
      </c>
    </row>
    <row r="220" spans="1:6" x14ac:dyDescent="0.3">
      <c r="A220" s="24">
        <v>44511</v>
      </c>
      <c r="B220">
        <v>13.19999980926514</v>
      </c>
      <c r="C220" s="5">
        <f t="shared" si="12"/>
        <v>-1.8018488730807903E-2</v>
      </c>
      <c r="D220" s="13">
        <f t="shared" ca="1" si="13"/>
        <v>1.2181280954076561</v>
      </c>
      <c r="E220" s="13">
        <f t="shared" ca="1" si="14"/>
        <v>11.647787686486613</v>
      </c>
      <c r="F220" s="5">
        <f t="shared" ca="1" si="15"/>
        <v>3.4748135172687045E-2</v>
      </c>
    </row>
    <row r="221" spans="1:6" x14ac:dyDescent="0.3">
      <c r="A221" s="24">
        <v>44512</v>
      </c>
      <c r="B221">
        <v>13.5</v>
      </c>
      <c r="C221" s="5">
        <f t="shared" si="12"/>
        <v>2.2472870301669261E-2</v>
      </c>
      <c r="D221" s="13">
        <f t="shared" ca="1" si="13"/>
        <v>1.9411659409772593</v>
      </c>
      <c r="E221" s="13">
        <f t="shared" ca="1" si="14"/>
        <v>11.883900417910924</v>
      </c>
      <c r="F221" s="5">
        <f t="shared" ca="1" si="15"/>
        <v>5.4816449405477141E-2</v>
      </c>
    </row>
    <row r="222" spans="1:6" x14ac:dyDescent="0.3">
      <c r="A222" s="24">
        <v>44515</v>
      </c>
      <c r="B222">
        <v>14</v>
      </c>
      <c r="C222" s="5">
        <f t="shared" si="12"/>
        <v>3.6367644170874791E-2</v>
      </c>
      <c r="D222" s="13">
        <f t="shared" ca="1" si="13"/>
        <v>-2.0220059533210888</v>
      </c>
      <c r="E222" s="13">
        <f t="shared" ca="1" si="14"/>
        <v>10.589700748003372</v>
      </c>
      <c r="F222" s="5">
        <f t="shared" ca="1" si="15"/>
        <v>-6.0486227415285594E-2</v>
      </c>
    </row>
    <row r="223" spans="1:6" x14ac:dyDescent="0.3">
      <c r="A223" s="24">
        <v>44516</v>
      </c>
      <c r="B223">
        <v>13.5</v>
      </c>
      <c r="C223" s="5">
        <f t="shared" si="12"/>
        <v>-3.6367644170874833E-2</v>
      </c>
      <c r="D223" s="13">
        <f t="shared" ca="1" si="13"/>
        <v>1.0280717667219919</v>
      </c>
      <c r="E223" s="13">
        <f t="shared" ca="1" si="14"/>
        <v>11.585723550887879</v>
      </c>
      <c r="F223" s="5">
        <f t="shared" ca="1" si="15"/>
        <v>2.9405483122026958E-2</v>
      </c>
    </row>
    <row r="224" spans="1:6" x14ac:dyDescent="0.3">
      <c r="A224" s="24">
        <v>44517</v>
      </c>
      <c r="B224">
        <v>13.180000305175779</v>
      </c>
      <c r="C224" s="5">
        <f t="shared" si="12"/>
        <v>-2.3989133215563115E-2</v>
      </c>
      <c r="D224" s="13">
        <f t="shared" ca="1" si="13"/>
        <v>1.5740820363004695</v>
      </c>
      <c r="E224" s="13">
        <f t="shared" ca="1" si="14"/>
        <v>11.764026771010938</v>
      </c>
      <c r="F224" s="5">
        <f t="shared" ca="1" si="15"/>
        <v>4.4678167711200201E-2</v>
      </c>
    </row>
    <row r="225" spans="1:6" x14ac:dyDescent="0.3">
      <c r="A225" s="24">
        <v>44518</v>
      </c>
      <c r="B225">
        <v>13.310000419616699</v>
      </c>
      <c r="C225" s="5">
        <f t="shared" si="12"/>
        <v>9.815111704622851E-3</v>
      </c>
      <c r="D225" s="13">
        <f t="shared" ca="1" si="13"/>
        <v>0.19890819386855638</v>
      </c>
      <c r="E225" s="13">
        <f t="shared" ca="1" si="14"/>
        <v>11.314954769995452</v>
      </c>
      <c r="F225" s="5">
        <f t="shared" ca="1" si="15"/>
        <v>5.7571530780279592E-3</v>
      </c>
    </row>
    <row r="226" spans="1:6" x14ac:dyDescent="0.3">
      <c r="A226" s="24">
        <v>44519</v>
      </c>
      <c r="B226">
        <v>13.38000011444092</v>
      </c>
      <c r="C226" s="5">
        <f t="shared" si="12"/>
        <v>5.245399319772007E-3</v>
      </c>
      <c r="D226" s="13">
        <f t="shared" ca="1" si="13"/>
        <v>0.74507643713127036</v>
      </c>
      <c r="E226" s="13">
        <f t="shared" ca="1" si="14"/>
        <v>11.493309577457</v>
      </c>
      <c r="F226" s="5">
        <f t="shared" ca="1" si="15"/>
        <v>2.1396961548222307E-2</v>
      </c>
    </row>
    <row r="227" spans="1:6" x14ac:dyDescent="0.3">
      <c r="A227" s="24">
        <v>44522</v>
      </c>
      <c r="B227">
        <v>14.55000019073486</v>
      </c>
      <c r="C227" s="5">
        <f t="shared" si="12"/>
        <v>8.3829943473211224E-2</v>
      </c>
      <c r="D227" s="13">
        <f t="shared" ca="1" si="13"/>
        <v>1.2129720207089516</v>
      </c>
      <c r="E227" s="13">
        <f t="shared" ca="1" si="14"/>
        <v>11.64610393661377</v>
      </c>
      <c r="F227" s="5">
        <f t="shared" ca="1" si="15"/>
        <v>3.4603569386684595E-2</v>
      </c>
    </row>
    <row r="228" spans="1:6" x14ac:dyDescent="0.3">
      <c r="A228" s="24">
        <v>44523</v>
      </c>
      <c r="B228">
        <v>14.739999771118161</v>
      </c>
      <c r="C228" s="5">
        <f t="shared" si="12"/>
        <v>1.2973864506823675E-2</v>
      </c>
      <c r="D228" s="13">
        <f t="shared" ca="1" si="13"/>
        <v>-0.78284678213189951</v>
      </c>
      <c r="E228" s="13">
        <f t="shared" ca="1" si="14"/>
        <v>10.994356269663477</v>
      </c>
      <c r="F228" s="5">
        <f t="shared" ca="1" si="15"/>
        <v>-2.2986053909887085E-2</v>
      </c>
    </row>
    <row r="229" spans="1:6" x14ac:dyDescent="0.3">
      <c r="A229" s="24">
        <v>44524</v>
      </c>
      <c r="B229">
        <v>14.5</v>
      </c>
      <c r="C229" s="5">
        <f t="shared" si="12"/>
        <v>-1.6416221806721497E-2</v>
      </c>
      <c r="D229" s="13">
        <f t="shared" ca="1" si="13"/>
        <v>5.1533708494473113E-2</v>
      </c>
      <c r="E229" s="13">
        <f t="shared" ca="1" si="14"/>
        <v>11.266828669132069</v>
      </c>
      <c r="F229" s="5">
        <f t="shared" ca="1" si="15"/>
        <v>1.4947639841061296E-3</v>
      </c>
    </row>
    <row r="230" spans="1:6" x14ac:dyDescent="0.3">
      <c r="A230" s="24">
        <v>44526</v>
      </c>
      <c r="B230">
        <v>14.27999973297119</v>
      </c>
      <c r="C230" s="5">
        <f t="shared" si="12"/>
        <v>-1.5288711214587039E-2</v>
      </c>
      <c r="D230" s="13">
        <f t="shared" ca="1" si="13"/>
        <v>-0.26643345849493655</v>
      </c>
      <c r="E230" s="13">
        <f t="shared" ca="1" si="14"/>
        <v>11.162994413759204</v>
      </c>
      <c r="F230" s="5">
        <f t="shared" ca="1" si="15"/>
        <v>-7.7638910426475012E-3</v>
      </c>
    </row>
    <row r="231" spans="1:6" x14ac:dyDescent="0.3">
      <c r="A231" s="24">
        <v>44529</v>
      </c>
      <c r="B231">
        <v>14.05000019073486</v>
      </c>
      <c r="C231" s="5">
        <f t="shared" si="12"/>
        <v>-1.6237528856752129E-2</v>
      </c>
      <c r="D231" s="13">
        <f t="shared" ca="1" si="13"/>
        <v>0.33494639853997155</v>
      </c>
      <c r="E231" s="13">
        <f t="shared" ca="1" si="14"/>
        <v>11.359378934345694</v>
      </c>
      <c r="F231" s="5">
        <f t="shared" ca="1" si="15"/>
        <v>9.675611875661563E-3</v>
      </c>
    </row>
    <row r="232" spans="1:6" x14ac:dyDescent="0.3">
      <c r="A232" s="24">
        <v>44530</v>
      </c>
      <c r="B232">
        <v>14</v>
      </c>
      <c r="C232" s="5">
        <f t="shared" si="12"/>
        <v>-3.5650797399309256E-3</v>
      </c>
      <c r="D232" s="13">
        <f t="shared" ca="1" si="13"/>
        <v>-1.3299841092294429</v>
      </c>
      <c r="E232" s="13">
        <f t="shared" ca="1" si="14"/>
        <v>10.815685001545516</v>
      </c>
      <c r="F232" s="5">
        <f t="shared" ca="1" si="15"/>
        <v>-3.9370733151733138E-2</v>
      </c>
    </row>
    <row r="233" spans="1:6" x14ac:dyDescent="0.3">
      <c r="A233" s="24">
        <v>44531</v>
      </c>
      <c r="B233">
        <v>14.64999961853027</v>
      </c>
      <c r="C233" s="5">
        <f t="shared" si="12"/>
        <v>4.5382979808927873E-2</v>
      </c>
      <c r="D233" s="13">
        <f t="shared" ca="1" si="13"/>
        <v>0.75307614970947934</v>
      </c>
      <c r="E233" s="13">
        <f t="shared" ca="1" si="14"/>
        <v>11.495921935854316</v>
      </c>
      <c r="F233" s="5">
        <f t="shared" ca="1" si="15"/>
        <v>2.1624229554727582E-2</v>
      </c>
    </row>
    <row r="234" spans="1:6" x14ac:dyDescent="0.3">
      <c r="A234" s="24">
        <v>44532</v>
      </c>
      <c r="B234">
        <v>14.560000419616699</v>
      </c>
      <c r="C234" s="5">
        <f t="shared" si="12"/>
        <v>-6.1622378358187572E-3</v>
      </c>
      <c r="D234" s="13">
        <f t="shared" ca="1" si="13"/>
        <v>-0.24011144761320255</v>
      </c>
      <c r="E234" s="13">
        <f t="shared" ca="1" si="14"/>
        <v>11.171590038350571</v>
      </c>
      <c r="F234" s="5">
        <f t="shared" ca="1" si="15"/>
        <v>-6.9941766981359834E-3</v>
      </c>
    </row>
    <row r="235" spans="1:6" x14ac:dyDescent="0.3">
      <c r="A235" s="24">
        <v>44533</v>
      </c>
      <c r="B235">
        <v>14.60000038146973</v>
      </c>
      <c r="C235" s="5">
        <f t="shared" si="12"/>
        <v>2.743483253986447E-3</v>
      </c>
      <c r="D235" s="13">
        <f t="shared" ca="1" si="13"/>
        <v>0.51653826836020789</v>
      </c>
      <c r="E235" s="13">
        <f t="shared" ca="1" si="14"/>
        <v>11.418678945611253</v>
      </c>
      <c r="F235" s="5">
        <f t="shared" ca="1" si="15"/>
        <v>1.4882389867822331E-2</v>
      </c>
    </row>
    <row r="236" spans="1:6" x14ac:dyDescent="0.3">
      <c r="A236" s="24">
        <v>44536</v>
      </c>
      <c r="B236">
        <v>14.97999954223633</v>
      </c>
      <c r="C236" s="5">
        <f t="shared" si="12"/>
        <v>2.569439268839634E-2</v>
      </c>
      <c r="D236" s="13">
        <f t="shared" ca="1" si="13"/>
        <v>0.77525531886553189</v>
      </c>
      <c r="E236" s="13">
        <f t="shared" ca="1" si="14"/>
        <v>11.503164688418714</v>
      </c>
      <c r="F236" s="5">
        <f t="shared" ca="1" si="15"/>
        <v>2.2254059158150086E-2</v>
      </c>
    </row>
    <row r="237" spans="1:6" x14ac:dyDescent="0.3">
      <c r="A237" s="24">
        <v>44537</v>
      </c>
      <c r="B237">
        <v>14.77999973297119</v>
      </c>
      <c r="C237" s="5">
        <f t="shared" si="12"/>
        <v>-1.3441050077596883E-2</v>
      </c>
      <c r="D237" s="13">
        <f t="shared" ca="1" si="13"/>
        <v>-0.30753472830930628</v>
      </c>
      <c r="E237" s="13">
        <f t="shared" ca="1" si="14"/>
        <v>11.149572525623828</v>
      </c>
      <c r="F237" s="5">
        <f t="shared" ca="1" si="15"/>
        <v>-8.9669699883145534E-3</v>
      </c>
    </row>
    <row r="238" spans="1:6" x14ac:dyDescent="0.3">
      <c r="A238" s="24">
        <v>44538</v>
      </c>
      <c r="B238">
        <v>15.11999988555908</v>
      </c>
      <c r="C238" s="5">
        <f t="shared" si="12"/>
        <v>2.2743465729389335E-2</v>
      </c>
      <c r="D238" s="13">
        <f t="shared" ca="1" si="13"/>
        <v>1.6493891942449037</v>
      </c>
      <c r="E238" s="13">
        <f t="shared" ca="1" si="14"/>
        <v>11.788618815351375</v>
      </c>
      <c r="F238" s="5">
        <f t="shared" ca="1" si="15"/>
        <v>4.6766430211231877E-2</v>
      </c>
    </row>
    <row r="239" spans="1:6" x14ac:dyDescent="0.3">
      <c r="A239" s="24">
        <v>44539</v>
      </c>
      <c r="B239">
        <v>14.739999771118161</v>
      </c>
      <c r="C239" s="5">
        <f t="shared" si="12"/>
        <v>-2.5453491949292893E-2</v>
      </c>
      <c r="D239" s="13">
        <f t="shared" ca="1" si="13"/>
        <v>-0.34011488974821441</v>
      </c>
      <c r="E239" s="13">
        <f t="shared" ca="1" si="14"/>
        <v>11.138933261089168</v>
      </c>
      <c r="F239" s="5">
        <f t="shared" ca="1" si="15"/>
        <v>-9.9216562687270277E-3</v>
      </c>
    </row>
    <row r="240" spans="1:6" x14ac:dyDescent="0.3">
      <c r="A240" s="24">
        <v>44540</v>
      </c>
      <c r="B240">
        <v>14.60000038146973</v>
      </c>
      <c r="C240" s="5">
        <f t="shared" si="12"/>
        <v>-9.5433163908959992E-3</v>
      </c>
      <c r="D240" s="13">
        <f t="shared" ca="1" si="13"/>
        <v>2.7123864464022076</v>
      </c>
      <c r="E240" s="13">
        <f t="shared" ca="1" si="14"/>
        <v>12.135747511644823</v>
      </c>
      <c r="F240" s="5">
        <f t="shared" ca="1" si="15"/>
        <v>7.5787308272061718E-2</v>
      </c>
    </row>
    <row r="241" spans="1:6" x14ac:dyDescent="0.3">
      <c r="A241" s="24">
        <v>44543</v>
      </c>
      <c r="B241">
        <v>14</v>
      </c>
      <c r="C241" s="5">
        <f t="shared" si="12"/>
        <v>-4.196422522709551E-2</v>
      </c>
      <c r="D241" s="13">
        <f t="shared" ca="1" si="13"/>
        <v>0.68535426380141184</v>
      </c>
      <c r="E241" s="13">
        <f t="shared" ca="1" si="14"/>
        <v>11.473806911645086</v>
      </c>
      <c r="F241" s="5">
        <f t="shared" ca="1" si="15"/>
        <v>1.9698649049242317E-2</v>
      </c>
    </row>
    <row r="242" spans="1:6" x14ac:dyDescent="0.3">
      <c r="A242" s="24">
        <v>44544</v>
      </c>
      <c r="B242">
        <v>14.05000019073486</v>
      </c>
      <c r="C242" s="5">
        <f t="shared" si="12"/>
        <v>3.5650797399310158E-3</v>
      </c>
      <c r="D242" s="13">
        <f t="shared" ca="1" si="13"/>
        <v>0.98102148094492481</v>
      </c>
      <c r="E242" s="13">
        <f t="shared" ca="1" si="14"/>
        <v>11.570358972730332</v>
      </c>
      <c r="F242" s="5">
        <f t="shared" ca="1" si="15"/>
        <v>2.8078438238965331E-2</v>
      </c>
    </row>
    <row r="243" spans="1:6" x14ac:dyDescent="0.3">
      <c r="A243" s="24">
        <v>44545</v>
      </c>
      <c r="B243">
        <v>13.460000038146971</v>
      </c>
      <c r="C243" s="5">
        <f t="shared" si="12"/>
        <v>-4.2900082304508966E-2</v>
      </c>
      <c r="D243" s="13">
        <f t="shared" ca="1" si="13"/>
        <v>-0.10336997222501296</v>
      </c>
      <c r="E243" s="13">
        <f t="shared" ca="1" si="14"/>
        <v>11.216243860347205</v>
      </c>
      <c r="F243" s="5">
        <f t="shared" ca="1" si="15"/>
        <v>-3.0050564095308926E-3</v>
      </c>
    </row>
    <row r="244" spans="1:6" x14ac:dyDescent="0.3">
      <c r="A244" s="24">
        <v>44546</v>
      </c>
      <c r="B244">
        <v>13.55000019073486</v>
      </c>
      <c r="C244" s="5">
        <f t="shared" si="12"/>
        <v>6.6642343514024954E-3</v>
      </c>
      <c r="D244" s="13">
        <f t="shared" ca="1" si="13"/>
        <v>0.266737070121496</v>
      </c>
      <c r="E244" s="13">
        <f t="shared" ca="1" si="14"/>
        <v>11.33710473260067</v>
      </c>
      <c r="F244" s="5">
        <f t="shared" ca="1" si="15"/>
        <v>7.7128224653805824E-3</v>
      </c>
    </row>
    <row r="245" spans="1:6" x14ac:dyDescent="0.3">
      <c r="A245" s="24">
        <v>44547</v>
      </c>
      <c r="B245">
        <v>13.840000152587891</v>
      </c>
      <c r="C245" s="5">
        <f t="shared" si="12"/>
        <v>2.1176399812576834E-2</v>
      </c>
      <c r="D245" s="13">
        <f t="shared" ca="1" si="13"/>
        <v>0.31022516397255206</v>
      </c>
      <c r="E245" s="13">
        <f t="shared" ca="1" si="14"/>
        <v>11.351306053716193</v>
      </c>
      <c r="F245" s="5">
        <f t="shared" ca="1" si="15"/>
        <v>8.9646794688438471E-3</v>
      </c>
    </row>
    <row r="246" spans="1:6" x14ac:dyDescent="0.3">
      <c r="A246" s="24">
        <v>44550</v>
      </c>
      <c r="B246">
        <v>13.920000076293951</v>
      </c>
      <c r="C246" s="5">
        <f t="shared" si="12"/>
        <v>5.7636991725008224E-3</v>
      </c>
      <c r="D246" s="13">
        <f t="shared" ca="1" si="13"/>
        <v>1.3907267054097115E-2</v>
      </c>
      <c r="E246" s="13">
        <f t="shared" ca="1" si="14"/>
        <v>11.254541508900136</v>
      </c>
      <c r="F246" s="5">
        <f t="shared" ca="1" si="15"/>
        <v>4.036082192557755E-4</v>
      </c>
    </row>
    <row r="247" spans="1:6" x14ac:dyDescent="0.3">
      <c r="A247" s="24">
        <v>44551</v>
      </c>
      <c r="B247">
        <v>14.47000026702881</v>
      </c>
      <c r="C247" s="5">
        <f t="shared" si="12"/>
        <v>3.8750898710192147E-2</v>
      </c>
      <c r="D247" s="13">
        <f t="shared" ca="1" si="13"/>
        <v>-0.56107958077145403</v>
      </c>
      <c r="E247" s="13">
        <f t="shared" ca="1" si="14"/>
        <v>11.066775797872667</v>
      </c>
      <c r="F247" s="5">
        <f t="shared" ca="1" si="15"/>
        <v>-1.6420680191163488E-2</v>
      </c>
    </row>
    <row r="248" spans="1:6" x14ac:dyDescent="0.3">
      <c r="A248" s="24">
        <v>44552</v>
      </c>
      <c r="B248">
        <v>15</v>
      </c>
      <c r="C248" s="5">
        <f t="shared" si="12"/>
        <v>3.5972642004857121E-2</v>
      </c>
      <c r="D248" s="13">
        <f t="shared" ca="1" si="13"/>
        <v>-0.5356628602245106</v>
      </c>
      <c r="E248" s="13">
        <f t="shared" ca="1" si="14"/>
        <v>11.075075793991763</v>
      </c>
      <c r="F248" s="5">
        <f t="shared" ca="1" si="15"/>
        <v>-1.5670969041359967E-2</v>
      </c>
    </row>
    <row r="249" spans="1:6" x14ac:dyDescent="0.3">
      <c r="A249" s="24">
        <v>44553</v>
      </c>
      <c r="B249">
        <v>15.189999580383301</v>
      </c>
      <c r="C249" s="5">
        <f t="shared" si="12"/>
        <v>1.2587087880935228E-2</v>
      </c>
      <c r="D249" s="13">
        <f t="shared" ca="1" si="13"/>
        <v>-2.9435046877676978</v>
      </c>
      <c r="E249" s="13">
        <f t="shared" ca="1" si="14"/>
        <v>10.288779316950436</v>
      </c>
      <c r="F249" s="5">
        <f t="shared" ca="1" si="15"/>
        <v>-8.9314213931675948E-2</v>
      </c>
    </row>
    <row r="250" spans="1:6" x14ac:dyDescent="0.3">
      <c r="A250" s="24">
        <v>44557</v>
      </c>
      <c r="B250">
        <v>14.920000076293951</v>
      </c>
      <c r="C250" s="5">
        <f t="shared" si="12"/>
        <v>-1.793468909399492E-2</v>
      </c>
      <c r="D250" s="13">
        <f t="shared" ca="1" si="13"/>
        <v>1.3189548693800335</v>
      </c>
      <c r="E250" s="13">
        <f t="shared" ca="1" si="14"/>
        <v>11.680713328137591</v>
      </c>
      <c r="F250" s="5">
        <f t="shared" ca="1" si="15"/>
        <v>3.7570919499315354E-2</v>
      </c>
    </row>
    <row r="251" spans="1:6" x14ac:dyDescent="0.3">
      <c r="A251" s="24">
        <v>44558</v>
      </c>
      <c r="B251">
        <v>15.039999961853029</v>
      </c>
      <c r="C251" s="5">
        <f t="shared" si="12"/>
        <v>8.010716096175716E-3</v>
      </c>
      <c r="D251" s="13">
        <f t="shared" ca="1" si="13"/>
        <v>1.1857914257268733</v>
      </c>
      <c r="E251" s="13">
        <f t="shared" ca="1" si="14"/>
        <v>11.637227935776082</v>
      </c>
      <c r="F251" s="5">
        <f t="shared" ca="1" si="15"/>
        <v>3.3841135443268944E-2</v>
      </c>
    </row>
    <row r="252" spans="1:6" x14ac:dyDescent="0.3">
      <c r="A252" s="24">
        <v>44559</v>
      </c>
      <c r="B252">
        <v>15.64000034332275</v>
      </c>
      <c r="C252" s="5">
        <f t="shared" si="12"/>
        <v>3.9118441083421253E-2</v>
      </c>
      <c r="D252" s="13">
        <f t="shared" ca="1" si="13"/>
        <v>-0.23569909238974565</v>
      </c>
      <c r="E252" s="13">
        <f t="shared" ca="1" si="14"/>
        <v>11.173030921770724</v>
      </c>
      <c r="F252" s="5">
        <f t="shared" ca="1" si="15"/>
        <v>-6.8652075449136289E-3</v>
      </c>
    </row>
    <row r="253" spans="1:6" x14ac:dyDescent="0.3">
      <c r="A253" s="24">
        <v>44560</v>
      </c>
      <c r="B253">
        <v>15.89999961853027</v>
      </c>
      <c r="C253" s="5">
        <f t="shared" si="12"/>
        <v>1.6487328165631285E-2</v>
      </c>
      <c r="D253" s="13">
        <f t="shared" ca="1" si="13"/>
        <v>0.30589452743198792</v>
      </c>
      <c r="E253" s="13">
        <f t="shared" ca="1" si="14"/>
        <v>11.349891856065733</v>
      </c>
      <c r="F253" s="5">
        <f t="shared" ca="1" si="15"/>
        <v>8.8400871316544945E-3</v>
      </c>
    </row>
    <row r="254" spans="1:6" x14ac:dyDescent="0.3">
      <c r="A254" s="24">
        <v>44561</v>
      </c>
      <c r="B254">
        <v>16.430000305175781</v>
      </c>
      <c r="C254" s="5">
        <f t="shared" si="12"/>
        <v>3.2789865389099844E-2</v>
      </c>
      <c r="D254" s="13">
        <f t="shared" ca="1" si="13"/>
        <v>-1.7448423031452771</v>
      </c>
      <c r="E254" s="13">
        <f t="shared" ca="1" si="14"/>
        <v>10.680210348428213</v>
      </c>
      <c r="F254" s="5">
        <f t="shared" ca="1" si="15"/>
        <v>-5.1975599766622201E-2</v>
      </c>
    </row>
    <row r="255" spans="1:6" x14ac:dyDescent="0.3">
      <c r="A255" s="24">
        <v>44564</v>
      </c>
      <c r="B255">
        <v>16.20000076293945</v>
      </c>
      <c r="C255" s="5">
        <f t="shared" si="12"/>
        <v>-1.4097661290113488E-2</v>
      </c>
      <c r="D255" s="13">
        <f t="shared" ca="1" si="13"/>
        <v>0.18222892552176315</v>
      </c>
      <c r="E255" s="13">
        <f t="shared" ca="1" si="14"/>
        <v>11.309508045966204</v>
      </c>
      <c r="F255" s="5">
        <f t="shared" ca="1" si="15"/>
        <v>5.275663269515631E-3</v>
      </c>
    </row>
    <row r="256" spans="1:6" x14ac:dyDescent="0.3">
      <c r="A256" s="24">
        <v>44565</v>
      </c>
      <c r="B256">
        <v>16.85000038146973</v>
      </c>
      <c r="C256" s="5">
        <f t="shared" si="12"/>
        <v>3.9339390104158663E-2</v>
      </c>
      <c r="D256" s="13">
        <f t="shared" ca="1" si="13"/>
        <v>-0.35427866835769978</v>
      </c>
      <c r="E256" s="13">
        <f t="shared" ca="1" si="14"/>
        <v>11.13430798666506</v>
      </c>
      <c r="F256" s="5">
        <f t="shared" ca="1" si="15"/>
        <v>-1.0336977455180659E-2</v>
      </c>
    </row>
    <row r="257" spans="1:6" x14ac:dyDescent="0.3">
      <c r="A257" s="24">
        <v>44566</v>
      </c>
      <c r="B257">
        <v>16.89999961853027</v>
      </c>
      <c r="C257" s="5">
        <f t="shared" si="12"/>
        <v>2.9629199193304504E-3</v>
      </c>
      <c r="D257" s="13">
        <f t="shared" ca="1" si="13"/>
        <v>0.73326197971709173</v>
      </c>
      <c r="E257" s="13">
        <f t="shared" ca="1" si="14"/>
        <v>11.489451489215213</v>
      </c>
      <c r="F257" s="5">
        <f t="shared" ca="1" si="15"/>
        <v>2.106122396936182E-2</v>
      </c>
    </row>
    <row r="258" spans="1:6" x14ac:dyDescent="0.3">
      <c r="A258" s="24">
        <v>44567</v>
      </c>
      <c r="B258">
        <v>16.629999160766602</v>
      </c>
      <c r="C258" s="5">
        <f t="shared" si="12"/>
        <v>-1.6105356617046099E-2</v>
      </c>
      <c r="D258" s="13">
        <f t="shared" ca="1" si="13"/>
        <v>0.91881742270410338</v>
      </c>
      <c r="E258" s="13">
        <f t="shared" ca="1" si="14"/>
        <v>11.550045831188831</v>
      </c>
      <c r="F258" s="5">
        <f t="shared" ca="1" si="15"/>
        <v>2.63212763777977E-2</v>
      </c>
    </row>
    <row r="259" spans="1:6" x14ac:dyDescent="0.3">
      <c r="A259" s="24">
        <v>44568</v>
      </c>
      <c r="B259">
        <v>16.360000610351559</v>
      </c>
      <c r="C259" s="5">
        <f t="shared" si="12"/>
        <v>-1.6368874257655271E-2</v>
      </c>
      <c r="D259" s="13">
        <f t="shared" ca="1" si="13"/>
        <v>-2.6173238078482903</v>
      </c>
      <c r="E259" s="13">
        <f t="shared" ca="1" si="14"/>
        <v>10.395295813933362</v>
      </c>
      <c r="F259" s="5">
        <f t="shared" ca="1" si="15"/>
        <v>-7.9014750416508156E-2</v>
      </c>
    </row>
    <row r="260" spans="1:6" x14ac:dyDescent="0.3">
      <c r="A260" s="24">
        <v>44571</v>
      </c>
      <c r="B260">
        <v>16.29000091552734</v>
      </c>
      <c r="C260" s="5">
        <f t="shared" si="12"/>
        <v>-4.2878896663995037E-3</v>
      </c>
      <c r="D260" s="13">
        <f t="shared" ca="1" si="13"/>
        <v>-0.92943310687335245</v>
      </c>
      <c r="E260" s="13">
        <f t="shared" ca="1" si="14"/>
        <v>10.946487547803018</v>
      </c>
      <c r="F260" s="5">
        <f t="shared" ca="1" si="15"/>
        <v>-2.7349495736361966E-2</v>
      </c>
    </row>
    <row r="261" spans="1:6" x14ac:dyDescent="0.3">
      <c r="A261" s="24">
        <v>44572</v>
      </c>
      <c r="B261">
        <v>16.430000305175781</v>
      </c>
      <c r="C261" s="5">
        <f t="shared" ref="C261:C324" si="16">LN(B261/B260)</f>
        <v>8.5574718077251286E-3</v>
      </c>
      <c r="D261" s="13">
        <f t="shared" ref="D261:D324" ca="1" si="17">NORMSINV(RAND())</f>
        <v>5.3793057372493798E-2</v>
      </c>
      <c r="E261" s="13">
        <f t="shared" ref="E261:E324" ca="1" si="18">$E$3*(1+D261*$J$8)</f>
        <v>11.267566474266474</v>
      </c>
      <c r="F261" s="5">
        <f t="shared" ref="F261:F324" ca="1" si="19">LN(E261/$E$3)</f>
        <v>1.5602465612930179E-3</v>
      </c>
    </row>
    <row r="262" spans="1:6" x14ac:dyDescent="0.3">
      <c r="A262" s="24">
        <v>44573</v>
      </c>
      <c r="B262">
        <v>17.079999923706051</v>
      </c>
      <c r="C262" s="5">
        <f t="shared" si="16"/>
        <v>3.8799233270086483E-2</v>
      </c>
      <c r="D262" s="13">
        <f t="shared" ca="1" si="17"/>
        <v>-0.50658003456568634</v>
      </c>
      <c r="E262" s="13">
        <f t="shared" ca="1" si="18"/>
        <v>11.0845729806825</v>
      </c>
      <c r="F262" s="5">
        <f t="shared" ca="1" si="19"/>
        <v>-1.4813808590055783E-2</v>
      </c>
    </row>
    <row r="263" spans="1:6" x14ac:dyDescent="0.3">
      <c r="A263" s="24">
        <v>44574</v>
      </c>
      <c r="B263">
        <v>17.10000038146973</v>
      </c>
      <c r="C263" s="5">
        <f t="shared" si="16"/>
        <v>1.1703019232202827E-3</v>
      </c>
      <c r="D263" s="13">
        <f t="shared" ca="1" si="17"/>
        <v>0.55658061719389307</v>
      </c>
      <c r="E263" s="13">
        <f t="shared" ca="1" si="18"/>
        <v>11.431755036183413</v>
      </c>
      <c r="F263" s="5">
        <f t="shared" ca="1" si="19"/>
        <v>1.6026883841976515E-2</v>
      </c>
    </row>
    <row r="264" spans="1:6" x14ac:dyDescent="0.3">
      <c r="A264" s="24">
        <v>44575</v>
      </c>
      <c r="B264">
        <v>17.29999923706055</v>
      </c>
      <c r="C264" s="5">
        <f t="shared" si="16"/>
        <v>1.1627971586400805E-2</v>
      </c>
      <c r="D264" s="13">
        <f t="shared" ca="1" si="17"/>
        <v>1.1428663978753257</v>
      </c>
      <c r="E264" s="13">
        <f t="shared" ca="1" si="18"/>
        <v>11.6232104875407</v>
      </c>
      <c r="F264" s="5">
        <f t="shared" ca="1" si="19"/>
        <v>3.263587441790454E-2</v>
      </c>
    </row>
    <row r="265" spans="1:6" x14ac:dyDescent="0.3">
      <c r="A265" s="24">
        <v>44579</v>
      </c>
      <c r="B265">
        <v>17.190000534057621</v>
      </c>
      <c r="C265" s="5">
        <f t="shared" si="16"/>
        <v>-6.3786069405042363E-3</v>
      </c>
      <c r="D265" s="13">
        <f t="shared" ca="1" si="17"/>
        <v>-0.71825658916613055</v>
      </c>
      <c r="E265" s="13">
        <f t="shared" ca="1" si="18"/>
        <v>11.015448619085873</v>
      </c>
      <c r="F265" s="5">
        <f t="shared" ca="1" si="19"/>
        <v>-2.1069421210426962E-2</v>
      </c>
    </row>
    <row r="266" spans="1:6" x14ac:dyDescent="0.3">
      <c r="A266" s="24">
        <v>44580</v>
      </c>
      <c r="B266">
        <v>17.760000228881839</v>
      </c>
      <c r="C266" s="5">
        <f t="shared" si="16"/>
        <v>3.2620899988833163E-2</v>
      </c>
      <c r="D266" s="13">
        <f t="shared" ca="1" si="17"/>
        <v>2.3841842325039933</v>
      </c>
      <c r="E266" s="13">
        <f t="shared" ca="1" si="18"/>
        <v>12.028570934847565</v>
      </c>
      <c r="F266" s="5">
        <f t="shared" ca="1" si="19"/>
        <v>6.6916602496610855E-2</v>
      </c>
    </row>
    <row r="267" spans="1:6" x14ac:dyDescent="0.3">
      <c r="A267" s="24">
        <v>44581</v>
      </c>
      <c r="B267">
        <v>16.879999160766602</v>
      </c>
      <c r="C267" s="5">
        <f t="shared" si="16"/>
        <v>-5.0819311001323482E-2</v>
      </c>
      <c r="D267" s="13">
        <f t="shared" ca="1" si="17"/>
        <v>0.61702702355327377</v>
      </c>
      <c r="E267" s="13">
        <f t="shared" ca="1" si="18"/>
        <v>11.451494205021877</v>
      </c>
      <c r="F267" s="5">
        <f t="shared" ca="1" si="19"/>
        <v>1.7752091090848625E-2</v>
      </c>
    </row>
    <row r="268" spans="1:6" x14ac:dyDescent="0.3">
      <c r="A268" s="24">
        <v>44582</v>
      </c>
      <c r="B268">
        <v>15.960000038146971</v>
      </c>
      <c r="C268" s="5">
        <f t="shared" si="16"/>
        <v>-5.6043845038367651E-2</v>
      </c>
      <c r="D268" s="13">
        <f t="shared" ca="1" si="17"/>
        <v>-2.2541698352502442</v>
      </c>
      <c r="E268" s="13">
        <f t="shared" ca="1" si="18"/>
        <v>10.51388611584234</v>
      </c>
      <c r="F268" s="5">
        <f t="shared" ca="1" si="19"/>
        <v>-6.767125797986516E-2</v>
      </c>
    </row>
    <row r="269" spans="1:6" x14ac:dyDescent="0.3">
      <c r="A269" s="24">
        <v>44585</v>
      </c>
      <c r="B269">
        <v>15.86999988555908</v>
      </c>
      <c r="C269" s="5">
        <f t="shared" si="16"/>
        <v>-5.6550670846541454E-3</v>
      </c>
      <c r="D269" s="13">
        <f t="shared" ca="1" si="17"/>
        <v>-0.22861132540182186</v>
      </c>
      <c r="E269" s="13">
        <f t="shared" ca="1" si="18"/>
        <v>11.175345478378613</v>
      </c>
      <c r="F269" s="5">
        <f t="shared" ca="1" si="19"/>
        <v>-6.6580733375132999E-3</v>
      </c>
    </row>
    <row r="270" spans="1:6" x14ac:dyDescent="0.3">
      <c r="A270" s="24">
        <v>44586</v>
      </c>
      <c r="B270">
        <v>15.920000076293951</v>
      </c>
      <c r="C270" s="5">
        <f t="shared" si="16"/>
        <v>3.1456578814009388E-3</v>
      </c>
      <c r="D270" s="13">
        <f t="shared" ca="1" si="17"/>
        <v>0.15694349906518798</v>
      </c>
      <c r="E270" s="13">
        <f t="shared" ca="1" si="18"/>
        <v>11.301250924789944</v>
      </c>
      <c r="F270" s="5">
        <f t="shared" ca="1" si="19"/>
        <v>4.545292249772551E-3</v>
      </c>
    </row>
    <row r="271" spans="1:6" x14ac:dyDescent="0.3">
      <c r="A271" s="24">
        <v>44587</v>
      </c>
      <c r="B271">
        <v>16.270000457763668</v>
      </c>
      <c r="C271" s="5">
        <f t="shared" si="16"/>
        <v>2.1746764157819228E-2</v>
      </c>
      <c r="D271" s="13">
        <f t="shared" ca="1" si="17"/>
        <v>1.1470664458085194</v>
      </c>
      <c r="E271" s="13">
        <f t="shared" ca="1" si="18"/>
        <v>11.624582040628406</v>
      </c>
      <c r="F271" s="5">
        <f t="shared" ca="1" si="19"/>
        <v>3.2753868682317847E-2</v>
      </c>
    </row>
    <row r="272" spans="1:6" x14ac:dyDescent="0.3">
      <c r="A272" s="24">
        <v>44588</v>
      </c>
      <c r="B272">
        <v>16.520000457763668</v>
      </c>
      <c r="C272" s="5">
        <f t="shared" si="16"/>
        <v>1.5248846436107032E-2</v>
      </c>
      <c r="D272" s="13">
        <f t="shared" ca="1" si="17"/>
        <v>-1.1275300191212536</v>
      </c>
      <c r="E272" s="13">
        <f t="shared" ca="1" si="18"/>
        <v>10.88179770712016</v>
      </c>
      <c r="F272" s="5">
        <f t="shared" ca="1" si="19"/>
        <v>-3.3276670437839002E-2</v>
      </c>
    </row>
    <row r="273" spans="1:6" x14ac:dyDescent="0.3">
      <c r="A273" s="24">
        <v>44589</v>
      </c>
      <c r="B273">
        <v>16.430000305175781</v>
      </c>
      <c r="C273" s="5">
        <f t="shared" si="16"/>
        <v>-5.4628451790183193E-3</v>
      </c>
      <c r="D273" s="13">
        <f t="shared" ca="1" si="17"/>
        <v>-0.22048101407679704</v>
      </c>
      <c r="E273" s="13">
        <f t="shared" ca="1" si="18"/>
        <v>11.178000484649786</v>
      </c>
      <c r="F273" s="5">
        <f t="shared" ca="1" si="19"/>
        <v>-6.420524445454919E-3</v>
      </c>
    </row>
    <row r="274" spans="1:6" x14ac:dyDescent="0.3">
      <c r="A274" s="24">
        <v>44592</v>
      </c>
      <c r="B274">
        <v>16.659999847412109</v>
      </c>
      <c r="C274" s="5">
        <f t="shared" si="16"/>
        <v>1.3901676956280978E-2</v>
      </c>
      <c r="D274" s="13">
        <f t="shared" ca="1" si="17"/>
        <v>-0.42678272786849308</v>
      </c>
      <c r="E274" s="13">
        <f t="shared" ca="1" si="18"/>
        <v>11.110631312428239</v>
      </c>
      <c r="F274" s="5">
        <f t="shared" ca="1" si="19"/>
        <v>-1.2465702812379943E-2</v>
      </c>
    </row>
    <row r="275" spans="1:6" x14ac:dyDescent="0.3">
      <c r="A275" s="24">
        <v>44593</v>
      </c>
      <c r="B275">
        <v>17.25</v>
      </c>
      <c r="C275" s="5">
        <f t="shared" si="16"/>
        <v>3.4801515897609263E-2</v>
      </c>
      <c r="D275" s="13">
        <f t="shared" ca="1" si="17"/>
        <v>-0.16001250852103024</v>
      </c>
      <c r="E275" s="13">
        <f t="shared" ca="1" si="18"/>
        <v>11.197746870125183</v>
      </c>
      <c r="F275" s="5">
        <f t="shared" ca="1" si="19"/>
        <v>-4.6555428974952382E-3</v>
      </c>
    </row>
    <row r="276" spans="1:6" x14ac:dyDescent="0.3">
      <c r="A276" s="24">
        <v>44594</v>
      </c>
      <c r="B276">
        <v>17.39999961853027</v>
      </c>
      <c r="C276" s="5">
        <f t="shared" si="16"/>
        <v>8.6580408195666876E-3</v>
      </c>
      <c r="D276" s="13">
        <f t="shared" ca="1" si="17"/>
        <v>-0.9336679716028764</v>
      </c>
      <c r="E276" s="13">
        <f t="shared" ca="1" si="18"/>
        <v>10.945104625063045</v>
      </c>
      <c r="F276" s="5">
        <f t="shared" ca="1" si="19"/>
        <v>-2.7475838556097618E-2</v>
      </c>
    </row>
    <row r="277" spans="1:6" x14ac:dyDescent="0.3">
      <c r="A277" s="24">
        <v>44595</v>
      </c>
      <c r="B277">
        <v>17.39999961853027</v>
      </c>
      <c r="C277" s="5">
        <f t="shared" si="16"/>
        <v>0</v>
      </c>
      <c r="D277" s="13">
        <f t="shared" ca="1" si="17"/>
        <v>-0.63504154950728164</v>
      </c>
      <c r="E277" s="13">
        <f t="shared" ca="1" si="18"/>
        <v>11.042623033855206</v>
      </c>
      <c r="F277" s="5">
        <f t="shared" ca="1" si="19"/>
        <v>-1.8605522376075406E-2</v>
      </c>
    </row>
    <row r="278" spans="1:6" x14ac:dyDescent="0.3">
      <c r="A278" s="24">
        <v>44596</v>
      </c>
      <c r="B278">
        <v>17.379999160766602</v>
      </c>
      <c r="C278" s="5">
        <f t="shared" si="16"/>
        <v>-1.1501127469977091E-3</v>
      </c>
      <c r="D278" s="13">
        <f t="shared" ca="1" si="17"/>
        <v>-0.67785061987417894</v>
      </c>
      <c r="E278" s="13">
        <f t="shared" ca="1" si="18"/>
        <v>11.028643452293883</v>
      </c>
      <c r="F278" s="5">
        <f t="shared" ca="1" si="19"/>
        <v>-1.9872290047927496E-2</v>
      </c>
    </row>
    <row r="279" spans="1:6" x14ac:dyDescent="0.3">
      <c r="A279" s="24">
        <v>44599</v>
      </c>
      <c r="B279">
        <v>17.89999961853027</v>
      </c>
      <c r="C279" s="5">
        <f t="shared" si="16"/>
        <v>2.9480619985613282E-2</v>
      </c>
      <c r="D279" s="13">
        <f t="shared" ca="1" si="17"/>
        <v>-0.604031492352332</v>
      </c>
      <c r="E279" s="13">
        <f t="shared" ca="1" si="18"/>
        <v>11.052749570579866</v>
      </c>
      <c r="F279" s="5">
        <f t="shared" ca="1" si="19"/>
        <v>-1.7688901722966499E-2</v>
      </c>
    </row>
    <row r="280" spans="1:6" x14ac:dyDescent="0.3">
      <c r="A280" s="24">
        <v>44600</v>
      </c>
      <c r="B280">
        <v>18.20000076293945</v>
      </c>
      <c r="C280" s="5">
        <f t="shared" si="16"/>
        <v>1.6620944466947844E-2</v>
      </c>
      <c r="D280" s="13">
        <f t="shared" ca="1" si="17"/>
        <v>0.45182615147139638</v>
      </c>
      <c r="E280" s="13">
        <f t="shared" ca="1" si="18"/>
        <v>11.397546781135368</v>
      </c>
      <c r="F280" s="5">
        <f t="shared" ca="1" si="19"/>
        <v>1.3030008955083897E-2</v>
      </c>
    </row>
    <row r="281" spans="1:6" x14ac:dyDescent="0.3">
      <c r="A281" s="24">
        <v>44601</v>
      </c>
      <c r="B281">
        <v>17.860000610351559</v>
      </c>
      <c r="C281" s="5">
        <f t="shared" si="16"/>
        <v>-1.8858026379926989E-2</v>
      </c>
      <c r="D281" s="13">
        <f t="shared" ca="1" si="17"/>
        <v>0.21453131073068349</v>
      </c>
      <c r="E281" s="13">
        <f t="shared" ca="1" si="18"/>
        <v>11.3200566008585</v>
      </c>
      <c r="F281" s="5">
        <f t="shared" ca="1" si="19"/>
        <v>6.2079441879465402E-3</v>
      </c>
    </row>
    <row r="282" spans="1:6" x14ac:dyDescent="0.3">
      <c r="A282" s="24">
        <v>44602</v>
      </c>
      <c r="B282">
        <v>17.70000076293945</v>
      </c>
      <c r="C282" s="5">
        <f t="shared" si="16"/>
        <v>-8.9989269388656423E-3</v>
      </c>
      <c r="D282" s="13">
        <f t="shared" ca="1" si="17"/>
        <v>-2.5602480365834283E-2</v>
      </c>
      <c r="E282" s="13">
        <f t="shared" ca="1" si="18"/>
        <v>11.241639342798644</v>
      </c>
      <c r="F282" s="5">
        <f t="shared" ca="1" si="19"/>
        <v>-7.434458163779092E-4</v>
      </c>
    </row>
    <row r="283" spans="1:6" x14ac:dyDescent="0.3">
      <c r="A283" s="24">
        <v>44603</v>
      </c>
      <c r="B283">
        <v>17.20000076293945</v>
      </c>
      <c r="C283" s="5">
        <f t="shared" si="16"/>
        <v>-2.86552545073551E-2</v>
      </c>
      <c r="D283" s="13">
        <f t="shared" ca="1" si="17"/>
        <v>1.3704591533779138</v>
      </c>
      <c r="E283" s="13">
        <f t="shared" ca="1" si="18"/>
        <v>11.697532388508092</v>
      </c>
      <c r="F283" s="5">
        <f t="shared" ca="1" si="19"/>
        <v>3.9009783944159319E-2</v>
      </c>
    </row>
    <row r="284" spans="1:6" x14ac:dyDescent="0.3">
      <c r="A284" s="24">
        <v>44606</v>
      </c>
      <c r="B284">
        <v>17.20999908447266</v>
      </c>
      <c r="C284" s="5">
        <f t="shared" si="16"/>
        <v>5.8112884969052289E-4</v>
      </c>
      <c r="D284" s="13">
        <f t="shared" ca="1" si="17"/>
        <v>-1.4271340981561853</v>
      </c>
      <c r="E284" s="13">
        <f t="shared" ca="1" si="18"/>
        <v>10.783960038068308</v>
      </c>
      <c r="F284" s="5">
        <f t="shared" ca="1" si="19"/>
        <v>-4.2308280156083872E-2</v>
      </c>
    </row>
    <row r="285" spans="1:6" x14ac:dyDescent="0.3">
      <c r="A285" s="24">
        <v>44607</v>
      </c>
      <c r="B285">
        <v>17.75</v>
      </c>
      <c r="C285" s="5">
        <f t="shared" si="16"/>
        <v>3.0894958895383282E-2</v>
      </c>
      <c r="D285" s="13">
        <f t="shared" ca="1" si="17"/>
        <v>-0.81858549859676843</v>
      </c>
      <c r="E285" s="13">
        <f t="shared" ca="1" si="18"/>
        <v>10.982685558353101</v>
      </c>
      <c r="F285" s="5">
        <f t="shared" ca="1" si="19"/>
        <v>-2.4048136104458315E-2</v>
      </c>
    </row>
    <row r="286" spans="1:6" x14ac:dyDescent="0.3">
      <c r="A286" s="24">
        <v>44608</v>
      </c>
      <c r="B286">
        <v>17.89999961853027</v>
      </c>
      <c r="C286" s="5">
        <f t="shared" si="16"/>
        <v>8.4151756141262312E-3</v>
      </c>
      <c r="D286" s="13">
        <f t="shared" ca="1" si="17"/>
        <v>3.2794034973039406E-2</v>
      </c>
      <c r="E286" s="13">
        <f t="shared" ca="1" si="18"/>
        <v>11.260709106334275</v>
      </c>
      <c r="F286" s="5">
        <f t="shared" ca="1" si="19"/>
        <v>9.5146777399078813E-4</v>
      </c>
    </row>
    <row r="287" spans="1:6" x14ac:dyDescent="0.3">
      <c r="A287" s="24">
        <v>44609</v>
      </c>
      <c r="B287">
        <v>17.75</v>
      </c>
      <c r="C287" s="5">
        <f t="shared" si="16"/>
        <v>-8.4151756141262156E-3</v>
      </c>
      <c r="D287" s="13">
        <f t="shared" ca="1" si="17"/>
        <v>0.70718033253662971</v>
      </c>
      <c r="E287" s="13">
        <f t="shared" ca="1" si="18"/>
        <v>11.480934356960578</v>
      </c>
      <c r="F287" s="5">
        <f t="shared" ca="1" si="19"/>
        <v>2.0319648908150991E-2</v>
      </c>
    </row>
    <row r="288" spans="1:6" x14ac:dyDescent="0.3">
      <c r="A288" s="24">
        <v>44610</v>
      </c>
      <c r="B288">
        <v>17.280000686645511</v>
      </c>
      <c r="C288" s="5">
        <f t="shared" si="16"/>
        <v>-2.6835712809085921E-2</v>
      </c>
      <c r="D288" s="13">
        <f t="shared" ca="1" si="17"/>
        <v>-0.61696033974771503</v>
      </c>
      <c r="E288" s="13">
        <f t="shared" ca="1" si="18"/>
        <v>11.048527571010414</v>
      </c>
      <c r="F288" s="5">
        <f t="shared" ca="1" si="19"/>
        <v>-1.8070961057706423E-2</v>
      </c>
    </row>
    <row r="289" spans="1:6" x14ac:dyDescent="0.3">
      <c r="A289" s="24">
        <v>44614</v>
      </c>
      <c r="B289">
        <v>16.610000610351559</v>
      </c>
      <c r="C289" s="5">
        <f t="shared" si="16"/>
        <v>-3.9544842741105951E-2</v>
      </c>
      <c r="D289" s="13">
        <f t="shared" ca="1" si="17"/>
        <v>1.0114001820027969</v>
      </c>
      <c r="E289" s="13">
        <f t="shared" ca="1" si="18"/>
        <v>11.580279335997412</v>
      </c>
      <c r="F289" s="5">
        <f t="shared" ca="1" si="19"/>
        <v>2.8935465483051759E-2</v>
      </c>
    </row>
    <row r="290" spans="1:6" x14ac:dyDescent="0.3">
      <c r="A290" s="24">
        <v>44615</v>
      </c>
      <c r="B290">
        <v>16.489999771118161</v>
      </c>
      <c r="C290" s="5">
        <f t="shared" si="16"/>
        <v>-7.2508376797641716E-3</v>
      </c>
      <c r="D290" s="13">
        <f t="shared" ca="1" si="17"/>
        <v>-0.38472116712729615</v>
      </c>
      <c r="E290" s="13">
        <f t="shared" ca="1" si="18"/>
        <v>11.124366789838485</v>
      </c>
      <c r="F290" s="5">
        <f t="shared" ca="1" si="19"/>
        <v>-1.1230219985330055E-2</v>
      </c>
    </row>
    <row r="291" spans="1:6" x14ac:dyDescent="0.3">
      <c r="A291" s="24">
        <v>44616</v>
      </c>
      <c r="B291">
        <v>15.829999923706049</v>
      </c>
      <c r="C291" s="5">
        <f t="shared" si="16"/>
        <v>-4.0847253618127827E-2</v>
      </c>
      <c r="D291" s="13">
        <f t="shared" ca="1" si="17"/>
        <v>0.67368688899836371</v>
      </c>
      <c r="E291" s="13">
        <f t="shared" ca="1" si="18"/>
        <v>11.469996854190724</v>
      </c>
      <c r="F291" s="5">
        <f t="shared" ca="1" si="19"/>
        <v>1.936652822670833E-2</v>
      </c>
    </row>
    <row r="292" spans="1:6" x14ac:dyDescent="0.3">
      <c r="A292" s="24">
        <v>44617</v>
      </c>
      <c r="B292">
        <v>16.840000152587891</v>
      </c>
      <c r="C292" s="5">
        <f t="shared" si="16"/>
        <v>6.1850148801878398E-2</v>
      </c>
      <c r="D292" s="13">
        <f t="shared" ca="1" si="17"/>
        <v>-2.0065909448532298E-2</v>
      </c>
      <c r="E292" s="13">
        <f t="shared" ca="1" si="18"/>
        <v>11.243447346197108</v>
      </c>
      <c r="F292" s="5">
        <f t="shared" ca="1" si="19"/>
        <v>-5.8262781043746795E-4</v>
      </c>
    </row>
    <row r="293" spans="1:6" x14ac:dyDescent="0.3">
      <c r="A293" s="24">
        <v>44620</v>
      </c>
      <c r="B293">
        <v>15.97999954223633</v>
      </c>
      <c r="C293" s="5">
        <f t="shared" si="16"/>
        <v>-5.2419106183128006E-2</v>
      </c>
      <c r="D293" s="13">
        <f t="shared" ca="1" si="17"/>
        <v>1.4179215617879291</v>
      </c>
      <c r="E293" s="13">
        <f t="shared" ca="1" si="18"/>
        <v>11.713031548003453</v>
      </c>
      <c r="F293" s="5">
        <f t="shared" ca="1" si="19"/>
        <v>4.0333900851546214E-2</v>
      </c>
    </row>
    <row r="294" spans="1:6" x14ac:dyDescent="0.3">
      <c r="A294" s="24">
        <v>44621</v>
      </c>
      <c r="B294">
        <v>16.10000038146973</v>
      </c>
      <c r="C294" s="5">
        <f t="shared" si="16"/>
        <v>7.4813839920978269E-3</v>
      </c>
      <c r="D294" s="13">
        <f t="shared" ca="1" si="17"/>
        <v>-0.23246858355502736</v>
      </c>
      <c r="E294" s="13">
        <f t="shared" ca="1" si="18"/>
        <v>11.1740858655327</v>
      </c>
      <c r="F294" s="5">
        <f t="shared" ca="1" si="19"/>
        <v>-6.7707932387818907E-3</v>
      </c>
    </row>
    <row r="295" spans="1:6" x14ac:dyDescent="0.3">
      <c r="A295" s="24">
        <v>44622</v>
      </c>
      <c r="B295">
        <v>16.469999313354489</v>
      </c>
      <c r="C295" s="5">
        <f t="shared" si="16"/>
        <v>2.2721206814678228E-2</v>
      </c>
      <c r="D295" s="13">
        <f t="shared" ca="1" si="17"/>
        <v>-0.75403775590934186</v>
      </c>
      <c r="E295" s="13">
        <f t="shared" ca="1" si="18"/>
        <v>11.003764045359816</v>
      </c>
      <c r="F295" s="5">
        <f t="shared" ca="1" si="19"/>
        <v>-2.2130728442514323E-2</v>
      </c>
    </row>
    <row r="296" spans="1:6" x14ac:dyDescent="0.3">
      <c r="A296" s="24">
        <v>44623</v>
      </c>
      <c r="B296">
        <v>16.690000534057621</v>
      </c>
      <c r="C296" s="5">
        <f t="shared" si="16"/>
        <v>1.326926717353505E-2</v>
      </c>
      <c r="D296" s="13">
        <f t="shared" ca="1" si="17"/>
        <v>-0.89428282078984589</v>
      </c>
      <c r="E296" s="13">
        <f t="shared" ca="1" si="18"/>
        <v>10.957966103328676</v>
      </c>
      <c r="F296" s="5">
        <f t="shared" ca="1" si="19"/>
        <v>-2.6301438865447273E-2</v>
      </c>
    </row>
    <row r="297" spans="1:6" x14ac:dyDescent="0.3">
      <c r="A297" s="24">
        <v>44624</v>
      </c>
      <c r="B297">
        <v>17.090000152587891</v>
      </c>
      <c r="C297" s="5">
        <f t="shared" si="16"/>
        <v>2.3683736383587065E-2</v>
      </c>
      <c r="D297" s="13">
        <f t="shared" ca="1" si="17"/>
        <v>1.2014808447159266</v>
      </c>
      <c r="E297" s="13">
        <f t="shared" ca="1" si="18"/>
        <v>11.642351418031767</v>
      </c>
      <c r="F297" s="5">
        <f t="shared" ca="1" si="19"/>
        <v>3.4281305109613913E-2</v>
      </c>
    </row>
    <row r="298" spans="1:6" x14ac:dyDescent="0.3">
      <c r="A298" s="24">
        <v>44627</v>
      </c>
      <c r="B298">
        <v>17.389999389648441</v>
      </c>
      <c r="C298" s="5">
        <f t="shared" si="16"/>
        <v>1.740178721235474E-2</v>
      </c>
      <c r="D298" s="13">
        <f t="shared" ca="1" si="17"/>
        <v>-1.1697258175846861</v>
      </c>
      <c r="E298" s="13">
        <f t="shared" ca="1" si="18"/>
        <v>10.868018393504865</v>
      </c>
      <c r="F298" s="5">
        <f t="shared" ca="1" si="19"/>
        <v>-3.4543744641600108E-2</v>
      </c>
    </row>
    <row r="299" spans="1:6" x14ac:dyDescent="0.3">
      <c r="A299" s="24">
        <v>44628</v>
      </c>
      <c r="B299">
        <v>17.409999847412109</v>
      </c>
      <c r="C299" s="5">
        <f t="shared" si="16"/>
        <v>1.1494517473715827E-3</v>
      </c>
      <c r="D299" s="13">
        <f t="shared" ca="1" si="17"/>
        <v>1.0432078792606634</v>
      </c>
      <c r="E299" s="13">
        <f t="shared" ca="1" si="18"/>
        <v>11.590666347307941</v>
      </c>
      <c r="F299" s="5">
        <f t="shared" ca="1" si="19"/>
        <v>2.9832020345184888E-2</v>
      </c>
    </row>
    <row r="300" spans="1:6" x14ac:dyDescent="0.3">
      <c r="A300" s="24">
        <v>44629</v>
      </c>
      <c r="B300">
        <v>17.85000038146973</v>
      </c>
      <c r="C300" s="5">
        <f t="shared" si="16"/>
        <v>2.4958784580785379E-2</v>
      </c>
      <c r="D300" s="13">
        <f t="shared" ca="1" si="17"/>
        <v>-0.27364760223905404</v>
      </c>
      <c r="E300" s="13">
        <f t="shared" ca="1" si="18"/>
        <v>11.160638587996074</v>
      </c>
      <c r="F300" s="5">
        <f t="shared" ca="1" si="19"/>
        <v>-7.9749521877300437E-3</v>
      </c>
    </row>
    <row r="301" spans="1:6" x14ac:dyDescent="0.3">
      <c r="A301" s="24">
        <v>44630</v>
      </c>
      <c r="B301">
        <v>17.89999961853027</v>
      </c>
      <c r="C301" s="5">
        <f t="shared" si="16"/>
        <v>2.7971619390499145E-3</v>
      </c>
      <c r="D301" s="13">
        <f t="shared" ca="1" si="17"/>
        <v>-1.3053966251800428</v>
      </c>
      <c r="E301" s="13">
        <f t="shared" ca="1" si="18"/>
        <v>10.823714205069686</v>
      </c>
      <c r="F301" s="5">
        <f t="shared" ca="1" si="19"/>
        <v>-3.8628641948924701E-2</v>
      </c>
    </row>
    <row r="302" spans="1:6" x14ac:dyDescent="0.3">
      <c r="A302" s="24">
        <v>44631</v>
      </c>
      <c r="B302">
        <v>17.569999694824219</v>
      </c>
      <c r="C302" s="5">
        <f t="shared" si="16"/>
        <v>-1.8607806705684796E-2</v>
      </c>
      <c r="D302" s="13">
        <f t="shared" ca="1" si="17"/>
        <v>-0.26330390593668856</v>
      </c>
      <c r="E302" s="13">
        <f t="shared" ca="1" si="18"/>
        <v>11.164016389589641</v>
      </c>
      <c r="F302" s="5">
        <f t="shared" ca="1" si="19"/>
        <v>-7.6723449024005365E-3</v>
      </c>
    </row>
    <row r="303" spans="1:6" x14ac:dyDescent="0.3">
      <c r="A303" s="24">
        <v>44634</v>
      </c>
      <c r="B303">
        <v>17.159999847412109</v>
      </c>
      <c r="C303" s="5">
        <f t="shared" si="16"/>
        <v>-2.3611799662118207E-2</v>
      </c>
      <c r="D303" s="13">
        <f t="shared" ca="1" si="17"/>
        <v>-0.88042346658399462</v>
      </c>
      <c r="E303" s="13">
        <f t="shared" ca="1" si="18"/>
        <v>10.962491965975248</v>
      </c>
      <c r="F303" s="5">
        <f t="shared" ca="1" si="19"/>
        <v>-2.5888503816683752E-2</v>
      </c>
    </row>
    <row r="304" spans="1:6" x14ac:dyDescent="0.3">
      <c r="A304" s="24">
        <v>44635</v>
      </c>
      <c r="B304">
        <v>18.340000152587891</v>
      </c>
      <c r="C304" s="5">
        <f t="shared" si="16"/>
        <v>6.6503389980521146E-2</v>
      </c>
      <c r="D304" s="13">
        <f t="shared" ca="1" si="17"/>
        <v>1.5954706561523699</v>
      </c>
      <c r="E304" s="13">
        <f t="shared" ca="1" si="18"/>
        <v>11.77101136453612</v>
      </c>
      <c r="F304" s="5">
        <f t="shared" ca="1" si="19"/>
        <v>4.5271716248492688E-2</v>
      </c>
    </row>
    <row r="305" spans="1:6" x14ac:dyDescent="0.3">
      <c r="A305" s="24">
        <v>44636</v>
      </c>
      <c r="B305">
        <v>19.090000152587891</v>
      </c>
      <c r="C305" s="5">
        <f t="shared" si="16"/>
        <v>4.0080170582466663E-2</v>
      </c>
      <c r="D305" s="13">
        <f t="shared" ca="1" si="17"/>
        <v>-0.43763476910349886</v>
      </c>
      <c r="E305" s="13">
        <f t="shared" ca="1" si="18"/>
        <v>11.10708750747636</v>
      </c>
      <c r="F305" s="5">
        <f t="shared" ca="1" si="19"/>
        <v>-1.278470990853214E-2</v>
      </c>
    </row>
    <row r="306" spans="1:6" x14ac:dyDescent="0.3">
      <c r="A306" s="24">
        <v>44637</v>
      </c>
      <c r="B306">
        <v>18.75</v>
      </c>
      <c r="C306" s="5">
        <f t="shared" si="16"/>
        <v>-1.7970893314316009E-2</v>
      </c>
      <c r="D306" s="13">
        <f t="shared" ca="1" si="17"/>
        <v>-0.40028615999199246</v>
      </c>
      <c r="E306" s="13">
        <f t="shared" ca="1" si="18"/>
        <v>11.11928393974647</v>
      </c>
      <c r="F306" s="5">
        <f t="shared" ca="1" si="19"/>
        <v>-1.1687235809061072E-2</v>
      </c>
    </row>
    <row r="307" spans="1:6" x14ac:dyDescent="0.3">
      <c r="A307" s="24">
        <v>44638</v>
      </c>
      <c r="B307">
        <v>18.059999465942379</v>
      </c>
      <c r="C307" s="5">
        <f t="shared" si="16"/>
        <v>-3.7494233998877684E-2</v>
      </c>
      <c r="D307" s="13">
        <f t="shared" ca="1" si="17"/>
        <v>-1.0916517969328339</v>
      </c>
      <c r="E307" s="13">
        <f t="shared" ca="1" si="18"/>
        <v>10.893513974935829</v>
      </c>
      <c r="F307" s="5">
        <f t="shared" ca="1" si="19"/>
        <v>-3.2200564697782305E-2</v>
      </c>
    </row>
    <row r="308" spans="1:6" x14ac:dyDescent="0.3">
      <c r="A308" s="24">
        <v>44641</v>
      </c>
      <c r="B308">
        <v>18.39999961853027</v>
      </c>
      <c r="C308" s="5">
        <f t="shared" si="16"/>
        <v>1.8651125465347175E-2</v>
      </c>
      <c r="D308" s="13">
        <f t="shared" ca="1" si="17"/>
        <v>0.9071667322596062</v>
      </c>
      <c r="E308" s="13">
        <f t="shared" ca="1" si="18"/>
        <v>11.546241222120736</v>
      </c>
      <c r="F308" s="5">
        <f t="shared" ca="1" si="19"/>
        <v>2.5991820037588025E-2</v>
      </c>
    </row>
    <row r="309" spans="1:6" x14ac:dyDescent="0.3">
      <c r="A309" s="24">
        <v>44642</v>
      </c>
      <c r="B309">
        <v>18.10000038146973</v>
      </c>
      <c r="C309" s="5">
        <f t="shared" si="16"/>
        <v>-1.6438684535433665E-2</v>
      </c>
      <c r="D309" s="13">
        <f t="shared" ca="1" si="17"/>
        <v>-1.2018737058727635</v>
      </c>
      <c r="E309" s="13">
        <f t="shared" ca="1" si="18"/>
        <v>10.85752029059126</v>
      </c>
      <c r="F309" s="5">
        <f t="shared" ca="1" si="19"/>
        <v>-3.5510174416561811E-2</v>
      </c>
    </row>
    <row r="310" spans="1:6" x14ac:dyDescent="0.3">
      <c r="A310" s="24">
        <v>44643</v>
      </c>
      <c r="B310">
        <v>18.069999694824219</v>
      </c>
      <c r="C310" s="5">
        <f t="shared" si="16"/>
        <v>-1.6588716318510109E-3</v>
      </c>
      <c r="D310" s="13">
        <f t="shared" ca="1" si="17"/>
        <v>-1.2523212540407305</v>
      </c>
      <c r="E310" s="13">
        <f t="shared" ca="1" si="18"/>
        <v>10.841046314208718</v>
      </c>
      <c r="F310" s="5">
        <f t="shared" ca="1" si="19"/>
        <v>-3.7028613846028811E-2</v>
      </c>
    </row>
    <row r="311" spans="1:6" x14ac:dyDescent="0.3">
      <c r="A311" s="24">
        <v>44644</v>
      </c>
      <c r="B311">
        <v>18.39999961853027</v>
      </c>
      <c r="C311" s="5">
        <f t="shared" si="16"/>
        <v>1.8097556167284725E-2</v>
      </c>
      <c r="D311" s="13">
        <f t="shared" ca="1" si="17"/>
        <v>0.10702628832032224</v>
      </c>
      <c r="E311" s="13">
        <f t="shared" ca="1" si="18"/>
        <v>11.28495013355713</v>
      </c>
      <c r="F311" s="5">
        <f t="shared" ca="1" si="19"/>
        <v>3.1018627840635527E-3</v>
      </c>
    </row>
    <row r="312" spans="1:6" x14ac:dyDescent="0.3">
      <c r="A312" s="24">
        <v>44645</v>
      </c>
      <c r="B312">
        <v>18.120000839233398</v>
      </c>
      <c r="C312" s="5">
        <f t="shared" si="16"/>
        <v>-1.5334296952747978E-2</v>
      </c>
      <c r="D312" s="13">
        <f t="shared" ca="1" si="17"/>
        <v>-0.89080978553276846</v>
      </c>
      <c r="E312" s="13">
        <f t="shared" ca="1" si="18"/>
        <v>10.95910024567808</v>
      </c>
      <c r="F312" s="5">
        <f t="shared" ca="1" si="19"/>
        <v>-2.6197944872925108E-2</v>
      </c>
    </row>
    <row r="313" spans="1:6" x14ac:dyDescent="0.3">
      <c r="A313" s="24">
        <v>44648</v>
      </c>
      <c r="B313">
        <v>17.639999389648441</v>
      </c>
      <c r="C313" s="5">
        <f t="shared" si="16"/>
        <v>-2.6847330951925066E-2</v>
      </c>
      <c r="D313" s="13">
        <f t="shared" ca="1" si="17"/>
        <v>-0.54911022384535324</v>
      </c>
      <c r="E313" s="13">
        <f t="shared" ca="1" si="18"/>
        <v>11.07068446956189</v>
      </c>
      <c r="F313" s="5">
        <f t="shared" ca="1" si="19"/>
        <v>-1.6067552805942211E-2</v>
      </c>
    </row>
    <row r="314" spans="1:6" x14ac:dyDescent="0.3">
      <c r="A314" s="24">
        <v>44649</v>
      </c>
      <c r="B314">
        <v>17.60000038146973</v>
      </c>
      <c r="C314" s="5">
        <f t="shared" si="16"/>
        <v>-2.2700922596937709E-3</v>
      </c>
      <c r="D314" s="13">
        <f t="shared" ca="1" si="17"/>
        <v>-1.2276349391438846</v>
      </c>
      <c r="E314" s="13">
        <f t="shared" ca="1" si="18"/>
        <v>10.849107791591694</v>
      </c>
      <c r="F314" s="5">
        <f t="shared" ca="1" si="19"/>
        <v>-3.6285283234835902E-2</v>
      </c>
    </row>
    <row r="315" spans="1:6" x14ac:dyDescent="0.3">
      <c r="A315" s="24">
        <v>44650</v>
      </c>
      <c r="B315">
        <v>15.710000038146971</v>
      </c>
      <c r="C315" s="5">
        <f t="shared" si="16"/>
        <v>-0.11360146902279579</v>
      </c>
      <c r="D315" s="13">
        <f t="shared" ca="1" si="17"/>
        <v>-0.44082131089397431</v>
      </c>
      <c r="E315" s="13">
        <f t="shared" ca="1" si="18"/>
        <v>11.106046921439878</v>
      </c>
      <c r="F315" s="5">
        <f t="shared" ca="1" si="19"/>
        <v>-1.2878400966907811E-2</v>
      </c>
    </row>
    <row r="316" spans="1:6" x14ac:dyDescent="0.3">
      <c r="A316" s="24">
        <v>44651</v>
      </c>
      <c r="B316">
        <v>16.04999923706055</v>
      </c>
      <c r="C316" s="5">
        <f t="shared" si="16"/>
        <v>2.1411347345128912E-2</v>
      </c>
      <c r="D316" s="13">
        <f t="shared" ca="1" si="17"/>
        <v>-0.56793899877776866</v>
      </c>
      <c r="E316" s="13">
        <f t="shared" ca="1" si="18"/>
        <v>11.06453581011632</v>
      </c>
      <c r="F316" s="5">
        <f t="shared" ca="1" si="19"/>
        <v>-1.6623107214348905E-2</v>
      </c>
    </row>
    <row r="317" spans="1:6" x14ac:dyDescent="0.3">
      <c r="A317" s="24">
        <v>44652</v>
      </c>
      <c r="B317">
        <v>16.25</v>
      </c>
      <c r="C317" s="5">
        <f t="shared" si="16"/>
        <v>1.2384106734891008E-2</v>
      </c>
      <c r="D317" s="13">
        <f t="shared" ca="1" si="17"/>
        <v>-0.28435938416079903</v>
      </c>
      <c r="E317" s="13">
        <f t="shared" ca="1" si="18"/>
        <v>11.157140585639125</v>
      </c>
      <c r="F317" s="5">
        <f t="shared" ca="1" si="19"/>
        <v>-8.2884244520066569E-3</v>
      </c>
    </row>
    <row r="318" spans="1:6" x14ac:dyDescent="0.3">
      <c r="A318" s="24">
        <v>44655</v>
      </c>
      <c r="B318">
        <v>16.25</v>
      </c>
      <c r="C318" s="5">
        <f t="shared" si="16"/>
        <v>0</v>
      </c>
      <c r="D318" s="13">
        <f t="shared" ca="1" si="17"/>
        <v>-2.7059434680764136</v>
      </c>
      <c r="E318" s="13">
        <f t="shared" ca="1" si="18"/>
        <v>10.366356485013625</v>
      </c>
      <c r="F318" s="5">
        <f t="shared" ca="1" si="19"/>
        <v>-8.1802519640773161E-2</v>
      </c>
    </row>
    <row r="319" spans="1:6" x14ac:dyDescent="0.3">
      <c r="A319" s="24">
        <v>44656</v>
      </c>
      <c r="B319">
        <v>16.190000534057621</v>
      </c>
      <c r="C319" s="5">
        <f t="shared" si="16"/>
        <v>-3.6991080993212036E-3</v>
      </c>
      <c r="D319" s="13">
        <f t="shared" ca="1" si="17"/>
        <v>0.75857343631093654</v>
      </c>
      <c r="E319" s="13">
        <f t="shared" ca="1" si="18"/>
        <v>11.497717110702832</v>
      </c>
      <c r="F319" s="5">
        <f t="shared" ca="1" si="19"/>
        <v>2.1780374899840506E-2</v>
      </c>
    </row>
    <row r="320" spans="1:6" x14ac:dyDescent="0.3">
      <c r="A320" s="24">
        <v>44657</v>
      </c>
      <c r="B320">
        <v>16.260000228881839</v>
      </c>
      <c r="C320" s="5">
        <f t="shared" si="16"/>
        <v>4.3143175196131067E-3</v>
      </c>
      <c r="D320" s="13">
        <f t="shared" ca="1" si="17"/>
        <v>-1.8313099046785974</v>
      </c>
      <c r="E320" s="13">
        <f t="shared" ca="1" si="18"/>
        <v>10.651973788332722</v>
      </c>
      <c r="F320" s="5">
        <f t="shared" ca="1" si="19"/>
        <v>-5.4622921429078361E-2</v>
      </c>
    </row>
    <row r="321" spans="1:6" x14ac:dyDescent="0.3">
      <c r="A321" s="24">
        <v>44658</v>
      </c>
      <c r="B321">
        <v>16.260000228881839</v>
      </c>
      <c r="C321" s="5">
        <f t="shared" si="16"/>
        <v>0</v>
      </c>
      <c r="D321" s="13">
        <f t="shared" ca="1" si="17"/>
        <v>-0.29163447225096828</v>
      </c>
      <c r="E321" s="13">
        <f t="shared" ca="1" si="18"/>
        <v>11.154764858101698</v>
      </c>
      <c r="F321" s="5">
        <f t="shared" ca="1" si="19"/>
        <v>-8.5013804949045455E-3</v>
      </c>
    </row>
    <row r="322" spans="1:6" x14ac:dyDescent="0.3">
      <c r="A322" s="24">
        <v>44659</v>
      </c>
      <c r="B322">
        <v>16.260000228881839</v>
      </c>
      <c r="C322" s="5">
        <f t="shared" si="16"/>
        <v>0</v>
      </c>
      <c r="D322" s="13">
        <f t="shared" ca="1" si="17"/>
        <v>0.70981638103851963</v>
      </c>
      <c r="E322" s="13">
        <f t="shared" ca="1" si="18"/>
        <v>11.481795175817794</v>
      </c>
      <c r="F322" s="5">
        <f t="shared" ca="1" si="19"/>
        <v>2.0394624215976671E-2</v>
      </c>
    </row>
    <row r="323" spans="1:6" x14ac:dyDescent="0.3">
      <c r="A323" s="24">
        <v>44662</v>
      </c>
      <c r="B323">
        <v>16.120000839233398</v>
      </c>
      <c r="C323" s="5">
        <f t="shared" si="16"/>
        <v>-8.6473290559322853E-3</v>
      </c>
      <c r="D323" s="13">
        <f t="shared" ca="1" si="17"/>
        <v>-0.47701740720265318</v>
      </c>
      <c r="E323" s="13">
        <f t="shared" ca="1" si="18"/>
        <v>11.094226849753856</v>
      </c>
      <c r="F323" s="5">
        <f t="shared" ca="1" si="19"/>
        <v>-1.3943259258725837E-2</v>
      </c>
    </row>
    <row r="324" spans="1:6" x14ac:dyDescent="0.3">
      <c r="A324" s="24">
        <v>44663</v>
      </c>
      <c r="B324">
        <v>16.120000839233398</v>
      </c>
      <c r="C324" s="5">
        <f t="shared" si="16"/>
        <v>0</v>
      </c>
      <c r="D324" s="13">
        <f t="shared" ca="1" si="17"/>
        <v>-0.75711620759854237</v>
      </c>
      <c r="E324" s="13">
        <f t="shared" ca="1" si="18"/>
        <v>11.002758756851961</v>
      </c>
      <c r="F324" s="5">
        <f t="shared" ca="1" si="19"/>
        <v>-2.2222091218686547E-2</v>
      </c>
    </row>
    <row r="325" spans="1:6" x14ac:dyDescent="0.3">
      <c r="A325" s="24">
        <v>44664</v>
      </c>
      <c r="B325">
        <v>16.090000152587891</v>
      </c>
      <c r="C325" s="5">
        <f t="shared" ref="C325:C388" si="20">LN(B325/B324)</f>
        <v>-1.8628186524152683E-3</v>
      </c>
      <c r="D325" s="13">
        <f t="shared" ref="D325:D388" ca="1" si="21">NORMSINV(RAND())</f>
        <v>0.94105613500601071</v>
      </c>
      <c r="E325" s="13">
        <f t="shared" ref="E325:E388" ca="1" si="22">$E$3*(1+D325*$J$8)</f>
        <v>11.557308027956452</v>
      </c>
      <c r="F325" s="5">
        <f t="shared" ref="F325:F388" ca="1" si="23">LN(E325/$E$3)</f>
        <v>2.6949837921537448E-2</v>
      </c>
    </row>
    <row r="326" spans="1:6" x14ac:dyDescent="0.3">
      <c r="A326" s="24">
        <v>44665</v>
      </c>
      <c r="B326">
        <v>16.14999961853027</v>
      </c>
      <c r="C326" s="5">
        <f t="shared" si="20"/>
        <v>3.7220555605576569E-3</v>
      </c>
      <c r="D326" s="13">
        <f t="shared" ca="1" si="21"/>
        <v>0.80995203578808128</v>
      </c>
      <c r="E326" s="13">
        <f t="shared" ca="1" si="22"/>
        <v>11.514495127972102</v>
      </c>
      <c r="F326" s="5">
        <f t="shared" ca="1" si="23"/>
        <v>2.3238558934315905E-2</v>
      </c>
    </row>
    <row r="327" spans="1:6" x14ac:dyDescent="0.3">
      <c r="A327" s="24">
        <v>44669</v>
      </c>
      <c r="B327">
        <v>15.960000038146971</v>
      </c>
      <c r="C327" s="5">
        <f t="shared" si="20"/>
        <v>-1.1834431636424749E-2</v>
      </c>
      <c r="D327" s="13">
        <f t="shared" ca="1" si="21"/>
        <v>0.14330386819257696</v>
      </c>
      <c r="E327" s="13">
        <f t="shared" ca="1" si="22"/>
        <v>11.296796814233097</v>
      </c>
      <c r="F327" s="5">
        <f t="shared" ca="1" si="23"/>
        <v>4.1510891163014799E-3</v>
      </c>
    </row>
    <row r="328" spans="1:6" x14ac:dyDescent="0.3">
      <c r="A328" s="24">
        <v>44670</v>
      </c>
      <c r="B328">
        <v>17.110000610351559</v>
      </c>
      <c r="C328" s="5">
        <f t="shared" si="20"/>
        <v>6.9577529164490351E-2</v>
      </c>
      <c r="D328" s="13">
        <f t="shared" ca="1" si="21"/>
        <v>1.1883603169857124</v>
      </c>
      <c r="E328" s="13">
        <f t="shared" ca="1" si="22"/>
        <v>11.638066823996903</v>
      </c>
      <c r="F328" s="5">
        <f t="shared" ca="1" si="23"/>
        <v>3.3913219447346467E-2</v>
      </c>
    </row>
    <row r="329" spans="1:6" x14ac:dyDescent="0.3">
      <c r="A329" s="24">
        <v>44671</v>
      </c>
      <c r="B329">
        <v>17.629999160766602</v>
      </c>
      <c r="C329" s="5">
        <f t="shared" si="20"/>
        <v>2.993882523088847E-2</v>
      </c>
      <c r="D329" s="13">
        <f t="shared" ca="1" si="21"/>
        <v>0.40869271553957726</v>
      </c>
      <c r="E329" s="13">
        <f t="shared" ca="1" si="22"/>
        <v>11.383461275880032</v>
      </c>
      <c r="F329" s="5">
        <f t="shared" ca="1" si="23"/>
        <v>1.1793408097472669E-2</v>
      </c>
    </row>
    <row r="330" spans="1:6" x14ac:dyDescent="0.3">
      <c r="A330" s="24">
        <v>44672</v>
      </c>
      <c r="B330">
        <v>17.010000228881839</v>
      </c>
      <c r="C330" s="5">
        <f t="shared" si="20"/>
        <v>-3.5800528943709817E-2</v>
      </c>
      <c r="D330" s="13">
        <f t="shared" ca="1" si="21"/>
        <v>0.50047879468977841</v>
      </c>
      <c r="E330" s="13">
        <f t="shared" ca="1" si="22"/>
        <v>11.41343461958213</v>
      </c>
      <c r="F330" s="5">
        <f t="shared" ca="1" si="23"/>
        <v>1.4423008294900848E-2</v>
      </c>
    </row>
    <row r="331" spans="1:6" x14ac:dyDescent="0.3">
      <c r="A331" s="24">
        <v>44673</v>
      </c>
      <c r="B331">
        <v>16.430000305175781</v>
      </c>
      <c r="C331" s="5">
        <f t="shared" si="20"/>
        <v>-3.4692469240014338E-2</v>
      </c>
      <c r="D331" s="13">
        <f t="shared" ca="1" si="21"/>
        <v>-0.63155930135349292</v>
      </c>
      <c r="E331" s="13">
        <f t="shared" ca="1" si="22"/>
        <v>11.043760184736209</v>
      </c>
      <c r="F331" s="5">
        <f t="shared" ca="1" si="23"/>
        <v>-1.850254934778426E-2</v>
      </c>
    </row>
    <row r="332" spans="1:6" x14ac:dyDescent="0.3">
      <c r="A332" s="24">
        <v>44676</v>
      </c>
      <c r="B332">
        <v>16.239999771118161</v>
      </c>
      <c r="C332" s="5">
        <f t="shared" si="20"/>
        <v>-1.163162998365605E-2</v>
      </c>
      <c r="D332" s="13">
        <f t="shared" ca="1" si="21"/>
        <v>-0.76191150615934056</v>
      </c>
      <c r="E332" s="13">
        <f t="shared" ca="1" si="22"/>
        <v>11.001192820783574</v>
      </c>
      <c r="F332" s="5">
        <f t="shared" ca="1" si="23"/>
        <v>-2.2364423478008804E-2</v>
      </c>
    </row>
    <row r="333" spans="1:6" x14ac:dyDescent="0.3">
      <c r="A333" s="24">
        <v>44677</v>
      </c>
      <c r="B333">
        <v>15.909999847412109</v>
      </c>
      <c r="C333" s="5">
        <f t="shared" si="20"/>
        <v>-2.0529487880817793E-2</v>
      </c>
      <c r="D333" s="13">
        <f t="shared" ca="1" si="21"/>
        <v>-0.1561135709804112</v>
      </c>
      <c r="E333" s="13">
        <f t="shared" ca="1" si="22"/>
        <v>11.199020093647311</v>
      </c>
      <c r="F333" s="5">
        <f t="shared" ca="1" si="23"/>
        <v>-4.5418458156298407E-3</v>
      </c>
    </row>
    <row r="334" spans="1:6" x14ac:dyDescent="0.3">
      <c r="A334" s="24">
        <v>44678</v>
      </c>
      <c r="B334">
        <v>16.610000610351559</v>
      </c>
      <c r="C334" s="5">
        <f t="shared" si="20"/>
        <v>4.3057127612228317E-2</v>
      </c>
      <c r="D334" s="13">
        <f t="shared" ca="1" si="21"/>
        <v>-0.65028800219935456</v>
      </c>
      <c r="E334" s="13">
        <f t="shared" ca="1" si="22"/>
        <v>11.037644205137298</v>
      </c>
      <c r="F334" s="5">
        <f t="shared" ca="1" si="23"/>
        <v>-1.9056497787595595E-2</v>
      </c>
    </row>
    <row r="335" spans="1:6" x14ac:dyDescent="0.3">
      <c r="A335" s="24">
        <v>44679</v>
      </c>
      <c r="B335">
        <v>16.559999465942379</v>
      </c>
      <c r="C335" s="5">
        <f t="shared" si="20"/>
        <v>-3.0148436639761303E-3</v>
      </c>
      <c r="D335" s="13">
        <f t="shared" ca="1" si="21"/>
        <v>-0.61041613009428175</v>
      </c>
      <c r="E335" s="13">
        <f t="shared" ca="1" si="22"/>
        <v>11.050664625420156</v>
      </c>
      <c r="F335" s="5">
        <f t="shared" ca="1" si="23"/>
        <v>-1.7877555398584773E-2</v>
      </c>
    </row>
    <row r="336" spans="1:6" x14ac:dyDescent="0.3">
      <c r="A336" s="24">
        <v>44680</v>
      </c>
      <c r="B336">
        <v>16.389999389648441</v>
      </c>
      <c r="C336" s="5">
        <f t="shared" si="20"/>
        <v>-1.0318761190784457E-2</v>
      </c>
      <c r="D336" s="13">
        <f t="shared" ca="1" si="21"/>
        <v>2.573029707433145</v>
      </c>
      <c r="E336" s="13">
        <f t="shared" ca="1" si="22"/>
        <v>12.090239658242698</v>
      </c>
      <c r="F336" s="5">
        <f t="shared" ca="1" si="23"/>
        <v>7.2030358628660529E-2</v>
      </c>
    </row>
    <row r="337" spans="1:6" x14ac:dyDescent="0.3">
      <c r="A337" s="24">
        <v>44683</v>
      </c>
      <c r="B337">
        <v>16.110000610351559</v>
      </c>
      <c r="C337" s="5">
        <f t="shared" si="20"/>
        <v>-1.7231120441087239E-2</v>
      </c>
      <c r="D337" s="13">
        <f t="shared" ca="1" si="21"/>
        <v>2.5640763669290227</v>
      </c>
      <c r="E337" s="13">
        <f t="shared" ca="1" si="22"/>
        <v>12.087315886416985</v>
      </c>
      <c r="F337" s="5">
        <f t="shared" ca="1" si="23"/>
        <v>7.178850027912094E-2</v>
      </c>
    </row>
    <row r="338" spans="1:6" x14ac:dyDescent="0.3">
      <c r="A338" s="24">
        <v>44684</v>
      </c>
      <c r="B338">
        <v>16.04999923706055</v>
      </c>
      <c r="C338" s="5">
        <f t="shared" si="20"/>
        <v>-3.7314330345294706E-3</v>
      </c>
      <c r="D338" s="13">
        <f t="shared" ca="1" si="21"/>
        <v>-3.8409866693903734E-2</v>
      </c>
      <c r="E338" s="13">
        <f t="shared" ca="1" si="22"/>
        <v>11.23745700713412</v>
      </c>
      <c r="F338" s="5">
        <f t="shared" ca="1" si="23"/>
        <v>-1.1155546990195273E-3</v>
      </c>
    </row>
    <row r="339" spans="1:6" x14ac:dyDescent="0.3">
      <c r="A339" s="24">
        <v>44685</v>
      </c>
      <c r="B339">
        <v>16.270000457763668</v>
      </c>
      <c r="C339" s="5">
        <f t="shared" si="20"/>
        <v>1.3614147325534131E-2</v>
      </c>
      <c r="D339" s="13">
        <f t="shared" ca="1" si="21"/>
        <v>-1.7187234665097286</v>
      </c>
      <c r="E339" s="13">
        <f t="shared" ca="1" si="22"/>
        <v>10.688739625142334</v>
      </c>
      <c r="F339" s="5">
        <f t="shared" ca="1" si="23"/>
        <v>-5.1177312796263891E-2</v>
      </c>
    </row>
    <row r="340" spans="1:6" x14ac:dyDescent="0.3">
      <c r="A340" s="24">
        <v>44686</v>
      </c>
      <c r="B340">
        <v>15.85000038146973</v>
      </c>
      <c r="C340" s="5">
        <f t="shared" si="20"/>
        <v>-2.615342497560956E-2</v>
      </c>
      <c r="D340" s="13">
        <f t="shared" ca="1" si="21"/>
        <v>1.0444185007082116</v>
      </c>
      <c r="E340" s="13">
        <f t="shared" ca="1" si="22"/>
        <v>11.591061683649533</v>
      </c>
      <c r="F340" s="5">
        <f t="shared" ca="1" si="23"/>
        <v>2.9866127926906454E-2</v>
      </c>
    </row>
    <row r="341" spans="1:6" x14ac:dyDescent="0.3">
      <c r="A341" s="24">
        <v>44687</v>
      </c>
      <c r="B341">
        <v>15.5</v>
      </c>
      <c r="C341" s="5">
        <f t="shared" si="20"/>
        <v>-2.2329500465579293E-2</v>
      </c>
      <c r="D341" s="13">
        <f t="shared" ca="1" si="21"/>
        <v>-1.3647100885279428</v>
      </c>
      <c r="E341" s="13">
        <f t="shared" ca="1" si="22"/>
        <v>10.804345006172115</v>
      </c>
      <c r="F341" s="5">
        <f t="shared" ca="1" si="23"/>
        <v>-4.0419760041083871E-2</v>
      </c>
    </row>
    <row r="342" spans="1:6" x14ac:dyDescent="0.3">
      <c r="A342" s="24">
        <v>44690</v>
      </c>
      <c r="B342">
        <v>14.819999694824221</v>
      </c>
      <c r="C342" s="5">
        <f t="shared" si="20"/>
        <v>-4.4862424649418121E-2</v>
      </c>
      <c r="D342" s="13">
        <f t="shared" ca="1" si="21"/>
        <v>1.2709095297536308</v>
      </c>
      <c r="E342" s="13">
        <f t="shared" ca="1" si="22"/>
        <v>11.665023808645756</v>
      </c>
      <c r="F342" s="5">
        <f t="shared" ca="1" si="23"/>
        <v>3.6226817853522122E-2</v>
      </c>
    </row>
    <row r="343" spans="1:6" x14ac:dyDescent="0.3">
      <c r="A343" s="24">
        <v>44691</v>
      </c>
      <c r="B343">
        <v>14.52999973297119</v>
      </c>
      <c r="C343" s="5">
        <f t="shared" si="20"/>
        <v>-1.976214007134848E-2</v>
      </c>
      <c r="D343" s="13">
        <f t="shared" ca="1" si="21"/>
        <v>-3.2840947668016846E-2</v>
      </c>
      <c r="E343" s="13">
        <f t="shared" ca="1" si="22"/>
        <v>11.239275574018743</v>
      </c>
      <c r="F343" s="5">
        <f t="shared" ca="1" si="23"/>
        <v>-9.5373697199658582E-4</v>
      </c>
    </row>
    <row r="344" spans="1:6" x14ac:dyDescent="0.3">
      <c r="A344" s="24">
        <v>44692</v>
      </c>
      <c r="B344">
        <v>16.159999847412109</v>
      </c>
      <c r="C344" s="5">
        <f t="shared" si="20"/>
        <v>0.10632358444619511</v>
      </c>
      <c r="D344" s="13">
        <f t="shared" ca="1" si="21"/>
        <v>0.89245872324184639</v>
      </c>
      <c r="E344" s="13">
        <f t="shared" ca="1" si="22"/>
        <v>11.541438225701842</v>
      </c>
      <c r="F344" s="5">
        <f t="shared" ca="1" si="23"/>
        <v>2.5575754274111309E-2</v>
      </c>
    </row>
    <row r="345" spans="1:6" x14ac:dyDescent="0.3">
      <c r="A345" s="24">
        <v>44693</v>
      </c>
      <c r="B345">
        <v>15.47999954223633</v>
      </c>
      <c r="C345" s="5">
        <f t="shared" si="20"/>
        <v>-4.299020506034526E-2</v>
      </c>
      <c r="D345" s="13">
        <f t="shared" ca="1" si="21"/>
        <v>-0.46118553763091458</v>
      </c>
      <c r="E345" s="13">
        <f t="shared" ca="1" si="22"/>
        <v>11.09939685017782</v>
      </c>
      <c r="F345" s="5">
        <f t="shared" ca="1" si="23"/>
        <v>-1.3477359630311558E-2</v>
      </c>
    </row>
    <row r="346" spans="1:6" x14ac:dyDescent="0.3">
      <c r="A346" s="24">
        <v>44694</v>
      </c>
      <c r="B346">
        <v>15.72999954223633</v>
      </c>
      <c r="C346" s="5">
        <f t="shared" si="20"/>
        <v>1.6020849378587772E-2</v>
      </c>
      <c r="D346" s="13">
        <f t="shared" ca="1" si="21"/>
        <v>-9.1210639305780822E-6</v>
      </c>
      <c r="E346" s="13">
        <f t="shared" ca="1" si="22"/>
        <v>11.249997021456995</v>
      </c>
      <c r="F346" s="5">
        <f t="shared" ca="1" si="23"/>
        <v>-2.6475941324780133E-7</v>
      </c>
    </row>
    <row r="347" spans="1:6" x14ac:dyDescent="0.3">
      <c r="A347" s="24">
        <v>44697</v>
      </c>
      <c r="B347">
        <v>15.510000228881839</v>
      </c>
      <c r="C347" s="5">
        <f t="shared" si="20"/>
        <v>-1.4084696023375061E-2</v>
      </c>
      <c r="D347" s="13">
        <f t="shared" ca="1" si="21"/>
        <v>0.8351514320961444</v>
      </c>
      <c r="E347" s="13">
        <f t="shared" ca="1" si="22"/>
        <v>11.522724155441409</v>
      </c>
      <c r="F347" s="5">
        <f t="shared" ca="1" si="23"/>
        <v>2.3952970488771933E-2</v>
      </c>
    </row>
    <row r="348" spans="1:6" x14ac:dyDescent="0.3">
      <c r="A348" s="24">
        <v>44698</v>
      </c>
      <c r="B348">
        <v>15.989999771118161</v>
      </c>
      <c r="C348" s="5">
        <f t="shared" si="20"/>
        <v>3.0478520586304483E-2</v>
      </c>
      <c r="D348" s="13">
        <f t="shared" ca="1" si="21"/>
        <v>1.9928776224251799</v>
      </c>
      <c r="E348" s="13">
        <f t="shared" ca="1" si="22"/>
        <v>11.900787205273479</v>
      </c>
      <c r="F348" s="5">
        <f t="shared" ca="1" si="23"/>
        <v>5.6236420982780776E-2</v>
      </c>
    </row>
    <row r="349" spans="1:6" x14ac:dyDescent="0.3">
      <c r="A349" s="24">
        <v>44699</v>
      </c>
      <c r="B349">
        <v>15.64000034332275</v>
      </c>
      <c r="C349" s="5">
        <f t="shared" si="20"/>
        <v>-2.2131755463054181E-2</v>
      </c>
      <c r="D349" s="13">
        <f t="shared" ca="1" si="21"/>
        <v>0.27288724813637738</v>
      </c>
      <c r="E349" s="13">
        <f t="shared" ca="1" si="22"/>
        <v>11.339113113404991</v>
      </c>
      <c r="F349" s="5">
        <f t="shared" ca="1" si="23"/>
        <v>7.8899578962722313E-3</v>
      </c>
    </row>
    <row r="350" spans="1:6" x14ac:dyDescent="0.3">
      <c r="A350" s="24">
        <v>44700</v>
      </c>
      <c r="B350">
        <v>15.909999847412109</v>
      </c>
      <c r="C350" s="5">
        <f t="shared" si="20"/>
        <v>1.7116075690257478E-2</v>
      </c>
      <c r="D350" s="13">
        <f t="shared" ca="1" si="21"/>
        <v>-0.74057100158103761</v>
      </c>
      <c r="E350" s="13">
        <f t="shared" ca="1" si="22"/>
        <v>11.008161701951874</v>
      </c>
      <c r="F350" s="5">
        <f t="shared" ca="1" si="23"/>
        <v>-2.1731158073156225E-2</v>
      </c>
    </row>
    <row r="351" spans="1:6" x14ac:dyDescent="0.3">
      <c r="A351" s="24">
        <v>44701</v>
      </c>
      <c r="B351">
        <v>15.430000305175779</v>
      </c>
      <c r="C351" s="5">
        <f t="shared" si="20"/>
        <v>-3.0634146605855027E-2</v>
      </c>
      <c r="D351" s="13">
        <f t="shared" ca="1" si="21"/>
        <v>-1.9180784165474796</v>
      </c>
      <c r="E351" s="13">
        <f t="shared" ca="1" si="22"/>
        <v>10.623638964001575</v>
      </c>
      <c r="F351" s="5">
        <f t="shared" ca="1" si="23"/>
        <v>-5.7286519550868865E-2</v>
      </c>
    </row>
    <row r="352" spans="1:6" x14ac:dyDescent="0.3">
      <c r="A352" s="24">
        <v>44704</v>
      </c>
      <c r="B352">
        <v>16.030000686645511</v>
      </c>
      <c r="C352" s="5">
        <f t="shared" si="20"/>
        <v>3.8148323303339872E-2</v>
      </c>
      <c r="D352" s="13">
        <f t="shared" ca="1" si="21"/>
        <v>0.88291433573307543</v>
      </c>
      <c r="E352" s="13">
        <f t="shared" ca="1" si="22"/>
        <v>11.538321443615983</v>
      </c>
      <c r="F352" s="5">
        <f t="shared" ca="1" si="23"/>
        <v>2.5305666357299157E-2</v>
      </c>
    </row>
    <row r="353" spans="1:6" x14ac:dyDescent="0.3">
      <c r="A353" s="24">
        <v>44705</v>
      </c>
      <c r="B353">
        <v>15.819999694824221</v>
      </c>
      <c r="C353" s="5">
        <f t="shared" si="20"/>
        <v>-1.3187066407486171E-2</v>
      </c>
      <c r="D353" s="13">
        <f t="shared" ca="1" si="21"/>
        <v>-0.70238069923343116</v>
      </c>
      <c r="E353" s="13">
        <f t="shared" ca="1" si="22"/>
        <v>11.020632994646254</v>
      </c>
      <c r="F353" s="5">
        <f t="shared" ca="1" si="23"/>
        <v>-2.0598886044791778E-2</v>
      </c>
    </row>
    <row r="354" spans="1:6" x14ac:dyDescent="0.3">
      <c r="A354" s="24">
        <v>44706</v>
      </c>
      <c r="B354">
        <v>15.85999965667725</v>
      </c>
      <c r="C354" s="5">
        <f t="shared" si="20"/>
        <v>2.5252515106145242E-3</v>
      </c>
      <c r="D354" s="13">
        <f t="shared" ca="1" si="21"/>
        <v>-0.3500901959361421</v>
      </c>
      <c r="E354" s="13">
        <f t="shared" ca="1" si="22"/>
        <v>11.135675759693829</v>
      </c>
      <c r="F354" s="5">
        <f t="shared" ca="1" si="23"/>
        <v>-1.021414188906032E-2</v>
      </c>
    </row>
    <row r="355" spans="1:6" x14ac:dyDescent="0.3">
      <c r="A355" s="24">
        <v>44707</v>
      </c>
      <c r="B355">
        <v>15.77000045776367</v>
      </c>
      <c r="C355" s="5">
        <f t="shared" si="20"/>
        <v>-5.6907645571715511E-3</v>
      </c>
      <c r="D355" s="13">
        <f t="shared" ca="1" si="21"/>
        <v>1.0672582001721991</v>
      </c>
      <c r="E355" s="13">
        <f t="shared" ca="1" si="22"/>
        <v>11.598520136700639</v>
      </c>
      <c r="F355" s="5">
        <f t="shared" ca="1" si="23"/>
        <v>3.050938690122236E-2</v>
      </c>
    </row>
    <row r="356" spans="1:6" x14ac:dyDescent="0.3">
      <c r="A356" s="24">
        <v>44708</v>
      </c>
      <c r="B356">
        <v>16.25</v>
      </c>
      <c r="C356" s="5">
        <f t="shared" si="20"/>
        <v>2.9983478773300275E-2</v>
      </c>
      <c r="D356" s="13">
        <f t="shared" ca="1" si="21"/>
        <v>0.70943999297062044</v>
      </c>
      <c r="E356" s="13">
        <f t="shared" ca="1" si="22"/>
        <v>11.48167226383562</v>
      </c>
      <c r="F356" s="5">
        <f t="shared" ca="1" si="23"/>
        <v>2.0383919213999173E-2</v>
      </c>
    </row>
    <row r="357" spans="1:6" x14ac:dyDescent="0.3">
      <c r="A357" s="24">
        <v>44712</v>
      </c>
      <c r="B357">
        <v>16.04999923706055</v>
      </c>
      <c r="C357" s="5">
        <f t="shared" si="20"/>
        <v>-1.2384106734890921E-2</v>
      </c>
      <c r="D357" s="13">
        <f t="shared" ca="1" si="21"/>
        <v>-0.19247935691117812</v>
      </c>
      <c r="E357" s="13">
        <f t="shared" ca="1" si="22"/>
        <v>11.187144608706767</v>
      </c>
      <c r="F357" s="5">
        <f t="shared" ca="1" si="23"/>
        <v>-5.6028123735383075E-3</v>
      </c>
    </row>
    <row r="358" spans="1:6" x14ac:dyDescent="0.3">
      <c r="A358" s="24">
        <v>44713</v>
      </c>
      <c r="B358">
        <v>16.139999389648441</v>
      </c>
      <c r="C358" s="5">
        <f t="shared" si="20"/>
        <v>5.5918229848647199E-3</v>
      </c>
      <c r="D358" s="13">
        <f t="shared" ca="1" si="21"/>
        <v>-2.453435027660841</v>
      </c>
      <c r="E358" s="13">
        <f t="shared" ca="1" si="22"/>
        <v>10.448814765641034</v>
      </c>
      <c r="F358" s="5">
        <f t="shared" ca="1" si="23"/>
        <v>-7.3879576227975224E-2</v>
      </c>
    </row>
    <row r="359" spans="1:6" x14ac:dyDescent="0.3">
      <c r="A359" s="24">
        <v>44714</v>
      </c>
      <c r="B359">
        <v>16.79999923706055</v>
      </c>
      <c r="C359" s="5">
        <f t="shared" si="20"/>
        <v>4.007821597042939E-2</v>
      </c>
      <c r="D359" s="13">
        <f t="shared" ca="1" si="21"/>
        <v>0.27089420667755593</v>
      </c>
      <c r="E359" s="13">
        <f t="shared" ca="1" si="22"/>
        <v>11.338462272697873</v>
      </c>
      <c r="F359" s="5">
        <f t="shared" ca="1" si="23"/>
        <v>7.8325583995257023E-3</v>
      </c>
    </row>
    <row r="360" spans="1:6" x14ac:dyDescent="0.3">
      <c r="A360" s="24">
        <v>44715</v>
      </c>
      <c r="B360">
        <v>16.659999847412109</v>
      </c>
      <c r="C360" s="5">
        <f t="shared" si="20"/>
        <v>-8.3682134163901405E-3</v>
      </c>
      <c r="D360" s="13">
        <f t="shared" ca="1" si="21"/>
        <v>0.53906521495191051</v>
      </c>
      <c r="E360" s="13">
        <f t="shared" ca="1" si="22"/>
        <v>11.426035267168981</v>
      </c>
      <c r="F360" s="5">
        <f t="shared" ca="1" si="23"/>
        <v>1.5526418218842737E-2</v>
      </c>
    </row>
    <row r="361" spans="1:6" x14ac:dyDescent="0.3">
      <c r="A361" s="24">
        <v>44718</v>
      </c>
      <c r="B361">
        <v>17.229999542236332</v>
      </c>
      <c r="C361" s="5">
        <f t="shared" si="20"/>
        <v>3.3641396392250791E-2</v>
      </c>
      <c r="D361" s="13">
        <f t="shared" ca="1" si="21"/>
        <v>-0.1497659039542569</v>
      </c>
      <c r="E361" s="13">
        <f t="shared" ca="1" si="22"/>
        <v>11.201092965778281</v>
      </c>
      <c r="F361" s="5">
        <f t="shared" ca="1" si="23"/>
        <v>-4.356768880402961E-3</v>
      </c>
    </row>
    <row r="362" spans="1:6" x14ac:dyDescent="0.3">
      <c r="A362" s="24">
        <v>44719</v>
      </c>
      <c r="B362">
        <v>17.64999961853027</v>
      </c>
      <c r="C362" s="5">
        <f t="shared" si="20"/>
        <v>2.4083737794279397E-2</v>
      </c>
      <c r="D362" s="13">
        <f t="shared" ca="1" si="21"/>
        <v>-0.57898206559229093</v>
      </c>
      <c r="E362" s="13">
        <f t="shared" ca="1" si="22"/>
        <v>11.060929624513649</v>
      </c>
      <c r="F362" s="5">
        <f t="shared" ca="1" si="23"/>
        <v>-1.6949083239147778E-2</v>
      </c>
    </row>
    <row r="363" spans="1:6" x14ac:dyDescent="0.3">
      <c r="A363" s="24">
        <v>44720</v>
      </c>
      <c r="B363">
        <v>17.04000091552734</v>
      </c>
      <c r="C363" s="5">
        <f t="shared" si="20"/>
        <v>-3.5172186636991169E-2</v>
      </c>
      <c r="D363" s="13">
        <f t="shared" ca="1" si="21"/>
        <v>1.1502848482885681</v>
      </c>
      <c r="E363" s="13">
        <f t="shared" ca="1" si="22"/>
        <v>11.625633030981183</v>
      </c>
      <c r="F363" s="5">
        <f t="shared" ca="1" si="23"/>
        <v>3.2844275618361708E-2</v>
      </c>
    </row>
    <row r="364" spans="1:6" x14ac:dyDescent="0.3">
      <c r="A364" s="24">
        <v>44721</v>
      </c>
      <c r="B364">
        <v>16.29999923706055</v>
      </c>
      <c r="C364" s="5">
        <f t="shared" si="20"/>
        <v>-4.4398514122684155E-2</v>
      </c>
      <c r="D364" s="13">
        <f t="shared" ca="1" si="21"/>
        <v>-0.62120542150399594</v>
      </c>
      <c r="E364" s="13">
        <f t="shared" ca="1" si="22"/>
        <v>11.047141311833613</v>
      </c>
      <c r="F364" s="5">
        <f t="shared" ca="1" si="23"/>
        <v>-1.81964389679675E-2</v>
      </c>
    </row>
    <row r="365" spans="1:6" x14ac:dyDescent="0.3">
      <c r="A365" s="24">
        <v>44722</v>
      </c>
      <c r="B365">
        <v>16.010000228881839</v>
      </c>
      <c r="C365" s="5">
        <f t="shared" si="20"/>
        <v>-1.7951519701811317E-2</v>
      </c>
      <c r="D365" s="13">
        <f t="shared" ca="1" si="21"/>
        <v>-5.3566205045830782E-2</v>
      </c>
      <c r="E365" s="13">
        <f t="shared" ca="1" si="22"/>
        <v>11.232507605842621</v>
      </c>
      <c r="F365" s="5">
        <f t="shared" ca="1" si="23"/>
        <v>-1.5560895602702357E-3</v>
      </c>
    </row>
    <row r="366" spans="1:6" x14ac:dyDescent="0.3">
      <c r="A366" s="24">
        <v>44725</v>
      </c>
      <c r="B366">
        <v>15.159999847412109</v>
      </c>
      <c r="C366" s="5">
        <f t="shared" si="20"/>
        <v>-5.4553171155741841E-2</v>
      </c>
      <c r="D366" s="13">
        <f t="shared" ca="1" si="21"/>
        <v>-1.2480060880419979</v>
      </c>
      <c r="E366" s="13">
        <f t="shared" ca="1" si="22"/>
        <v>10.842455459852689</v>
      </c>
      <c r="F366" s="5">
        <f t="shared" ca="1" si="23"/>
        <v>-3.6898639853761503E-2</v>
      </c>
    </row>
    <row r="367" spans="1:6" x14ac:dyDescent="0.3">
      <c r="A367" s="24">
        <v>44726</v>
      </c>
      <c r="B367">
        <v>15.260000228881839</v>
      </c>
      <c r="C367" s="5">
        <f t="shared" si="20"/>
        <v>6.5746707060594049E-3</v>
      </c>
      <c r="D367" s="13">
        <f t="shared" ca="1" si="21"/>
        <v>-1.1657617452715421</v>
      </c>
      <c r="E367" s="13">
        <f t="shared" ca="1" si="22"/>
        <v>10.86931288721243</v>
      </c>
      <c r="F367" s="5">
        <f t="shared" ca="1" si="23"/>
        <v>-3.4424641363246654E-2</v>
      </c>
    </row>
    <row r="368" spans="1:6" x14ac:dyDescent="0.3">
      <c r="A368" s="24">
        <v>44727</v>
      </c>
      <c r="B368">
        <v>15.210000038146971</v>
      </c>
      <c r="C368" s="5">
        <f t="shared" si="20"/>
        <v>-3.281932075900201E-3</v>
      </c>
      <c r="D368" s="13">
        <f t="shared" ca="1" si="21"/>
        <v>-0.452175719806022</v>
      </c>
      <c r="E368" s="13">
        <f t="shared" ca="1" si="22"/>
        <v>11.102339065041546</v>
      </c>
      <c r="F368" s="5">
        <f t="shared" ca="1" si="23"/>
        <v>-1.3212315951548419E-2</v>
      </c>
    </row>
    <row r="369" spans="1:6" x14ac:dyDescent="0.3">
      <c r="A369" s="24">
        <v>44728</v>
      </c>
      <c r="B369">
        <v>14.77999973297119</v>
      </c>
      <c r="C369" s="5">
        <f t="shared" si="20"/>
        <v>-2.8678211326067005E-2</v>
      </c>
      <c r="D369" s="13">
        <f t="shared" ca="1" si="21"/>
        <v>1.2930544573486706</v>
      </c>
      <c r="E369" s="13">
        <f t="shared" ca="1" si="22"/>
        <v>11.672255379404737</v>
      </c>
      <c r="F369" s="5">
        <f t="shared" ca="1" si="23"/>
        <v>3.6846561991831513E-2</v>
      </c>
    </row>
    <row r="370" spans="1:6" x14ac:dyDescent="0.3">
      <c r="A370" s="24">
        <v>44729</v>
      </c>
      <c r="B370">
        <v>15.069999694824221</v>
      </c>
      <c r="C370" s="5">
        <f t="shared" si="20"/>
        <v>1.9431094934700952E-2</v>
      </c>
      <c r="D370" s="13">
        <f t="shared" ca="1" si="21"/>
        <v>8.5606338553165254E-2</v>
      </c>
      <c r="E370" s="13">
        <f t="shared" ca="1" si="22"/>
        <v>11.277955309043469</v>
      </c>
      <c r="F370" s="5">
        <f t="shared" ca="1" si="23"/>
        <v>2.4818340598778007E-3</v>
      </c>
    </row>
    <row r="371" spans="1:6" x14ac:dyDescent="0.3">
      <c r="A371" s="24">
        <v>44733</v>
      </c>
      <c r="B371">
        <v>15</v>
      </c>
      <c r="C371" s="5">
        <f t="shared" si="20"/>
        <v>-4.6557912856443843E-3</v>
      </c>
      <c r="D371" s="13">
        <f t="shared" ca="1" si="21"/>
        <v>-1.8195722239291443</v>
      </c>
      <c r="E371" s="13">
        <f t="shared" ca="1" si="22"/>
        <v>10.655806804653128</v>
      </c>
      <c r="F371" s="5">
        <f t="shared" ca="1" si="23"/>
        <v>-5.4263145210713015E-2</v>
      </c>
    </row>
    <row r="372" spans="1:6" x14ac:dyDescent="0.3">
      <c r="A372" s="24">
        <v>44734</v>
      </c>
      <c r="B372">
        <v>14.63000011444092</v>
      </c>
      <c r="C372" s="5">
        <f t="shared" si="20"/>
        <v>-2.4975978247831345E-2</v>
      </c>
      <c r="D372" s="13">
        <f t="shared" ca="1" si="21"/>
        <v>1.4413797586485295</v>
      </c>
      <c r="E372" s="13">
        <f t="shared" ca="1" si="22"/>
        <v>11.720691975419506</v>
      </c>
      <c r="F372" s="5">
        <f t="shared" ca="1" si="23"/>
        <v>4.0987696026800031E-2</v>
      </c>
    </row>
    <row r="373" spans="1:6" x14ac:dyDescent="0.3">
      <c r="A373" s="24">
        <v>44735</v>
      </c>
      <c r="B373">
        <v>14.14999961853027</v>
      </c>
      <c r="C373" s="5">
        <f t="shared" si="20"/>
        <v>-3.3359625724123987E-2</v>
      </c>
      <c r="D373" s="13">
        <f t="shared" ca="1" si="21"/>
        <v>0.73759338407891706</v>
      </c>
      <c r="E373" s="13">
        <f t="shared" ca="1" si="22"/>
        <v>11.490865937602722</v>
      </c>
      <c r="F373" s="5">
        <f t="shared" ca="1" si="23"/>
        <v>2.1184324826762829E-2</v>
      </c>
    </row>
    <row r="374" spans="1:6" x14ac:dyDescent="0.3">
      <c r="A374" s="24">
        <v>44736</v>
      </c>
      <c r="B374">
        <v>14.85999965667725</v>
      </c>
      <c r="C374" s="5">
        <f t="shared" si="20"/>
        <v>4.8958419055539132E-2</v>
      </c>
      <c r="D374" s="13">
        <f t="shared" ca="1" si="21"/>
        <v>-0.18086784766784539</v>
      </c>
      <c r="E374" s="13">
        <f t="shared" ca="1" si="22"/>
        <v>11.190936422897686</v>
      </c>
      <c r="F374" s="5">
        <f t="shared" ca="1" si="23"/>
        <v>-5.2639259228322022E-3</v>
      </c>
    </row>
    <row r="375" spans="1:6" x14ac:dyDescent="0.3">
      <c r="A375" s="24">
        <v>44739</v>
      </c>
      <c r="B375">
        <v>14.80000019073486</v>
      </c>
      <c r="C375" s="5">
        <f t="shared" si="20"/>
        <v>-4.0458225282340226E-3</v>
      </c>
      <c r="D375" s="13">
        <f t="shared" ca="1" si="21"/>
        <v>0.11187224402361175</v>
      </c>
      <c r="E375" s="13">
        <f t="shared" ca="1" si="22"/>
        <v>11.286532612046292</v>
      </c>
      <c r="F375" s="5">
        <f t="shared" ca="1" si="23"/>
        <v>3.2420820607138054E-3</v>
      </c>
    </row>
    <row r="376" spans="1:6" x14ac:dyDescent="0.3">
      <c r="A376" s="24">
        <v>44740</v>
      </c>
      <c r="B376">
        <v>14.289999961853029</v>
      </c>
      <c r="C376" s="5">
        <f t="shared" si="20"/>
        <v>-3.5067204385270952E-2</v>
      </c>
      <c r="D376" s="13">
        <f t="shared" ca="1" si="21"/>
        <v>0.22577940302413729</v>
      </c>
      <c r="E376" s="13">
        <f t="shared" ca="1" si="22"/>
        <v>11.323729738870561</v>
      </c>
      <c r="F376" s="5">
        <f t="shared" ca="1" si="23"/>
        <v>6.5323720896385551E-3</v>
      </c>
    </row>
    <row r="377" spans="1:6" x14ac:dyDescent="0.3">
      <c r="A377" s="24">
        <v>44741</v>
      </c>
      <c r="B377">
        <v>14.22999954223633</v>
      </c>
      <c r="C377" s="5">
        <f t="shared" si="20"/>
        <v>-4.2076093394440702E-3</v>
      </c>
      <c r="D377" s="13">
        <f t="shared" ca="1" si="21"/>
        <v>-0.36424131338141347</v>
      </c>
      <c r="E377" s="13">
        <f t="shared" ca="1" si="22"/>
        <v>11.131054619855599</v>
      </c>
      <c r="F377" s="5">
        <f t="shared" ca="1" si="23"/>
        <v>-1.0629213147912053E-2</v>
      </c>
    </row>
    <row r="378" spans="1:6" x14ac:dyDescent="0.3">
      <c r="A378" s="24">
        <v>44742</v>
      </c>
      <c r="B378">
        <v>14.060000419616699</v>
      </c>
      <c r="C378" s="5">
        <f t="shared" si="20"/>
        <v>-1.2018463705610905E-2</v>
      </c>
      <c r="D378" s="13">
        <f t="shared" ca="1" si="21"/>
        <v>-4.9424811792833173E-2</v>
      </c>
      <c r="E378" s="13">
        <f t="shared" ca="1" si="22"/>
        <v>11.233860004861372</v>
      </c>
      <c r="F378" s="5">
        <f t="shared" ca="1" si="23"/>
        <v>-1.4356963535161146E-3</v>
      </c>
    </row>
    <row r="379" spans="1:6" x14ac:dyDescent="0.3">
      <c r="A379" s="24">
        <v>44743</v>
      </c>
      <c r="B379">
        <v>14.010000228881839</v>
      </c>
      <c r="C379" s="5">
        <f t="shared" si="20"/>
        <v>-3.5625395412848724E-3</v>
      </c>
      <c r="D379" s="13">
        <f t="shared" ca="1" si="21"/>
        <v>0.86033805505797978</v>
      </c>
      <c r="E379" s="13">
        <f t="shared" ca="1" si="22"/>
        <v>11.530949011691069</v>
      </c>
      <c r="F379" s="5">
        <f t="shared" ca="1" si="23"/>
        <v>2.4666510282539134E-2</v>
      </c>
    </row>
    <row r="380" spans="1:6" x14ac:dyDescent="0.3">
      <c r="A380" s="24">
        <v>44747</v>
      </c>
      <c r="B380">
        <v>13.409999847412109</v>
      </c>
      <c r="C380" s="5">
        <f t="shared" si="20"/>
        <v>-4.3770690771026396E-2</v>
      </c>
      <c r="D380" s="13">
        <f t="shared" ca="1" si="21"/>
        <v>2.5546068890605751</v>
      </c>
      <c r="E380" s="13">
        <f t="shared" ca="1" si="22"/>
        <v>12.084223566563493</v>
      </c>
      <c r="F380" s="5">
        <f t="shared" ca="1" si="23"/>
        <v>7.153263574253424E-2</v>
      </c>
    </row>
    <row r="381" spans="1:6" x14ac:dyDescent="0.3">
      <c r="A381" s="24">
        <v>44748</v>
      </c>
      <c r="B381">
        <v>13</v>
      </c>
      <c r="C381" s="5">
        <f t="shared" si="20"/>
        <v>-3.1051328453385919E-2</v>
      </c>
      <c r="D381" s="13">
        <f t="shared" ca="1" si="21"/>
        <v>-0.85837744562363227</v>
      </c>
      <c r="E381" s="13">
        <f t="shared" ca="1" si="22"/>
        <v>10.969691238126607</v>
      </c>
      <c r="F381" s="5">
        <f t="shared" ca="1" si="23"/>
        <v>-2.5232000782495642E-2</v>
      </c>
    </row>
    <row r="382" spans="1:6" x14ac:dyDescent="0.3">
      <c r="A382" s="24">
        <v>44749</v>
      </c>
      <c r="B382">
        <v>13.64999961853027</v>
      </c>
      <c r="C382" s="5">
        <f t="shared" si="20"/>
        <v>4.8790136222931303E-2</v>
      </c>
      <c r="D382" s="13">
        <f t="shared" ca="1" si="21"/>
        <v>-1.0302970957003619</v>
      </c>
      <c r="E382" s="13">
        <f t="shared" ca="1" si="22"/>
        <v>10.91354975339817</v>
      </c>
      <c r="F382" s="5">
        <f t="shared" ca="1" si="23"/>
        <v>-3.036301477820964E-2</v>
      </c>
    </row>
    <row r="383" spans="1:6" x14ac:dyDescent="0.3">
      <c r="A383" s="24">
        <v>44750</v>
      </c>
      <c r="B383">
        <v>13.590000152587891</v>
      </c>
      <c r="C383" s="5">
        <f t="shared" si="20"/>
        <v>-4.4052542934619847E-3</v>
      </c>
      <c r="D383" s="13">
        <f t="shared" ca="1" si="21"/>
        <v>0.9517117035341528</v>
      </c>
      <c r="E383" s="13">
        <f t="shared" ca="1" si="22"/>
        <v>11.560787673462528</v>
      </c>
      <c r="F383" s="5">
        <f t="shared" ca="1" si="23"/>
        <v>2.7250870115304061E-2</v>
      </c>
    </row>
    <row r="384" spans="1:6" x14ac:dyDescent="0.3">
      <c r="A384" s="24">
        <v>44753</v>
      </c>
      <c r="B384">
        <v>13.510000228881839</v>
      </c>
      <c r="C384" s="5">
        <f t="shared" si="20"/>
        <v>-5.9040704772376782E-3</v>
      </c>
      <c r="D384" s="13">
        <f t="shared" ca="1" si="21"/>
        <v>-0.27704860986405383</v>
      </c>
      <c r="E384" s="13">
        <f t="shared" ca="1" si="22"/>
        <v>11.159527966740416</v>
      </c>
      <c r="F384" s="5">
        <f t="shared" ca="1" si="23"/>
        <v>-8.0744694788622735E-3</v>
      </c>
    </row>
    <row r="385" spans="1:6" x14ac:dyDescent="0.3">
      <c r="A385" s="24">
        <v>44754</v>
      </c>
      <c r="B385">
        <v>13.14999961853027</v>
      </c>
      <c r="C385" s="5">
        <f t="shared" si="20"/>
        <v>-2.7008439299100104E-2</v>
      </c>
      <c r="D385" s="13">
        <f t="shared" ca="1" si="21"/>
        <v>-0.61944787252165789</v>
      </c>
      <c r="E385" s="13">
        <f t="shared" ca="1" si="22"/>
        <v>11.047715250934278</v>
      </c>
      <c r="F385" s="5">
        <f t="shared" ca="1" si="23"/>
        <v>-1.8144486686750918E-2</v>
      </c>
    </row>
    <row r="386" spans="1:6" x14ac:dyDescent="0.3">
      <c r="A386" s="24">
        <v>44755</v>
      </c>
      <c r="B386">
        <v>13.159999847412109</v>
      </c>
      <c r="C386" s="5">
        <f t="shared" si="20"/>
        <v>7.6018468767844252E-4</v>
      </c>
      <c r="D386" s="13">
        <f t="shared" ca="1" si="21"/>
        <v>0.65001030400913562</v>
      </c>
      <c r="E386" s="13">
        <f t="shared" ca="1" si="22"/>
        <v>11.462265110704735</v>
      </c>
      <c r="F386" s="5">
        <f t="shared" ca="1" si="23"/>
        <v>1.869221674441391E-2</v>
      </c>
    </row>
    <row r="387" spans="1:6" x14ac:dyDescent="0.3">
      <c r="A387" s="24">
        <v>44756</v>
      </c>
      <c r="B387">
        <v>12.88000011444092</v>
      </c>
      <c r="C387" s="5">
        <f t="shared" si="20"/>
        <v>-2.1506184740974443E-2</v>
      </c>
      <c r="D387" s="13">
        <f t="shared" ca="1" si="21"/>
        <v>-0.46556687216083192</v>
      </c>
      <c r="E387" s="13">
        <f t="shared" ca="1" si="22"/>
        <v>11.097966096767772</v>
      </c>
      <c r="F387" s="5">
        <f t="shared" ca="1" si="23"/>
        <v>-1.3606271647063281E-2</v>
      </c>
    </row>
    <row r="388" spans="1:6" x14ac:dyDescent="0.3">
      <c r="A388" s="24">
        <v>44757</v>
      </c>
      <c r="B388">
        <v>13.180000305175779</v>
      </c>
      <c r="C388" s="5">
        <f t="shared" si="20"/>
        <v>2.3024822667448548E-2</v>
      </c>
      <c r="D388" s="13">
        <f t="shared" ca="1" si="21"/>
        <v>1.7405735290895019</v>
      </c>
      <c r="E388" s="13">
        <f t="shared" ca="1" si="22"/>
        <v>11.818395655519826</v>
      </c>
      <c r="F388" s="5">
        <f t="shared" ca="1" si="23"/>
        <v>4.9289142771690254E-2</v>
      </c>
    </row>
    <row r="389" spans="1:6" x14ac:dyDescent="0.3">
      <c r="A389" s="24">
        <v>44760</v>
      </c>
      <c r="B389">
        <v>13.30000019073486</v>
      </c>
      <c r="C389" s="5">
        <f t="shared" ref="C389:C452" si="24">LN(B389/B388)</f>
        <v>9.0634973398542561E-3</v>
      </c>
      <c r="D389" s="13">
        <f t="shared" ref="D389:D452" ca="1" si="25">NORMSINV(RAND())</f>
        <v>0.32165979438948739</v>
      </c>
      <c r="E389" s="13">
        <f t="shared" ref="E389:E452" ca="1" si="26">$E$3*(1+D389*$J$8)</f>
        <v>11.355040106970961</v>
      </c>
      <c r="F389" s="5">
        <f t="shared" ref="F389:F452" ca="1" si="27">LN(E389/$E$3)</f>
        <v>9.2935789986936714E-3</v>
      </c>
    </row>
    <row r="390" spans="1:6" x14ac:dyDescent="0.3">
      <c r="A390" s="24">
        <v>44761</v>
      </c>
      <c r="B390">
        <v>13.55000019073486</v>
      </c>
      <c r="C390" s="5">
        <f t="shared" si="24"/>
        <v>1.8622511833408378E-2</v>
      </c>
      <c r="D390" s="13">
        <f t="shared" ca="1" si="25"/>
        <v>-1.8483279619105188</v>
      </c>
      <c r="E390" s="13">
        <f t="shared" ca="1" si="26"/>
        <v>10.646416430580032</v>
      </c>
      <c r="F390" s="5">
        <f t="shared" ca="1" si="27"/>
        <v>-5.5144778510453032E-2</v>
      </c>
    </row>
    <row r="391" spans="1:6" x14ac:dyDescent="0.3">
      <c r="A391" s="24">
        <v>44762</v>
      </c>
      <c r="B391">
        <v>13.63000011444092</v>
      </c>
      <c r="C391" s="5">
        <f t="shared" si="24"/>
        <v>5.8866927026103542E-3</v>
      </c>
      <c r="D391" s="13">
        <f t="shared" ca="1" si="25"/>
        <v>-1.0253656904962742</v>
      </c>
      <c r="E391" s="13">
        <f t="shared" ca="1" si="26"/>
        <v>10.915160135979983</v>
      </c>
      <c r="F391" s="5">
        <f t="shared" ca="1" si="27"/>
        <v>-3.0215467571535971E-2</v>
      </c>
    </row>
    <row r="392" spans="1:6" x14ac:dyDescent="0.3">
      <c r="A392" s="24">
        <v>44763</v>
      </c>
      <c r="B392">
        <v>13.680000305175779</v>
      </c>
      <c r="C392" s="5">
        <f t="shared" si="24"/>
        <v>3.6616803978816869E-3</v>
      </c>
      <c r="D392" s="13">
        <f t="shared" ca="1" si="25"/>
        <v>-1.7160151734927059E-2</v>
      </c>
      <c r="E392" s="13">
        <f t="shared" ca="1" si="26"/>
        <v>11.244396240359178</v>
      </c>
      <c r="F392" s="5">
        <f t="shared" ca="1" si="27"/>
        <v>-4.9823606705123793E-4</v>
      </c>
    </row>
    <row r="393" spans="1:6" x14ac:dyDescent="0.3">
      <c r="A393" s="24">
        <v>44764</v>
      </c>
      <c r="B393">
        <v>13.64999961853027</v>
      </c>
      <c r="C393" s="5">
        <f t="shared" si="24"/>
        <v>-2.1954408181071813E-3</v>
      </c>
      <c r="D393" s="13">
        <f t="shared" ca="1" si="25"/>
        <v>2.325758811940438</v>
      </c>
      <c r="E393" s="13">
        <f t="shared" ca="1" si="26"/>
        <v>12.009491732122004</v>
      </c>
      <c r="F393" s="5">
        <f t="shared" ca="1" si="27"/>
        <v>6.5329186156421748E-2</v>
      </c>
    </row>
    <row r="394" spans="1:6" x14ac:dyDescent="0.3">
      <c r="A394" s="24">
        <v>44767</v>
      </c>
      <c r="B394">
        <v>13.670000076293951</v>
      </c>
      <c r="C394" s="5">
        <f t="shared" si="24"/>
        <v>1.4641626325130987E-3</v>
      </c>
      <c r="D394" s="13">
        <f t="shared" ca="1" si="25"/>
        <v>0.75974458235581632</v>
      </c>
      <c r="E394" s="13">
        <f t="shared" ca="1" si="26"/>
        <v>11.498099556093827</v>
      </c>
      <c r="F394" s="5">
        <f t="shared" ca="1" si="27"/>
        <v>2.1813637070658181E-2</v>
      </c>
    </row>
    <row r="395" spans="1:6" x14ac:dyDescent="0.3">
      <c r="A395" s="24">
        <v>44768</v>
      </c>
      <c r="B395">
        <v>13.310000419616699</v>
      </c>
      <c r="C395" s="5">
        <f t="shared" si="24"/>
        <v>-2.6687992383537626E-2</v>
      </c>
      <c r="D395" s="13">
        <f t="shared" ca="1" si="25"/>
        <v>-1.0548256127056905</v>
      </c>
      <c r="E395" s="13">
        <f t="shared" ca="1" si="26"/>
        <v>10.90553980594742</v>
      </c>
      <c r="F395" s="5">
        <f t="shared" ca="1" si="27"/>
        <v>-3.1097229447322391E-2</v>
      </c>
    </row>
    <row r="396" spans="1:6" x14ac:dyDescent="0.3">
      <c r="A396" s="24">
        <v>44769</v>
      </c>
      <c r="B396">
        <v>13.27000045776367</v>
      </c>
      <c r="C396" s="5">
        <f t="shared" si="24"/>
        <v>-3.0097810931960694E-3</v>
      </c>
      <c r="D396" s="13">
        <f t="shared" ca="1" si="25"/>
        <v>-0.53568157241675451</v>
      </c>
      <c r="E396" s="13">
        <f t="shared" ca="1" si="26"/>
        <v>11.075069683403157</v>
      </c>
      <c r="F396" s="5">
        <f t="shared" ca="1" si="27"/>
        <v>-1.5671520783885666E-2</v>
      </c>
    </row>
    <row r="397" spans="1:6" x14ac:dyDescent="0.3">
      <c r="A397" s="24">
        <v>44770</v>
      </c>
      <c r="B397">
        <v>13.680000305175779</v>
      </c>
      <c r="C397" s="5">
        <f t="shared" si="24"/>
        <v>3.0429051662327688E-2</v>
      </c>
      <c r="D397" s="13">
        <f t="shared" ca="1" si="25"/>
        <v>-0.12306748471847827</v>
      </c>
      <c r="E397" s="13">
        <f t="shared" ca="1" si="26"/>
        <v>11.209811508976395</v>
      </c>
      <c r="F397" s="5">
        <f t="shared" ca="1" si="27"/>
        <v>-3.5787062504209987E-3</v>
      </c>
    </row>
    <row r="398" spans="1:6" x14ac:dyDescent="0.3">
      <c r="A398" s="24">
        <v>44771</v>
      </c>
      <c r="B398">
        <v>13.810000419616699</v>
      </c>
      <c r="C398" s="5">
        <f t="shared" si="24"/>
        <v>9.4580633036141278E-3</v>
      </c>
      <c r="D398" s="13">
        <f t="shared" ca="1" si="25"/>
        <v>0.29818822920023413</v>
      </c>
      <c r="E398" s="13">
        <f t="shared" ca="1" si="26"/>
        <v>11.347375314039862</v>
      </c>
      <c r="F398" s="5">
        <f t="shared" ca="1" si="27"/>
        <v>8.6183386702805165E-3</v>
      </c>
    </row>
    <row r="399" spans="1:6" x14ac:dyDescent="0.3">
      <c r="A399" s="24">
        <v>44774</v>
      </c>
      <c r="B399">
        <v>13.25</v>
      </c>
      <c r="C399" s="5">
        <f t="shared" si="24"/>
        <v>-4.1395445373958187E-2</v>
      </c>
      <c r="D399" s="13">
        <f t="shared" ca="1" si="25"/>
        <v>0.76369268822697589</v>
      </c>
      <c r="E399" s="13">
        <f t="shared" ca="1" si="26"/>
        <v>11.499388835855466</v>
      </c>
      <c r="F399" s="5">
        <f t="shared" ca="1" si="27"/>
        <v>2.1925760598324882E-2</v>
      </c>
    </row>
    <row r="400" spans="1:6" x14ac:dyDescent="0.3">
      <c r="A400" s="24">
        <v>44775</v>
      </c>
      <c r="B400">
        <v>13</v>
      </c>
      <c r="C400" s="5">
        <f t="shared" si="24"/>
        <v>-1.9048194970694474E-2</v>
      </c>
      <c r="D400" s="13">
        <f t="shared" ca="1" si="25"/>
        <v>-1.0343269921490801</v>
      </c>
      <c r="E400" s="13">
        <f t="shared" ca="1" si="26"/>
        <v>10.912233764389166</v>
      </c>
      <c r="F400" s="5">
        <f t="shared" ca="1" si="27"/>
        <v>-3.0483605089162404E-2</v>
      </c>
    </row>
    <row r="401" spans="1:6" x14ac:dyDescent="0.3">
      <c r="A401" s="24">
        <v>44776</v>
      </c>
      <c r="B401">
        <v>13.010000228881839</v>
      </c>
      <c r="C401" s="5">
        <f t="shared" si="24"/>
        <v>7.6895265563951831E-4</v>
      </c>
      <c r="D401" s="13">
        <f t="shared" ca="1" si="25"/>
        <v>-1.4004839831655693</v>
      </c>
      <c r="E401" s="13">
        <f t="shared" ca="1" si="26"/>
        <v>10.792662807199639</v>
      </c>
      <c r="F401" s="5">
        <f t="shared" ca="1" si="27"/>
        <v>-4.1501595100162256E-2</v>
      </c>
    </row>
    <row r="402" spans="1:6" x14ac:dyDescent="0.3">
      <c r="A402" s="24">
        <v>44777</v>
      </c>
      <c r="B402">
        <v>13.180000305175779</v>
      </c>
      <c r="C402" s="5">
        <f t="shared" si="24"/>
        <v>1.2982242111644509E-2</v>
      </c>
      <c r="D402" s="13">
        <f t="shared" ca="1" si="25"/>
        <v>-0.98028464652287939</v>
      </c>
      <c r="E402" s="13">
        <f t="shared" ca="1" si="26"/>
        <v>10.929881645363261</v>
      </c>
      <c r="F402" s="5">
        <f t="shared" ca="1" si="27"/>
        <v>-2.8867654941171286E-2</v>
      </c>
    </row>
    <row r="403" spans="1:6" x14ac:dyDescent="0.3">
      <c r="A403" s="24">
        <v>44778</v>
      </c>
      <c r="B403">
        <v>12.75</v>
      </c>
      <c r="C403" s="5">
        <f t="shared" si="24"/>
        <v>-3.3169280624385483E-2</v>
      </c>
      <c r="D403" s="13">
        <f t="shared" ca="1" si="25"/>
        <v>0.37299851223269653</v>
      </c>
      <c r="E403" s="13">
        <f t="shared" ca="1" si="26"/>
        <v>11.371805100632162</v>
      </c>
      <c r="F403" s="5">
        <f t="shared" ca="1" si="27"/>
        <v>1.0768926461046623E-2</v>
      </c>
    </row>
    <row r="404" spans="1:6" x14ac:dyDescent="0.3">
      <c r="A404" s="24">
        <v>44781</v>
      </c>
      <c r="B404">
        <v>13.22000026702881</v>
      </c>
      <c r="C404" s="5">
        <f t="shared" si="24"/>
        <v>3.6199583017955873E-2</v>
      </c>
      <c r="D404" s="13">
        <f t="shared" ca="1" si="25"/>
        <v>-0.22961845465429861</v>
      </c>
      <c r="E404" s="13">
        <f t="shared" ca="1" si="26"/>
        <v>11.175016593742551</v>
      </c>
      <c r="F404" s="5">
        <f t="shared" ca="1" si="27"/>
        <v>-6.6875032532368065E-3</v>
      </c>
    </row>
    <row r="405" spans="1:6" x14ac:dyDescent="0.3">
      <c r="A405" s="24">
        <v>44782</v>
      </c>
      <c r="B405">
        <v>13.27999973297119</v>
      </c>
      <c r="C405" s="5">
        <f t="shared" si="24"/>
        <v>4.528269318305315E-3</v>
      </c>
      <c r="D405" s="13">
        <f t="shared" ca="1" si="25"/>
        <v>1.2403175579570944</v>
      </c>
      <c r="E405" s="13">
        <f t="shared" ca="1" si="26"/>
        <v>11.65503380042586</v>
      </c>
      <c r="F405" s="5">
        <f t="shared" ca="1" si="27"/>
        <v>3.5370043912525052E-2</v>
      </c>
    </row>
    <row r="406" spans="1:6" x14ac:dyDescent="0.3">
      <c r="A406" s="24">
        <v>44783</v>
      </c>
      <c r="B406">
        <v>15.569999694824221</v>
      </c>
      <c r="C406" s="5">
        <f t="shared" si="24"/>
        <v>0.15908684230496767</v>
      </c>
      <c r="D406" s="13">
        <f t="shared" ca="1" si="25"/>
        <v>0.49068801507615495</v>
      </c>
      <c r="E406" s="13">
        <f t="shared" ca="1" si="26"/>
        <v>11.410237376544977</v>
      </c>
      <c r="F406" s="5">
        <f t="shared" ca="1" si="27"/>
        <v>1.414283926174883E-2</v>
      </c>
    </row>
    <row r="407" spans="1:6" x14ac:dyDescent="0.3">
      <c r="A407" s="24">
        <v>44784</v>
      </c>
      <c r="B407">
        <v>17.25</v>
      </c>
      <c r="C407" s="5">
        <f t="shared" si="24"/>
        <v>0.10246617723170474</v>
      </c>
      <c r="D407" s="13">
        <f t="shared" ca="1" si="25"/>
        <v>-2.6902757831517357</v>
      </c>
      <c r="E407" s="13">
        <f t="shared" ca="1" si="26"/>
        <v>10.371472869868622</v>
      </c>
      <c r="F407" s="5">
        <f t="shared" ca="1" si="27"/>
        <v>-8.1309084684659624E-2</v>
      </c>
    </row>
    <row r="408" spans="1:6" x14ac:dyDescent="0.3">
      <c r="A408" s="24">
        <v>44785</v>
      </c>
      <c r="B408">
        <v>17.39999961853027</v>
      </c>
      <c r="C408" s="5">
        <f t="shared" si="24"/>
        <v>8.6580408195666876E-3</v>
      </c>
      <c r="D408" s="13">
        <f t="shared" ca="1" si="25"/>
        <v>-1.915579704974605E-2</v>
      </c>
      <c r="E408" s="13">
        <f t="shared" ca="1" si="26"/>
        <v>11.243744549345875</v>
      </c>
      <c r="F408" s="5">
        <f t="shared" ca="1" si="27"/>
        <v>-5.5619470574709822E-4</v>
      </c>
    </row>
    <row r="409" spans="1:6" x14ac:dyDescent="0.3">
      <c r="A409" s="24">
        <v>44788</v>
      </c>
      <c r="B409">
        <v>17.020000457763668</v>
      </c>
      <c r="C409" s="5">
        <f t="shared" si="24"/>
        <v>-2.2081034256075004E-2</v>
      </c>
      <c r="D409" s="13">
        <f t="shared" ca="1" si="25"/>
        <v>-0.44609885966332741</v>
      </c>
      <c r="E409" s="13">
        <f t="shared" ca="1" si="26"/>
        <v>11.104323503415783</v>
      </c>
      <c r="F409" s="5">
        <f t="shared" ca="1" si="27"/>
        <v>-1.3033591357215305E-2</v>
      </c>
    </row>
    <row r="410" spans="1:6" x14ac:dyDescent="0.3">
      <c r="A410" s="24">
        <v>44789</v>
      </c>
      <c r="B410">
        <v>17.770000457763668</v>
      </c>
      <c r="C410" s="5">
        <f t="shared" si="24"/>
        <v>4.3122517886175729E-2</v>
      </c>
      <c r="D410" s="13">
        <f t="shared" ca="1" si="25"/>
        <v>-1.4599038350183993</v>
      </c>
      <c r="E410" s="13">
        <f t="shared" ca="1" si="26"/>
        <v>10.773258866440843</v>
      </c>
      <c r="F410" s="5">
        <f t="shared" ca="1" si="27"/>
        <v>-4.3301095839207424E-2</v>
      </c>
    </row>
    <row r="411" spans="1:6" x14ac:dyDescent="0.3">
      <c r="A411" s="24">
        <v>44790</v>
      </c>
      <c r="B411">
        <v>17.729999542236332</v>
      </c>
      <c r="C411" s="5">
        <f t="shared" si="24"/>
        <v>-2.2535736595138659E-3</v>
      </c>
      <c r="D411" s="13">
        <f t="shared" ca="1" si="25"/>
        <v>-0.25367429580914824</v>
      </c>
      <c r="E411" s="13">
        <f t="shared" ca="1" si="26"/>
        <v>11.167161001678339</v>
      </c>
      <c r="F411" s="5">
        <f t="shared" ca="1" si="27"/>
        <v>-7.3907106603373768E-3</v>
      </c>
    </row>
    <row r="412" spans="1:6" x14ac:dyDescent="0.3">
      <c r="A412" s="24">
        <v>44791</v>
      </c>
      <c r="B412">
        <v>17.70999908447266</v>
      </c>
      <c r="C412" s="5">
        <f t="shared" si="24"/>
        <v>-1.1286941682835249E-3</v>
      </c>
      <c r="D412" s="13">
        <f t="shared" ca="1" si="25"/>
        <v>-0.41412361357703487</v>
      </c>
      <c r="E412" s="13">
        <f t="shared" ca="1" si="26"/>
        <v>11.114765228890683</v>
      </c>
      <c r="F412" s="5">
        <f t="shared" ca="1" si="27"/>
        <v>-1.2093703464478004E-2</v>
      </c>
    </row>
    <row r="413" spans="1:6" x14ac:dyDescent="0.3">
      <c r="A413" s="24">
        <v>44792</v>
      </c>
      <c r="B413">
        <v>17.20000076293945</v>
      </c>
      <c r="C413" s="5">
        <f t="shared" si="24"/>
        <v>-2.9219971922887684E-2</v>
      </c>
      <c r="D413" s="13">
        <f t="shared" ca="1" si="25"/>
        <v>-1.1126328296846293</v>
      </c>
      <c r="E413" s="13">
        <f t="shared" ca="1" si="26"/>
        <v>10.886662481640583</v>
      </c>
      <c r="F413" s="5">
        <f t="shared" ca="1" si="27"/>
        <v>-3.2829714193876404E-2</v>
      </c>
    </row>
    <row r="414" spans="1:6" x14ac:dyDescent="0.3">
      <c r="A414" s="24">
        <v>44795</v>
      </c>
      <c r="B414">
        <v>16.860000610351559</v>
      </c>
      <c r="C414" s="5">
        <f t="shared" si="24"/>
        <v>-1.9965439401482297E-2</v>
      </c>
      <c r="D414" s="13">
        <f t="shared" ca="1" si="25"/>
        <v>-3.5604729683711936E-2</v>
      </c>
      <c r="E414" s="13">
        <f t="shared" ca="1" si="26"/>
        <v>11.238373042948226</v>
      </c>
      <c r="F414" s="5">
        <f t="shared" ca="1" si="27"/>
        <v>-1.0340417304152744E-3</v>
      </c>
    </row>
    <row r="415" spans="1:6" x14ac:dyDescent="0.3">
      <c r="A415" s="24">
        <v>44796</v>
      </c>
      <c r="B415">
        <v>17.04000091552734</v>
      </c>
      <c r="C415" s="5">
        <f t="shared" si="24"/>
        <v>1.061958635442972E-2</v>
      </c>
      <c r="D415" s="13">
        <f t="shared" ca="1" si="25"/>
        <v>0.22833367957046161</v>
      </c>
      <c r="E415" s="13">
        <f t="shared" ca="1" si="26"/>
        <v>11.324563854561546</v>
      </c>
      <c r="F415" s="5">
        <f t="shared" ca="1" si="27"/>
        <v>6.6060302385777736E-3</v>
      </c>
    </row>
    <row r="416" spans="1:6" x14ac:dyDescent="0.3">
      <c r="A416" s="24">
        <v>44797</v>
      </c>
      <c r="B416">
        <v>16.969999313354489</v>
      </c>
      <c r="C416" s="5">
        <f t="shared" si="24"/>
        <v>-4.1165363454808857E-3</v>
      </c>
      <c r="D416" s="13">
        <f t="shared" ca="1" si="25"/>
        <v>1.1030609605763462</v>
      </c>
      <c r="E416" s="13">
        <f t="shared" ca="1" si="26"/>
        <v>11.610211761977729</v>
      </c>
      <c r="F416" s="5">
        <f t="shared" ca="1" si="27"/>
        <v>3.1516906512129218E-2</v>
      </c>
    </row>
    <row r="417" spans="1:6" x14ac:dyDescent="0.3">
      <c r="A417" s="24">
        <v>44798</v>
      </c>
      <c r="B417">
        <v>17.29999923706055</v>
      </c>
      <c r="C417" s="5">
        <f t="shared" si="24"/>
        <v>1.9259418619368453E-2</v>
      </c>
      <c r="D417" s="13">
        <f t="shared" ca="1" si="25"/>
        <v>0.38254821277005197</v>
      </c>
      <c r="E417" s="13">
        <f t="shared" ca="1" si="26"/>
        <v>11.374923617722207</v>
      </c>
      <c r="F417" s="5">
        <f t="shared" ca="1" si="27"/>
        <v>1.1043121238519483E-2</v>
      </c>
    </row>
    <row r="418" spans="1:6" x14ac:dyDescent="0.3">
      <c r="A418" s="24">
        <v>44799</v>
      </c>
      <c r="B418">
        <v>17.510000228881839</v>
      </c>
      <c r="C418" s="5">
        <f t="shared" si="24"/>
        <v>1.2065701966067134E-2</v>
      </c>
      <c r="D418" s="13">
        <f t="shared" ca="1" si="25"/>
        <v>1.2821463951525833</v>
      </c>
      <c r="E418" s="13">
        <f t="shared" ca="1" si="26"/>
        <v>11.668693280442083</v>
      </c>
      <c r="F418" s="5">
        <f t="shared" ca="1" si="27"/>
        <v>3.6541338837261364E-2</v>
      </c>
    </row>
    <row r="419" spans="1:6" x14ac:dyDescent="0.3">
      <c r="A419" s="24">
        <v>44802</v>
      </c>
      <c r="B419">
        <v>16.829999923706051</v>
      </c>
      <c r="C419" s="5">
        <f t="shared" si="24"/>
        <v>-3.9609155699750057E-2</v>
      </c>
      <c r="D419" s="13">
        <f t="shared" ca="1" si="25"/>
        <v>1.012963627778561</v>
      </c>
      <c r="E419" s="13">
        <f t="shared" ca="1" si="26"/>
        <v>11.580789889428067</v>
      </c>
      <c r="F419" s="5">
        <f t="shared" ca="1" si="27"/>
        <v>2.8979552690405499E-2</v>
      </c>
    </row>
    <row r="420" spans="1:6" x14ac:dyDescent="0.3">
      <c r="A420" s="24">
        <v>44803</v>
      </c>
      <c r="B420">
        <v>16.969999313354489</v>
      </c>
      <c r="C420" s="5">
        <f t="shared" si="24"/>
        <v>8.284035114314461E-3</v>
      </c>
      <c r="D420" s="13">
        <f t="shared" ca="1" si="25"/>
        <v>0.30466115517330866</v>
      </c>
      <c r="E420" s="13">
        <f t="shared" ca="1" si="26"/>
        <v>11.349489090298153</v>
      </c>
      <c r="F420" s="5">
        <f t="shared" ca="1" si="27"/>
        <v>8.804600193171544E-3</v>
      </c>
    </row>
    <row r="421" spans="1:6" x14ac:dyDescent="0.3">
      <c r="A421" s="24">
        <v>44804</v>
      </c>
      <c r="B421">
        <v>16.739999771118161</v>
      </c>
      <c r="C421" s="5">
        <f t="shared" si="24"/>
        <v>-1.3645987395238712E-2</v>
      </c>
      <c r="D421" s="13">
        <f t="shared" ca="1" si="25"/>
        <v>-0.75809842184828891</v>
      </c>
      <c r="E421" s="13">
        <f t="shared" ca="1" si="26"/>
        <v>11.002438008372787</v>
      </c>
      <c r="F421" s="5">
        <f t="shared" ca="1" si="27"/>
        <v>-2.2251243285138764E-2</v>
      </c>
    </row>
    <row r="422" spans="1:6" x14ac:dyDescent="0.3">
      <c r="A422" s="24">
        <v>44805</v>
      </c>
      <c r="B422">
        <v>15.88000011444092</v>
      </c>
      <c r="C422" s="5">
        <f t="shared" si="24"/>
        <v>-5.2740588362982226E-2</v>
      </c>
      <c r="D422" s="13">
        <f t="shared" ca="1" si="25"/>
        <v>-1.7820404495243751</v>
      </c>
      <c r="E422" s="13">
        <f t="shared" ca="1" si="26"/>
        <v>10.668063050746207</v>
      </c>
      <c r="F422" s="5">
        <f t="shared" ca="1" si="27"/>
        <v>-5.3113612079453552E-2</v>
      </c>
    </row>
    <row r="423" spans="1:6" x14ac:dyDescent="0.3">
      <c r="A423" s="24">
        <v>44806</v>
      </c>
      <c r="B423">
        <v>15.439999580383301</v>
      </c>
      <c r="C423" s="5">
        <f t="shared" si="24"/>
        <v>-2.8098945606214329E-2</v>
      </c>
      <c r="D423" s="13">
        <f t="shared" ca="1" si="25"/>
        <v>2.6775747933017197E-2</v>
      </c>
      <c r="E423" s="13">
        <f t="shared" ca="1" si="26"/>
        <v>11.258743795389318</v>
      </c>
      <c r="F423" s="5">
        <f t="shared" ca="1" si="27"/>
        <v>7.7692437291231487E-4</v>
      </c>
    </row>
    <row r="424" spans="1:6" x14ac:dyDescent="0.3">
      <c r="A424" s="24">
        <v>44810</v>
      </c>
      <c r="B424">
        <v>15.25</v>
      </c>
      <c r="C424" s="5">
        <f t="shared" si="24"/>
        <v>-1.2382014365961765E-2</v>
      </c>
      <c r="D424" s="13">
        <f t="shared" ca="1" si="25"/>
        <v>0.56000529608601202</v>
      </c>
      <c r="E424" s="13">
        <f t="shared" ca="1" si="26"/>
        <v>11.432873387445969</v>
      </c>
      <c r="F424" s="5">
        <f t="shared" ca="1" si="27"/>
        <v>1.6124707540899418E-2</v>
      </c>
    </row>
    <row r="425" spans="1:6" x14ac:dyDescent="0.3">
      <c r="A425" s="24">
        <v>44811</v>
      </c>
      <c r="B425">
        <v>15.10000038146973</v>
      </c>
      <c r="C425" s="5">
        <f t="shared" si="24"/>
        <v>-9.8847339696462467E-3</v>
      </c>
      <c r="D425" s="13">
        <f t="shared" ca="1" si="25"/>
        <v>0.37538899237089352</v>
      </c>
      <c r="E425" s="13">
        <f t="shared" ca="1" si="26"/>
        <v>11.372585727536139</v>
      </c>
      <c r="F425" s="5">
        <f t="shared" ca="1" si="27"/>
        <v>1.0837569926609576E-2</v>
      </c>
    </row>
    <row r="426" spans="1:6" x14ac:dyDescent="0.3">
      <c r="A426" s="24">
        <v>44812</v>
      </c>
      <c r="B426">
        <v>15.840000152587891</v>
      </c>
      <c r="C426" s="5">
        <f t="shared" si="24"/>
        <v>4.7843626935579198E-2</v>
      </c>
      <c r="D426" s="13">
        <f t="shared" ca="1" si="25"/>
        <v>-0.78841399029139625</v>
      </c>
      <c r="E426" s="13">
        <f t="shared" ca="1" si="26"/>
        <v>10.992538261473447</v>
      </c>
      <c r="F426" s="5">
        <f t="shared" ca="1" si="27"/>
        <v>-2.3151425894693614E-2</v>
      </c>
    </row>
    <row r="427" spans="1:6" x14ac:dyDescent="0.3">
      <c r="A427" s="24">
        <v>44813</v>
      </c>
      <c r="B427">
        <v>16</v>
      </c>
      <c r="C427" s="5">
        <f t="shared" si="24"/>
        <v>1.0050326220427621E-2</v>
      </c>
      <c r="D427" s="13">
        <f t="shared" ca="1" si="25"/>
        <v>2.0805216062674932</v>
      </c>
      <c r="E427" s="13">
        <f t="shared" ca="1" si="26"/>
        <v>11.929407920696216</v>
      </c>
      <c r="F427" s="5">
        <f t="shared" ca="1" si="27"/>
        <v>5.8638476780723814E-2</v>
      </c>
    </row>
    <row r="428" spans="1:6" x14ac:dyDescent="0.3">
      <c r="A428" s="24">
        <v>44816</v>
      </c>
      <c r="B428">
        <v>15.61999988555908</v>
      </c>
      <c r="C428" s="5">
        <f t="shared" si="24"/>
        <v>-2.403658515480472E-2</v>
      </c>
      <c r="D428" s="13">
        <f t="shared" ca="1" si="25"/>
        <v>-0.68978135813246766</v>
      </c>
      <c r="E428" s="13">
        <f t="shared" ca="1" si="26"/>
        <v>11.024747391782896</v>
      </c>
      <c r="F428" s="5">
        <f t="shared" ca="1" si="27"/>
        <v>-2.0225619889951849E-2</v>
      </c>
    </row>
    <row r="429" spans="1:6" x14ac:dyDescent="0.3">
      <c r="A429" s="24">
        <v>44817</v>
      </c>
      <c r="B429">
        <v>15.75</v>
      </c>
      <c r="C429" s="5">
        <f t="shared" si="24"/>
        <v>8.2882281866656585E-3</v>
      </c>
      <c r="D429" s="13">
        <f t="shared" ca="1" si="25"/>
        <v>0.2737307753382523</v>
      </c>
      <c r="E429" s="13">
        <f t="shared" ca="1" si="26"/>
        <v>11.339388572722765</v>
      </c>
      <c r="F429" s="5">
        <f t="shared" ca="1" si="27"/>
        <v>7.9142504462474499E-3</v>
      </c>
    </row>
    <row r="430" spans="1:6" x14ac:dyDescent="0.3">
      <c r="A430" s="24">
        <v>44818</v>
      </c>
      <c r="B430">
        <v>15.239999771118161</v>
      </c>
      <c r="C430" s="5">
        <f t="shared" si="24"/>
        <v>-3.2916830031635341E-2</v>
      </c>
      <c r="D430" s="13">
        <f t="shared" ca="1" si="25"/>
        <v>-7.6446593109939412E-2</v>
      </c>
      <c r="E430" s="13">
        <f t="shared" ca="1" si="26"/>
        <v>11.225035865663365</v>
      </c>
      <c r="F430" s="5">
        <f t="shared" ca="1" si="27"/>
        <v>-2.2214998678958095E-3</v>
      </c>
    </row>
    <row r="431" spans="1:6" x14ac:dyDescent="0.3">
      <c r="A431" s="24">
        <v>44819</v>
      </c>
      <c r="B431">
        <v>15.22999954223633</v>
      </c>
      <c r="C431" s="5">
        <f t="shared" si="24"/>
        <v>-6.5639838964523121E-4</v>
      </c>
      <c r="D431" s="13">
        <f t="shared" ca="1" si="25"/>
        <v>2.251887355912924</v>
      </c>
      <c r="E431" s="13">
        <f t="shared" ca="1" si="26"/>
        <v>11.985368525620681</v>
      </c>
      <c r="F431" s="5">
        <f t="shared" ca="1" si="27"/>
        <v>6.3318487667701429E-2</v>
      </c>
    </row>
    <row r="432" spans="1:6" x14ac:dyDescent="0.3">
      <c r="A432" s="24">
        <v>44820</v>
      </c>
      <c r="B432">
        <v>15.22999954223633</v>
      </c>
      <c r="C432" s="5">
        <f t="shared" si="24"/>
        <v>0</v>
      </c>
      <c r="D432" s="13">
        <f t="shared" ca="1" si="25"/>
        <v>1.5178912162882288</v>
      </c>
      <c r="E432" s="13">
        <f t="shared" ca="1" si="26"/>
        <v>11.745677291692036</v>
      </c>
      <c r="F432" s="5">
        <f t="shared" ca="1" si="27"/>
        <v>4.311715418282288E-2</v>
      </c>
    </row>
    <row r="433" spans="1:6" x14ac:dyDescent="0.3">
      <c r="A433" s="24">
        <v>44823</v>
      </c>
      <c r="B433">
        <v>15.590000152587891</v>
      </c>
      <c r="C433" s="5">
        <f t="shared" si="24"/>
        <v>2.3362556006872596E-2</v>
      </c>
      <c r="D433" s="13">
        <f t="shared" ca="1" si="25"/>
        <v>-1.3972260779188723</v>
      </c>
      <c r="E433" s="13">
        <f t="shared" ca="1" si="26"/>
        <v>10.793726697438901</v>
      </c>
      <c r="F433" s="5">
        <f t="shared" ca="1" si="27"/>
        <v>-4.1403024633814033E-2</v>
      </c>
    </row>
    <row r="434" spans="1:6" x14ac:dyDescent="0.3">
      <c r="A434" s="24">
        <v>44824</v>
      </c>
      <c r="B434">
        <v>15.39999961853027</v>
      </c>
      <c r="C434" s="5">
        <f t="shared" si="24"/>
        <v>-1.2262208208412713E-2</v>
      </c>
      <c r="D434" s="13">
        <f t="shared" ca="1" si="25"/>
        <v>-2.5780726830669204E-2</v>
      </c>
      <c r="E434" s="13">
        <f t="shared" ca="1" si="26"/>
        <v>11.241581135251229</v>
      </c>
      <c r="F434" s="5">
        <f t="shared" ca="1" si="27"/>
        <v>-7.486236820196657E-4</v>
      </c>
    </row>
    <row r="435" spans="1:6" x14ac:dyDescent="0.3">
      <c r="A435" s="24">
        <v>44825</v>
      </c>
      <c r="B435">
        <v>15.310000419616699</v>
      </c>
      <c r="C435" s="5">
        <f t="shared" si="24"/>
        <v>-5.8612475712151247E-3</v>
      </c>
      <c r="D435" s="13">
        <f t="shared" ca="1" si="25"/>
        <v>0.40235250884011209</v>
      </c>
      <c r="E435" s="13">
        <f t="shared" ca="1" si="26"/>
        <v>11.381390839967475</v>
      </c>
      <c r="F435" s="5">
        <f t="shared" ca="1" si="27"/>
        <v>1.1611510503081931E-2</v>
      </c>
    </row>
    <row r="436" spans="1:6" x14ac:dyDescent="0.3">
      <c r="A436" s="24">
        <v>44826</v>
      </c>
      <c r="B436">
        <v>15.260000228881839</v>
      </c>
      <c r="C436" s="5">
        <f t="shared" si="24"/>
        <v>-3.2711962224855427E-3</v>
      </c>
      <c r="D436" s="13">
        <f t="shared" ca="1" si="25"/>
        <v>-0.4382581190907775</v>
      </c>
      <c r="E436" s="13">
        <f t="shared" ca="1" si="26"/>
        <v>11.106883948466232</v>
      </c>
      <c r="F436" s="5">
        <f t="shared" ca="1" si="27"/>
        <v>-1.2803037024017756E-2</v>
      </c>
    </row>
    <row r="437" spans="1:6" x14ac:dyDescent="0.3">
      <c r="A437" s="24">
        <v>44827</v>
      </c>
      <c r="B437">
        <v>14.5</v>
      </c>
      <c r="C437" s="5">
        <f t="shared" si="24"/>
        <v>-5.1086391428592032E-2</v>
      </c>
      <c r="D437" s="13">
        <f t="shared" ca="1" si="25"/>
        <v>-0.6218640281003025</v>
      </c>
      <c r="E437" s="13">
        <f t="shared" ca="1" si="26"/>
        <v>11.046926239547506</v>
      </c>
      <c r="F437" s="5">
        <f t="shared" ca="1" si="27"/>
        <v>-1.8215907749405177E-2</v>
      </c>
    </row>
    <row r="438" spans="1:6" x14ac:dyDescent="0.3">
      <c r="A438" s="24">
        <v>44830</v>
      </c>
      <c r="B438">
        <v>13.97999954223633</v>
      </c>
      <c r="C438" s="5">
        <f t="shared" si="24"/>
        <v>-3.6520945365047429E-2</v>
      </c>
      <c r="D438" s="13">
        <f t="shared" ca="1" si="25"/>
        <v>0.92615855647193568</v>
      </c>
      <c r="E438" s="13">
        <f t="shared" ca="1" si="26"/>
        <v>11.552443126373717</v>
      </c>
      <c r="F438" s="5">
        <f t="shared" ca="1" si="27"/>
        <v>2.6528812041846237E-2</v>
      </c>
    </row>
    <row r="439" spans="1:6" x14ac:dyDescent="0.3">
      <c r="A439" s="24">
        <v>44831</v>
      </c>
      <c r="B439">
        <v>13.88000011444092</v>
      </c>
      <c r="C439" s="5">
        <f t="shared" si="24"/>
        <v>-7.1787407377997903E-3</v>
      </c>
      <c r="D439" s="13">
        <f t="shared" ca="1" si="25"/>
        <v>-1.4866751751234575</v>
      </c>
      <c r="E439" s="13">
        <f t="shared" ca="1" si="26"/>
        <v>10.764516510456538</v>
      </c>
      <c r="F439" s="5">
        <f t="shared" ca="1" si="27"/>
        <v>-4.4112911944766527E-2</v>
      </c>
    </row>
    <row r="440" spans="1:6" x14ac:dyDescent="0.3">
      <c r="A440" s="24">
        <v>44832</v>
      </c>
      <c r="B440">
        <v>13.94999980926514</v>
      </c>
      <c r="C440" s="5">
        <f t="shared" si="24"/>
        <v>5.030531270943237E-3</v>
      </c>
      <c r="D440" s="13">
        <f t="shared" ca="1" si="25"/>
        <v>0.58189444593804018</v>
      </c>
      <c r="E440" s="13">
        <f t="shared" ca="1" si="26"/>
        <v>11.440021432312205</v>
      </c>
      <c r="F440" s="5">
        <f t="shared" ca="1" si="27"/>
        <v>1.6749730753331922E-2</v>
      </c>
    </row>
    <row r="441" spans="1:6" x14ac:dyDescent="0.3">
      <c r="A441" s="24">
        <v>44833</v>
      </c>
      <c r="B441">
        <v>13.989999771118161</v>
      </c>
      <c r="C441" s="5">
        <f t="shared" si="24"/>
        <v>2.8632777223761407E-3</v>
      </c>
      <c r="D441" s="13">
        <f t="shared" ca="1" si="25"/>
        <v>1.1011483430465936</v>
      </c>
      <c r="E441" s="13">
        <f t="shared" ca="1" si="26"/>
        <v>11.609587184229982</v>
      </c>
      <c r="F441" s="5">
        <f t="shared" ca="1" si="27"/>
        <v>3.1463109513340082E-2</v>
      </c>
    </row>
    <row r="442" spans="1:6" x14ac:dyDescent="0.3">
      <c r="A442" s="24">
        <v>44834</v>
      </c>
      <c r="B442">
        <v>14.010000228881839</v>
      </c>
      <c r="C442" s="5">
        <f t="shared" si="24"/>
        <v>1.4286043689480982E-3</v>
      </c>
      <c r="D442" s="13">
        <f t="shared" ca="1" si="25"/>
        <v>0.607357858297639</v>
      </c>
      <c r="E442" s="13">
        <f t="shared" ca="1" si="26"/>
        <v>11.448336675947719</v>
      </c>
      <c r="F442" s="5">
        <f t="shared" ca="1" si="27"/>
        <v>1.7476322321150706E-2</v>
      </c>
    </row>
    <row r="443" spans="1:6" x14ac:dyDescent="0.3">
      <c r="A443" s="24">
        <v>44837</v>
      </c>
      <c r="B443">
        <v>14.55000019073486</v>
      </c>
      <c r="C443" s="5">
        <f t="shared" si="24"/>
        <v>3.7819630040477573E-2</v>
      </c>
      <c r="D443" s="13">
        <f t="shared" ca="1" si="25"/>
        <v>0.17293163352289856</v>
      </c>
      <c r="E443" s="13">
        <f t="shared" ca="1" si="26"/>
        <v>11.306471954533158</v>
      </c>
      <c r="F443" s="5">
        <f t="shared" ca="1" si="27"/>
        <v>5.0071724545064254E-3</v>
      </c>
    </row>
    <row r="444" spans="1:6" x14ac:dyDescent="0.3">
      <c r="A444" s="24">
        <v>44838</v>
      </c>
      <c r="B444">
        <v>14.38000011444092</v>
      </c>
      <c r="C444" s="5">
        <f t="shared" si="24"/>
        <v>-1.175264647518651E-2</v>
      </c>
      <c r="D444" s="13">
        <f t="shared" ca="1" si="25"/>
        <v>0.21096382172660713</v>
      </c>
      <c r="E444" s="13">
        <f t="shared" ca="1" si="26"/>
        <v>11.318891614021034</v>
      </c>
      <c r="F444" s="5">
        <f t="shared" ca="1" si="27"/>
        <v>6.1050253749843101E-3</v>
      </c>
    </row>
    <row r="445" spans="1:6" x14ac:dyDescent="0.3">
      <c r="A445" s="24">
        <v>44839</v>
      </c>
      <c r="B445">
        <v>14.340000152587891</v>
      </c>
      <c r="C445" s="5">
        <f t="shared" si="24"/>
        <v>-2.7855144390480585E-3</v>
      </c>
      <c r="D445" s="13">
        <f t="shared" ca="1" si="25"/>
        <v>-1.0236790679961203</v>
      </c>
      <c r="E445" s="13">
        <f t="shared" ca="1" si="26"/>
        <v>10.915710913574591</v>
      </c>
      <c r="F445" s="5">
        <f t="shared" ca="1" si="27"/>
        <v>-3.0165008971558428E-2</v>
      </c>
    </row>
    <row r="446" spans="1:6" x14ac:dyDescent="0.3">
      <c r="A446" s="24">
        <v>44840</v>
      </c>
      <c r="B446">
        <v>14.39000034332275</v>
      </c>
      <c r="C446" s="5">
        <f t="shared" si="24"/>
        <v>3.4806989455104225E-3</v>
      </c>
      <c r="D446" s="13">
        <f t="shared" ca="1" si="25"/>
        <v>0.41735736541256208</v>
      </c>
      <c r="E446" s="13">
        <f t="shared" ca="1" si="26"/>
        <v>11.386290773894391</v>
      </c>
      <c r="F446" s="5">
        <f t="shared" ca="1" si="27"/>
        <v>1.204193939660483E-2</v>
      </c>
    </row>
    <row r="447" spans="1:6" x14ac:dyDescent="0.3">
      <c r="A447" s="24">
        <v>44841</v>
      </c>
      <c r="B447">
        <v>13.539999961853029</v>
      </c>
      <c r="C447" s="5">
        <f t="shared" si="24"/>
        <v>-6.0885280090927134E-2</v>
      </c>
      <c r="D447" s="13">
        <f t="shared" ca="1" si="25"/>
        <v>3.3761835475608161E-2</v>
      </c>
      <c r="E447" s="13">
        <f t="shared" ca="1" si="26"/>
        <v>11.261025147910154</v>
      </c>
      <c r="F447" s="5">
        <f t="shared" ca="1" si="27"/>
        <v>9.7953324819740218E-4</v>
      </c>
    </row>
    <row r="448" spans="1:6" x14ac:dyDescent="0.3">
      <c r="A448" s="24">
        <v>44844</v>
      </c>
      <c r="B448">
        <v>13.689999580383301</v>
      </c>
      <c r="C448" s="5">
        <f t="shared" si="24"/>
        <v>1.1017343982252488E-2</v>
      </c>
      <c r="D448" s="13">
        <f t="shared" ca="1" si="25"/>
        <v>1.0437657753925018</v>
      </c>
      <c r="E448" s="13">
        <f t="shared" ca="1" si="26"/>
        <v>11.590848531934023</v>
      </c>
      <c r="F448" s="5">
        <f t="shared" ca="1" si="27"/>
        <v>2.9847738440144211E-2</v>
      </c>
    </row>
    <row r="449" spans="1:6" x14ac:dyDescent="0.3">
      <c r="A449" s="24">
        <v>44845</v>
      </c>
      <c r="B449">
        <v>13.60999965667725</v>
      </c>
      <c r="C449" s="5">
        <f t="shared" si="24"/>
        <v>-5.8608172114248082E-3</v>
      </c>
      <c r="D449" s="13">
        <f t="shared" ca="1" si="25"/>
        <v>0.42516575623136271</v>
      </c>
      <c r="E449" s="13">
        <f t="shared" ca="1" si="26"/>
        <v>11.38884065492144</v>
      </c>
      <c r="F449" s="5">
        <f t="shared" ca="1" si="27"/>
        <v>1.2265857405216244E-2</v>
      </c>
    </row>
    <row r="450" spans="1:6" x14ac:dyDescent="0.3">
      <c r="A450" s="24">
        <v>44846</v>
      </c>
      <c r="B450">
        <v>13.27000045776367</v>
      </c>
      <c r="C450" s="5">
        <f t="shared" si="24"/>
        <v>-2.5298908597355441E-2</v>
      </c>
      <c r="D450" s="13">
        <f t="shared" ca="1" si="25"/>
        <v>0.12064122635069278</v>
      </c>
      <c r="E450" s="13">
        <f t="shared" ca="1" si="26"/>
        <v>11.289396180505047</v>
      </c>
      <c r="F450" s="5">
        <f t="shared" ca="1" si="27"/>
        <v>3.4957653975479625E-3</v>
      </c>
    </row>
    <row r="451" spans="1:6" x14ac:dyDescent="0.3">
      <c r="A451" s="24">
        <v>44847</v>
      </c>
      <c r="B451">
        <v>14.10000038146973</v>
      </c>
      <c r="C451" s="5">
        <f t="shared" si="24"/>
        <v>6.0668941598465587E-2</v>
      </c>
      <c r="D451" s="13">
        <f t="shared" ca="1" si="25"/>
        <v>1.259748153870891</v>
      </c>
      <c r="E451" s="13">
        <f t="shared" ca="1" si="26"/>
        <v>11.661378988444055</v>
      </c>
      <c r="F451" s="5">
        <f t="shared" ca="1" si="27"/>
        <v>3.5914311869374528E-2</v>
      </c>
    </row>
    <row r="452" spans="1:6" x14ac:dyDescent="0.3">
      <c r="A452" s="24">
        <v>44848</v>
      </c>
      <c r="B452">
        <v>14.569999694824221</v>
      </c>
      <c r="C452" s="5">
        <f t="shared" si="24"/>
        <v>3.2789774822910851E-2</v>
      </c>
      <c r="D452" s="13">
        <f t="shared" ca="1" si="25"/>
        <v>-2.301338073105192</v>
      </c>
      <c r="E452" s="13">
        <f t="shared" ca="1" si="26"/>
        <v>10.498483019663286</v>
      </c>
      <c r="F452" s="5">
        <f t="shared" ca="1" si="27"/>
        <v>-6.9137356242153281E-2</v>
      </c>
    </row>
    <row r="453" spans="1:6" x14ac:dyDescent="0.3">
      <c r="A453" s="24">
        <v>44851</v>
      </c>
      <c r="B453">
        <v>14.090000152587891</v>
      </c>
      <c r="C453" s="5">
        <f t="shared" ref="C453:C516" si="28">LN(B453/B452)</f>
        <v>-3.3499262521518448E-2</v>
      </c>
      <c r="D453" s="13">
        <f t="shared" ref="D453:D516" ca="1" si="29">NORMSINV(RAND())</f>
        <v>0.27957599172492259</v>
      </c>
      <c r="E453" s="13">
        <f t="shared" ref="E453:E516" ca="1" si="30">$E$3*(1+D453*$J$8)</f>
        <v>11.341297366315354</v>
      </c>
      <c r="F453" s="5">
        <f t="shared" ref="F453:F516" ca="1" si="31">LN(E453/$E$3)</f>
        <v>8.0825693059350372E-3</v>
      </c>
    </row>
    <row r="454" spans="1:6" x14ac:dyDescent="0.3">
      <c r="A454" s="24">
        <v>44852</v>
      </c>
      <c r="B454">
        <v>14.86999988555908</v>
      </c>
      <c r="C454" s="5">
        <f t="shared" si="28"/>
        <v>5.3880416035864125E-2</v>
      </c>
      <c r="D454" s="13">
        <f t="shared" ca="1" si="29"/>
        <v>-0.391881093164061</v>
      </c>
      <c r="E454" s="13">
        <f t="shared" ca="1" si="30"/>
        <v>11.122028669221846</v>
      </c>
      <c r="F454" s="5">
        <f t="shared" ca="1" si="31"/>
        <v>-1.1440422184562767E-2</v>
      </c>
    </row>
    <row r="455" spans="1:6" x14ac:dyDescent="0.3">
      <c r="A455" s="24">
        <v>44853</v>
      </c>
      <c r="B455">
        <v>14.340000152587891</v>
      </c>
      <c r="C455" s="5">
        <f t="shared" si="28"/>
        <v>-3.6292906963777641E-2</v>
      </c>
      <c r="D455" s="13">
        <f t="shared" ca="1" si="29"/>
        <v>0.19748424916134602</v>
      </c>
      <c r="E455" s="13">
        <f t="shared" ca="1" si="30"/>
        <v>11.314489771549969</v>
      </c>
      <c r="F455" s="5">
        <f t="shared" ca="1" si="31"/>
        <v>5.7160563162673879E-3</v>
      </c>
    </row>
    <row r="456" spans="1:6" x14ac:dyDescent="0.3">
      <c r="A456" s="24">
        <v>44854</v>
      </c>
      <c r="B456">
        <v>14.420000076293951</v>
      </c>
      <c r="C456" s="5">
        <f t="shared" si="28"/>
        <v>5.5632913354537123E-3</v>
      </c>
      <c r="D456" s="13">
        <f t="shared" ca="1" si="29"/>
        <v>0.774233099976813</v>
      </c>
      <c r="E456" s="13">
        <f t="shared" ca="1" si="30"/>
        <v>11.502830876163371</v>
      </c>
      <c r="F456" s="5">
        <f t="shared" ca="1" si="31"/>
        <v>2.2225039570240586E-2</v>
      </c>
    </row>
    <row r="457" spans="1:6" x14ac:dyDescent="0.3">
      <c r="A457" s="24">
        <v>44855</v>
      </c>
      <c r="B457">
        <v>14.310000419616699</v>
      </c>
      <c r="C457" s="5">
        <f t="shared" si="28"/>
        <v>-7.6575142559671986E-3</v>
      </c>
      <c r="D457" s="13">
        <f t="shared" ca="1" si="29"/>
        <v>2.5055952036606929E-2</v>
      </c>
      <c r="E457" s="13">
        <f t="shared" ca="1" si="30"/>
        <v>11.258182184805472</v>
      </c>
      <c r="F457" s="5">
        <f t="shared" ca="1" si="31"/>
        <v>7.2704095770227293E-4</v>
      </c>
    </row>
    <row r="458" spans="1:6" x14ac:dyDescent="0.3">
      <c r="A458" s="24">
        <v>44858</v>
      </c>
      <c r="B458">
        <v>14.680000305175779</v>
      </c>
      <c r="C458" s="5">
        <f t="shared" si="28"/>
        <v>2.552742108323168E-2</v>
      </c>
      <c r="D458" s="13">
        <f t="shared" ca="1" si="29"/>
        <v>-0.91559956201814818</v>
      </c>
      <c r="E458" s="13">
        <f t="shared" ca="1" si="30"/>
        <v>10.951004982237547</v>
      </c>
      <c r="F458" s="5">
        <f t="shared" ca="1" si="31"/>
        <v>-2.6936897399596392E-2</v>
      </c>
    </row>
    <row r="459" spans="1:6" x14ac:dyDescent="0.3">
      <c r="A459" s="24">
        <v>44859</v>
      </c>
      <c r="B459">
        <v>14.689999580383301</v>
      </c>
      <c r="C459" s="5">
        <f t="shared" si="28"/>
        <v>6.8091764608979859E-4</v>
      </c>
      <c r="D459" s="13">
        <f t="shared" ca="1" si="29"/>
        <v>1.0028028381408118</v>
      </c>
      <c r="E459" s="13">
        <f t="shared" ca="1" si="30"/>
        <v>11.577471817200593</v>
      </c>
      <c r="F459" s="5">
        <f t="shared" ca="1" si="31"/>
        <v>2.869299644605413E-2</v>
      </c>
    </row>
    <row r="460" spans="1:6" x14ac:dyDescent="0.3">
      <c r="A460" s="24">
        <v>44860</v>
      </c>
      <c r="B460">
        <v>14.739999771118161</v>
      </c>
      <c r="C460" s="5">
        <f t="shared" si="28"/>
        <v>3.3979096122502077E-3</v>
      </c>
      <c r="D460" s="13">
        <f t="shared" ca="1" si="29"/>
        <v>0.64406942169262127</v>
      </c>
      <c r="E460" s="13">
        <f t="shared" ca="1" si="30"/>
        <v>11.460325076777856</v>
      </c>
      <c r="F460" s="5">
        <f t="shared" ca="1" si="31"/>
        <v>1.8522948444833171E-2</v>
      </c>
    </row>
    <row r="461" spans="1:6" x14ac:dyDescent="0.3">
      <c r="A461" s="24">
        <v>44861</v>
      </c>
      <c r="B461">
        <v>14.689999580383301</v>
      </c>
      <c r="C461" s="5">
        <f t="shared" si="28"/>
        <v>-3.397909612250167E-3</v>
      </c>
      <c r="D461" s="13">
        <f t="shared" ca="1" si="29"/>
        <v>-1.0114840996348642</v>
      </c>
      <c r="E461" s="13">
        <f t="shared" ca="1" si="30"/>
        <v>10.919693260151679</v>
      </c>
      <c r="F461" s="5">
        <f t="shared" ca="1" si="31"/>
        <v>-2.9800248457893752E-2</v>
      </c>
    </row>
    <row r="462" spans="1:6" x14ac:dyDescent="0.3">
      <c r="A462" s="24">
        <v>44862</v>
      </c>
      <c r="B462">
        <v>14.579999923706049</v>
      </c>
      <c r="C462" s="5">
        <f t="shared" si="28"/>
        <v>-7.5162402732692098E-3</v>
      </c>
      <c r="D462" s="13">
        <f t="shared" ca="1" si="29"/>
        <v>0.55149114918113762</v>
      </c>
      <c r="E462" s="13">
        <f t="shared" ca="1" si="30"/>
        <v>11.430093037158947</v>
      </c>
      <c r="F462" s="5">
        <f t="shared" ca="1" si="31"/>
        <v>1.5881488857103821E-2</v>
      </c>
    </row>
    <row r="463" spans="1:6" x14ac:dyDescent="0.3">
      <c r="A463" s="24">
        <v>44865</v>
      </c>
      <c r="B463">
        <v>14.55000019073486</v>
      </c>
      <c r="C463" s="5">
        <f t="shared" si="28"/>
        <v>-2.0597146213043047E-3</v>
      </c>
      <c r="D463" s="13">
        <f t="shared" ca="1" si="29"/>
        <v>-1.8898501671028181</v>
      </c>
      <c r="E463" s="13">
        <f t="shared" ca="1" si="30"/>
        <v>10.632857083247401</v>
      </c>
      <c r="F463" s="5">
        <f t="shared" ca="1" si="31"/>
        <v>-5.6419196940106019E-2</v>
      </c>
    </row>
    <row r="464" spans="1:6" x14ac:dyDescent="0.3">
      <c r="A464" s="24">
        <v>44866</v>
      </c>
      <c r="B464">
        <v>14.5</v>
      </c>
      <c r="C464" s="5">
        <f t="shared" si="28"/>
        <v>-3.4423572998978193E-3</v>
      </c>
      <c r="D464" s="13">
        <f t="shared" ca="1" si="29"/>
        <v>-0.88714045794782703</v>
      </c>
      <c r="E464" s="13">
        <f t="shared" ca="1" si="30"/>
        <v>10.960298488569347</v>
      </c>
      <c r="F464" s="5">
        <f t="shared" ca="1" si="31"/>
        <v>-2.6088613142891081E-2</v>
      </c>
    </row>
    <row r="465" spans="1:6" x14ac:dyDescent="0.3">
      <c r="A465" s="24">
        <v>44867</v>
      </c>
      <c r="B465">
        <v>13.80000019073486</v>
      </c>
      <c r="C465" s="5">
        <f t="shared" si="28"/>
        <v>-4.9480043442003172E-2</v>
      </c>
      <c r="D465" s="13">
        <f t="shared" ca="1" si="29"/>
        <v>-6.1612379188994267E-2</v>
      </c>
      <c r="E465" s="13">
        <f t="shared" ca="1" si="30"/>
        <v>11.229880075117778</v>
      </c>
      <c r="F465" s="5">
        <f t="shared" ca="1" si="31"/>
        <v>-1.7900389314721701E-3</v>
      </c>
    </row>
    <row r="466" spans="1:6" x14ac:dyDescent="0.3">
      <c r="A466" s="24">
        <v>44868</v>
      </c>
      <c r="B466">
        <v>14.060000419616699</v>
      </c>
      <c r="C466" s="5">
        <f t="shared" si="28"/>
        <v>1.8665310242708399E-2</v>
      </c>
      <c r="D466" s="13">
        <f t="shared" ca="1" si="29"/>
        <v>0.70233059922983354</v>
      </c>
      <c r="E466" s="13">
        <f t="shared" ca="1" si="30"/>
        <v>11.479350644870314</v>
      </c>
      <c r="F466" s="5">
        <f t="shared" ca="1" si="31"/>
        <v>2.0181696605498838E-2</v>
      </c>
    </row>
    <row r="467" spans="1:6" x14ac:dyDescent="0.3">
      <c r="A467" s="24">
        <v>44869</v>
      </c>
      <c r="B467">
        <v>14.85000038146973</v>
      </c>
      <c r="C467" s="5">
        <f t="shared" si="28"/>
        <v>5.4665974709671737E-2</v>
      </c>
      <c r="D467" s="13">
        <f t="shared" ca="1" si="29"/>
        <v>-1.8597386397094655</v>
      </c>
      <c r="E467" s="13">
        <f t="shared" ca="1" si="30"/>
        <v>10.642690199209127</v>
      </c>
      <c r="F467" s="5">
        <f t="shared" ca="1" si="31"/>
        <v>-5.5494838423605378E-2</v>
      </c>
    </row>
    <row r="468" spans="1:6" x14ac:dyDescent="0.3">
      <c r="A468" s="24">
        <v>44872</v>
      </c>
      <c r="B468">
        <v>14.5</v>
      </c>
      <c r="C468" s="5">
        <f t="shared" si="28"/>
        <v>-2.3851241510376941E-2</v>
      </c>
      <c r="D468" s="13">
        <f t="shared" ca="1" si="29"/>
        <v>0.18140068226075118</v>
      </c>
      <c r="E468" s="13">
        <f t="shared" ca="1" si="30"/>
        <v>11.309237577719154</v>
      </c>
      <c r="F468" s="5">
        <f t="shared" ca="1" si="31"/>
        <v>5.2517478631034752E-3</v>
      </c>
    </row>
    <row r="469" spans="1:6" x14ac:dyDescent="0.3">
      <c r="A469" s="24">
        <v>44873</v>
      </c>
      <c r="B469">
        <v>14.97999954223633</v>
      </c>
      <c r="C469" s="5">
        <f t="shared" si="28"/>
        <v>3.2567298104221855E-2</v>
      </c>
      <c r="D469" s="13">
        <f t="shared" ca="1" si="29"/>
        <v>-0.42475015771047103</v>
      </c>
      <c r="E469" s="13">
        <f t="shared" ca="1" si="30"/>
        <v>11.111295061490287</v>
      </c>
      <c r="F469" s="5">
        <f t="shared" ca="1" si="31"/>
        <v>-1.2405964601472671E-2</v>
      </c>
    </row>
    <row r="470" spans="1:6" x14ac:dyDescent="0.3">
      <c r="A470" s="24">
        <v>44874</v>
      </c>
      <c r="B470">
        <v>10.64999961853027</v>
      </c>
      <c r="C470" s="5">
        <f t="shared" si="28"/>
        <v>-0.34115609119407109</v>
      </c>
      <c r="D470" s="13">
        <f t="shared" ca="1" si="29"/>
        <v>-0.6227008536701556</v>
      </c>
      <c r="E470" s="13">
        <f t="shared" ca="1" si="30"/>
        <v>11.046652968691445</v>
      </c>
      <c r="F470" s="5">
        <f t="shared" ca="1" si="31"/>
        <v>-1.8240645330717675E-2</v>
      </c>
    </row>
    <row r="471" spans="1:6" x14ac:dyDescent="0.3">
      <c r="A471" s="24">
        <v>44875</v>
      </c>
      <c r="B471">
        <v>10.88000011444092</v>
      </c>
      <c r="C471" s="5">
        <f t="shared" si="28"/>
        <v>2.1366395609583914E-2</v>
      </c>
      <c r="D471" s="13">
        <f t="shared" ca="1" si="29"/>
        <v>-0.32588348140352441</v>
      </c>
      <c r="E471" s="13">
        <f t="shared" ca="1" si="30"/>
        <v>11.14358062044507</v>
      </c>
      <c r="F471" s="5">
        <f t="shared" ca="1" si="31"/>
        <v>-9.5045256480085025E-3</v>
      </c>
    </row>
    <row r="472" spans="1:6" x14ac:dyDescent="0.3">
      <c r="A472" s="24">
        <v>44876</v>
      </c>
      <c r="B472">
        <v>10.789999961853029</v>
      </c>
      <c r="C472" s="5">
        <f t="shared" si="28"/>
        <v>-8.3064762116205493E-3</v>
      </c>
      <c r="D472" s="13">
        <f t="shared" ca="1" si="29"/>
        <v>-0.20299877256672674</v>
      </c>
      <c r="E472" s="13">
        <f t="shared" ca="1" si="30"/>
        <v>11.183709424810601</v>
      </c>
      <c r="F472" s="5">
        <f t="shared" ca="1" si="31"/>
        <v>-5.9099248260195145E-3</v>
      </c>
    </row>
    <row r="473" spans="1:6" x14ac:dyDescent="0.3">
      <c r="A473" s="24">
        <v>44879</v>
      </c>
      <c r="B473">
        <v>11</v>
      </c>
      <c r="C473" s="5">
        <f t="shared" si="28"/>
        <v>1.9275497063727817E-2</v>
      </c>
      <c r="D473" s="13">
        <f t="shared" ca="1" si="29"/>
        <v>-0.44135438305548486</v>
      </c>
      <c r="E473" s="13">
        <f t="shared" ca="1" si="30"/>
        <v>11.105872843243459</v>
      </c>
      <c r="F473" s="5">
        <f t="shared" ca="1" si="31"/>
        <v>-1.2894075271359358E-2</v>
      </c>
    </row>
    <row r="474" spans="1:6" x14ac:dyDescent="0.3">
      <c r="A474" s="24">
        <v>44880</v>
      </c>
      <c r="B474">
        <v>10.94999980926514</v>
      </c>
      <c r="C474" s="5">
        <f t="shared" si="28"/>
        <v>-4.555833954569489E-3</v>
      </c>
      <c r="D474" s="13">
        <f t="shared" ca="1" si="29"/>
        <v>1.6913835167049944</v>
      </c>
      <c r="E474" s="13">
        <f t="shared" ca="1" si="30"/>
        <v>11.802332335661719</v>
      </c>
      <c r="F474" s="5">
        <f t="shared" ca="1" si="31"/>
        <v>4.7929038854454931E-2</v>
      </c>
    </row>
    <row r="475" spans="1:6" x14ac:dyDescent="0.3">
      <c r="A475" s="24">
        <v>44881</v>
      </c>
      <c r="B475">
        <v>11.010000228881839</v>
      </c>
      <c r="C475" s="5">
        <f t="shared" si="28"/>
        <v>5.4645326793286699E-3</v>
      </c>
      <c r="D475" s="13">
        <f t="shared" ca="1" si="29"/>
        <v>-0.84182052917232786</v>
      </c>
      <c r="E475" s="13">
        <f t="shared" ca="1" si="30"/>
        <v>10.975098007345171</v>
      </c>
      <c r="F475" s="5">
        <f t="shared" ca="1" si="31"/>
        <v>-2.4739239674837155E-2</v>
      </c>
    </row>
    <row r="476" spans="1:6" x14ac:dyDescent="0.3">
      <c r="A476" s="24">
        <v>44882</v>
      </c>
      <c r="B476">
        <v>11</v>
      </c>
      <c r="C476" s="5">
        <f t="shared" si="28"/>
        <v>-9.0869872475911459E-4</v>
      </c>
      <c r="D476" s="13">
        <f t="shared" ca="1" si="29"/>
        <v>0.74556037826417387</v>
      </c>
      <c r="E476" s="13">
        <f t="shared" ca="1" si="30"/>
        <v>11.493467611595099</v>
      </c>
      <c r="F476" s="5">
        <f t="shared" ca="1" si="31"/>
        <v>2.141071155213117E-2</v>
      </c>
    </row>
    <row r="477" spans="1:6" x14ac:dyDescent="0.3">
      <c r="A477" s="24">
        <v>44883</v>
      </c>
      <c r="B477">
        <v>11</v>
      </c>
      <c r="C477" s="5">
        <f t="shared" si="28"/>
        <v>0</v>
      </c>
      <c r="D477" s="13">
        <f t="shared" ca="1" si="29"/>
        <v>0.67732999590057141</v>
      </c>
      <c r="E477" s="13">
        <f t="shared" ca="1" si="30"/>
        <v>11.471186534546767</v>
      </c>
      <c r="F477" s="5">
        <f t="shared" ca="1" si="31"/>
        <v>1.9470243918872143E-2</v>
      </c>
    </row>
    <row r="478" spans="1:6" x14ac:dyDescent="0.3">
      <c r="A478" s="24">
        <v>44886</v>
      </c>
      <c r="B478">
        <v>10.989999771118161</v>
      </c>
      <c r="C478" s="5">
        <f t="shared" si="28"/>
        <v>-9.0952520921377641E-4</v>
      </c>
      <c r="D478" s="13">
        <f t="shared" ca="1" si="29"/>
        <v>2.100750191114626</v>
      </c>
      <c r="E478" s="13">
        <f t="shared" ca="1" si="30"/>
        <v>11.936013697213131</v>
      </c>
      <c r="F478" s="5">
        <f t="shared" ca="1" si="31"/>
        <v>5.9192062365036914E-2</v>
      </c>
    </row>
    <row r="479" spans="1:6" x14ac:dyDescent="0.3">
      <c r="A479" s="24">
        <v>44887</v>
      </c>
      <c r="B479">
        <v>10.89999961853027</v>
      </c>
      <c r="C479" s="5">
        <f t="shared" si="28"/>
        <v>-8.2229933512823448E-3</v>
      </c>
      <c r="D479" s="13">
        <f t="shared" ca="1" si="29"/>
        <v>-1.1349041500994956</v>
      </c>
      <c r="E479" s="13">
        <f t="shared" ca="1" si="30"/>
        <v>10.879389636480674</v>
      </c>
      <c r="F479" s="5">
        <f t="shared" ca="1" si="31"/>
        <v>-3.3497988384446689E-2</v>
      </c>
    </row>
    <row r="480" spans="1:6" x14ac:dyDescent="0.3">
      <c r="A480" s="24">
        <v>44888</v>
      </c>
      <c r="B480">
        <v>10.80000019073486</v>
      </c>
      <c r="C480" s="5">
        <f t="shared" si="28"/>
        <v>-9.2166024470654168E-3</v>
      </c>
      <c r="D480" s="13">
        <f t="shared" ca="1" si="29"/>
        <v>-0.48694496762390466</v>
      </c>
      <c r="E480" s="13">
        <f t="shared" ca="1" si="30"/>
        <v>11.090984940050506</v>
      </c>
      <c r="F480" s="5">
        <f t="shared" ca="1" si="31"/>
        <v>-1.4235517881915249E-2</v>
      </c>
    </row>
    <row r="481" spans="1:6" x14ac:dyDescent="0.3">
      <c r="A481" s="24">
        <v>44890</v>
      </c>
      <c r="B481">
        <v>11</v>
      </c>
      <c r="C481" s="5">
        <f t="shared" si="28"/>
        <v>1.8349121007561468E-2</v>
      </c>
      <c r="D481" s="13">
        <f t="shared" ca="1" si="29"/>
        <v>0.32592268054043916</v>
      </c>
      <c r="E481" s="13">
        <f t="shared" ca="1" si="30"/>
        <v>11.356432180289142</v>
      </c>
      <c r="F481" s="5">
        <f t="shared" ca="1" si="31"/>
        <v>9.4161666761737386E-3</v>
      </c>
    </row>
    <row r="482" spans="1:6" x14ac:dyDescent="0.3">
      <c r="A482" s="24">
        <v>44893</v>
      </c>
      <c r="B482">
        <v>10.85999965667725</v>
      </c>
      <c r="C482" s="5">
        <f t="shared" si="28"/>
        <v>-1.2808989906094538E-2</v>
      </c>
      <c r="D482" s="13">
        <f t="shared" ca="1" si="29"/>
        <v>0.26893540128926047</v>
      </c>
      <c r="E482" s="13">
        <f t="shared" ca="1" si="30"/>
        <v>11.337822612003215</v>
      </c>
      <c r="F482" s="5">
        <f t="shared" ca="1" si="31"/>
        <v>7.7761416894623547E-3</v>
      </c>
    </row>
    <row r="483" spans="1:6" x14ac:dyDescent="0.3">
      <c r="A483" s="24">
        <v>44894</v>
      </c>
      <c r="B483">
        <v>10.689999580383301</v>
      </c>
      <c r="C483" s="5">
        <f t="shared" si="28"/>
        <v>-1.577759710852205E-2</v>
      </c>
      <c r="D483" s="13">
        <f t="shared" ca="1" si="29"/>
        <v>-0.46009128876807459</v>
      </c>
      <c r="E483" s="13">
        <f t="shared" ca="1" si="30"/>
        <v>11.09975418429172</v>
      </c>
      <c r="F483" s="5">
        <f t="shared" ca="1" si="31"/>
        <v>-1.3445166136661664E-2</v>
      </c>
    </row>
    <row r="484" spans="1:6" x14ac:dyDescent="0.3">
      <c r="A484" s="24">
        <v>44895</v>
      </c>
      <c r="B484">
        <v>10.63000011444092</v>
      </c>
      <c r="C484" s="5">
        <f t="shared" si="28"/>
        <v>-5.6284826640536001E-3</v>
      </c>
      <c r="D484" s="13">
        <f t="shared" ca="1" si="29"/>
        <v>1.1342012816663034</v>
      </c>
      <c r="E484" s="13">
        <f t="shared" ca="1" si="30"/>
        <v>11.620380837241262</v>
      </c>
      <c r="F484" s="5">
        <f t="shared" ca="1" si="31"/>
        <v>3.239239652553591E-2</v>
      </c>
    </row>
    <row r="485" spans="1:6" x14ac:dyDescent="0.3">
      <c r="A485" s="24">
        <v>44896</v>
      </c>
      <c r="B485">
        <v>10.560000419616699</v>
      </c>
      <c r="C485" s="5">
        <f t="shared" si="28"/>
        <v>-6.6068851051558006E-3</v>
      </c>
      <c r="D485" s="13">
        <f t="shared" ca="1" si="29"/>
        <v>0.92110774363745485</v>
      </c>
      <c r="E485" s="13">
        <f t="shared" ca="1" si="30"/>
        <v>11.550793750450216</v>
      </c>
      <c r="F485" s="5">
        <f t="shared" ca="1" si="31"/>
        <v>2.6386028938760187E-2</v>
      </c>
    </row>
    <row r="486" spans="1:6" x14ac:dyDescent="0.3">
      <c r="A486" s="24">
        <v>44897</v>
      </c>
      <c r="B486">
        <v>11</v>
      </c>
      <c r="C486" s="5">
        <f t="shared" si="28"/>
        <v>4.0821954783826074E-2</v>
      </c>
      <c r="D486" s="13">
        <f t="shared" ca="1" si="29"/>
        <v>0.71976558302300575</v>
      </c>
      <c r="E486" s="13">
        <f t="shared" ca="1" si="30"/>
        <v>11.485044152714984</v>
      </c>
      <c r="F486" s="5">
        <f t="shared" ca="1" si="31"/>
        <v>2.0677551864173159E-2</v>
      </c>
    </row>
    <row r="487" spans="1:6" x14ac:dyDescent="0.3">
      <c r="A487" s="24">
        <v>44900</v>
      </c>
      <c r="B487">
        <v>11.30000019073486</v>
      </c>
      <c r="C487" s="5">
        <f t="shared" si="28"/>
        <v>2.6907469799115385E-2</v>
      </c>
      <c r="D487" s="13">
        <f t="shared" ca="1" si="29"/>
        <v>-9.3197938207766909E-2</v>
      </c>
      <c r="E487" s="13">
        <f t="shared" ca="1" si="30"/>
        <v>11.219565604500254</v>
      </c>
      <c r="F487" s="5">
        <f t="shared" ca="1" si="31"/>
        <v>-2.7089454818173754E-3</v>
      </c>
    </row>
    <row r="488" spans="1:6" x14ac:dyDescent="0.3">
      <c r="A488" s="24">
        <v>44901</v>
      </c>
      <c r="B488">
        <v>11.35000038146973</v>
      </c>
      <c r="C488" s="5">
        <f t="shared" si="28"/>
        <v>4.4150349395930171E-3</v>
      </c>
      <c r="D488" s="13">
        <f t="shared" ca="1" si="29"/>
        <v>-0.66603630327825025</v>
      </c>
      <c r="E488" s="13">
        <f t="shared" ca="1" si="30"/>
        <v>11.03250149455055</v>
      </c>
      <c r="F488" s="5">
        <f t="shared" ca="1" si="31"/>
        <v>-1.9522531020887614E-2</v>
      </c>
    </row>
    <row r="489" spans="1:6" x14ac:dyDescent="0.3">
      <c r="A489" s="24">
        <v>44902</v>
      </c>
      <c r="B489">
        <v>11.30000019073486</v>
      </c>
      <c r="C489" s="5">
        <f t="shared" si="28"/>
        <v>-4.4150349395931368E-3</v>
      </c>
      <c r="D489" s="13">
        <f t="shared" ca="1" si="29"/>
        <v>1.2331816786943874</v>
      </c>
      <c r="E489" s="13">
        <f t="shared" ca="1" si="30"/>
        <v>11.652703532440366</v>
      </c>
      <c r="F489" s="5">
        <f t="shared" ca="1" si="31"/>
        <v>3.5170087309275205E-2</v>
      </c>
    </row>
    <row r="490" spans="1:6" x14ac:dyDescent="0.3">
      <c r="A490" s="24">
        <v>44903</v>
      </c>
      <c r="B490">
        <v>11.319999694824221</v>
      </c>
      <c r="C490" s="5">
        <f t="shared" si="28"/>
        <v>1.7683032185594485E-3</v>
      </c>
      <c r="D490" s="13">
        <f t="shared" ca="1" si="29"/>
        <v>0.43396881879956795</v>
      </c>
      <c r="E490" s="13">
        <f t="shared" ca="1" si="30"/>
        <v>11.391715352505548</v>
      </c>
      <c r="F490" s="5">
        <f t="shared" ca="1" si="31"/>
        <v>1.2518239094094323E-2</v>
      </c>
    </row>
    <row r="491" spans="1:6" x14ac:dyDescent="0.3">
      <c r="A491" s="24">
        <v>44904</v>
      </c>
      <c r="B491">
        <v>11.489999771118161</v>
      </c>
      <c r="C491" s="5">
        <f t="shared" si="28"/>
        <v>1.4906026124528326E-2</v>
      </c>
      <c r="D491" s="13">
        <f t="shared" ca="1" si="29"/>
        <v>-0.94025169357385041</v>
      </c>
      <c r="E491" s="13">
        <f t="shared" ca="1" si="30"/>
        <v>10.942954667647911</v>
      </c>
      <c r="F491" s="5">
        <f t="shared" ca="1" si="31"/>
        <v>-2.7672288811764308E-2</v>
      </c>
    </row>
    <row r="492" spans="1:6" x14ac:dyDescent="0.3">
      <c r="A492" s="24">
        <v>44907</v>
      </c>
      <c r="B492">
        <v>10.89999961853027</v>
      </c>
      <c r="C492" s="5">
        <f t="shared" si="28"/>
        <v>-5.2714317702699222E-2</v>
      </c>
      <c r="D492" s="13">
        <f t="shared" ca="1" si="29"/>
        <v>0.72754601495845217</v>
      </c>
      <c r="E492" s="13">
        <f t="shared" ca="1" si="30"/>
        <v>11.487584903586042</v>
      </c>
      <c r="F492" s="5">
        <f t="shared" ca="1" si="31"/>
        <v>2.089874995823451E-2</v>
      </c>
    </row>
    <row r="493" spans="1:6" x14ac:dyDescent="0.3">
      <c r="A493" s="24">
        <v>44908</v>
      </c>
      <c r="B493">
        <v>10.710000038146971</v>
      </c>
      <c r="C493" s="5">
        <f t="shared" si="28"/>
        <v>-1.7584866216408396E-2</v>
      </c>
      <c r="D493" s="13">
        <f t="shared" ca="1" si="29"/>
        <v>-1.2357167407735931E-3</v>
      </c>
      <c r="E493" s="13">
        <f t="shared" ca="1" si="30"/>
        <v>11.249596468626478</v>
      </c>
      <c r="F493" s="5">
        <f t="shared" ca="1" si="31"/>
        <v>-3.5870098748409075E-5</v>
      </c>
    </row>
    <row r="494" spans="1:6" x14ac:dyDescent="0.3">
      <c r="A494" s="24">
        <v>44909</v>
      </c>
      <c r="B494">
        <v>10.39999961853027</v>
      </c>
      <c r="C494" s="5">
        <f t="shared" si="28"/>
        <v>-2.9372118553921515E-2</v>
      </c>
      <c r="D494" s="13">
        <f t="shared" ca="1" si="29"/>
        <v>-1.4420425340668614</v>
      </c>
      <c r="E494" s="13">
        <f t="shared" ca="1" si="30"/>
        <v>10.779091590938323</v>
      </c>
      <c r="F494" s="5">
        <f t="shared" ca="1" si="31"/>
        <v>-4.2759834722336444E-2</v>
      </c>
    </row>
    <row r="495" spans="1:6" x14ac:dyDescent="0.3">
      <c r="A495" s="24">
        <v>44910</v>
      </c>
      <c r="B495">
        <v>10.189999580383301</v>
      </c>
      <c r="C495" s="5">
        <f t="shared" si="28"/>
        <v>-2.0398963412175869E-2</v>
      </c>
      <c r="D495" s="13">
        <f t="shared" ca="1" si="29"/>
        <v>-1.6632287404555439</v>
      </c>
      <c r="E495" s="13">
        <f t="shared" ca="1" si="30"/>
        <v>10.706861790432278</v>
      </c>
      <c r="F495" s="5">
        <f t="shared" ca="1" si="31"/>
        <v>-4.9483303894932877E-2</v>
      </c>
    </row>
    <row r="496" spans="1:6" x14ac:dyDescent="0.3">
      <c r="A496" s="24">
        <v>44911</v>
      </c>
      <c r="B496">
        <v>10.079999923706049</v>
      </c>
      <c r="C496" s="5">
        <f t="shared" si="28"/>
        <v>-1.085355098099043E-2</v>
      </c>
      <c r="D496" s="13">
        <f t="shared" ca="1" si="29"/>
        <v>-1.0897760715963156</v>
      </c>
      <c r="E496" s="13">
        <f t="shared" ca="1" si="30"/>
        <v>10.894126505296889</v>
      </c>
      <c r="F496" s="5">
        <f t="shared" ca="1" si="31"/>
        <v>-3.2144337373692093E-2</v>
      </c>
    </row>
    <row r="497" spans="1:6" x14ac:dyDescent="0.3">
      <c r="A497" s="24">
        <v>44914</v>
      </c>
      <c r="B497">
        <v>9.7100000381469727</v>
      </c>
      <c r="C497" s="5">
        <f t="shared" si="28"/>
        <v>-3.739696884251717E-2</v>
      </c>
      <c r="D497" s="13">
        <f t="shared" ca="1" si="29"/>
        <v>1.6080702716459787</v>
      </c>
      <c r="E497" s="13">
        <f t="shared" ca="1" si="30"/>
        <v>11.775125851277474</v>
      </c>
      <c r="F497" s="5">
        <f t="shared" ca="1" si="31"/>
        <v>4.56211992015155E-2</v>
      </c>
    </row>
    <row r="498" spans="1:6" x14ac:dyDescent="0.3">
      <c r="A498" s="24">
        <v>44915</v>
      </c>
      <c r="B498">
        <v>9.7200002670288086</v>
      </c>
      <c r="C498" s="5">
        <f t="shared" si="28"/>
        <v>1.0293597125860454E-3</v>
      </c>
      <c r="D498" s="13">
        <f t="shared" ca="1" si="29"/>
        <v>1.1361559187687889</v>
      </c>
      <c r="E498" s="13">
        <f t="shared" ca="1" si="30"/>
        <v>11.621019136754958</v>
      </c>
      <c r="F498" s="5">
        <f t="shared" ca="1" si="31"/>
        <v>3.2447324328041059E-2</v>
      </c>
    </row>
    <row r="499" spans="1:6" x14ac:dyDescent="0.3">
      <c r="A499" s="24">
        <v>44916</v>
      </c>
      <c r="B499">
        <v>9.1499996185302734</v>
      </c>
      <c r="C499" s="5">
        <f t="shared" si="28"/>
        <v>-6.0431808347698415E-2</v>
      </c>
      <c r="D499" s="13">
        <f t="shared" ca="1" si="29"/>
        <v>-0.60704120252649085</v>
      </c>
      <c r="E499" s="13">
        <f t="shared" ca="1" si="30"/>
        <v>11.051766730062774</v>
      </c>
      <c r="F499" s="5">
        <f t="shared" ca="1" si="31"/>
        <v>-1.7777828393369242E-2</v>
      </c>
    </row>
    <row r="500" spans="1:6" x14ac:dyDescent="0.3">
      <c r="A500" s="24">
        <v>44917</v>
      </c>
      <c r="B500">
        <v>8.9700002670288086</v>
      </c>
      <c r="C500" s="5">
        <f t="shared" si="28"/>
        <v>-1.9868131756946281E-2</v>
      </c>
      <c r="D500" s="13">
        <f t="shared" ca="1" si="29"/>
        <v>2.423529411237876</v>
      </c>
      <c r="E500" s="13">
        <f t="shared" ca="1" si="30"/>
        <v>12.041419359969652</v>
      </c>
      <c r="F500" s="5">
        <f t="shared" ca="1" si="31"/>
        <v>6.7984191322783424E-2</v>
      </c>
    </row>
    <row r="501" spans="1:6" x14ac:dyDescent="0.3">
      <c r="A501" s="24">
        <v>44918</v>
      </c>
      <c r="B501">
        <v>8.5</v>
      </c>
      <c r="C501" s="5">
        <f t="shared" si="28"/>
        <v>-5.3819542343531535E-2</v>
      </c>
      <c r="D501" s="13">
        <f t="shared" ca="1" si="29"/>
        <v>1.4088030448700284</v>
      </c>
      <c r="E501" s="13">
        <f t="shared" ca="1" si="30"/>
        <v>11.710053836740874</v>
      </c>
      <c r="F501" s="5">
        <f t="shared" ca="1" si="31"/>
        <v>4.0079646449983936E-2</v>
      </c>
    </row>
    <row r="502" spans="1:6" x14ac:dyDescent="0.3">
      <c r="A502" s="24">
        <v>44922</v>
      </c>
      <c r="B502">
        <v>8.4799995422363281</v>
      </c>
      <c r="C502" s="5">
        <f t="shared" si="28"/>
        <v>-2.3557676740256495E-3</v>
      </c>
      <c r="D502" s="13">
        <f t="shared" ca="1" si="29"/>
        <v>0.28565703096883999</v>
      </c>
      <c r="E502" s="13">
        <f t="shared" ca="1" si="30"/>
        <v>11.343283169402396</v>
      </c>
      <c r="F502" s="5">
        <f t="shared" ca="1" si="31"/>
        <v>8.2576488573500341E-3</v>
      </c>
    </row>
    <row r="503" spans="1:6" x14ac:dyDescent="0.3">
      <c r="A503" s="24">
        <v>44923</v>
      </c>
      <c r="B503">
        <v>8.2299995422363281</v>
      </c>
      <c r="C503" s="5">
        <f t="shared" si="28"/>
        <v>-2.9924436754613551E-2</v>
      </c>
      <c r="D503" s="13">
        <f t="shared" ca="1" si="29"/>
        <v>0.47183023811770902</v>
      </c>
      <c r="E503" s="13">
        <f t="shared" ca="1" si="30"/>
        <v>11.404079246298362</v>
      </c>
      <c r="F503" s="5">
        <f t="shared" ca="1" si="31"/>
        <v>1.3602991367290656E-2</v>
      </c>
    </row>
    <row r="504" spans="1:6" x14ac:dyDescent="0.3">
      <c r="A504" s="24">
        <v>44924</v>
      </c>
      <c r="B504">
        <v>8.6800003051757813</v>
      </c>
      <c r="C504" s="5">
        <f t="shared" si="28"/>
        <v>5.3235604763126679E-2</v>
      </c>
      <c r="D504" s="13">
        <f t="shared" ca="1" si="29"/>
        <v>0.82643978035193777</v>
      </c>
      <c r="E504" s="13">
        <f t="shared" ca="1" si="30"/>
        <v>11.519879308658984</v>
      </c>
      <c r="F504" s="5">
        <f t="shared" ca="1" si="31"/>
        <v>2.3706049883527622E-2</v>
      </c>
    </row>
    <row r="505" spans="1:6" x14ac:dyDescent="0.3">
      <c r="A505" s="24">
        <v>44925</v>
      </c>
      <c r="B505">
        <v>8.6700000762939453</v>
      </c>
      <c r="C505" s="5">
        <f t="shared" si="28"/>
        <v>-1.1527642385448808E-3</v>
      </c>
      <c r="D505" s="13">
        <f t="shared" ca="1" si="29"/>
        <v>-0.42709114548263277</v>
      </c>
      <c r="E505" s="13">
        <f t="shared" ca="1" si="30"/>
        <v>11.110530596641729</v>
      </c>
      <c r="F505" s="5">
        <f t="shared" ca="1" si="31"/>
        <v>-1.2474767665687215E-2</v>
      </c>
    </row>
    <row r="506" spans="1:6" x14ac:dyDescent="0.3">
      <c r="A506" s="24">
        <v>44929</v>
      </c>
      <c r="B506">
        <v>9.0100002288818359</v>
      </c>
      <c r="C506" s="5">
        <f t="shared" si="28"/>
        <v>3.8466297431122162E-2</v>
      </c>
      <c r="D506" s="13">
        <f t="shared" ca="1" si="29"/>
        <v>-1.6884846033133434</v>
      </c>
      <c r="E506" s="13">
        <f t="shared" ca="1" si="30"/>
        <v>10.69861432344231</v>
      </c>
      <c r="F506" s="5">
        <f t="shared" ca="1" si="31"/>
        <v>-5.0253898050766133E-2</v>
      </c>
    </row>
    <row r="507" spans="1:6" x14ac:dyDescent="0.3">
      <c r="A507" s="24">
        <v>44930</v>
      </c>
      <c r="B507">
        <v>8.7100000381469727</v>
      </c>
      <c r="C507" s="5">
        <f t="shared" si="28"/>
        <v>-3.3863301779248907E-2</v>
      </c>
      <c r="D507" s="13">
        <f t="shared" ca="1" si="29"/>
        <v>5.3100604305687547E-2</v>
      </c>
      <c r="E507" s="13">
        <f t="shared" ca="1" si="30"/>
        <v>11.267340349194336</v>
      </c>
      <c r="F507" s="5">
        <f t="shared" ca="1" si="31"/>
        <v>1.5401776900155824E-3</v>
      </c>
    </row>
    <row r="508" spans="1:6" x14ac:dyDescent="0.3">
      <c r="A508" s="24">
        <v>44931</v>
      </c>
      <c r="B508">
        <v>8.3400001525878906</v>
      </c>
      <c r="C508" s="5">
        <f t="shared" si="28"/>
        <v>-4.3408560577521446E-2</v>
      </c>
      <c r="D508" s="13">
        <f t="shared" ca="1" si="29"/>
        <v>0.7658487073675434</v>
      </c>
      <c r="E508" s="13">
        <f t="shared" ca="1" si="30"/>
        <v>11.500092897989145</v>
      </c>
      <c r="F508" s="5">
        <f t="shared" ca="1" si="31"/>
        <v>2.1986984772160323E-2</v>
      </c>
    </row>
    <row r="509" spans="1:6" x14ac:dyDescent="0.3">
      <c r="A509" s="24">
        <v>44932</v>
      </c>
      <c r="B509">
        <v>9.0799999237060547</v>
      </c>
      <c r="C509" s="5">
        <f t="shared" si="28"/>
        <v>8.5010949544219713E-2</v>
      </c>
      <c r="D509" s="13">
        <f t="shared" ca="1" si="29"/>
        <v>0.75364539782003426</v>
      </c>
      <c r="E509" s="13">
        <f t="shared" ca="1" si="30"/>
        <v>11.4961078275432</v>
      </c>
      <c r="F509" s="5">
        <f t="shared" ca="1" si="31"/>
        <v>2.1640399652870412E-2</v>
      </c>
    </row>
    <row r="510" spans="1:6" x14ac:dyDescent="0.3">
      <c r="A510" s="24">
        <v>44935</v>
      </c>
      <c r="B510">
        <v>9.1999998092651367</v>
      </c>
      <c r="C510" s="5">
        <f t="shared" si="28"/>
        <v>1.3129279112159121E-2</v>
      </c>
      <c r="D510" s="13">
        <f t="shared" ca="1" si="29"/>
        <v>0.35416117663985275</v>
      </c>
      <c r="E510" s="13">
        <f t="shared" ca="1" si="30"/>
        <v>11.36565364564701</v>
      </c>
      <c r="F510" s="5">
        <f t="shared" ca="1" si="31"/>
        <v>1.0227840915482627E-2</v>
      </c>
    </row>
    <row r="511" spans="1:6" x14ac:dyDescent="0.3">
      <c r="A511" s="24">
        <v>44936</v>
      </c>
      <c r="B511">
        <v>9.5</v>
      </c>
      <c r="C511" s="5">
        <f t="shared" si="28"/>
        <v>3.208833528355106E-2</v>
      </c>
      <c r="D511" s="13">
        <f t="shared" ca="1" si="29"/>
        <v>0.77531575692849719</v>
      </c>
      <c r="E511" s="13">
        <f t="shared" ca="1" si="30"/>
        <v>11.503184424862962</v>
      </c>
      <c r="F511" s="5">
        <f t="shared" ca="1" si="31"/>
        <v>2.2255774897066483E-2</v>
      </c>
    </row>
    <row r="512" spans="1:6" x14ac:dyDescent="0.3">
      <c r="A512" s="24">
        <v>44937</v>
      </c>
      <c r="B512">
        <v>10.539999961853029</v>
      </c>
      <c r="C512" s="5">
        <f t="shared" si="28"/>
        <v>0.10388574088746397</v>
      </c>
      <c r="D512" s="13">
        <f t="shared" ca="1" si="29"/>
        <v>-1.2768191424333017</v>
      </c>
      <c r="E512" s="13">
        <f t="shared" ca="1" si="30"/>
        <v>10.833046368731534</v>
      </c>
      <c r="F512" s="5">
        <f t="shared" ca="1" si="31"/>
        <v>-3.7766817373853928E-2</v>
      </c>
    </row>
    <row r="513" spans="1:6" x14ac:dyDescent="0.3">
      <c r="A513" s="24">
        <v>44938</v>
      </c>
      <c r="B513">
        <v>10.47999954223633</v>
      </c>
      <c r="C513" s="5">
        <f t="shared" si="28"/>
        <v>-5.7089042808034221E-3</v>
      </c>
      <c r="D513" s="13">
        <f t="shared" ca="1" si="29"/>
        <v>-0.30139235918026702</v>
      </c>
      <c r="E513" s="13">
        <f t="shared" ca="1" si="30"/>
        <v>11.151578356385468</v>
      </c>
      <c r="F513" s="5">
        <f t="shared" ca="1" si="31"/>
        <v>-8.7870841359958384E-3</v>
      </c>
    </row>
    <row r="514" spans="1:6" x14ac:dyDescent="0.3">
      <c r="A514" s="24">
        <v>44939</v>
      </c>
      <c r="B514">
        <v>10.420000076293951</v>
      </c>
      <c r="C514" s="5">
        <f t="shared" si="28"/>
        <v>-5.7415915660585315E-3</v>
      </c>
      <c r="D514" s="13">
        <f t="shared" ca="1" si="29"/>
        <v>1.1589475230258703</v>
      </c>
      <c r="E514" s="13">
        <f t="shared" ca="1" si="30"/>
        <v>11.628461884002084</v>
      </c>
      <c r="F514" s="5">
        <f t="shared" ca="1" si="31"/>
        <v>3.3087574963719807E-2</v>
      </c>
    </row>
    <row r="515" spans="1:6" x14ac:dyDescent="0.3">
      <c r="A515" s="24">
        <v>44943</v>
      </c>
      <c r="B515">
        <v>10.39999961853027</v>
      </c>
      <c r="C515" s="5">
        <f t="shared" si="28"/>
        <v>-1.9212741795524883E-3</v>
      </c>
      <c r="D515" s="13">
        <f t="shared" ca="1" si="29"/>
        <v>-1.9171081715410805</v>
      </c>
      <c r="E515" s="13">
        <f t="shared" ca="1" si="30"/>
        <v>10.623955803846151</v>
      </c>
      <c r="F515" s="5">
        <f t="shared" ca="1" si="31"/>
        <v>-5.7256695954545508E-2</v>
      </c>
    </row>
    <row r="516" spans="1:6" x14ac:dyDescent="0.3">
      <c r="A516" s="24">
        <v>44944</v>
      </c>
      <c r="B516">
        <v>10.5</v>
      </c>
      <c r="C516" s="5">
        <f t="shared" si="28"/>
        <v>9.5694876959330887E-3</v>
      </c>
      <c r="D516" s="13">
        <f t="shared" ca="1" si="29"/>
        <v>2.0952194247955482</v>
      </c>
      <c r="E516" s="13">
        <f t="shared" ca="1" si="30"/>
        <v>11.934207589344133</v>
      </c>
      <c r="F516" s="5">
        <f t="shared" ca="1" si="31"/>
        <v>5.9040735081492948E-2</v>
      </c>
    </row>
    <row r="517" spans="1:6" x14ac:dyDescent="0.3">
      <c r="A517" s="24">
        <v>44945</v>
      </c>
      <c r="B517">
        <v>10.36999988555908</v>
      </c>
      <c r="C517" s="5">
        <f t="shared" ref="C517:C580" si="32">LN(B517/B516)</f>
        <v>-1.2458245957810374E-2</v>
      </c>
      <c r="D517" s="13">
        <f t="shared" ref="D517:D580" ca="1" si="33">NORMSINV(RAND())</f>
        <v>-1.5376855257818394</v>
      </c>
      <c r="E517" s="13">
        <f t="shared" ref="E517:E580" ca="1" si="34">$E$3*(1+D517*$J$8)</f>
        <v>10.74785874724447</v>
      </c>
      <c r="F517" s="5">
        <f t="shared" ref="F517:F580" ca="1" si="35">LN(E517/$E$3)</f>
        <v>-4.5661580219823583E-2</v>
      </c>
    </row>
    <row r="518" spans="1:6" x14ac:dyDescent="0.3">
      <c r="A518" s="24">
        <v>44946</v>
      </c>
      <c r="B518">
        <v>10.39000034332275</v>
      </c>
      <c r="C518" s="5">
        <f t="shared" si="32"/>
        <v>1.9268269490436984E-3</v>
      </c>
      <c r="D518" s="13">
        <f t="shared" ca="1" si="33"/>
        <v>1.1525013033813598</v>
      </c>
      <c r="E518" s="13">
        <f t="shared" ca="1" si="34"/>
        <v>11.626356828869834</v>
      </c>
      <c r="F518" s="5">
        <f t="shared" ca="1" si="35"/>
        <v>3.2906532474075836E-2</v>
      </c>
    </row>
    <row r="519" spans="1:6" x14ac:dyDescent="0.3">
      <c r="A519" s="24">
        <v>44949</v>
      </c>
      <c r="B519">
        <v>10.39000034332275</v>
      </c>
      <c r="C519" s="5">
        <f t="shared" si="32"/>
        <v>0</v>
      </c>
      <c r="D519" s="13">
        <f t="shared" ca="1" si="33"/>
        <v>0.91179604561153027</v>
      </c>
      <c r="E519" s="13">
        <f t="shared" ca="1" si="34"/>
        <v>11.547752954634932</v>
      </c>
      <c r="F519" s="5">
        <f t="shared" ca="1" si="35"/>
        <v>2.6122740007930429E-2</v>
      </c>
    </row>
    <row r="520" spans="1:6" x14ac:dyDescent="0.3">
      <c r="A520" s="24">
        <v>44950</v>
      </c>
      <c r="B520">
        <v>10.60000038146973</v>
      </c>
      <c r="C520" s="5">
        <f t="shared" si="32"/>
        <v>2.0010198951020047E-2</v>
      </c>
      <c r="D520" s="13">
        <f t="shared" ca="1" si="33"/>
        <v>1.6717865023424348</v>
      </c>
      <c r="E520" s="13">
        <f t="shared" ca="1" si="34"/>
        <v>11.79593280261202</v>
      </c>
      <c r="F520" s="5">
        <f t="shared" ca="1" si="35"/>
        <v>4.7386665661418997E-2</v>
      </c>
    </row>
    <row r="521" spans="1:6" x14ac:dyDescent="0.3">
      <c r="A521" s="24">
        <v>44951</v>
      </c>
      <c r="B521">
        <v>10.63000011444092</v>
      </c>
      <c r="C521" s="5">
        <f t="shared" si="32"/>
        <v>2.8261660139692023E-3</v>
      </c>
      <c r="D521" s="13">
        <f t="shared" ca="1" si="33"/>
        <v>0.6507676498095275</v>
      </c>
      <c r="E521" s="13">
        <f t="shared" ca="1" si="34"/>
        <v>11.46251242692291</v>
      </c>
      <c r="F521" s="5">
        <f t="shared" ca="1" si="35"/>
        <v>1.8713793068788578E-2</v>
      </c>
    </row>
    <row r="522" spans="1:6" x14ac:dyDescent="0.3">
      <c r="A522" s="24">
        <v>44952</v>
      </c>
      <c r="B522">
        <v>10.97999954223633</v>
      </c>
      <c r="C522" s="5">
        <f t="shared" si="32"/>
        <v>3.2395191271003064E-2</v>
      </c>
      <c r="D522" s="13">
        <f t="shared" ca="1" si="33"/>
        <v>0.95536558389938631</v>
      </c>
      <c r="E522" s="13">
        <f t="shared" ca="1" si="34"/>
        <v>11.561980871963296</v>
      </c>
      <c r="F522" s="5">
        <f t="shared" ca="1" si="35"/>
        <v>2.7354075620257677E-2</v>
      </c>
    </row>
    <row r="523" spans="1:6" x14ac:dyDescent="0.3">
      <c r="A523" s="24">
        <v>44953</v>
      </c>
      <c r="B523">
        <v>11.239999771118161</v>
      </c>
      <c r="C523" s="5">
        <f t="shared" si="32"/>
        <v>2.3403429711688496E-2</v>
      </c>
      <c r="D523" s="13">
        <f t="shared" ca="1" si="33"/>
        <v>-0.90820649845163826</v>
      </c>
      <c r="E523" s="13">
        <f t="shared" ca="1" si="34"/>
        <v>10.953419235437401</v>
      </c>
      <c r="F523" s="5">
        <f t="shared" ca="1" si="35"/>
        <v>-2.6716462186541893E-2</v>
      </c>
    </row>
    <row r="524" spans="1:6" x14ac:dyDescent="0.3">
      <c r="A524" s="24">
        <v>44956</v>
      </c>
      <c r="B524">
        <v>11.409999847412109</v>
      </c>
      <c r="C524" s="5">
        <f t="shared" si="32"/>
        <v>1.5011326398420545E-2</v>
      </c>
      <c r="D524" s="13">
        <f t="shared" ca="1" si="33"/>
        <v>0.8047446951051358</v>
      </c>
      <c r="E524" s="13">
        <f t="shared" ca="1" si="34"/>
        <v>11.512794636857233</v>
      </c>
      <c r="F524" s="5">
        <f t="shared" ca="1" si="35"/>
        <v>2.3090865381550675E-2</v>
      </c>
    </row>
    <row r="525" spans="1:6" x14ac:dyDescent="0.3">
      <c r="A525" s="24">
        <v>44957</v>
      </c>
      <c r="B525">
        <v>11.319999694824221</v>
      </c>
      <c r="C525" s="5">
        <f t="shared" si="32"/>
        <v>-7.9191046847669738E-3</v>
      </c>
      <c r="D525" s="13">
        <f t="shared" ca="1" si="33"/>
        <v>0.71272715980775514</v>
      </c>
      <c r="E525" s="13">
        <f t="shared" ca="1" si="34"/>
        <v>11.482745709638378</v>
      </c>
      <c r="F525" s="5">
        <f t="shared" ca="1" si="35"/>
        <v>2.0477406957061538E-2</v>
      </c>
    </row>
    <row r="526" spans="1:6" x14ac:dyDescent="0.3">
      <c r="A526" s="24">
        <v>44958</v>
      </c>
      <c r="B526">
        <v>11</v>
      </c>
      <c r="C526" s="5">
        <f t="shared" si="32"/>
        <v>-2.8675773017674825E-2</v>
      </c>
      <c r="D526" s="13">
        <f t="shared" ca="1" si="33"/>
        <v>0.98889665448082309</v>
      </c>
      <c r="E526" s="13">
        <f t="shared" ca="1" si="34"/>
        <v>11.572930662089879</v>
      </c>
      <c r="F526" s="5">
        <f t="shared" ca="1" si="35"/>
        <v>2.8300678846131497E-2</v>
      </c>
    </row>
    <row r="527" spans="1:6" x14ac:dyDescent="0.3">
      <c r="A527" s="24">
        <v>44959</v>
      </c>
      <c r="B527">
        <v>11.170000076293951</v>
      </c>
      <c r="C527" s="5">
        <f t="shared" si="32"/>
        <v>1.5336347112993918E-2</v>
      </c>
      <c r="D527" s="13">
        <f t="shared" ca="1" si="33"/>
        <v>-0.57637498993133585</v>
      </c>
      <c r="E527" s="13">
        <f t="shared" ca="1" si="34"/>
        <v>11.061780982100407</v>
      </c>
      <c r="F527" s="5">
        <f t="shared" ca="1" si="35"/>
        <v>-1.6872116397035487E-2</v>
      </c>
    </row>
    <row r="528" spans="1:6" x14ac:dyDescent="0.3">
      <c r="A528" s="24">
        <v>44960</v>
      </c>
      <c r="B528">
        <v>11.159999847412109</v>
      </c>
      <c r="C528" s="5">
        <f t="shared" si="32"/>
        <v>-8.9567663094979142E-4</v>
      </c>
      <c r="D528" s="13">
        <f t="shared" ca="1" si="33"/>
        <v>-0.96406185737731132</v>
      </c>
      <c r="E528" s="13">
        <f t="shared" ca="1" si="34"/>
        <v>10.935179303127583</v>
      </c>
      <c r="F528" s="5">
        <f t="shared" ca="1" si="35"/>
        <v>-2.8383077479396543E-2</v>
      </c>
    </row>
    <row r="529" spans="1:6" x14ac:dyDescent="0.3">
      <c r="A529" s="24">
        <v>44963</v>
      </c>
      <c r="B529">
        <v>11.35000038146973</v>
      </c>
      <c r="C529" s="5">
        <f t="shared" si="32"/>
        <v>1.688183425666424E-2</v>
      </c>
      <c r="D529" s="13">
        <f t="shared" ca="1" si="33"/>
        <v>-0.62919521624747976</v>
      </c>
      <c r="E529" s="13">
        <f t="shared" ca="1" si="34"/>
        <v>11.044532192170012</v>
      </c>
      <c r="F529" s="5">
        <f t="shared" ca="1" si="35"/>
        <v>-1.8432647390589689E-2</v>
      </c>
    </row>
    <row r="530" spans="1:6" x14ac:dyDescent="0.3">
      <c r="A530" s="24">
        <v>44964</v>
      </c>
      <c r="B530">
        <v>11.439999580383301</v>
      </c>
      <c r="C530" s="5">
        <f t="shared" si="32"/>
        <v>7.8981717347907168E-3</v>
      </c>
      <c r="D530" s="13">
        <f t="shared" ca="1" si="33"/>
        <v>-0.56635567514513074</v>
      </c>
      <c r="E530" s="13">
        <f t="shared" ca="1" si="34"/>
        <v>11.065052854790981</v>
      </c>
      <c r="F530" s="5">
        <f t="shared" ca="1" si="35"/>
        <v>-1.6576378404104437E-2</v>
      </c>
    </row>
    <row r="531" spans="1:6" x14ac:dyDescent="0.3">
      <c r="A531" s="24">
        <v>44965</v>
      </c>
      <c r="B531">
        <v>11.39999961853027</v>
      </c>
      <c r="C531" s="5">
        <f t="shared" si="32"/>
        <v>-3.5026273336775629E-3</v>
      </c>
      <c r="D531" s="13">
        <f t="shared" ca="1" si="33"/>
        <v>-0.83584821803164755</v>
      </c>
      <c r="E531" s="13">
        <f t="shared" ca="1" si="34"/>
        <v>10.977048304559878</v>
      </c>
      <c r="F531" s="5">
        <f t="shared" ca="1" si="35"/>
        <v>-2.4561553430209628E-2</v>
      </c>
    </row>
    <row r="532" spans="1:6" x14ac:dyDescent="0.3">
      <c r="A532" s="24">
        <v>44966</v>
      </c>
      <c r="B532">
        <v>11.30000019073486</v>
      </c>
      <c r="C532" s="5">
        <f t="shared" si="32"/>
        <v>-8.8105793407062764E-3</v>
      </c>
      <c r="D532" s="13">
        <f t="shared" ca="1" si="33"/>
        <v>0.77117814830658671</v>
      </c>
      <c r="E532" s="13">
        <f t="shared" ca="1" si="34"/>
        <v>11.501833261740215</v>
      </c>
      <c r="F532" s="5">
        <f t="shared" ca="1" si="35"/>
        <v>2.2138308078070077E-2</v>
      </c>
    </row>
    <row r="533" spans="1:6" x14ac:dyDescent="0.3">
      <c r="A533" s="24">
        <v>44967</v>
      </c>
      <c r="B533">
        <v>11.22000026702881</v>
      </c>
      <c r="C533" s="5">
        <f t="shared" si="32"/>
        <v>-7.1048187035766272E-3</v>
      </c>
      <c r="D533" s="13">
        <f t="shared" ca="1" si="33"/>
        <v>-0.45735143068561085</v>
      </c>
      <c r="E533" s="13">
        <f t="shared" ca="1" si="34"/>
        <v>11.100648902845569</v>
      </c>
      <c r="F533" s="5">
        <f t="shared" ca="1" si="35"/>
        <v>-1.3364562325026299E-2</v>
      </c>
    </row>
    <row r="534" spans="1:6" x14ac:dyDescent="0.3">
      <c r="A534" s="24">
        <v>44970</v>
      </c>
      <c r="B534">
        <v>11.39000034332275</v>
      </c>
      <c r="C534" s="5">
        <f t="shared" si="32"/>
        <v>1.5037883707652546E-2</v>
      </c>
      <c r="D534" s="13">
        <f t="shared" ca="1" si="33"/>
        <v>0.16690060575081272</v>
      </c>
      <c r="E534" s="13">
        <f t="shared" ca="1" si="34"/>
        <v>11.304502483018922</v>
      </c>
      <c r="F534" s="5">
        <f t="shared" ca="1" si="35"/>
        <v>4.8329675324977504E-3</v>
      </c>
    </row>
    <row r="535" spans="1:6" x14ac:dyDescent="0.3">
      <c r="A535" s="24">
        <v>44971</v>
      </c>
      <c r="B535">
        <v>11.39999961853027</v>
      </c>
      <c r="C535" s="5">
        <f t="shared" si="32"/>
        <v>8.7751433663026351E-4</v>
      </c>
      <c r="D535" s="13">
        <f t="shared" ca="1" si="33"/>
        <v>0.77270192122885983</v>
      </c>
      <c r="E535" s="13">
        <f t="shared" ca="1" si="34"/>
        <v>11.502330859741416</v>
      </c>
      <c r="F535" s="5">
        <f t="shared" ca="1" si="35"/>
        <v>2.2181569637033993E-2</v>
      </c>
    </row>
    <row r="536" spans="1:6" x14ac:dyDescent="0.3">
      <c r="A536" s="24">
        <v>44972</v>
      </c>
      <c r="B536">
        <v>11.159999847412109</v>
      </c>
      <c r="C536" s="5">
        <f t="shared" si="32"/>
        <v>-2.1277378657777426E-2</v>
      </c>
      <c r="D536" s="13">
        <f t="shared" ca="1" si="33"/>
        <v>1.5965738352461589</v>
      </c>
      <c r="E536" s="13">
        <f t="shared" ca="1" si="34"/>
        <v>11.771371614875271</v>
      </c>
      <c r="F536" s="5">
        <f t="shared" ca="1" si="35"/>
        <v>4.5302320655828426E-2</v>
      </c>
    </row>
    <row r="537" spans="1:6" x14ac:dyDescent="0.3">
      <c r="A537" s="24">
        <v>44973</v>
      </c>
      <c r="B537">
        <v>11.079999923706049</v>
      </c>
      <c r="C537" s="5">
        <f t="shared" si="32"/>
        <v>-7.1942688470125835E-3</v>
      </c>
      <c r="D537" s="13">
        <f t="shared" ca="1" si="33"/>
        <v>-0.53977225277203655</v>
      </c>
      <c r="E537" s="13">
        <f t="shared" ca="1" si="34"/>
        <v>11.073733845012416</v>
      </c>
      <c r="F537" s="5">
        <f t="shared" ca="1" si="35"/>
        <v>-1.5792144761668212E-2</v>
      </c>
    </row>
    <row r="538" spans="1:6" x14ac:dyDescent="0.3">
      <c r="A538" s="24">
        <v>44974</v>
      </c>
      <c r="B538">
        <v>11.409999847412109</v>
      </c>
      <c r="C538" s="5">
        <f t="shared" si="32"/>
        <v>2.9348476067410312E-2</v>
      </c>
      <c r="D538" s="13">
        <f t="shared" ca="1" si="33"/>
        <v>-0.34156833281026922</v>
      </c>
      <c r="E538" s="13">
        <f t="shared" ca="1" si="34"/>
        <v>11.138458629763223</v>
      </c>
      <c r="F538" s="5">
        <f t="shared" ca="1" si="35"/>
        <v>-9.9642673004261464E-3</v>
      </c>
    </row>
    <row r="539" spans="1:6" x14ac:dyDescent="0.3">
      <c r="A539" s="24">
        <v>44978</v>
      </c>
      <c r="B539">
        <v>10.939999580383301</v>
      </c>
      <c r="C539" s="5">
        <f t="shared" si="32"/>
        <v>-4.2064391863166135E-2</v>
      </c>
      <c r="D539" s="13">
        <f t="shared" ca="1" si="33"/>
        <v>-0.20770333124915372</v>
      </c>
      <c r="E539" s="13">
        <f t="shared" ca="1" si="34"/>
        <v>11.18217312044222</v>
      </c>
      <c r="F539" s="5">
        <f t="shared" ca="1" si="35"/>
        <v>-6.0473041015913992E-3</v>
      </c>
    </row>
    <row r="540" spans="1:6" x14ac:dyDescent="0.3">
      <c r="A540" s="24">
        <v>44979</v>
      </c>
      <c r="B540">
        <v>11.060000419616699</v>
      </c>
      <c r="C540" s="5">
        <f t="shared" si="32"/>
        <v>1.0909275396568859E-2</v>
      </c>
      <c r="D540" s="13">
        <f t="shared" ca="1" si="33"/>
        <v>1.4112203739321254</v>
      </c>
      <c r="E540" s="13">
        <f t="shared" ca="1" si="34"/>
        <v>11.71084323133633</v>
      </c>
      <c r="F540" s="5">
        <f t="shared" ca="1" si="35"/>
        <v>4.0147055874435962E-2</v>
      </c>
    </row>
    <row r="541" spans="1:6" x14ac:dyDescent="0.3">
      <c r="A541" s="24">
        <v>44980</v>
      </c>
      <c r="B541">
        <v>10.739999771118161</v>
      </c>
      <c r="C541" s="5">
        <f t="shared" si="32"/>
        <v>-2.9359966264654855E-2</v>
      </c>
      <c r="D541" s="13">
        <f t="shared" ca="1" si="33"/>
        <v>1.0504403088247505</v>
      </c>
      <c r="E541" s="13">
        <f t="shared" ca="1" si="34"/>
        <v>11.593028144425027</v>
      </c>
      <c r="F541" s="5">
        <f t="shared" ca="1" si="35"/>
        <v>3.0035766743421687E-2</v>
      </c>
    </row>
    <row r="542" spans="1:6" x14ac:dyDescent="0.3">
      <c r="A542" s="24">
        <v>44981</v>
      </c>
      <c r="B542">
        <v>10.5</v>
      </c>
      <c r="C542" s="5">
        <f t="shared" si="32"/>
        <v>-2.2599810606082467E-2</v>
      </c>
      <c r="D542" s="13">
        <f t="shared" ca="1" si="33"/>
        <v>-0.34106416005538287</v>
      </c>
      <c r="E542" s="13">
        <f t="shared" ca="1" si="34"/>
        <v>11.138623270669635</v>
      </c>
      <c r="F542" s="5">
        <f t="shared" ca="1" si="35"/>
        <v>-9.9494861089621262E-3</v>
      </c>
    </row>
    <row r="543" spans="1:6" x14ac:dyDescent="0.3">
      <c r="A543" s="24">
        <v>44984</v>
      </c>
      <c r="B543">
        <v>9.7100000381469727</v>
      </c>
      <c r="C543" s="5">
        <f t="shared" si="32"/>
        <v>-7.8218970931616713E-2</v>
      </c>
      <c r="D543" s="13">
        <f t="shared" ca="1" si="33"/>
        <v>-2.6985439090571085E-2</v>
      </c>
      <c r="E543" s="13">
        <f t="shared" ca="1" si="34"/>
        <v>11.241187728593459</v>
      </c>
      <c r="F543" s="5">
        <f t="shared" ca="1" si="35"/>
        <v>-7.8361996385604006E-4</v>
      </c>
    </row>
    <row r="544" spans="1:6" x14ac:dyDescent="0.3">
      <c r="A544" s="24">
        <v>44985</v>
      </c>
      <c r="B544">
        <v>9.1899995803833008</v>
      </c>
      <c r="C544" s="5">
        <f t="shared" si="32"/>
        <v>-5.5040395524407752E-2</v>
      </c>
      <c r="D544" s="13">
        <f t="shared" ca="1" si="33"/>
        <v>0.85602015760611383</v>
      </c>
      <c r="E544" s="13">
        <f t="shared" ca="1" si="34"/>
        <v>11.529538974073237</v>
      </c>
      <c r="F544" s="5">
        <f t="shared" ca="1" si="35"/>
        <v>2.4544219928539574E-2</v>
      </c>
    </row>
    <row r="545" spans="1:6" x14ac:dyDescent="0.3">
      <c r="A545" s="24">
        <v>44986</v>
      </c>
      <c r="B545">
        <v>10.090000152587891</v>
      </c>
      <c r="C545" s="5">
        <f t="shared" si="32"/>
        <v>9.3428958780749083E-2</v>
      </c>
      <c r="D545" s="13">
        <f t="shared" ca="1" si="33"/>
        <v>-0.14469895080186992</v>
      </c>
      <c r="E545" s="13">
        <f t="shared" ca="1" si="34"/>
        <v>11.202747612428023</v>
      </c>
      <c r="F545" s="5">
        <f t="shared" ca="1" si="35"/>
        <v>-4.2090578978172229E-3</v>
      </c>
    </row>
    <row r="546" spans="1:6" x14ac:dyDescent="0.3">
      <c r="A546" s="24">
        <v>44987</v>
      </c>
      <c r="B546">
        <v>10.289999961853029</v>
      </c>
      <c r="C546" s="5">
        <f t="shared" si="32"/>
        <v>1.9627696650567218E-2</v>
      </c>
      <c r="D546" s="13">
        <f t="shared" ca="1" si="33"/>
        <v>-0.66960536396412418</v>
      </c>
      <c r="E546" s="13">
        <f t="shared" ca="1" si="34"/>
        <v>11.031335994470126</v>
      </c>
      <c r="F546" s="5">
        <f t="shared" ca="1" si="35"/>
        <v>-1.9628179014541322E-2</v>
      </c>
    </row>
    <row r="547" spans="1:6" x14ac:dyDescent="0.3">
      <c r="A547" s="24">
        <v>44988</v>
      </c>
      <c r="B547">
        <v>10.27999973297119</v>
      </c>
      <c r="C547" s="5">
        <f t="shared" si="32"/>
        <v>-9.7231208731616192E-4</v>
      </c>
      <c r="D547" s="13">
        <f t="shared" ca="1" si="33"/>
        <v>0.29696440659620105</v>
      </c>
      <c r="E547" s="13">
        <f t="shared" ca="1" si="34"/>
        <v>11.346975666774389</v>
      </c>
      <c r="F547" s="5">
        <f t="shared" ca="1" si="35"/>
        <v>8.5831186927757437E-3</v>
      </c>
    </row>
    <row r="548" spans="1:6" x14ac:dyDescent="0.3">
      <c r="A548" s="24">
        <v>44991</v>
      </c>
      <c r="B548">
        <v>9.8400001525878906</v>
      </c>
      <c r="C548" s="5">
        <f t="shared" si="32"/>
        <v>-4.3744507480392096E-2</v>
      </c>
      <c r="D548" s="13">
        <f t="shared" ca="1" si="33"/>
        <v>0.8321245223598327</v>
      </c>
      <c r="E548" s="13">
        <f t="shared" ca="1" si="34"/>
        <v>11.521735698294949</v>
      </c>
      <c r="F548" s="5">
        <f t="shared" ca="1" si="35"/>
        <v>2.3867183522764394E-2</v>
      </c>
    </row>
    <row r="549" spans="1:6" x14ac:dyDescent="0.3">
      <c r="A549" s="24">
        <v>44992</v>
      </c>
      <c r="B549">
        <v>9.75</v>
      </c>
      <c r="C549" s="5">
        <f t="shared" si="32"/>
        <v>-9.188441561305544E-3</v>
      </c>
      <c r="D549" s="13">
        <f t="shared" ca="1" si="33"/>
        <v>-0.27337598230152055</v>
      </c>
      <c r="E549" s="13">
        <f t="shared" ca="1" si="34"/>
        <v>11.160727287260922</v>
      </c>
      <c r="F549" s="5">
        <f t="shared" ca="1" si="35"/>
        <v>-7.9670047112767282E-3</v>
      </c>
    </row>
    <row r="550" spans="1:6" x14ac:dyDescent="0.3">
      <c r="A550" s="24">
        <v>44993</v>
      </c>
      <c r="B550">
        <v>10.159999847412109</v>
      </c>
      <c r="C550" s="5">
        <f t="shared" si="32"/>
        <v>4.1191142122086764E-2</v>
      </c>
      <c r="D550" s="13">
        <f t="shared" ca="1" si="33"/>
        <v>0.82895559827809406</v>
      </c>
      <c r="E550" s="13">
        <f t="shared" ca="1" si="34"/>
        <v>11.520700865436337</v>
      </c>
      <c r="F550" s="5">
        <f t="shared" ca="1" si="35"/>
        <v>2.3777363780269272E-2</v>
      </c>
    </row>
    <row r="551" spans="1:6" x14ac:dyDescent="0.3">
      <c r="A551" s="24">
        <v>44994</v>
      </c>
      <c r="B551">
        <v>9.0100002288818359</v>
      </c>
      <c r="C551" s="5">
        <f t="shared" si="32"/>
        <v>-0.12012333010850691</v>
      </c>
      <c r="D551" s="13">
        <f t="shared" ca="1" si="33"/>
        <v>0.61540665212929568</v>
      </c>
      <c r="E551" s="13">
        <f t="shared" ca="1" si="34"/>
        <v>11.450965062148953</v>
      </c>
      <c r="F551" s="5">
        <f t="shared" ca="1" si="35"/>
        <v>1.7705882701885282E-2</v>
      </c>
    </row>
    <row r="552" spans="1:6" x14ac:dyDescent="0.3">
      <c r="A552" s="24">
        <v>44995</v>
      </c>
      <c r="B552">
        <v>9.0600004196166992</v>
      </c>
      <c r="C552" s="5">
        <f t="shared" si="32"/>
        <v>5.5340693468601153E-3</v>
      </c>
      <c r="D552" s="13">
        <f t="shared" ca="1" si="33"/>
        <v>-0.89906627706012709</v>
      </c>
      <c r="E552" s="13">
        <f t="shared" ca="1" si="34"/>
        <v>10.956404034437615</v>
      </c>
      <c r="F552" s="5">
        <f t="shared" ca="1" si="35"/>
        <v>-2.644400001449123E-2</v>
      </c>
    </row>
    <row r="553" spans="1:6" x14ac:dyDescent="0.3">
      <c r="A553" s="24">
        <v>44998</v>
      </c>
      <c r="B553">
        <v>8.8000001907348633</v>
      </c>
      <c r="C553" s="5">
        <f t="shared" si="32"/>
        <v>-2.9117423211619017E-2</v>
      </c>
      <c r="D553" s="13">
        <f t="shared" ca="1" si="33"/>
        <v>-0.53949898131391705</v>
      </c>
      <c r="E553" s="13">
        <f t="shared" ca="1" si="34"/>
        <v>11.073823083592101</v>
      </c>
      <c r="F553" s="5">
        <f t="shared" ca="1" si="35"/>
        <v>-1.5784086213271865E-2</v>
      </c>
    </row>
    <row r="554" spans="1:6" x14ac:dyDescent="0.3">
      <c r="A554" s="24">
        <v>44999</v>
      </c>
      <c r="B554">
        <v>8.6099996566772461</v>
      </c>
      <c r="C554" s="5">
        <f t="shared" si="32"/>
        <v>-2.1827464593822482E-2</v>
      </c>
      <c r="D554" s="13">
        <f t="shared" ca="1" si="33"/>
        <v>1.2853975410261727</v>
      </c>
      <c r="E554" s="13">
        <f t="shared" ca="1" si="34"/>
        <v>11.669754963363905</v>
      </c>
      <c r="F554" s="5">
        <f t="shared" ca="1" si="35"/>
        <v>3.6632320286538823E-2</v>
      </c>
    </row>
    <row r="555" spans="1:6" x14ac:dyDescent="0.3">
      <c r="A555" s="24">
        <v>45000</v>
      </c>
      <c r="B555">
        <v>8.3100004196166992</v>
      </c>
      <c r="C555" s="5">
        <f t="shared" si="32"/>
        <v>-3.5464619202007719E-2</v>
      </c>
      <c r="D555" s="13">
        <f t="shared" ca="1" si="33"/>
        <v>0.87794937124606465</v>
      </c>
      <c r="E555" s="13">
        <f t="shared" ca="1" si="34"/>
        <v>11.536700102031121</v>
      </c>
      <c r="F555" s="5">
        <f t="shared" ca="1" si="35"/>
        <v>2.5165138506928732E-2</v>
      </c>
    </row>
    <row r="556" spans="1:6" x14ac:dyDescent="0.3">
      <c r="A556" s="24">
        <v>45001</v>
      </c>
      <c r="B556">
        <v>8.7899999618530273</v>
      </c>
      <c r="C556" s="5">
        <f t="shared" si="32"/>
        <v>5.6155047994524185E-2</v>
      </c>
      <c r="D556" s="13">
        <f t="shared" ca="1" si="33"/>
        <v>-1.385610374989783</v>
      </c>
      <c r="E556" s="13">
        <f t="shared" ca="1" si="34"/>
        <v>10.797519881105298</v>
      </c>
      <c r="F556" s="5">
        <f t="shared" ca="1" si="35"/>
        <v>-4.1051661530102271E-2</v>
      </c>
    </row>
    <row r="557" spans="1:6" x14ac:dyDescent="0.3">
      <c r="A557" s="24">
        <v>45002</v>
      </c>
      <c r="B557">
        <v>9.2200002670288086</v>
      </c>
      <c r="C557" s="5">
        <f t="shared" si="32"/>
        <v>4.7760359173141212E-2</v>
      </c>
      <c r="D557" s="13">
        <f t="shared" ca="1" si="33"/>
        <v>2.2190874552783044</v>
      </c>
      <c r="E557" s="13">
        <f t="shared" ca="1" si="34"/>
        <v>11.974657503816305</v>
      </c>
      <c r="F557" s="5">
        <f t="shared" ca="1" si="35"/>
        <v>6.2424413303614985E-2</v>
      </c>
    </row>
    <row r="558" spans="1:6" x14ac:dyDescent="0.3">
      <c r="A558" s="24">
        <v>45005</v>
      </c>
      <c r="B558">
        <v>9.130000114440918</v>
      </c>
      <c r="C558" s="5">
        <f t="shared" si="32"/>
        <v>-9.8093593889326518E-3</v>
      </c>
      <c r="D558" s="13">
        <f t="shared" ca="1" si="33"/>
        <v>0.96133644325313805</v>
      </c>
      <c r="E558" s="13">
        <f t="shared" ca="1" si="34"/>
        <v>11.563930695087498</v>
      </c>
      <c r="F558" s="5">
        <f t="shared" ca="1" si="35"/>
        <v>2.7522702324823962E-2</v>
      </c>
    </row>
    <row r="559" spans="1:6" x14ac:dyDescent="0.3">
      <c r="A559" s="24">
        <v>45006</v>
      </c>
      <c r="B559">
        <v>9.1400003433227539</v>
      </c>
      <c r="C559" s="5">
        <f t="shared" si="32"/>
        <v>1.0947158872432973E-3</v>
      </c>
      <c r="D559" s="13">
        <f t="shared" ca="1" si="33"/>
        <v>0.44211836345512584</v>
      </c>
      <c r="E559" s="13">
        <f t="shared" ca="1" si="34"/>
        <v>11.39437663954644</v>
      </c>
      <c r="F559" s="5">
        <f t="shared" ca="1" si="35"/>
        <v>1.2751827816014772E-2</v>
      </c>
    </row>
    <row r="560" spans="1:6" x14ac:dyDescent="0.3">
      <c r="A560" s="24">
        <v>45007</v>
      </c>
      <c r="B560">
        <v>8.9399995803833008</v>
      </c>
      <c r="C560" s="5">
        <f t="shared" si="32"/>
        <v>-2.2124880780291813E-2</v>
      </c>
      <c r="D560" s="13">
        <f t="shared" ca="1" si="33"/>
        <v>-0.27807229622922597</v>
      </c>
      <c r="E560" s="13">
        <f t="shared" ca="1" si="34"/>
        <v>11.15919367527105</v>
      </c>
      <c r="F560" s="5">
        <f t="shared" ca="1" si="35"/>
        <v>-8.1044256273149502E-3</v>
      </c>
    </row>
    <row r="561" spans="1:6" x14ac:dyDescent="0.3">
      <c r="A561" s="24">
        <v>45008</v>
      </c>
      <c r="B561">
        <v>8.8999996185302734</v>
      </c>
      <c r="C561" s="5">
        <f t="shared" si="32"/>
        <v>-4.4843083721045089E-3</v>
      </c>
      <c r="D561" s="13">
        <f t="shared" ca="1" si="33"/>
        <v>0.25829324671437931</v>
      </c>
      <c r="E561" s="13">
        <f t="shared" ca="1" si="34"/>
        <v>11.334347346911199</v>
      </c>
      <c r="F561" s="5">
        <f t="shared" ca="1" si="35"/>
        <v>7.4695750815433181E-3</v>
      </c>
    </row>
    <row r="562" spans="1:6" x14ac:dyDescent="0.3">
      <c r="A562" s="24">
        <v>45009</v>
      </c>
      <c r="B562">
        <v>8.9700002670288086</v>
      </c>
      <c r="C562" s="5">
        <f t="shared" si="32"/>
        <v>7.8344719634760775E-3</v>
      </c>
      <c r="D562" s="13">
        <f t="shared" ca="1" si="33"/>
        <v>0.74480210009265269</v>
      </c>
      <c r="E562" s="13">
        <f t="shared" ca="1" si="34"/>
        <v>11.493219990905043</v>
      </c>
      <c r="F562" s="5">
        <f t="shared" ca="1" si="35"/>
        <v>2.1389166848140174E-2</v>
      </c>
    </row>
    <row r="563" spans="1:6" x14ac:dyDescent="0.3">
      <c r="A563" s="24">
        <v>45012</v>
      </c>
      <c r="B563">
        <v>8.880000114440918</v>
      </c>
      <c r="C563" s="5">
        <f t="shared" si="32"/>
        <v>-1.0084135948232906E-2</v>
      </c>
      <c r="D563" s="13">
        <f t="shared" ca="1" si="33"/>
        <v>-0.38713509179602684</v>
      </c>
      <c r="E563" s="13">
        <f t="shared" ca="1" si="34"/>
        <v>11.123578506969919</v>
      </c>
      <c r="F563" s="5">
        <f t="shared" ca="1" si="35"/>
        <v>-1.1301083416391199E-2</v>
      </c>
    </row>
    <row r="564" spans="1:6" x14ac:dyDescent="0.3">
      <c r="A564" s="24">
        <v>45013</v>
      </c>
      <c r="B564">
        <v>9.2600002288818359</v>
      </c>
      <c r="C564" s="5">
        <f t="shared" si="32"/>
        <v>4.1902503483779142E-2</v>
      </c>
      <c r="D564" s="13">
        <f t="shared" ca="1" si="33"/>
        <v>1.6074728276952219</v>
      </c>
      <c r="E564" s="13">
        <f t="shared" ca="1" si="34"/>
        <v>11.774930752052791</v>
      </c>
      <c r="F564" s="5">
        <f t="shared" ca="1" si="35"/>
        <v>4.5604630305060269E-2</v>
      </c>
    </row>
    <row r="565" spans="1:6" x14ac:dyDescent="0.3">
      <c r="A565" s="24">
        <v>45014</v>
      </c>
      <c r="B565">
        <v>9.0799999237060547</v>
      </c>
      <c r="C565" s="5">
        <f t="shared" si="32"/>
        <v>-1.9629889164563642E-2</v>
      </c>
      <c r="D565" s="13">
        <f t="shared" ca="1" si="33"/>
        <v>1.0458792462565181</v>
      </c>
      <c r="E565" s="13">
        <f t="shared" ca="1" si="34"/>
        <v>11.591538699650066</v>
      </c>
      <c r="F565" s="5">
        <f t="shared" ca="1" si="35"/>
        <v>2.9907280859943514E-2</v>
      </c>
    </row>
    <row r="566" spans="1:6" x14ac:dyDescent="0.3">
      <c r="A566" s="24">
        <v>45015</v>
      </c>
      <c r="B566">
        <v>9.1000003814697266</v>
      </c>
      <c r="C566" s="5">
        <f t="shared" si="32"/>
        <v>2.2002712317686171E-3</v>
      </c>
      <c r="D566" s="13">
        <f t="shared" ca="1" si="33"/>
        <v>0.86120127978943983</v>
      </c>
      <c r="E566" s="13">
        <f t="shared" ca="1" si="34"/>
        <v>11.531230903365795</v>
      </c>
      <c r="F566" s="5">
        <f t="shared" ca="1" si="35"/>
        <v>2.4690956512321182E-2</v>
      </c>
    </row>
    <row r="567" spans="1:6" x14ac:dyDescent="0.3">
      <c r="A567" s="24">
        <v>45016</v>
      </c>
      <c r="B567">
        <v>9.1499996185302734</v>
      </c>
      <c r="C567" s="5">
        <f t="shared" si="32"/>
        <v>5.4793821541949247E-3</v>
      </c>
      <c r="D567" s="13">
        <f t="shared" ca="1" si="33"/>
        <v>-1.0004765352920197</v>
      </c>
      <c r="E567" s="13">
        <f t="shared" ca="1" si="34"/>
        <v>10.923287852190317</v>
      </c>
      <c r="F567" s="5">
        <f t="shared" ca="1" si="35"/>
        <v>-2.947111828535913E-2</v>
      </c>
    </row>
    <row r="568" spans="1:6" x14ac:dyDescent="0.3">
      <c r="A568" s="24">
        <v>45019</v>
      </c>
      <c r="B568">
        <v>9.1000003814697266</v>
      </c>
      <c r="C568" s="5">
        <f t="shared" si="32"/>
        <v>-5.4793821541949802E-3</v>
      </c>
      <c r="D568" s="13">
        <f t="shared" ca="1" si="33"/>
        <v>4.2540848573084211E-2</v>
      </c>
      <c r="E568" s="13">
        <f t="shared" ca="1" si="34"/>
        <v>11.263891991982502</v>
      </c>
      <c r="F568" s="5">
        <f t="shared" ca="1" si="35"/>
        <v>1.2340819393222692E-3</v>
      </c>
    </row>
    <row r="569" spans="1:6" x14ac:dyDescent="0.3">
      <c r="A569" s="24">
        <v>45020</v>
      </c>
      <c r="B569">
        <v>9</v>
      </c>
      <c r="C569" s="5">
        <f t="shared" si="32"/>
        <v>-1.1049878106334215E-2</v>
      </c>
      <c r="D569" s="13">
        <f t="shared" ca="1" si="33"/>
        <v>1.2713551631984639</v>
      </c>
      <c r="E569" s="13">
        <f t="shared" ca="1" si="34"/>
        <v>11.665169333158087</v>
      </c>
      <c r="F569" s="5">
        <f t="shared" ca="1" si="35"/>
        <v>3.6239293062059655E-2</v>
      </c>
    </row>
    <row r="570" spans="1:6" x14ac:dyDescent="0.3">
      <c r="A570" s="24">
        <v>45021</v>
      </c>
      <c r="B570">
        <v>8.9300003051757813</v>
      </c>
      <c r="C570" s="5">
        <f t="shared" si="32"/>
        <v>-7.808148273592613E-3</v>
      </c>
      <c r="D570" s="13">
        <f t="shared" ca="1" si="33"/>
        <v>-0.32051655550101776</v>
      </c>
      <c r="E570" s="13">
        <f t="shared" ca="1" si="34"/>
        <v>11.145333225155817</v>
      </c>
      <c r="F570" s="5">
        <f t="shared" ca="1" si="35"/>
        <v>-9.3472631877109785E-3</v>
      </c>
    </row>
    <row r="571" spans="1:6" x14ac:dyDescent="0.3">
      <c r="A571" s="24">
        <v>45022</v>
      </c>
      <c r="B571">
        <v>8.8599996566772461</v>
      </c>
      <c r="C571" s="5">
        <f t="shared" si="32"/>
        <v>-7.8697031953844157E-3</v>
      </c>
      <c r="D571" s="13">
        <f t="shared" ca="1" si="33"/>
        <v>-0.52035277145643988</v>
      </c>
      <c r="E571" s="13">
        <f t="shared" ca="1" si="34"/>
        <v>11.080075403485967</v>
      </c>
      <c r="F571" s="5">
        <f t="shared" ca="1" si="35"/>
        <v>-1.5219641985678239E-2</v>
      </c>
    </row>
    <row r="572" spans="1:6" x14ac:dyDescent="0.3">
      <c r="A572" s="24">
        <v>45026</v>
      </c>
      <c r="B572">
        <v>8.9200000762939453</v>
      </c>
      <c r="C572" s="5">
        <f t="shared" si="32"/>
        <v>6.7492292778085971E-3</v>
      </c>
      <c r="D572" s="13">
        <f t="shared" ca="1" si="33"/>
        <v>2.3925897785744761</v>
      </c>
      <c r="E572" s="13">
        <f t="shared" ca="1" si="34"/>
        <v>12.031315820822726</v>
      </c>
      <c r="F572" s="5">
        <f t="shared" ca="1" si="35"/>
        <v>6.7144773644292902E-2</v>
      </c>
    </row>
    <row r="573" spans="1:6" x14ac:dyDescent="0.3">
      <c r="A573" s="24">
        <v>45027</v>
      </c>
      <c r="B573">
        <v>8.9600000381469727</v>
      </c>
      <c r="C573" s="5">
        <f t="shared" si="32"/>
        <v>4.4742760992628298E-3</v>
      </c>
      <c r="D573" s="13">
        <f t="shared" ca="1" si="33"/>
        <v>0.47868288021678235</v>
      </c>
      <c r="E573" s="13">
        <f t="shared" ca="1" si="34"/>
        <v>11.406317021337939</v>
      </c>
      <c r="F573" s="5">
        <f t="shared" ca="1" si="35"/>
        <v>1.3799197958399269E-2</v>
      </c>
    </row>
    <row r="574" spans="1:6" x14ac:dyDescent="0.3">
      <c r="A574" s="24">
        <v>45028</v>
      </c>
      <c r="B574">
        <v>9.3900003433227539</v>
      </c>
      <c r="C574" s="5">
        <f t="shared" si="32"/>
        <v>4.6875098538450816E-2</v>
      </c>
      <c r="D574" s="13">
        <f t="shared" ca="1" si="33"/>
        <v>-0.46712989054805931</v>
      </c>
      <c r="E574" s="13">
        <f t="shared" ca="1" si="34"/>
        <v>11.097455682903634</v>
      </c>
      <c r="F574" s="5">
        <f t="shared" ca="1" si="35"/>
        <v>-1.3652264362975128E-2</v>
      </c>
    </row>
    <row r="575" spans="1:6" x14ac:dyDescent="0.3">
      <c r="A575" s="24">
        <v>45029</v>
      </c>
      <c r="B575">
        <v>9.5399999618530273</v>
      </c>
      <c r="C575" s="5">
        <f t="shared" si="32"/>
        <v>1.5848151678796177E-2</v>
      </c>
      <c r="D575" s="13">
        <f t="shared" ca="1" si="33"/>
        <v>-1.2937009636818591</v>
      </c>
      <c r="E575" s="13">
        <f t="shared" ca="1" si="34"/>
        <v>10.827533499729117</v>
      </c>
      <c r="F575" s="5">
        <f t="shared" ca="1" si="35"/>
        <v>-3.8275840599910523E-2</v>
      </c>
    </row>
    <row r="576" spans="1:6" x14ac:dyDescent="0.3">
      <c r="A576" s="24">
        <v>45030</v>
      </c>
      <c r="B576">
        <v>9.880000114440918</v>
      </c>
      <c r="C576" s="5">
        <f t="shared" si="32"/>
        <v>3.5019041881304565E-2</v>
      </c>
      <c r="D576" s="13">
        <f t="shared" ca="1" si="33"/>
        <v>1.5171657175444642</v>
      </c>
      <c r="E576" s="13">
        <f t="shared" ca="1" si="34"/>
        <v>11.74544037533823</v>
      </c>
      <c r="F576" s="5">
        <f t="shared" ca="1" si="35"/>
        <v>4.3096983464922495E-2</v>
      </c>
    </row>
    <row r="577" spans="1:6" x14ac:dyDescent="0.3">
      <c r="A577" s="24">
        <v>45033</v>
      </c>
      <c r="B577">
        <v>9.7700004577636719</v>
      </c>
      <c r="C577" s="5">
        <f t="shared" si="32"/>
        <v>-1.1196010434165593E-2</v>
      </c>
      <c r="D577" s="13">
        <f t="shared" ca="1" si="33"/>
        <v>1.0081925740108497</v>
      </c>
      <c r="E577" s="13">
        <f t="shared" ca="1" si="34"/>
        <v>11.579231870655233</v>
      </c>
      <c r="F577" s="5">
        <f t="shared" ca="1" si="35"/>
        <v>2.8845008881135944E-2</v>
      </c>
    </row>
    <row r="578" spans="1:6" x14ac:dyDescent="0.3">
      <c r="A578" s="24">
        <v>45034</v>
      </c>
      <c r="B578">
        <v>9.5200004577636719</v>
      </c>
      <c r="C578" s="5">
        <f t="shared" si="32"/>
        <v>-2.5921616021007596E-2</v>
      </c>
      <c r="D578" s="13">
        <f t="shared" ca="1" si="33"/>
        <v>-0.1140219992977959</v>
      </c>
      <c r="E578" s="13">
        <f t="shared" ca="1" si="34"/>
        <v>11.212765371326512</v>
      </c>
      <c r="F578" s="5">
        <f t="shared" ca="1" si="35"/>
        <v>-3.315234091714843E-3</v>
      </c>
    </row>
    <row r="579" spans="1:6" x14ac:dyDescent="0.3">
      <c r="A579" s="24">
        <v>45035</v>
      </c>
      <c r="B579">
        <v>9.5200004577636719</v>
      </c>
      <c r="C579" s="5">
        <f t="shared" si="32"/>
        <v>0</v>
      </c>
      <c r="D579" s="13">
        <f t="shared" ca="1" si="33"/>
        <v>0.14553071430221201</v>
      </c>
      <c r="E579" s="13">
        <f t="shared" ca="1" si="34"/>
        <v>11.297524005376173</v>
      </c>
      <c r="F579" s="5">
        <f t="shared" ca="1" si="35"/>
        <v>4.2154584902812193E-3</v>
      </c>
    </row>
    <row r="580" spans="1:6" x14ac:dyDescent="0.3">
      <c r="A580" s="24">
        <v>45036</v>
      </c>
      <c r="B580">
        <v>9.5699996948242188</v>
      </c>
      <c r="C580" s="5">
        <f t="shared" si="32"/>
        <v>5.2382766883739291E-3</v>
      </c>
      <c r="D580" s="13">
        <f t="shared" ca="1" si="33"/>
        <v>-1.520874064745066</v>
      </c>
      <c r="E580" s="13">
        <f t="shared" ca="1" si="34"/>
        <v>10.753348639660127</v>
      </c>
      <c r="F580" s="5">
        <f t="shared" ca="1" si="35"/>
        <v>-4.5150921219501455E-2</v>
      </c>
    </row>
    <row r="581" spans="1:6" x14ac:dyDescent="0.3">
      <c r="A581" s="24">
        <v>45037</v>
      </c>
      <c r="B581">
        <v>9.5699996948242188</v>
      </c>
      <c r="C581" s="5">
        <f t="shared" ref="C581:C644" si="36">LN(B581/B580)</f>
        <v>0</v>
      </c>
      <c r="D581" s="13">
        <f t="shared" ref="D581:D644" ca="1" si="37">NORMSINV(RAND())</f>
        <v>-0.2357004827551997</v>
      </c>
      <c r="E581" s="13">
        <f t="shared" ref="E581:E644" ca="1" si="38">$E$3*(1+D581*$J$8)</f>
        <v>11.173030467737803</v>
      </c>
      <c r="F581" s="5">
        <f t="shared" ref="F581:F644" ca="1" si="39">LN(E581/$E$3)</f>
        <v>-6.8652481814189476E-3</v>
      </c>
    </row>
    <row r="582" spans="1:6" x14ac:dyDescent="0.3">
      <c r="A582" s="24">
        <v>45040</v>
      </c>
      <c r="B582">
        <v>9.5</v>
      </c>
      <c r="C582" s="5">
        <f t="shared" si="36"/>
        <v>-7.3413749695709005E-3</v>
      </c>
      <c r="D582" s="13">
        <f t="shared" ca="1" si="37"/>
        <v>1.2226479396472796</v>
      </c>
      <c r="E582" s="13">
        <f t="shared" ca="1" si="38"/>
        <v>11.649263671147125</v>
      </c>
      <c r="F582" s="5">
        <f t="shared" ca="1" si="39"/>
        <v>3.4874845170431365E-2</v>
      </c>
    </row>
    <row r="583" spans="1:6" x14ac:dyDescent="0.3">
      <c r="A583" s="24">
        <v>45041</v>
      </c>
      <c r="B583">
        <v>9.6499996185302734</v>
      </c>
      <c r="C583" s="5">
        <f t="shared" si="36"/>
        <v>1.5666077213857117E-2</v>
      </c>
      <c r="D583" s="13">
        <f t="shared" ca="1" si="37"/>
        <v>-0.35824362234032076</v>
      </c>
      <c r="E583" s="13">
        <f t="shared" ca="1" si="38"/>
        <v>11.13301320504257</v>
      </c>
      <c r="F583" s="5">
        <f t="shared" ca="1" si="39"/>
        <v>-1.0453271787381908E-2</v>
      </c>
    </row>
    <row r="584" spans="1:6" x14ac:dyDescent="0.3">
      <c r="A584" s="24">
        <v>45042</v>
      </c>
      <c r="B584">
        <v>9.5900001525878906</v>
      </c>
      <c r="C584" s="5">
        <f t="shared" si="36"/>
        <v>-6.2369710138593789E-3</v>
      </c>
      <c r="D584" s="13">
        <f t="shared" ca="1" si="37"/>
        <v>1.0348238902198359</v>
      </c>
      <c r="E584" s="13">
        <f t="shared" ca="1" si="38"/>
        <v>11.587928500921626</v>
      </c>
      <c r="F584" s="5">
        <f t="shared" ca="1" si="39"/>
        <v>2.9595781141128284E-2</v>
      </c>
    </row>
    <row r="585" spans="1:6" x14ac:dyDescent="0.3">
      <c r="A585" s="24">
        <v>45043</v>
      </c>
      <c r="B585">
        <v>9.4899997711181641</v>
      </c>
      <c r="C585" s="5">
        <f t="shared" si="36"/>
        <v>-1.0482316302869029E-2</v>
      </c>
      <c r="D585" s="13">
        <f t="shared" ca="1" si="37"/>
        <v>0.17943836042434627</v>
      </c>
      <c r="E585" s="13">
        <f t="shared" ca="1" si="38"/>
        <v>11.308596768705399</v>
      </c>
      <c r="F585" s="5">
        <f t="shared" ca="1" si="39"/>
        <v>5.1950838161296375E-3</v>
      </c>
    </row>
    <row r="586" spans="1:6" x14ac:dyDescent="0.3">
      <c r="A586" s="24">
        <v>45044</v>
      </c>
      <c r="B586">
        <v>9.4899997711181641</v>
      </c>
      <c r="C586" s="5">
        <f t="shared" si="36"/>
        <v>0</v>
      </c>
      <c r="D586" s="13">
        <f t="shared" ca="1" si="37"/>
        <v>0.76089477869216693</v>
      </c>
      <c r="E586" s="13">
        <f t="shared" ca="1" si="38"/>
        <v>11.498475160220655</v>
      </c>
      <c r="F586" s="5">
        <f t="shared" ca="1" si="39"/>
        <v>2.1846303163891228E-2</v>
      </c>
    </row>
    <row r="587" spans="1:6" x14ac:dyDescent="0.3">
      <c r="A587" s="24">
        <v>45047</v>
      </c>
      <c r="B587">
        <v>9.5</v>
      </c>
      <c r="C587" s="5">
        <f t="shared" si="36"/>
        <v>1.0532101028713249E-3</v>
      </c>
      <c r="D587" s="13">
        <f t="shared" ca="1" si="37"/>
        <v>-0.95161179510624117</v>
      </c>
      <c r="E587" s="13">
        <f t="shared" ca="1" si="38"/>
        <v>10.93924495228722</v>
      </c>
      <c r="F587" s="5">
        <f t="shared" ca="1" si="39"/>
        <v>-2.8011351196777071E-2</v>
      </c>
    </row>
    <row r="588" spans="1:6" x14ac:dyDescent="0.3">
      <c r="A588" s="24">
        <v>45048</v>
      </c>
      <c r="B588">
        <v>9.7299995422363281</v>
      </c>
      <c r="C588" s="5">
        <f t="shared" si="36"/>
        <v>2.392205054479131E-2</v>
      </c>
      <c r="D588" s="13">
        <f t="shared" ca="1" si="37"/>
        <v>-1.2634460889492889</v>
      </c>
      <c r="E588" s="13">
        <f t="shared" ca="1" si="38"/>
        <v>10.837413426700824</v>
      </c>
      <c r="F588" s="5">
        <f t="shared" ca="1" si="39"/>
        <v>-3.7363774884711508E-2</v>
      </c>
    </row>
    <row r="589" spans="1:6" x14ac:dyDescent="0.3">
      <c r="A589" s="24">
        <v>45049</v>
      </c>
      <c r="B589">
        <v>9.5</v>
      </c>
      <c r="C589" s="5">
        <f t="shared" si="36"/>
        <v>-2.3922050544791323E-2</v>
      </c>
      <c r="D589" s="13">
        <f t="shared" ca="1" si="37"/>
        <v>-0.92722278585936269</v>
      </c>
      <c r="E589" s="13">
        <f t="shared" ca="1" si="38"/>
        <v>10.947209342568168</v>
      </c>
      <c r="F589" s="5">
        <f t="shared" ca="1" si="39"/>
        <v>-2.7283559428845996E-2</v>
      </c>
    </row>
    <row r="590" spans="1:6" x14ac:dyDescent="0.3">
      <c r="A590" s="24">
        <v>45050</v>
      </c>
      <c r="B590">
        <v>9.6000003814697266</v>
      </c>
      <c r="C590" s="5">
        <f t="shared" si="36"/>
        <v>1.0471339603724442E-2</v>
      </c>
      <c r="D590" s="13">
        <f t="shared" ca="1" si="37"/>
        <v>-8.6477445768558189E-2</v>
      </c>
      <c r="E590" s="13">
        <f t="shared" ca="1" si="38"/>
        <v>11.221760225205188</v>
      </c>
      <c r="F590" s="5">
        <f t="shared" ca="1" si="39"/>
        <v>-2.513358043839451E-3</v>
      </c>
    </row>
    <row r="591" spans="1:6" x14ac:dyDescent="0.3">
      <c r="A591" s="24">
        <v>45051</v>
      </c>
      <c r="B591">
        <v>9.6999998092651367</v>
      </c>
      <c r="C591" s="5">
        <f t="shared" si="36"/>
        <v>1.0362727635729298E-2</v>
      </c>
      <c r="D591" s="13">
        <f t="shared" ca="1" si="37"/>
        <v>-0.11465475338465414</v>
      </c>
      <c r="E591" s="13">
        <f t="shared" ca="1" si="38"/>
        <v>11.212558741346236</v>
      </c>
      <c r="F591" s="5">
        <f t="shared" ca="1" si="39"/>
        <v>-3.3336623631855257E-3</v>
      </c>
    </row>
    <row r="592" spans="1:6" x14ac:dyDescent="0.3">
      <c r="A592" s="24">
        <v>45054</v>
      </c>
      <c r="B592">
        <v>9.5399999618530273</v>
      </c>
      <c r="C592" s="5">
        <f t="shared" si="36"/>
        <v>-1.6632384384388282E-2</v>
      </c>
      <c r="D592" s="13">
        <f t="shared" ca="1" si="37"/>
        <v>1.5652269194735684</v>
      </c>
      <c r="E592" s="13">
        <f t="shared" ca="1" si="38"/>
        <v>11.761135074768628</v>
      </c>
      <c r="F592" s="5">
        <f t="shared" ca="1" si="39"/>
        <v>4.443232912561848E-2</v>
      </c>
    </row>
    <row r="593" spans="1:6" x14ac:dyDescent="0.3">
      <c r="A593" s="24">
        <v>45055</v>
      </c>
      <c r="B593">
        <v>9.4799995422363281</v>
      </c>
      <c r="C593" s="5">
        <f t="shared" si="36"/>
        <v>-6.3092134819385777E-3</v>
      </c>
      <c r="D593" s="13">
        <f t="shared" ca="1" si="37"/>
        <v>1.4077947598361524</v>
      </c>
      <c r="E593" s="13">
        <f t="shared" ca="1" si="38"/>
        <v>11.709724574676844</v>
      </c>
      <c r="F593" s="5">
        <f t="shared" ca="1" si="39"/>
        <v>4.0051528159685337E-2</v>
      </c>
    </row>
    <row r="594" spans="1:6" x14ac:dyDescent="0.3">
      <c r="A594" s="24">
        <v>45056</v>
      </c>
      <c r="B594">
        <v>9.4899997711181641</v>
      </c>
      <c r="C594" s="5">
        <f t="shared" si="36"/>
        <v>1.0543205240016488E-3</v>
      </c>
      <c r="D594" s="13">
        <f t="shared" ca="1" si="37"/>
        <v>0.91737158647452166</v>
      </c>
      <c r="E594" s="13">
        <f t="shared" ca="1" si="38"/>
        <v>11.549573683923718</v>
      </c>
      <c r="F594" s="5">
        <f t="shared" ca="1" si="39"/>
        <v>2.6280397153369859E-2</v>
      </c>
    </row>
    <row r="595" spans="1:6" x14ac:dyDescent="0.3">
      <c r="A595" s="24">
        <v>45057</v>
      </c>
      <c r="B595">
        <v>9.3500003814697266</v>
      </c>
      <c r="C595" s="5">
        <f t="shared" si="36"/>
        <v>-1.4862204404127792E-2</v>
      </c>
      <c r="D595" s="13">
        <f t="shared" ca="1" si="37"/>
        <v>0.25047156783279184</v>
      </c>
      <c r="E595" s="13">
        <f t="shared" ca="1" si="38"/>
        <v>11.33179312658045</v>
      </c>
      <c r="F595" s="5">
        <f t="shared" ca="1" si="39"/>
        <v>7.2441974664572296E-3</v>
      </c>
    </row>
    <row r="596" spans="1:6" x14ac:dyDescent="0.3">
      <c r="A596" s="24">
        <v>45058</v>
      </c>
      <c r="B596">
        <v>9.4099998474121094</v>
      </c>
      <c r="C596" s="5">
        <f t="shared" si="36"/>
        <v>6.3965532822882381E-3</v>
      </c>
      <c r="D596" s="13">
        <f t="shared" ca="1" si="37"/>
        <v>1.4192016775960732</v>
      </c>
      <c r="E596" s="13">
        <f t="shared" ca="1" si="38"/>
        <v>11.713449578182443</v>
      </c>
      <c r="F596" s="5">
        <f t="shared" ca="1" si="39"/>
        <v>4.0369589538787172E-2</v>
      </c>
    </row>
    <row r="597" spans="1:6" x14ac:dyDescent="0.3">
      <c r="A597" s="24">
        <v>45061</v>
      </c>
      <c r="B597">
        <v>9.4099998474121094</v>
      </c>
      <c r="C597" s="5">
        <f t="shared" si="36"/>
        <v>0</v>
      </c>
      <c r="D597" s="13">
        <f t="shared" ca="1" si="37"/>
        <v>2.534814650784515E-2</v>
      </c>
      <c r="E597" s="13">
        <f t="shared" ca="1" si="38"/>
        <v>11.258277602818698</v>
      </c>
      <c r="F597" s="5">
        <f t="shared" ca="1" si="39"/>
        <v>7.3551635873122796E-4</v>
      </c>
    </row>
    <row r="598" spans="1:6" x14ac:dyDescent="0.3">
      <c r="A598" s="24">
        <v>45062</v>
      </c>
      <c r="B598">
        <v>9.5</v>
      </c>
      <c r="C598" s="5">
        <f t="shared" si="36"/>
        <v>9.5188612247108628E-3</v>
      </c>
      <c r="D598" s="13">
        <f t="shared" ca="1" si="37"/>
        <v>-0.7498606081031759</v>
      </c>
      <c r="E598" s="13">
        <f t="shared" ca="1" si="38"/>
        <v>11.005128120261455</v>
      </c>
      <c r="F598" s="5">
        <f t="shared" ca="1" si="39"/>
        <v>-2.2006771735096162E-2</v>
      </c>
    </row>
    <row r="599" spans="1:6" x14ac:dyDescent="0.3">
      <c r="A599" s="24">
        <v>45063</v>
      </c>
      <c r="B599">
        <v>9.6899995803833008</v>
      </c>
      <c r="C599" s="5">
        <f t="shared" si="36"/>
        <v>1.9802583992081884E-2</v>
      </c>
      <c r="D599" s="13">
        <f t="shared" ca="1" si="37"/>
        <v>-0.94129045100879405</v>
      </c>
      <c r="E599" s="13">
        <f t="shared" ca="1" si="38"/>
        <v>10.942615454622265</v>
      </c>
      <c r="F599" s="5">
        <f t="shared" ca="1" si="39"/>
        <v>-2.7703287595325973E-2</v>
      </c>
    </row>
    <row r="600" spans="1:6" x14ac:dyDescent="0.3">
      <c r="A600" s="24">
        <v>45064</v>
      </c>
      <c r="B600">
        <v>9.5399999618530273</v>
      </c>
      <c r="C600" s="5">
        <f t="shared" si="36"/>
        <v>-1.5600901137016352E-2</v>
      </c>
      <c r="D600" s="13">
        <f t="shared" ca="1" si="37"/>
        <v>-4.4519159100531717E-2</v>
      </c>
      <c r="E600" s="13">
        <f t="shared" ca="1" si="38"/>
        <v>11.235461977792243</v>
      </c>
      <c r="F600" s="5">
        <f t="shared" ca="1" si="39"/>
        <v>-1.2931043398521969E-3</v>
      </c>
    </row>
    <row r="601" spans="1:6" x14ac:dyDescent="0.3">
      <c r="A601" s="24">
        <v>45065</v>
      </c>
      <c r="B601">
        <v>9.6899995803833008</v>
      </c>
      <c r="C601" s="5">
        <f t="shared" si="36"/>
        <v>1.5600901137016265E-2</v>
      </c>
      <c r="D601" s="13">
        <f t="shared" ca="1" si="37"/>
        <v>-1.1611271101116156</v>
      </c>
      <c r="E601" s="13">
        <f t="shared" ca="1" si="38"/>
        <v>10.870826357597792</v>
      </c>
      <c r="F601" s="5">
        <f t="shared" ca="1" si="39"/>
        <v>-3.4285408548703544E-2</v>
      </c>
    </row>
    <row r="602" spans="1:6" x14ac:dyDescent="0.3">
      <c r="A602" s="24">
        <v>45068</v>
      </c>
      <c r="B602">
        <v>9.6999998092651367</v>
      </c>
      <c r="C602" s="5">
        <f t="shared" si="36"/>
        <v>1.0314832473719007E-3</v>
      </c>
      <c r="D602" s="13">
        <f t="shared" ca="1" si="37"/>
        <v>-0.25019112028621093</v>
      </c>
      <c r="E602" s="13">
        <f t="shared" ca="1" si="38"/>
        <v>11.168298455397798</v>
      </c>
      <c r="F602" s="5">
        <f t="shared" ca="1" si="39"/>
        <v>-7.2888588293841296E-3</v>
      </c>
    </row>
    <row r="603" spans="1:6" x14ac:dyDescent="0.3">
      <c r="A603" s="24">
        <v>45069</v>
      </c>
      <c r="B603">
        <v>9.8199996948242188</v>
      </c>
      <c r="C603" s="5">
        <f t="shared" si="36"/>
        <v>1.2295225443461677E-2</v>
      </c>
      <c r="D603" s="13">
        <f t="shared" ca="1" si="37"/>
        <v>-0.13722044976756709</v>
      </c>
      <c r="E603" s="13">
        <f t="shared" ca="1" si="38"/>
        <v>11.20518976579107</v>
      </c>
      <c r="F603" s="5">
        <f t="shared" ca="1" si="39"/>
        <v>-3.9910857273763849E-3</v>
      </c>
    </row>
    <row r="604" spans="1:6" x14ac:dyDescent="0.3">
      <c r="A604" s="24">
        <v>45070</v>
      </c>
      <c r="B604">
        <v>9.8500003814697266</v>
      </c>
      <c r="C604" s="5">
        <f t="shared" si="36"/>
        <v>3.0504026224772891E-3</v>
      </c>
      <c r="D604" s="13">
        <f t="shared" ca="1" si="37"/>
        <v>0.52003940579959407</v>
      </c>
      <c r="E604" s="13">
        <f t="shared" ca="1" si="38"/>
        <v>11.419822264911854</v>
      </c>
      <c r="F604" s="5">
        <f t="shared" ca="1" si="39"/>
        <v>1.4982511963490295E-2</v>
      </c>
    </row>
    <row r="605" spans="1:6" x14ac:dyDescent="0.3">
      <c r="A605" s="24">
        <v>45071</v>
      </c>
      <c r="B605">
        <v>9.5100002288818359</v>
      </c>
      <c r="C605" s="5">
        <f t="shared" si="36"/>
        <v>-3.5127593287098559E-2</v>
      </c>
      <c r="D605" s="13">
        <f t="shared" ca="1" si="37"/>
        <v>1.4998025545949487</v>
      </c>
      <c r="E605" s="13">
        <f t="shared" ca="1" si="38"/>
        <v>11.739770321059197</v>
      </c>
      <c r="F605" s="5">
        <f t="shared" ca="1" si="39"/>
        <v>4.2614121764212164E-2</v>
      </c>
    </row>
    <row r="606" spans="1:6" x14ac:dyDescent="0.3">
      <c r="A606" s="24">
        <v>45072</v>
      </c>
      <c r="B606">
        <v>9.5200004577636719</v>
      </c>
      <c r="C606" s="5">
        <f t="shared" si="36"/>
        <v>1.0509962629027868E-3</v>
      </c>
      <c r="D606" s="13">
        <f t="shared" ca="1" si="37"/>
        <v>-1.7426953104365799</v>
      </c>
      <c r="E606" s="13">
        <f t="shared" ca="1" si="38"/>
        <v>10.680911462921603</v>
      </c>
      <c r="F606" s="5">
        <f t="shared" ca="1" si="39"/>
        <v>-5.1909955789696892E-2</v>
      </c>
    </row>
    <row r="607" spans="1:6" x14ac:dyDescent="0.3">
      <c r="A607" s="24">
        <v>45076</v>
      </c>
      <c r="B607">
        <v>9.6000003814697266</v>
      </c>
      <c r="C607" s="5">
        <f t="shared" si="36"/>
        <v>8.3682413225275275E-3</v>
      </c>
      <c r="D607" s="13">
        <f t="shared" ca="1" si="37"/>
        <v>0.48997846508628945</v>
      </c>
      <c r="E607" s="13">
        <f t="shared" ca="1" si="38"/>
        <v>11.410005668360936</v>
      </c>
      <c r="F607" s="5">
        <f t="shared" ca="1" si="39"/>
        <v>1.4122532012295639E-2</v>
      </c>
    </row>
    <row r="608" spans="1:6" x14ac:dyDescent="0.3">
      <c r="A608" s="24">
        <v>45077</v>
      </c>
      <c r="B608">
        <v>9.5</v>
      </c>
      <c r="C608" s="5">
        <f t="shared" si="36"/>
        <v>-1.0471339603724423E-2</v>
      </c>
      <c r="D608" s="13">
        <f t="shared" ca="1" si="37"/>
        <v>1.6958688336084426</v>
      </c>
      <c r="E608" s="13">
        <f t="shared" ca="1" si="38"/>
        <v>11.803797045195065</v>
      </c>
      <c r="F608" s="5">
        <f t="shared" ca="1" si="39"/>
        <v>4.8053134551093224E-2</v>
      </c>
    </row>
    <row r="609" spans="1:6" x14ac:dyDescent="0.3">
      <c r="A609" s="24">
        <v>45078</v>
      </c>
      <c r="B609">
        <v>9.619999885559082</v>
      </c>
      <c r="C609" s="5">
        <f t="shared" si="36"/>
        <v>1.2552454174974593E-2</v>
      </c>
      <c r="D609" s="13">
        <f t="shared" ca="1" si="37"/>
        <v>-0.50989299558715684</v>
      </c>
      <c r="E609" s="13">
        <f t="shared" ca="1" si="38"/>
        <v>11.083491111620354</v>
      </c>
      <c r="F609" s="5">
        <f t="shared" ca="1" si="39"/>
        <v>-1.4911414683082143E-2</v>
      </c>
    </row>
    <row r="610" spans="1:6" x14ac:dyDescent="0.3">
      <c r="A610" s="24">
        <v>45079</v>
      </c>
      <c r="B610">
        <v>9.8500003814697266</v>
      </c>
      <c r="C610" s="5">
        <f t="shared" si="36"/>
        <v>2.3627241130418149E-2</v>
      </c>
      <c r="D610" s="13">
        <f t="shared" ca="1" si="37"/>
        <v>-0.25942940798526098</v>
      </c>
      <c r="E610" s="13">
        <f t="shared" ca="1" si="38"/>
        <v>11.165281632204278</v>
      </c>
      <c r="F610" s="5">
        <f t="shared" ca="1" si="39"/>
        <v>-7.5590191171691452E-3</v>
      </c>
    </row>
    <row r="611" spans="1:6" x14ac:dyDescent="0.3">
      <c r="A611" s="24">
        <v>45082</v>
      </c>
      <c r="B611">
        <v>9.8100004196166992</v>
      </c>
      <c r="C611" s="5">
        <f t="shared" si="36"/>
        <v>-4.0691775602337884E-3</v>
      </c>
      <c r="D611" s="13">
        <f t="shared" ca="1" si="37"/>
        <v>-9.6625184179718479E-2</v>
      </c>
      <c r="E611" s="13">
        <f t="shared" ca="1" si="38"/>
        <v>11.218446414941008</v>
      </c>
      <c r="F611" s="5">
        <f t="shared" ca="1" si="39"/>
        <v>-2.8087038346699834E-3</v>
      </c>
    </row>
    <row r="612" spans="1:6" x14ac:dyDescent="0.3">
      <c r="A612" s="24">
        <v>45083</v>
      </c>
      <c r="B612">
        <v>10.55000019073486</v>
      </c>
      <c r="C612" s="5">
        <f t="shared" si="36"/>
        <v>7.2723561649554916E-2</v>
      </c>
      <c r="D612" s="13">
        <f t="shared" ca="1" si="37"/>
        <v>7.3916664369789539E-2</v>
      </c>
      <c r="E612" s="13">
        <f t="shared" ca="1" si="38"/>
        <v>11.274137969580798</v>
      </c>
      <c r="F612" s="5">
        <f t="shared" ca="1" si="39"/>
        <v>2.1432987893850734E-3</v>
      </c>
    </row>
    <row r="613" spans="1:6" x14ac:dyDescent="0.3">
      <c r="A613" s="24">
        <v>45084</v>
      </c>
      <c r="B613">
        <v>10.409999847412109</v>
      </c>
      <c r="C613" s="5">
        <f t="shared" si="36"/>
        <v>-1.3359010032150093E-2</v>
      </c>
      <c r="D613" s="13">
        <f t="shared" ca="1" si="37"/>
        <v>-2.371585718518982E-3</v>
      </c>
      <c r="E613" s="13">
        <f t="shared" ca="1" si="38"/>
        <v>11.249225543192189</v>
      </c>
      <c r="F613" s="5">
        <f t="shared" ca="1" si="39"/>
        <v>-6.8842974761996301E-5</v>
      </c>
    </row>
    <row r="614" spans="1:6" x14ac:dyDescent="0.3">
      <c r="A614" s="24">
        <v>45085</v>
      </c>
      <c r="B614">
        <v>10.489999771118161</v>
      </c>
      <c r="C614" s="5">
        <f t="shared" si="36"/>
        <v>7.6555326200961511E-3</v>
      </c>
      <c r="D614" s="13">
        <f t="shared" ca="1" si="37"/>
        <v>-0.94361877515642578</v>
      </c>
      <c r="E614" s="13">
        <f t="shared" ca="1" si="38"/>
        <v>10.941855125163016</v>
      </c>
      <c r="F614" s="5">
        <f t="shared" ca="1" si="39"/>
        <v>-2.77727733484113E-2</v>
      </c>
    </row>
    <row r="615" spans="1:6" x14ac:dyDescent="0.3">
      <c r="A615" s="24">
        <v>45086</v>
      </c>
      <c r="B615">
        <v>9.6599998474121094</v>
      </c>
      <c r="C615" s="5">
        <f t="shared" si="36"/>
        <v>-8.2428768160576482E-2</v>
      </c>
      <c r="D615" s="13">
        <f t="shared" ca="1" si="37"/>
        <v>0.69879563975477021</v>
      </c>
      <c r="E615" s="13">
        <f t="shared" ca="1" si="38"/>
        <v>11.478196280763033</v>
      </c>
      <c r="F615" s="5">
        <f t="shared" ca="1" si="39"/>
        <v>2.0081131496169621E-2</v>
      </c>
    </row>
    <row r="616" spans="1:6" x14ac:dyDescent="0.3">
      <c r="A616" s="24">
        <v>45089</v>
      </c>
      <c r="B616">
        <v>9.9399995803833008</v>
      </c>
      <c r="C616" s="5">
        <f t="shared" si="36"/>
        <v>2.8573346024943509E-2</v>
      </c>
      <c r="D616" s="13">
        <f t="shared" ca="1" si="37"/>
        <v>0.44081098522707468</v>
      </c>
      <c r="E616" s="13">
        <f t="shared" ca="1" si="38"/>
        <v>11.393949706646147</v>
      </c>
      <c r="F616" s="5">
        <f t="shared" ca="1" si="39"/>
        <v>1.2714358377157637E-2</v>
      </c>
    </row>
    <row r="617" spans="1:6" x14ac:dyDescent="0.3">
      <c r="A617" s="24">
        <v>45090</v>
      </c>
      <c r="B617">
        <v>10.02000045776367</v>
      </c>
      <c r="C617" s="5">
        <f t="shared" si="36"/>
        <v>8.0161628881926586E-3</v>
      </c>
      <c r="D617" s="13">
        <f t="shared" ca="1" si="37"/>
        <v>0.7572688241228227</v>
      </c>
      <c r="E617" s="13">
        <f t="shared" ca="1" si="38"/>
        <v>11.497291081070948</v>
      </c>
      <c r="F617" s="5">
        <f t="shared" ca="1" si="39"/>
        <v>2.1743320802848822E-2</v>
      </c>
    </row>
    <row r="618" spans="1:6" x14ac:dyDescent="0.3">
      <c r="A618" s="24">
        <v>45091</v>
      </c>
      <c r="B618">
        <v>9.7200002670288086</v>
      </c>
      <c r="C618" s="5">
        <f t="shared" si="36"/>
        <v>-3.0397495397267788E-2</v>
      </c>
      <c r="D618" s="13">
        <f t="shared" ca="1" si="37"/>
        <v>0.6150032459722663</v>
      </c>
      <c r="E618" s="13">
        <f t="shared" ca="1" si="38"/>
        <v>11.450833327233285</v>
      </c>
      <c r="F618" s="5">
        <f t="shared" ca="1" si="39"/>
        <v>1.7694378372536977E-2</v>
      </c>
    </row>
    <row r="619" spans="1:6" x14ac:dyDescent="0.3">
      <c r="A619" s="24">
        <v>45092</v>
      </c>
      <c r="B619">
        <v>9.5500001907348633</v>
      </c>
      <c r="C619" s="5">
        <f t="shared" si="36"/>
        <v>-1.7644471479571284E-2</v>
      </c>
      <c r="D619" s="13">
        <f t="shared" ca="1" si="37"/>
        <v>0.10862124979789808</v>
      </c>
      <c r="E619" s="13">
        <f t="shared" ca="1" si="38"/>
        <v>11.285470978646075</v>
      </c>
      <c r="F619" s="5">
        <f t="shared" ca="1" si="39"/>
        <v>3.148015674738382E-3</v>
      </c>
    </row>
    <row r="620" spans="1:6" x14ac:dyDescent="0.3">
      <c r="A620" s="24">
        <v>45093</v>
      </c>
      <c r="B620">
        <v>9.3900003433227539</v>
      </c>
      <c r="C620" s="5">
        <f t="shared" si="36"/>
        <v>-1.6895844682111253E-2</v>
      </c>
      <c r="D620" s="13">
        <f t="shared" ca="1" si="37"/>
        <v>2.7054419524258186</v>
      </c>
      <c r="E620" s="13">
        <f t="shared" ca="1" si="38"/>
        <v>12.133479741774723</v>
      </c>
      <c r="F620" s="5">
        <f t="shared" ca="1" si="39"/>
        <v>7.56004238811398E-2</v>
      </c>
    </row>
    <row r="621" spans="1:6" x14ac:dyDescent="0.3">
      <c r="A621" s="24">
        <v>45097</v>
      </c>
      <c r="B621">
        <v>9.1800003051757813</v>
      </c>
      <c r="C621" s="5">
        <f t="shared" si="36"/>
        <v>-2.261809190681676E-2</v>
      </c>
      <c r="D621" s="13">
        <f t="shared" ca="1" si="37"/>
        <v>-1.7741786941903648</v>
      </c>
      <c r="E621" s="13">
        <f t="shared" ca="1" si="38"/>
        <v>10.67063035830428</v>
      </c>
      <c r="F621" s="5">
        <f t="shared" ca="1" si="39"/>
        <v>-5.2872987452514529E-2</v>
      </c>
    </row>
    <row r="622" spans="1:6" x14ac:dyDescent="0.3">
      <c r="A622" s="24">
        <v>45098</v>
      </c>
      <c r="B622">
        <v>8.9600000381469727</v>
      </c>
      <c r="C622" s="5">
        <f t="shared" si="36"/>
        <v>-2.4257006631633968E-2</v>
      </c>
      <c r="D622" s="13">
        <f t="shared" ca="1" si="37"/>
        <v>5.9529152355167037E-2</v>
      </c>
      <c r="E622" s="13">
        <f t="shared" ca="1" si="38"/>
        <v>11.269439633551794</v>
      </c>
      <c r="F622" s="5">
        <f t="shared" ca="1" si="39"/>
        <v>1.7264762087158942E-3</v>
      </c>
    </row>
    <row r="623" spans="1:6" x14ac:dyDescent="0.3">
      <c r="A623" s="24">
        <v>45099</v>
      </c>
      <c r="B623">
        <v>9.1899995803833008</v>
      </c>
      <c r="C623" s="5">
        <f t="shared" si="36"/>
        <v>2.5345659463139585E-2</v>
      </c>
      <c r="D623" s="13">
        <f t="shared" ca="1" si="37"/>
        <v>-0.57408779930481524</v>
      </c>
      <c r="E623" s="13">
        <f t="shared" ca="1" si="38"/>
        <v>11.062527879139649</v>
      </c>
      <c r="F623" s="5">
        <f t="shared" ca="1" si="39"/>
        <v>-1.6804598171339964E-2</v>
      </c>
    </row>
    <row r="624" spans="1:6" x14ac:dyDescent="0.3">
      <c r="A624" s="24">
        <v>45100</v>
      </c>
      <c r="B624">
        <v>9</v>
      </c>
      <c r="C624" s="5">
        <f t="shared" si="36"/>
        <v>-2.0891313371233861E-2</v>
      </c>
      <c r="D624" s="13">
        <f t="shared" ca="1" si="37"/>
        <v>0.36646839543735649</v>
      </c>
      <c r="E624" s="13">
        <f t="shared" ca="1" si="38"/>
        <v>11.369672648337286</v>
      </c>
      <c r="F624" s="5">
        <f t="shared" ca="1" si="39"/>
        <v>1.0581387874094043E-2</v>
      </c>
    </row>
    <row r="625" spans="1:6" x14ac:dyDescent="0.3">
      <c r="A625" s="24">
        <v>45103</v>
      </c>
      <c r="B625">
        <v>9.0500001907348633</v>
      </c>
      <c r="C625" s="5">
        <f t="shared" si="36"/>
        <v>5.5402014512906982E-3</v>
      </c>
      <c r="D625" s="13">
        <f t="shared" ca="1" si="37"/>
        <v>-1.9834696567835099</v>
      </c>
      <c r="E625" s="13">
        <f t="shared" ca="1" si="38"/>
        <v>10.602285027360557</v>
      </c>
      <c r="F625" s="5">
        <f t="shared" ca="1" si="39"/>
        <v>-5.9298582145063394E-2</v>
      </c>
    </row>
    <row r="626" spans="1:6" x14ac:dyDescent="0.3">
      <c r="A626" s="24">
        <v>45104</v>
      </c>
      <c r="B626">
        <v>9.1499996185302734</v>
      </c>
      <c r="C626" s="5">
        <f t="shared" si="36"/>
        <v>1.0989058809238523E-2</v>
      </c>
      <c r="D626" s="13">
        <f t="shared" ca="1" si="37"/>
        <v>-0.84716023253961026</v>
      </c>
      <c r="E626" s="13">
        <f t="shared" ca="1" si="38"/>
        <v>10.973354292331123</v>
      </c>
      <c r="F626" s="5">
        <f t="shared" ca="1" si="39"/>
        <v>-2.489813151777057E-2</v>
      </c>
    </row>
    <row r="627" spans="1:6" x14ac:dyDescent="0.3">
      <c r="A627" s="24">
        <v>45105</v>
      </c>
      <c r="B627">
        <v>9</v>
      </c>
      <c r="C627" s="5">
        <f t="shared" si="36"/>
        <v>-1.652926026052914E-2</v>
      </c>
      <c r="D627" s="13">
        <f t="shared" ca="1" si="37"/>
        <v>-0.26089708771737674</v>
      </c>
      <c r="E627" s="13">
        <f t="shared" ca="1" si="38"/>
        <v>11.164802351800729</v>
      </c>
      <c r="F627" s="5">
        <f t="shared" ca="1" si="39"/>
        <v>-7.6019459959006924E-3</v>
      </c>
    </row>
    <row r="628" spans="1:6" x14ac:dyDescent="0.3">
      <c r="A628" s="24">
        <v>45106</v>
      </c>
      <c r="B628">
        <v>9.0500001907348633</v>
      </c>
      <c r="C628" s="5">
        <f t="shared" si="36"/>
        <v>5.5402014512906982E-3</v>
      </c>
      <c r="D628" s="13">
        <f t="shared" ca="1" si="37"/>
        <v>-0.16752774385002245</v>
      </c>
      <c r="E628" s="13">
        <f t="shared" ca="1" si="38"/>
        <v>11.195292720938252</v>
      </c>
      <c r="F628" s="5">
        <f t="shared" ca="1" si="39"/>
        <v>-4.8747314705138173E-3</v>
      </c>
    </row>
    <row r="629" spans="1:6" x14ac:dyDescent="0.3">
      <c r="A629" s="24">
        <v>45107</v>
      </c>
      <c r="B629">
        <v>9.0900001525878906</v>
      </c>
      <c r="C629" s="5">
        <f t="shared" si="36"/>
        <v>4.4101461882238577E-3</v>
      </c>
      <c r="D629" s="13">
        <f t="shared" ca="1" si="37"/>
        <v>-1.7634353442142696</v>
      </c>
      <c r="E629" s="13">
        <f t="shared" ca="1" si="38"/>
        <v>10.67413866941558</v>
      </c>
      <c r="F629" s="5">
        <f t="shared" ca="1" si="39"/>
        <v>-5.2544259496888714E-2</v>
      </c>
    </row>
    <row r="630" spans="1:6" x14ac:dyDescent="0.3">
      <c r="A630" s="24">
        <v>45110</v>
      </c>
      <c r="B630">
        <v>9.0399999618530273</v>
      </c>
      <c r="C630" s="5">
        <f t="shared" si="36"/>
        <v>-5.5157547914467036E-3</v>
      </c>
      <c r="D630" s="13">
        <f t="shared" ca="1" si="37"/>
        <v>1.2278384789801073</v>
      </c>
      <c r="E630" s="13">
        <f t="shared" ca="1" si="38"/>
        <v>11.650958675671367</v>
      </c>
      <c r="F630" s="5">
        <f t="shared" ca="1" si="39"/>
        <v>3.5020337732863033E-2</v>
      </c>
    </row>
    <row r="631" spans="1:6" x14ac:dyDescent="0.3">
      <c r="A631" s="24">
        <v>45112</v>
      </c>
      <c r="B631">
        <v>8.9799995422363281</v>
      </c>
      <c r="C631" s="5">
        <f t="shared" si="36"/>
        <v>-6.65933884609034E-3</v>
      </c>
      <c r="D631" s="13">
        <f t="shared" ca="1" si="37"/>
        <v>-1.3028833119127061E-2</v>
      </c>
      <c r="E631" s="13">
        <f t="shared" ca="1" si="38"/>
        <v>11.245745349439343</v>
      </c>
      <c r="F631" s="5">
        <f t="shared" ca="1" si="39"/>
        <v>-3.7826269326022004E-4</v>
      </c>
    </row>
    <row r="632" spans="1:6" x14ac:dyDescent="0.3">
      <c r="A632" s="24">
        <v>45113</v>
      </c>
      <c r="B632">
        <v>8.9200000762939453</v>
      </c>
      <c r="C632" s="5">
        <f t="shared" si="36"/>
        <v>-6.7038761931460635E-3</v>
      </c>
      <c r="D632" s="13">
        <f t="shared" ca="1" si="37"/>
        <v>-5.7001027978895523E-2</v>
      </c>
      <c r="E632" s="13">
        <f t="shared" ca="1" si="38"/>
        <v>11.231385941977232</v>
      </c>
      <c r="F632" s="5">
        <f t="shared" ca="1" si="39"/>
        <v>-1.6559532694650153E-3</v>
      </c>
    </row>
    <row r="633" spans="1:6" x14ac:dyDescent="0.3">
      <c r="A633" s="24">
        <v>45114</v>
      </c>
      <c r="B633">
        <v>9</v>
      </c>
      <c r="C633" s="5">
        <f t="shared" si="36"/>
        <v>8.9286221911684567E-3</v>
      </c>
      <c r="D633" s="13">
        <f t="shared" ca="1" si="37"/>
        <v>-1.2169205541997317</v>
      </c>
      <c r="E633" s="13">
        <f t="shared" ca="1" si="38"/>
        <v>10.852606643982611</v>
      </c>
      <c r="F633" s="5">
        <f t="shared" ca="1" si="39"/>
        <v>-3.5962833832820187E-2</v>
      </c>
    </row>
    <row r="634" spans="1:6" x14ac:dyDescent="0.3">
      <c r="A634" s="24">
        <v>45117</v>
      </c>
      <c r="B634">
        <v>9.0500001907348633</v>
      </c>
      <c r="C634" s="5">
        <f t="shared" si="36"/>
        <v>5.5402014512906982E-3</v>
      </c>
      <c r="D634" s="13">
        <f t="shared" ca="1" si="37"/>
        <v>-1.1050906461328482</v>
      </c>
      <c r="E634" s="13">
        <f t="shared" ca="1" si="38"/>
        <v>10.889125430945693</v>
      </c>
      <c r="F634" s="5">
        <f t="shared" ca="1" si="39"/>
        <v>-3.2603504301908309E-2</v>
      </c>
    </row>
    <row r="635" spans="1:6" x14ac:dyDescent="0.3">
      <c r="A635" s="24">
        <v>45118</v>
      </c>
      <c r="B635">
        <v>9.0699996948242188</v>
      </c>
      <c r="C635" s="5">
        <f t="shared" si="36"/>
        <v>2.2074516928112888E-3</v>
      </c>
      <c r="D635" s="13">
        <f t="shared" ca="1" si="37"/>
        <v>-1.9920094974796994</v>
      </c>
      <c r="E635" s="13">
        <f t="shared" ca="1" si="38"/>
        <v>10.599496286598145</v>
      </c>
      <c r="F635" s="5">
        <f t="shared" ca="1" si="39"/>
        <v>-5.9561648793775498E-2</v>
      </c>
    </row>
    <row r="636" spans="1:6" x14ac:dyDescent="0.3">
      <c r="A636" s="24">
        <v>45119</v>
      </c>
      <c r="B636">
        <v>9.0299997329711914</v>
      </c>
      <c r="C636" s="5">
        <f t="shared" si="36"/>
        <v>-4.419892622724333E-3</v>
      </c>
      <c r="D636" s="13">
        <f t="shared" ca="1" si="37"/>
        <v>-1.1280556456379227</v>
      </c>
      <c r="E636" s="13">
        <f t="shared" ca="1" si="38"/>
        <v>10.881626060347699</v>
      </c>
      <c r="F636" s="5">
        <f t="shared" ca="1" si="39"/>
        <v>-3.3292444313705045E-2</v>
      </c>
    </row>
    <row r="637" spans="1:6" x14ac:dyDescent="0.3">
      <c r="A637" s="24">
        <v>45120</v>
      </c>
      <c r="B637">
        <v>8.8599996566772461</v>
      </c>
      <c r="C637" s="5">
        <f t="shared" si="36"/>
        <v>-1.9005611990354637E-2</v>
      </c>
      <c r="D637" s="13">
        <f t="shared" ca="1" si="37"/>
        <v>0.6942537054191168</v>
      </c>
      <c r="E637" s="13">
        <f t="shared" ca="1" si="38"/>
        <v>11.476713082437367</v>
      </c>
      <c r="F637" s="5">
        <f t="shared" ca="1" si="39"/>
        <v>1.9951904383636792E-2</v>
      </c>
    </row>
    <row r="638" spans="1:6" x14ac:dyDescent="0.3">
      <c r="A638" s="24">
        <v>45121</v>
      </c>
      <c r="B638">
        <v>8.8000001907348633</v>
      </c>
      <c r="C638" s="5">
        <f t="shared" si="36"/>
        <v>-6.7949827086655323E-3</v>
      </c>
      <c r="D638" s="13">
        <f t="shared" ca="1" si="37"/>
        <v>-0.15586056300660317</v>
      </c>
      <c r="E638" s="13">
        <f t="shared" ca="1" si="38"/>
        <v>11.199102715053831</v>
      </c>
      <c r="F638" s="5">
        <f t="shared" ca="1" si="39"/>
        <v>-4.5344682860730193E-3</v>
      </c>
    </row>
    <row r="639" spans="1:6" x14ac:dyDescent="0.3">
      <c r="A639" s="24">
        <v>45124</v>
      </c>
      <c r="B639">
        <v>8.9499998092651367</v>
      </c>
      <c r="C639" s="5">
        <f t="shared" si="36"/>
        <v>1.6901767817029081E-2</v>
      </c>
      <c r="D639" s="13">
        <f t="shared" ca="1" si="37"/>
        <v>-0.19690705293444785</v>
      </c>
      <c r="E639" s="13">
        <f t="shared" ca="1" si="38"/>
        <v>11.185698715648227</v>
      </c>
      <c r="F639" s="5">
        <f t="shared" ca="1" si="39"/>
        <v>-5.7320666698824031E-3</v>
      </c>
    </row>
    <row r="640" spans="1:6" x14ac:dyDescent="0.3">
      <c r="A640" s="24">
        <v>45125</v>
      </c>
      <c r="B640">
        <v>8.8000001907348633</v>
      </c>
      <c r="C640" s="5">
        <f t="shared" si="36"/>
        <v>-1.690176781702905E-2</v>
      </c>
      <c r="D640" s="13">
        <f t="shared" ca="1" si="37"/>
        <v>1.4178205293399091</v>
      </c>
      <c r="E640" s="13">
        <f t="shared" ca="1" si="38"/>
        <v>11.712998555197597</v>
      </c>
      <c r="F640" s="5">
        <f t="shared" ca="1" si="39"/>
        <v>4.0331084086971981E-2</v>
      </c>
    </row>
    <row r="641" spans="1:6" x14ac:dyDescent="0.3">
      <c r="A641" s="24">
        <v>45126</v>
      </c>
      <c r="B641">
        <v>8.6400003433227539</v>
      </c>
      <c r="C641" s="5">
        <f t="shared" si="36"/>
        <v>-1.8349120606183555E-2</v>
      </c>
      <c r="D641" s="13">
        <f t="shared" ca="1" si="37"/>
        <v>-0.25101474729100409</v>
      </c>
      <c r="E641" s="13">
        <f t="shared" ca="1" si="38"/>
        <v>11.168029494619368</v>
      </c>
      <c r="F641" s="5">
        <f t="shared" ca="1" si="39"/>
        <v>-7.3129416400453161E-3</v>
      </c>
    </row>
    <row r="642" spans="1:6" x14ac:dyDescent="0.3">
      <c r="A642" s="24">
        <v>45127</v>
      </c>
      <c r="B642">
        <v>8.8000001907348633</v>
      </c>
      <c r="C642" s="5">
        <f t="shared" si="36"/>
        <v>1.8349120606183621E-2</v>
      </c>
      <c r="D642" s="13">
        <f t="shared" ca="1" si="37"/>
        <v>-1.079900263358327</v>
      </c>
      <c r="E642" s="13">
        <f t="shared" ca="1" si="38"/>
        <v>10.897351514986743</v>
      </c>
      <c r="F642" s="5">
        <f t="shared" ca="1" si="39"/>
        <v>-3.1848349216266683E-2</v>
      </c>
    </row>
    <row r="643" spans="1:6" x14ac:dyDescent="0.3">
      <c r="A643" s="24">
        <v>45128</v>
      </c>
      <c r="B643">
        <v>8.7299995422363281</v>
      </c>
      <c r="C643" s="5">
        <f t="shared" si="36"/>
        <v>-7.9864257427685707E-3</v>
      </c>
      <c r="D643" s="13">
        <f t="shared" ca="1" si="37"/>
        <v>1.4584826634627779</v>
      </c>
      <c r="E643" s="13">
        <f t="shared" ca="1" si="38"/>
        <v>11.726277040704439</v>
      </c>
      <c r="F643" s="5">
        <f t="shared" ca="1" si="39"/>
        <v>4.146409580254265E-2</v>
      </c>
    </row>
    <row r="644" spans="1:6" x14ac:dyDescent="0.3">
      <c r="A644" s="24">
        <v>45131</v>
      </c>
      <c r="B644">
        <v>8.6599998474121094</v>
      </c>
      <c r="C644" s="5">
        <f t="shared" si="36"/>
        <v>-8.0506124613134149E-3</v>
      </c>
      <c r="D644" s="13">
        <f t="shared" ca="1" si="37"/>
        <v>-0.89977848008704309</v>
      </c>
      <c r="E644" s="13">
        <f t="shared" ca="1" si="38"/>
        <v>10.956171459886995</v>
      </c>
      <c r="F644" s="5">
        <f t="shared" ca="1" si="39"/>
        <v>-2.6465227510153452E-2</v>
      </c>
    </row>
    <row r="645" spans="1:6" x14ac:dyDescent="0.3">
      <c r="A645" s="24">
        <v>45132</v>
      </c>
      <c r="B645">
        <v>8.8000001907348633</v>
      </c>
      <c r="C645" s="5">
        <f t="shared" ref="C645:C708" si="40">LN(B645/B644)</f>
        <v>1.6037038204082081E-2</v>
      </c>
      <c r="D645" s="13">
        <f t="shared" ref="D645:D708" ca="1" si="41">NORMSINV(RAND())</f>
        <v>-0.33004379139470741</v>
      </c>
      <c r="E645" s="13">
        <f t="shared" ref="E645:E708" ca="1" si="42">$E$3*(1+D645*$J$8)</f>
        <v>11.142222044041899</v>
      </c>
      <c r="F645" s="5">
        <f t="shared" ref="F645:F708" ca="1" si="43">LN(E645/$E$3)</f>
        <v>-9.6264486880090431E-3</v>
      </c>
    </row>
    <row r="646" spans="1:6" x14ac:dyDescent="0.3">
      <c r="A646" s="24">
        <v>45133</v>
      </c>
      <c r="B646">
        <v>8.9300003051757813</v>
      </c>
      <c r="C646" s="5">
        <f t="shared" si="40"/>
        <v>1.466468590404978E-2</v>
      </c>
      <c r="D646" s="13">
        <f t="shared" ca="1" si="41"/>
        <v>1.1711204049227</v>
      </c>
      <c r="E646" s="13">
        <f t="shared" ca="1" si="42"/>
        <v>11.632437018099942</v>
      </c>
      <c r="F646" s="5">
        <f t="shared" ca="1" si="43"/>
        <v>3.3429361766825427E-2</v>
      </c>
    </row>
    <row r="647" spans="1:6" x14ac:dyDescent="0.3">
      <c r="A647" s="24">
        <v>45134</v>
      </c>
      <c r="B647">
        <v>8.8900003433227539</v>
      </c>
      <c r="C647" s="5">
        <f t="shared" si="40"/>
        <v>-4.4893409178318371E-3</v>
      </c>
      <c r="D647" s="13">
        <f t="shared" ca="1" si="41"/>
        <v>1.7165104171773096</v>
      </c>
      <c r="E647" s="13">
        <f t="shared" ca="1" si="42"/>
        <v>11.810537689142311</v>
      </c>
      <c r="F647" s="5">
        <f t="shared" ca="1" si="43"/>
        <v>4.8624028815628335E-2</v>
      </c>
    </row>
    <row r="648" spans="1:6" x14ac:dyDescent="0.3">
      <c r="A648" s="24">
        <v>45135</v>
      </c>
      <c r="B648">
        <v>8.8999996185302734</v>
      </c>
      <c r="C648" s="5">
        <f t="shared" si="40"/>
        <v>1.1241457315313615E-3</v>
      </c>
      <c r="D648" s="13">
        <f t="shared" ca="1" si="41"/>
        <v>-0.2839726624380684</v>
      </c>
      <c r="E648" s="13">
        <f t="shared" ca="1" si="42"/>
        <v>11.157266872143788</v>
      </c>
      <c r="F648" s="5">
        <f t="shared" ca="1" si="43"/>
        <v>-8.2771056208969674E-3</v>
      </c>
    </row>
    <row r="649" spans="1:6" x14ac:dyDescent="0.3">
      <c r="A649" s="24">
        <v>45138</v>
      </c>
      <c r="B649">
        <v>9.130000114440918</v>
      </c>
      <c r="C649" s="5">
        <f t="shared" si="40"/>
        <v>2.5514473265153093E-2</v>
      </c>
      <c r="D649" s="13">
        <f t="shared" ca="1" si="41"/>
        <v>0.7877340317990098</v>
      </c>
      <c r="E649" s="13">
        <f t="shared" ca="1" si="42"/>
        <v>11.50723969363931</v>
      </c>
      <c r="F649" s="5">
        <f t="shared" ca="1" si="43"/>
        <v>2.2608247219823057E-2</v>
      </c>
    </row>
    <row r="650" spans="1:6" x14ac:dyDescent="0.3">
      <c r="A650" s="24">
        <v>45139</v>
      </c>
      <c r="B650">
        <v>9.25</v>
      </c>
      <c r="C650" s="5">
        <f t="shared" si="40"/>
        <v>1.3057844382854698E-2</v>
      </c>
      <c r="D650" s="13">
        <f t="shared" ca="1" si="41"/>
        <v>-6.9719445005003128E-2</v>
      </c>
      <c r="E650" s="13">
        <f t="shared" ca="1" si="42"/>
        <v>11.227232659819418</v>
      </c>
      <c r="F650" s="5">
        <f t="shared" ca="1" si="43"/>
        <v>-2.0258141481593211E-3</v>
      </c>
    </row>
    <row r="651" spans="1:6" x14ac:dyDescent="0.3">
      <c r="A651" s="24">
        <v>45140</v>
      </c>
      <c r="B651">
        <v>9.25</v>
      </c>
      <c r="C651" s="5">
        <f t="shared" si="40"/>
        <v>0</v>
      </c>
      <c r="D651" s="13">
        <f t="shared" ca="1" si="41"/>
        <v>1.1136975101390971</v>
      </c>
      <c r="E651" s="13">
        <f t="shared" ca="1" si="42"/>
        <v>11.613685196716421</v>
      </c>
      <c r="F651" s="5">
        <f t="shared" ca="1" si="43"/>
        <v>3.1816032431501766E-2</v>
      </c>
    </row>
    <row r="652" spans="1:6" x14ac:dyDescent="0.3">
      <c r="A652" s="24">
        <v>45141</v>
      </c>
      <c r="B652">
        <v>9.1099996566772461</v>
      </c>
      <c r="C652" s="5">
        <f t="shared" si="40"/>
        <v>-1.525087793882912E-2</v>
      </c>
      <c r="D652" s="13">
        <f t="shared" ca="1" si="41"/>
        <v>-0.22302605090136346</v>
      </c>
      <c r="E652" s="13">
        <f t="shared" ca="1" si="42"/>
        <v>11.177169386250295</v>
      </c>
      <c r="F652" s="5">
        <f t="shared" ca="1" si="43"/>
        <v>-6.4948784677838246E-3</v>
      </c>
    </row>
    <row r="653" spans="1:6" x14ac:dyDescent="0.3">
      <c r="A653" s="24">
        <v>45142</v>
      </c>
      <c r="B653">
        <v>9.380000114440918</v>
      </c>
      <c r="C653" s="5">
        <f t="shared" si="40"/>
        <v>2.9207101633152901E-2</v>
      </c>
      <c r="D653" s="13">
        <f t="shared" ca="1" si="41"/>
        <v>0.73253065800900585</v>
      </c>
      <c r="E653" s="13">
        <f t="shared" ca="1" si="42"/>
        <v>11.489212671334375</v>
      </c>
      <c r="F653" s="5">
        <f t="shared" ca="1" si="43"/>
        <v>2.1040437915030855E-2</v>
      </c>
    </row>
    <row r="654" spans="1:6" x14ac:dyDescent="0.3">
      <c r="A654" s="24">
        <v>45145</v>
      </c>
      <c r="B654">
        <v>9.1499996185302734</v>
      </c>
      <c r="C654" s="5">
        <f t="shared" si="40"/>
        <v>-2.4825937621908906E-2</v>
      </c>
      <c r="D654" s="13">
        <f t="shared" ca="1" si="41"/>
        <v>0.10431945003379654</v>
      </c>
      <c r="E654" s="13">
        <f t="shared" ca="1" si="42"/>
        <v>11.284066197833335</v>
      </c>
      <c r="F654" s="5">
        <f t="shared" ca="1" si="43"/>
        <v>3.0235309940318642E-3</v>
      </c>
    </row>
    <row r="655" spans="1:6" x14ac:dyDescent="0.3">
      <c r="A655" s="24">
        <v>45146</v>
      </c>
      <c r="B655">
        <v>9.6099996566772461</v>
      </c>
      <c r="C655" s="5">
        <f t="shared" si="40"/>
        <v>4.905034965987911E-2</v>
      </c>
      <c r="D655" s="13">
        <f t="shared" ca="1" si="41"/>
        <v>-1.6792644831868189</v>
      </c>
      <c r="E655" s="13">
        <f t="shared" ca="1" si="42"/>
        <v>10.701625213896348</v>
      </c>
      <c r="F655" s="5">
        <f t="shared" ca="1" si="43"/>
        <v>-4.997250956736618E-2</v>
      </c>
    </row>
    <row r="656" spans="1:6" x14ac:dyDescent="0.3">
      <c r="A656" s="24">
        <v>45147</v>
      </c>
      <c r="B656">
        <v>9.4600000381469727</v>
      </c>
      <c r="C656" s="5">
        <f t="shared" si="40"/>
        <v>-1.5731800160391274E-2</v>
      </c>
      <c r="D656" s="13">
        <f t="shared" ca="1" si="41"/>
        <v>2.9444545688343114E-2</v>
      </c>
      <c r="E656" s="13">
        <f t="shared" ca="1" si="42"/>
        <v>11.259615308729165</v>
      </c>
      <c r="F656" s="5">
        <f t="shared" ca="1" si="43"/>
        <v>8.543290662341639E-4</v>
      </c>
    </row>
    <row r="657" spans="1:6" x14ac:dyDescent="0.3">
      <c r="A657" s="24">
        <v>45148</v>
      </c>
      <c r="B657">
        <v>9.5600004196166992</v>
      </c>
      <c r="C657" s="5">
        <f t="shared" si="40"/>
        <v>1.0515383860032602E-2</v>
      </c>
      <c r="D657" s="13">
        <f t="shared" ca="1" si="41"/>
        <v>1.1153198473512353</v>
      </c>
      <c r="E657" s="13">
        <f t="shared" ca="1" si="42"/>
        <v>11.61421498153031</v>
      </c>
      <c r="F657" s="5">
        <f t="shared" ca="1" si="43"/>
        <v>3.1861648678335526E-2</v>
      </c>
    </row>
    <row r="658" spans="1:6" x14ac:dyDescent="0.3">
      <c r="A658" s="24">
        <v>45149</v>
      </c>
      <c r="B658">
        <v>9.3199996948242188</v>
      </c>
      <c r="C658" s="5">
        <f t="shared" si="40"/>
        <v>-2.5425175002952435E-2</v>
      </c>
      <c r="D658" s="13">
        <f t="shared" ca="1" si="41"/>
        <v>0.43695124036688138</v>
      </c>
      <c r="E658" s="13">
        <f t="shared" ca="1" si="42"/>
        <v>11.392689281749822</v>
      </c>
      <c r="F658" s="5">
        <f t="shared" ca="1" si="43"/>
        <v>1.2603729960369032E-2</v>
      </c>
    </row>
    <row r="659" spans="1:6" x14ac:dyDescent="0.3">
      <c r="A659" s="24">
        <v>45152</v>
      </c>
      <c r="B659">
        <v>9.1099996566772461</v>
      </c>
      <c r="C659" s="5">
        <f t="shared" si="40"/>
        <v>-2.2789922367812021E-2</v>
      </c>
      <c r="D659" s="13">
        <f t="shared" ca="1" si="41"/>
        <v>-0.24918909723067781</v>
      </c>
      <c r="E659" s="13">
        <f t="shared" ca="1" si="42"/>
        <v>11.168625672571894</v>
      </c>
      <c r="F659" s="5">
        <f t="shared" ca="1" si="43"/>
        <v>-7.2595605095040995E-3</v>
      </c>
    </row>
    <row r="660" spans="1:6" x14ac:dyDescent="0.3">
      <c r="A660" s="24">
        <v>45153</v>
      </c>
      <c r="B660">
        <v>9.0500001907348633</v>
      </c>
      <c r="C660" s="5">
        <f t="shared" si="40"/>
        <v>-6.60789479799465E-3</v>
      </c>
      <c r="D660" s="13">
        <f t="shared" ca="1" si="41"/>
        <v>0.74370979242031499</v>
      </c>
      <c r="E660" s="13">
        <f t="shared" ca="1" si="42"/>
        <v>11.49286329069958</v>
      </c>
      <c r="F660" s="5">
        <f t="shared" ca="1" si="43"/>
        <v>2.1358130659754237E-2</v>
      </c>
    </row>
    <row r="661" spans="1:6" x14ac:dyDescent="0.3">
      <c r="A661" s="24">
        <v>45154</v>
      </c>
      <c r="B661">
        <v>9.1899995803833008</v>
      </c>
      <c r="C661" s="5">
        <f t="shared" si="40"/>
        <v>1.5351111919943173E-2</v>
      </c>
      <c r="D661" s="13">
        <f t="shared" ca="1" si="41"/>
        <v>-2.2735927847936108</v>
      </c>
      <c r="E661" s="13">
        <f t="shared" ca="1" si="42"/>
        <v>10.507543424796356</v>
      </c>
      <c r="F661" s="5">
        <f t="shared" ca="1" si="43"/>
        <v>-6.82747080189023E-2</v>
      </c>
    </row>
    <row r="662" spans="1:6" x14ac:dyDescent="0.3">
      <c r="A662" s="24">
        <v>45155</v>
      </c>
      <c r="B662">
        <v>8.880000114440918</v>
      </c>
      <c r="C662" s="5">
        <f t="shared" si="40"/>
        <v>-3.4314320815883856E-2</v>
      </c>
      <c r="D662" s="13">
        <f t="shared" ca="1" si="41"/>
        <v>-1.1295160986310848</v>
      </c>
      <c r="E662" s="13">
        <f t="shared" ca="1" si="42"/>
        <v>10.881149139882961</v>
      </c>
      <c r="F662" s="5">
        <f t="shared" ca="1" si="43"/>
        <v>-3.3336273325439647E-2</v>
      </c>
    </row>
    <row r="663" spans="1:6" x14ac:dyDescent="0.3">
      <c r="A663" s="24">
        <v>45156</v>
      </c>
      <c r="B663">
        <v>8.9899997711181641</v>
      </c>
      <c r="C663" s="5">
        <f t="shared" si="40"/>
        <v>1.2311253132355631E-2</v>
      </c>
      <c r="D663" s="13">
        <f t="shared" ca="1" si="41"/>
        <v>1.041600838434656</v>
      </c>
      <c r="E663" s="13">
        <f t="shared" ca="1" si="42"/>
        <v>11.590141557628861</v>
      </c>
      <c r="F663" s="5">
        <f t="shared" ca="1" si="43"/>
        <v>2.9786742399625608E-2</v>
      </c>
    </row>
    <row r="664" spans="1:6" x14ac:dyDescent="0.3">
      <c r="A664" s="24">
        <v>45159</v>
      </c>
      <c r="B664">
        <v>8.8999996185302734</v>
      </c>
      <c r="C664" s="5">
        <f t="shared" si="40"/>
        <v>-1.0061589147598844E-2</v>
      </c>
      <c r="D664" s="13">
        <f t="shared" ca="1" si="41"/>
        <v>-2.3339065775411436</v>
      </c>
      <c r="E664" s="13">
        <f t="shared" ca="1" si="42"/>
        <v>10.487847561799088</v>
      </c>
      <c r="F664" s="5">
        <f t="shared" ca="1" si="43"/>
        <v>-7.0150916829451071E-2</v>
      </c>
    </row>
    <row r="665" spans="1:6" x14ac:dyDescent="0.3">
      <c r="A665" s="24">
        <v>45160</v>
      </c>
      <c r="B665">
        <v>8.869999885559082</v>
      </c>
      <c r="C665" s="5">
        <f t="shared" si="40"/>
        <v>-3.3764504568582427E-3</v>
      </c>
      <c r="D665" s="13">
        <f t="shared" ca="1" si="41"/>
        <v>2.4177841126011925</v>
      </c>
      <c r="E665" s="13">
        <f t="shared" ca="1" si="42"/>
        <v>12.039543195170991</v>
      </c>
      <c r="F665" s="5">
        <f t="shared" ca="1" si="43"/>
        <v>6.7828369910067049E-2</v>
      </c>
    </row>
    <row r="666" spans="1:6" x14ac:dyDescent="0.3">
      <c r="A666" s="24">
        <v>45161</v>
      </c>
      <c r="B666">
        <v>8.9899997711181641</v>
      </c>
      <c r="C666" s="5">
        <f t="shared" si="40"/>
        <v>1.3438039604457143E-2</v>
      </c>
      <c r="D666" s="13">
        <f t="shared" ca="1" si="41"/>
        <v>-0.13448181803273895</v>
      </c>
      <c r="E666" s="13">
        <f t="shared" ca="1" si="42"/>
        <v>11.206084083873089</v>
      </c>
      <c r="F666" s="5">
        <f t="shared" ca="1" si="43"/>
        <v>-3.9112760665341575E-3</v>
      </c>
    </row>
    <row r="667" spans="1:6" x14ac:dyDescent="0.3">
      <c r="A667" s="24">
        <v>45162</v>
      </c>
      <c r="B667">
        <v>8.9899997711181641</v>
      </c>
      <c r="C667" s="5">
        <f t="shared" si="40"/>
        <v>0</v>
      </c>
      <c r="D667" s="13">
        <f t="shared" ca="1" si="41"/>
        <v>0.24021637673600452</v>
      </c>
      <c r="E667" s="13">
        <f t="shared" ca="1" si="42"/>
        <v>11.328444226939887</v>
      </c>
      <c r="F667" s="5">
        <f t="shared" ca="1" si="43"/>
        <v>6.9486224808382553E-3</v>
      </c>
    </row>
    <row r="668" spans="1:6" x14ac:dyDescent="0.3">
      <c r="A668" s="24">
        <v>45163</v>
      </c>
      <c r="B668">
        <v>8.9600000381469727</v>
      </c>
      <c r="C668" s="5">
        <f t="shared" si="40"/>
        <v>-3.3425917796112625E-3</v>
      </c>
      <c r="D668" s="13">
        <f t="shared" ca="1" si="41"/>
        <v>-0.53595821013036937</v>
      </c>
      <c r="E668" s="13">
        <f t="shared" ca="1" si="42"/>
        <v>11.07497934555075</v>
      </c>
      <c r="F668" s="5">
        <f t="shared" ca="1" si="43"/>
        <v>-1.5679677682526479E-2</v>
      </c>
    </row>
    <row r="669" spans="1:6" x14ac:dyDescent="0.3">
      <c r="A669" s="24">
        <v>45166</v>
      </c>
      <c r="B669">
        <v>9.0100002288818359</v>
      </c>
      <c r="C669" s="5">
        <f t="shared" si="40"/>
        <v>5.5648657790218483E-3</v>
      </c>
      <c r="D669" s="13">
        <f t="shared" ca="1" si="41"/>
        <v>1.244880549987281</v>
      </c>
      <c r="E669" s="13">
        <f t="shared" ca="1" si="42"/>
        <v>11.656523875279227</v>
      </c>
      <c r="F669" s="5">
        <f t="shared" ca="1" si="43"/>
        <v>3.5497883920140465E-2</v>
      </c>
    </row>
    <row r="670" spans="1:6" x14ac:dyDescent="0.3">
      <c r="A670" s="24">
        <v>45167</v>
      </c>
      <c r="B670">
        <v>8.9499998092651367</v>
      </c>
      <c r="C670" s="5">
        <f t="shared" si="40"/>
        <v>-6.6815860477297947E-3</v>
      </c>
      <c r="D670" s="13">
        <f t="shared" ca="1" si="41"/>
        <v>0.25347366994607801</v>
      </c>
      <c r="E670" s="13">
        <f t="shared" ca="1" si="42"/>
        <v>11.332773482635567</v>
      </c>
      <c r="F670" s="5">
        <f t="shared" ca="1" si="43"/>
        <v>7.3307074864925204E-3</v>
      </c>
    </row>
    <row r="671" spans="1:6" x14ac:dyDescent="0.3">
      <c r="A671" s="24">
        <v>45168</v>
      </c>
      <c r="B671">
        <v>8.8900003433227539</v>
      </c>
      <c r="C671" s="5">
        <f t="shared" si="40"/>
        <v>-6.726422830810928E-3</v>
      </c>
      <c r="D671" s="13">
        <f t="shared" ca="1" si="41"/>
        <v>-0.63248635245231155</v>
      </c>
      <c r="E671" s="13">
        <f t="shared" ca="1" si="42"/>
        <v>11.043457450144302</v>
      </c>
      <c r="F671" s="5">
        <f t="shared" ca="1" si="43"/>
        <v>-1.8529961998569957E-2</v>
      </c>
    </row>
    <row r="672" spans="1:6" x14ac:dyDescent="0.3">
      <c r="A672" s="24">
        <v>45169</v>
      </c>
      <c r="B672">
        <v>8.9300003051757813</v>
      </c>
      <c r="C672" s="5">
        <f t="shared" si="40"/>
        <v>4.4893409178318067E-3</v>
      </c>
      <c r="D672" s="13">
        <f t="shared" ca="1" si="41"/>
        <v>0.21101809026553542</v>
      </c>
      <c r="E672" s="13">
        <f t="shared" ca="1" si="42"/>
        <v>11.318909335766909</v>
      </c>
      <c r="F672" s="5">
        <f t="shared" ca="1" si="43"/>
        <v>6.1065910523144615E-3</v>
      </c>
    </row>
    <row r="673" spans="1:6" x14ac:dyDescent="0.3">
      <c r="A673" s="24">
        <v>45170</v>
      </c>
      <c r="B673">
        <v>9.7100000381469727</v>
      </c>
      <c r="C673" s="5">
        <f t="shared" si="40"/>
        <v>8.3739857169234322E-2</v>
      </c>
      <c r="D673" s="13">
        <f t="shared" ca="1" si="41"/>
        <v>1.3479151387779038</v>
      </c>
      <c r="E673" s="13">
        <f t="shared" ca="1" si="42"/>
        <v>11.690170493280764</v>
      </c>
      <c r="F673" s="5">
        <f t="shared" ca="1" si="43"/>
        <v>3.8380231267892834E-2</v>
      </c>
    </row>
    <row r="674" spans="1:6" x14ac:dyDescent="0.3">
      <c r="A674" s="24">
        <v>45174</v>
      </c>
      <c r="B674">
        <v>9.0600004196166992</v>
      </c>
      <c r="C674" s="5">
        <f t="shared" si="40"/>
        <v>-6.9287119861665192E-2</v>
      </c>
      <c r="D674" s="13">
        <f t="shared" ca="1" si="41"/>
        <v>1.0589386300784915</v>
      </c>
      <c r="E674" s="13">
        <f t="shared" ca="1" si="42"/>
        <v>11.595803326742296</v>
      </c>
      <c r="F674" s="5">
        <f t="shared" ca="1" si="43"/>
        <v>3.0275121825541242E-2</v>
      </c>
    </row>
    <row r="675" spans="1:6" x14ac:dyDescent="0.3">
      <c r="A675" s="24">
        <v>45175</v>
      </c>
      <c r="B675">
        <v>8.8999996185302734</v>
      </c>
      <c r="C675" s="5">
        <f t="shared" si="40"/>
        <v>-1.7817932493869613E-2</v>
      </c>
      <c r="D675" s="13">
        <f t="shared" ca="1" si="41"/>
        <v>1.7292888543377702</v>
      </c>
      <c r="E675" s="13">
        <f t="shared" ca="1" si="42"/>
        <v>11.814710571267055</v>
      </c>
      <c r="F675" s="5">
        <f t="shared" ca="1" si="43"/>
        <v>4.8977284969565098E-2</v>
      </c>
    </row>
    <row r="676" spans="1:6" x14ac:dyDescent="0.3">
      <c r="A676" s="24">
        <v>45176</v>
      </c>
      <c r="B676">
        <v>8.6099996566772461</v>
      </c>
      <c r="C676" s="5">
        <f t="shared" si="40"/>
        <v>-3.3126955311571886E-2</v>
      </c>
      <c r="D676" s="13">
        <f t="shared" ca="1" si="41"/>
        <v>-0.19657968676982362</v>
      </c>
      <c r="E676" s="13">
        <f t="shared" ca="1" si="42"/>
        <v>11.185805619207674</v>
      </c>
      <c r="F676" s="5">
        <f t="shared" ca="1" si="43"/>
        <v>-5.7225095513402883E-3</v>
      </c>
    </row>
    <row r="677" spans="1:6" x14ac:dyDescent="0.3">
      <c r="A677" s="24">
        <v>45177</v>
      </c>
      <c r="B677">
        <v>8.7399997711181641</v>
      </c>
      <c r="C677" s="5">
        <f t="shared" si="40"/>
        <v>1.4985884914836392E-2</v>
      </c>
      <c r="D677" s="13">
        <f t="shared" ca="1" si="41"/>
        <v>-0.48637905799678155</v>
      </c>
      <c r="E677" s="13">
        <f t="shared" ca="1" si="42"/>
        <v>11.09116974153582</v>
      </c>
      <c r="F677" s="5">
        <f t="shared" ca="1" si="43"/>
        <v>-1.42188557056775E-2</v>
      </c>
    </row>
    <row r="678" spans="1:6" x14ac:dyDescent="0.3">
      <c r="A678" s="24">
        <v>45180</v>
      </c>
      <c r="B678">
        <v>8.5299997329711914</v>
      </c>
      <c r="C678" s="5">
        <f t="shared" si="40"/>
        <v>-2.4320833280670247E-2</v>
      </c>
      <c r="D678" s="13">
        <f t="shared" ca="1" si="41"/>
        <v>-0.92982928508327722</v>
      </c>
      <c r="E678" s="13">
        <f t="shared" ca="1" si="42"/>
        <v>10.946358173220693</v>
      </c>
      <c r="F678" s="5">
        <f t="shared" ca="1" si="43"/>
        <v>-2.7361314627699786E-2</v>
      </c>
    </row>
    <row r="679" spans="1:6" x14ac:dyDescent="0.3">
      <c r="A679" s="24">
        <v>45181</v>
      </c>
      <c r="B679">
        <v>8.5799999237060547</v>
      </c>
      <c r="C679" s="5">
        <f t="shared" si="40"/>
        <v>5.844574408882296E-3</v>
      </c>
      <c r="D679" s="13">
        <f t="shared" ca="1" si="41"/>
        <v>0.68101271388275142</v>
      </c>
      <c r="E679" s="13">
        <f t="shared" ca="1" si="42"/>
        <v>11.472389150159723</v>
      </c>
      <c r="F679" s="5">
        <f t="shared" ca="1" si="43"/>
        <v>1.9575076367883752E-2</v>
      </c>
    </row>
    <row r="680" spans="1:6" x14ac:dyDescent="0.3">
      <c r="A680" s="24">
        <v>45182</v>
      </c>
      <c r="B680">
        <v>8.5900001525878906</v>
      </c>
      <c r="C680" s="5">
        <f t="shared" si="40"/>
        <v>1.1648491517942438E-3</v>
      </c>
      <c r="D680" s="13">
        <f t="shared" ca="1" si="41"/>
        <v>-0.23805182315577059</v>
      </c>
      <c r="E680" s="13">
        <f t="shared" ca="1" si="42"/>
        <v>11.172262622170811</v>
      </c>
      <c r="F680" s="5">
        <f t="shared" ca="1" si="43"/>
        <v>-6.9339736677398716E-3</v>
      </c>
    </row>
    <row r="681" spans="1:6" x14ac:dyDescent="0.3">
      <c r="A681" s="24">
        <v>45183</v>
      </c>
      <c r="B681">
        <v>8.7299995422363281</v>
      </c>
      <c r="C681" s="5">
        <f t="shared" si="40"/>
        <v>1.6166563656211164E-2</v>
      </c>
      <c r="D681" s="13">
        <f t="shared" ca="1" si="41"/>
        <v>0.5400394932710576</v>
      </c>
      <c r="E681" s="13">
        <f t="shared" ca="1" si="42"/>
        <v>11.426353424118179</v>
      </c>
      <c r="F681" s="5">
        <f t="shared" ca="1" si="43"/>
        <v>1.5554262743414515E-2</v>
      </c>
    </row>
    <row r="682" spans="1:6" x14ac:dyDescent="0.3">
      <c r="A682" s="24">
        <v>45184</v>
      </c>
      <c r="B682">
        <v>8.5799999237060547</v>
      </c>
      <c r="C682" s="5">
        <f t="shared" si="40"/>
        <v>-1.7331412808005542E-2</v>
      </c>
      <c r="D682" s="13">
        <f t="shared" ca="1" si="41"/>
        <v>-0.88281288646858647</v>
      </c>
      <c r="E682" s="13">
        <f t="shared" ca="1" si="42"/>
        <v>10.961711685304012</v>
      </c>
      <c r="F682" s="5">
        <f t="shared" ca="1" si="43"/>
        <v>-2.5959683658285028E-2</v>
      </c>
    </row>
    <row r="683" spans="1:6" x14ac:dyDescent="0.3">
      <c r="A683" s="24">
        <v>45187</v>
      </c>
      <c r="B683">
        <v>8.5</v>
      </c>
      <c r="C683" s="5">
        <f t="shared" si="40"/>
        <v>-9.3677411115318469E-3</v>
      </c>
      <c r="D683" s="13">
        <f t="shared" ca="1" si="41"/>
        <v>0.87356701595746289</v>
      </c>
      <c r="E683" s="13">
        <f t="shared" ca="1" si="42"/>
        <v>11.535269015285657</v>
      </c>
      <c r="F683" s="5">
        <f t="shared" ca="1" si="43"/>
        <v>2.5041084357928879E-2</v>
      </c>
    </row>
    <row r="684" spans="1:6" x14ac:dyDescent="0.3">
      <c r="A684" s="24">
        <v>45188</v>
      </c>
      <c r="B684">
        <v>8.5</v>
      </c>
      <c r="C684" s="5">
        <f t="shared" si="40"/>
        <v>0</v>
      </c>
      <c r="D684" s="13">
        <f t="shared" ca="1" si="41"/>
        <v>0.23623420697111375</v>
      </c>
      <c r="E684" s="13">
        <f t="shared" ca="1" si="42"/>
        <v>11.327143823391244</v>
      </c>
      <c r="F684" s="5">
        <f t="shared" ca="1" si="43"/>
        <v>6.8338248823665501E-3</v>
      </c>
    </row>
    <row r="685" spans="1:6" x14ac:dyDescent="0.3">
      <c r="A685" s="24">
        <v>45189</v>
      </c>
      <c r="B685">
        <v>8.8299999237060547</v>
      </c>
      <c r="C685" s="5">
        <f t="shared" si="40"/>
        <v>3.8088842479286844E-2</v>
      </c>
      <c r="D685" s="13">
        <f t="shared" ca="1" si="41"/>
        <v>-0.48804727699325129</v>
      </c>
      <c r="E685" s="13">
        <f t="shared" ca="1" si="42"/>
        <v>11.090624973725554</v>
      </c>
      <c r="F685" s="5">
        <f t="shared" ca="1" si="43"/>
        <v>-1.4267974166773041E-2</v>
      </c>
    </row>
    <row r="686" spans="1:6" x14ac:dyDescent="0.3">
      <c r="A686" s="24">
        <v>45190</v>
      </c>
      <c r="B686">
        <v>8.7799997329711914</v>
      </c>
      <c r="C686" s="5">
        <f t="shared" si="40"/>
        <v>-5.678628741836827E-3</v>
      </c>
      <c r="D686" s="13">
        <f t="shared" ca="1" si="41"/>
        <v>0.20233209037860012</v>
      </c>
      <c r="E686" s="13">
        <f t="shared" ca="1" si="42"/>
        <v>11.316072865766033</v>
      </c>
      <c r="F686" s="5">
        <f t="shared" ca="1" si="43"/>
        <v>5.8559639486156119E-3</v>
      </c>
    </row>
    <row r="687" spans="1:6" x14ac:dyDescent="0.3">
      <c r="A687" s="24">
        <v>45191</v>
      </c>
      <c r="B687">
        <v>8.8000001907348633</v>
      </c>
      <c r="C687" s="5">
        <f t="shared" si="40"/>
        <v>2.2753659248559606E-3</v>
      </c>
      <c r="D687" s="13">
        <f t="shared" ca="1" si="41"/>
        <v>2.5947153704059644</v>
      </c>
      <c r="E687" s="13">
        <f t="shared" ca="1" si="42"/>
        <v>12.097321253139331</v>
      </c>
      <c r="F687" s="5">
        <f t="shared" ca="1" si="43"/>
        <v>7.261591540513096E-2</v>
      </c>
    </row>
    <row r="688" spans="1:6" x14ac:dyDescent="0.3">
      <c r="A688" s="24">
        <v>45194</v>
      </c>
      <c r="B688">
        <v>8.630000114440918</v>
      </c>
      <c r="C688" s="5">
        <f t="shared" si="40"/>
        <v>-1.9507224802415565E-2</v>
      </c>
      <c r="D688" s="13">
        <f t="shared" ca="1" si="41"/>
        <v>-2.3942040821278301</v>
      </c>
      <c r="E688" s="13">
        <f t="shared" ca="1" si="42"/>
        <v>10.468157017807137</v>
      </c>
      <c r="F688" s="5">
        <f t="shared" ca="1" si="43"/>
        <v>-7.2030144304507993E-2</v>
      </c>
    </row>
    <row r="689" spans="1:6" x14ac:dyDescent="0.3">
      <c r="A689" s="24">
        <v>45195</v>
      </c>
      <c r="B689">
        <v>8.869999885559082</v>
      </c>
      <c r="C689" s="5">
        <f t="shared" si="40"/>
        <v>2.7430265063306643E-2</v>
      </c>
      <c r="D689" s="13">
        <f t="shared" ca="1" si="41"/>
        <v>-0.77757042043054403</v>
      </c>
      <c r="E689" s="13">
        <f t="shared" ca="1" si="42"/>
        <v>10.996079300042762</v>
      </c>
      <c r="F689" s="5">
        <f t="shared" ca="1" si="43"/>
        <v>-2.2829346656194988E-2</v>
      </c>
    </row>
    <row r="690" spans="1:6" x14ac:dyDescent="0.3">
      <c r="A690" s="24">
        <v>45196</v>
      </c>
      <c r="B690">
        <v>8.5799999237060547</v>
      </c>
      <c r="C690" s="5">
        <f t="shared" si="40"/>
        <v>-3.3240878811665306E-2</v>
      </c>
      <c r="D690" s="13">
        <f t="shared" ca="1" si="41"/>
        <v>-0.28502470008750203</v>
      </c>
      <c r="E690" s="13">
        <f t="shared" ca="1" si="42"/>
        <v>11.156923322377352</v>
      </c>
      <c r="F690" s="5">
        <f t="shared" ca="1" si="43"/>
        <v>-8.307897665194101E-3</v>
      </c>
    </row>
    <row r="691" spans="1:6" x14ac:dyDescent="0.3">
      <c r="A691" s="24">
        <v>45197</v>
      </c>
      <c r="B691">
        <v>8.5600004196166992</v>
      </c>
      <c r="C691" s="5">
        <f t="shared" si="40"/>
        <v>-2.3336654335107238E-3</v>
      </c>
      <c r="D691" s="13">
        <f t="shared" ca="1" si="41"/>
        <v>-8.3788974845486058E-2</v>
      </c>
      <c r="E691" s="13">
        <f t="shared" ca="1" si="42"/>
        <v>11.22263816294647</v>
      </c>
      <c r="F691" s="5">
        <f t="shared" ca="1" si="43"/>
        <v>-2.4351258073100276E-3</v>
      </c>
    </row>
    <row r="692" spans="1:6" x14ac:dyDescent="0.3">
      <c r="A692" s="24">
        <v>45198</v>
      </c>
      <c r="B692">
        <v>8.869999885559082</v>
      </c>
      <c r="C692" s="5">
        <f t="shared" si="40"/>
        <v>3.5574544245175907E-2</v>
      </c>
      <c r="D692" s="13">
        <f t="shared" ca="1" si="41"/>
        <v>-2.4488568648948803</v>
      </c>
      <c r="E692" s="13">
        <f t="shared" ca="1" si="42"/>
        <v>10.450309794597263</v>
      </c>
      <c r="F692" s="5">
        <f t="shared" ca="1" si="43"/>
        <v>-7.3736505263019683E-2</v>
      </c>
    </row>
    <row r="693" spans="1:6" x14ac:dyDescent="0.3">
      <c r="A693" s="24">
        <v>45201</v>
      </c>
      <c r="B693">
        <v>8.8000001907348633</v>
      </c>
      <c r="C693" s="5">
        <f t="shared" si="40"/>
        <v>-7.923040260891091E-3</v>
      </c>
      <c r="D693" s="13">
        <f t="shared" ca="1" si="41"/>
        <v>1.4306244759032611</v>
      </c>
      <c r="E693" s="13">
        <f t="shared" ca="1" si="42"/>
        <v>11.717179767584485</v>
      </c>
      <c r="F693" s="5">
        <f t="shared" ca="1" si="43"/>
        <v>4.0687992376244923E-2</v>
      </c>
    </row>
    <row r="694" spans="1:6" x14ac:dyDescent="0.3">
      <c r="A694" s="24">
        <v>45202</v>
      </c>
      <c r="B694">
        <v>8.5799999237060547</v>
      </c>
      <c r="C694" s="5">
        <f t="shared" si="40"/>
        <v>-2.5317838550774182E-2</v>
      </c>
      <c r="D694" s="13">
        <f t="shared" ca="1" si="41"/>
        <v>1.4034620953491541</v>
      </c>
      <c r="E694" s="13">
        <f t="shared" ca="1" si="42"/>
        <v>11.70830971478723</v>
      </c>
      <c r="F694" s="5">
        <f t="shared" ca="1" si="43"/>
        <v>3.993069309096451E-2</v>
      </c>
    </row>
    <row r="695" spans="1:6" x14ac:dyDescent="0.3">
      <c r="A695" s="24">
        <v>45203</v>
      </c>
      <c r="B695">
        <v>8.3900003433227539</v>
      </c>
      <c r="C695" s="5">
        <f t="shared" si="40"/>
        <v>-2.2393343208217405E-2</v>
      </c>
      <c r="D695" s="13">
        <f t="shared" ca="1" si="41"/>
        <v>-0.39574646079573161</v>
      </c>
      <c r="E695" s="13">
        <f t="shared" ca="1" si="42"/>
        <v>11.120766408172766</v>
      </c>
      <c r="F695" s="5">
        <f t="shared" ca="1" si="43"/>
        <v>-1.1553920604706653E-2</v>
      </c>
    </row>
    <row r="696" spans="1:6" x14ac:dyDescent="0.3">
      <c r="A696" s="24">
        <v>45204</v>
      </c>
      <c r="B696">
        <v>8.7200002670288086</v>
      </c>
      <c r="C696" s="5">
        <f t="shared" si="40"/>
        <v>3.8578707143872425E-2</v>
      </c>
      <c r="D696" s="13">
        <f t="shared" ca="1" si="41"/>
        <v>-0.87868576649739327</v>
      </c>
      <c r="E696" s="13">
        <f t="shared" ca="1" si="42"/>
        <v>10.963059423289353</v>
      </c>
      <c r="F696" s="5">
        <f t="shared" ca="1" si="43"/>
        <v>-2.5836741623418234E-2</v>
      </c>
    </row>
    <row r="697" spans="1:6" x14ac:dyDescent="0.3">
      <c r="A697" s="24">
        <v>45205</v>
      </c>
      <c r="B697">
        <v>8.8000001907348633</v>
      </c>
      <c r="C697" s="5">
        <f t="shared" si="40"/>
        <v>9.1324746151192539E-3</v>
      </c>
      <c r="D697" s="13">
        <f t="shared" ca="1" si="41"/>
        <v>-0.73742013775700888</v>
      </c>
      <c r="E697" s="13">
        <f t="shared" ca="1" si="42"/>
        <v>11.009190637115358</v>
      </c>
      <c r="F697" s="5">
        <f t="shared" ca="1" si="43"/>
        <v>-2.1637692233268873E-2</v>
      </c>
    </row>
    <row r="698" spans="1:6" x14ac:dyDescent="0.3">
      <c r="A698" s="24">
        <v>45208</v>
      </c>
      <c r="B698">
        <v>8.6099996566772461</v>
      </c>
      <c r="C698" s="5">
        <f t="shared" si="40"/>
        <v>-2.1827464593822482E-2</v>
      </c>
      <c r="D698" s="13">
        <f t="shared" ca="1" si="41"/>
        <v>0.69130847052123068</v>
      </c>
      <c r="E698" s="13">
        <f t="shared" ca="1" si="42"/>
        <v>11.475751296742901</v>
      </c>
      <c r="F698" s="5">
        <f t="shared" ca="1" si="43"/>
        <v>1.9868097635991695E-2</v>
      </c>
    </row>
    <row r="699" spans="1:6" x14ac:dyDescent="0.3">
      <c r="A699" s="24">
        <v>45209</v>
      </c>
      <c r="B699">
        <v>8.4600000381469727</v>
      </c>
      <c r="C699" s="5">
        <f t="shared" si="40"/>
        <v>-1.7575100437523975E-2</v>
      </c>
      <c r="D699" s="13">
        <f t="shared" ca="1" si="41"/>
        <v>-0.47196928784390141</v>
      </c>
      <c r="E699" s="13">
        <f t="shared" ca="1" si="42"/>
        <v>11.095875346105263</v>
      </c>
      <c r="F699" s="5">
        <f t="shared" ca="1" si="43"/>
        <v>-1.3794679829943691E-2</v>
      </c>
    </row>
    <row r="700" spans="1:6" x14ac:dyDescent="0.3">
      <c r="A700" s="24">
        <v>45210</v>
      </c>
      <c r="B700">
        <v>8.4899997711181641</v>
      </c>
      <c r="C700" s="5">
        <f t="shared" si="40"/>
        <v>3.5397952370340336E-3</v>
      </c>
      <c r="D700" s="13">
        <f t="shared" ca="1" si="41"/>
        <v>1.0288259571114511</v>
      </c>
      <c r="E700" s="13">
        <f t="shared" ca="1" si="42"/>
        <v>11.585969836686001</v>
      </c>
      <c r="F700" s="5">
        <f t="shared" ca="1" si="43"/>
        <v>2.9426740592856816E-2</v>
      </c>
    </row>
    <row r="701" spans="1:6" x14ac:dyDescent="0.3">
      <c r="A701" s="24">
        <v>45211</v>
      </c>
      <c r="B701">
        <v>8.8500003814697266</v>
      </c>
      <c r="C701" s="5">
        <f t="shared" si="40"/>
        <v>4.1528528759496877E-2</v>
      </c>
      <c r="D701" s="13">
        <f t="shared" ca="1" si="41"/>
        <v>-0.23013775249132831</v>
      </c>
      <c r="E701" s="13">
        <f t="shared" ca="1" si="42"/>
        <v>11.174847013641765</v>
      </c>
      <c r="F701" s="5">
        <f t="shared" ca="1" si="43"/>
        <v>-6.7026782989344181E-3</v>
      </c>
    </row>
    <row r="702" spans="1:6" x14ac:dyDescent="0.3">
      <c r="A702" s="24">
        <v>45212</v>
      </c>
      <c r="B702">
        <v>8.0500001907348633</v>
      </c>
      <c r="C702" s="5">
        <f t="shared" si="40"/>
        <v>-9.4745386999517567E-2</v>
      </c>
      <c r="D702" s="13">
        <f t="shared" ca="1" si="41"/>
        <v>-2.1202800794737175</v>
      </c>
      <c r="E702" s="13">
        <f t="shared" ca="1" si="42"/>
        <v>10.557608690172076</v>
      </c>
      <c r="F702" s="5">
        <f t="shared" ca="1" si="43"/>
        <v>-6.3521325810250787E-2</v>
      </c>
    </row>
    <row r="703" spans="1:6" x14ac:dyDescent="0.3">
      <c r="A703" s="24">
        <v>45215</v>
      </c>
      <c r="B703">
        <v>7.7300000190734863</v>
      </c>
      <c r="C703" s="5">
        <f t="shared" si="40"/>
        <v>-4.0563250057450255E-2</v>
      </c>
      <c r="D703" s="13">
        <f t="shared" ca="1" si="41"/>
        <v>0.29716048535953604</v>
      </c>
      <c r="E703" s="13">
        <f t="shared" ca="1" si="42"/>
        <v>11.34703969757536</v>
      </c>
      <c r="F703" s="5">
        <f t="shared" ca="1" si="43"/>
        <v>8.5887616607515337E-3</v>
      </c>
    </row>
    <row r="704" spans="1:6" x14ac:dyDescent="0.3">
      <c r="A704" s="24">
        <v>45216</v>
      </c>
      <c r="B704">
        <v>7.940000057220459</v>
      </c>
      <c r="C704" s="5">
        <f t="shared" si="40"/>
        <v>2.6804417398857982E-2</v>
      </c>
      <c r="D704" s="13">
        <f t="shared" ca="1" si="41"/>
        <v>1.5856552599654494</v>
      </c>
      <c r="E704" s="13">
        <f t="shared" ca="1" si="42"/>
        <v>11.767806082796159</v>
      </c>
      <c r="F704" s="5">
        <f t="shared" ca="1" si="43"/>
        <v>4.4999376164548861E-2</v>
      </c>
    </row>
    <row r="705" spans="1:6" x14ac:dyDescent="0.3">
      <c r="A705" s="24">
        <v>45217</v>
      </c>
      <c r="B705">
        <v>8.2799997329711914</v>
      </c>
      <c r="C705" s="5">
        <f t="shared" si="40"/>
        <v>4.1929653681660517E-2</v>
      </c>
      <c r="D705" s="13">
        <f t="shared" ca="1" si="41"/>
        <v>4.5561456578339016E-2</v>
      </c>
      <c r="E705" s="13">
        <f t="shared" ca="1" si="42"/>
        <v>11.264878391257525</v>
      </c>
      <c r="F705" s="5">
        <f t="shared" ca="1" si="43"/>
        <v>1.3216499032078569E-3</v>
      </c>
    </row>
    <row r="706" spans="1:6" x14ac:dyDescent="0.3">
      <c r="A706" s="24">
        <v>45218</v>
      </c>
      <c r="B706">
        <v>8.4399995803833008</v>
      </c>
      <c r="C706" s="5">
        <f t="shared" si="40"/>
        <v>1.9139322742934325E-2</v>
      </c>
      <c r="D706" s="13">
        <f t="shared" ca="1" si="41"/>
        <v>-1.0311564363660544</v>
      </c>
      <c r="E706" s="13">
        <f t="shared" ca="1" si="42"/>
        <v>10.913269130090491</v>
      </c>
      <c r="F706" s="5">
        <f t="shared" ca="1" si="43"/>
        <v>-3.0388728402278471E-2</v>
      </c>
    </row>
    <row r="707" spans="1:6" x14ac:dyDescent="0.3">
      <c r="A707" s="24">
        <v>45219</v>
      </c>
      <c r="B707">
        <v>8.3500003814697266</v>
      </c>
      <c r="C707" s="5">
        <f t="shared" si="40"/>
        <v>-1.0720674342485888E-2</v>
      </c>
      <c r="D707" s="13">
        <f t="shared" ca="1" si="41"/>
        <v>0.25481255878189574</v>
      </c>
      <c r="E707" s="13">
        <f t="shared" ca="1" si="42"/>
        <v>11.333210705530655</v>
      </c>
      <c r="F707" s="5">
        <f t="shared" ca="1" si="43"/>
        <v>7.369287138848526E-3</v>
      </c>
    </row>
    <row r="708" spans="1:6" x14ac:dyDescent="0.3">
      <c r="A708" s="24">
        <v>45222</v>
      </c>
      <c r="B708">
        <v>8.25</v>
      </c>
      <c r="C708" s="5">
        <f t="shared" si="40"/>
        <v>-1.2048384201170657E-2</v>
      </c>
      <c r="D708" s="13">
        <f t="shared" ca="1" si="41"/>
        <v>-4.5397982866227454E-2</v>
      </c>
      <c r="E708" s="13">
        <f t="shared" ca="1" si="42"/>
        <v>11.235174992150993</v>
      </c>
      <c r="F708" s="5">
        <f t="shared" ca="1" si="43"/>
        <v>-1.3186475090689413E-3</v>
      </c>
    </row>
    <row r="709" spans="1:6" x14ac:dyDescent="0.3">
      <c r="A709" s="24">
        <v>45223</v>
      </c>
      <c r="B709">
        <v>8</v>
      </c>
      <c r="C709" s="5">
        <f t="shared" ref="C709:C772" si="44">LN(B709/B708)</f>
        <v>-3.077165866675366E-2</v>
      </c>
      <c r="D709" s="13">
        <f t="shared" ref="D709:D772" ca="1" si="45">NORMSINV(RAND())</f>
        <v>1.3848934311959629</v>
      </c>
      <c r="E709" s="13">
        <f t="shared" ref="E709:E772" ca="1" si="46">$E$3*(1+D709*$J$8)</f>
        <v>11.702245996215684</v>
      </c>
      <c r="F709" s="5">
        <f t="shared" ref="F709:F772" ca="1" si="47">LN(E709/$E$3)</f>
        <v>3.9412660218784555E-2</v>
      </c>
    </row>
    <row r="710" spans="1:6" x14ac:dyDescent="0.3">
      <c r="A710" s="24">
        <v>45224</v>
      </c>
      <c r="B710">
        <v>8.25</v>
      </c>
      <c r="C710" s="5">
        <f t="shared" si="44"/>
        <v>3.0771658666753687E-2</v>
      </c>
      <c r="D710" s="13">
        <f t="shared" ca="1" si="45"/>
        <v>-7.4573823707039966E-2</v>
      </c>
      <c r="E710" s="13">
        <f t="shared" ca="1" si="46"/>
        <v>11.225647430744994</v>
      </c>
      <c r="F710" s="5">
        <f t="shared" ca="1" si="47"/>
        <v>-2.1670191134612305E-3</v>
      </c>
    </row>
    <row r="711" spans="1:6" x14ac:dyDescent="0.3">
      <c r="A711" s="24">
        <v>45225</v>
      </c>
      <c r="B711">
        <v>8.5600004196166992</v>
      </c>
      <c r="C711" s="5">
        <f t="shared" si="44"/>
        <v>3.6887038827702272E-2</v>
      </c>
      <c r="D711" s="13">
        <f t="shared" ca="1" si="45"/>
        <v>1.038770563321388</v>
      </c>
      <c r="E711" s="13">
        <f t="shared" ca="1" si="46"/>
        <v>11.58921731280299</v>
      </c>
      <c r="F711" s="5">
        <f t="shared" ca="1" si="47"/>
        <v>2.9706995170073101E-2</v>
      </c>
    </row>
    <row r="712" spans="1:6" x14ac:dyDescent="0.3">
      <c r="A712" s="24">
        <v>45226</v>
      </c>
      <c r="B712">
        <v>8.6800003051757813</v>
      </c>
      <c r="C712" s="5">
        <f t="shared" si="44"/>
        <v>1.3921324656466352E-2</v>
      </c>
      <c r="D712" s="13">
        <f t="shared" ca="1" si="45"/>
        <v>1.2268924996733526</v>
      </c>
      <c r="E712" s="13">
        <f t="shared" ca="1" si="46"/>
        <v>11.650649759949518</v>
      </c>
      <c r="F712" s="5">
        <f t="shared" ca="1" si="47"/>
        <v>3.4993823192227623E-2</v>
      </c>
    </row>
    <row r="713" spans="1:6" x14ac:dyDescent="0.3">
      <c r="A713" s="24">
        <v>45229</v>
      </c>
      <c r="B713">
        <v>8.619999885559082</v>
      </c>
      <c r="C713" s="5">
        <f t="shared" si="44"/>
        <v>-6.9364924313652298E-3</v>
      </c>
      <c r="D713" s="13">
        <f t="shared" ca="1" si="45"/>
        <v>0.61800825861986297</v>
      </c>
      <c r="E713" s="13">
        <f t="shared" ca="1" si="46"/>
        <v>11.451814633742394</v>
      </c>
      <c r="F713" s="5">
        <f t="shared" ca="1" si="47"/>
        <v>1.7780072088947534E-2</v>
      </c>
    </row>
    <row r="714" spans="1:6" x14ac:dyDescent="0.3">
      <c r="A714" s="24">
        <v>45230</v>
      </c>
      <c r="B714">
        <v>8.3500003814697266</v>
      </c>
      <c r="C714" s="5">
        <f t="shared" si="44"/>
        <v>-3.1823486851632846E-2</v>
      </c>
      <c r="D714" s="13">
        <f t="shared" ca="1" si="45"/>
        <v>-0.91971867998968981</v>
      </c>
      <c r="E714" s="13">
        <f t="shared" ca="1" si="46"/>
        <v>10.94965985735746</v>
      </c>
      <c r="F714" s="5">
        <f t="shared" ca="1" si="47"/>
        <v>-2.7059736125418711E-2</v>
      </c>
    </row>
    <row r="715" spans="1:6" x14ac:dyDescent="0.3">
      <c r="A715" s="24">
        <v>45231</v>
      </c>
      <c r="B715">
        <v>8.3999996185302734</v>
      </c>
      <c r="C715" s="5">
        <f t="shared" si="44"/>
        <v>5.9700758884439755E-3</v>
      </c>
      <c r="D715" s="13">
        <f t="shared" ca="1" si="45"/>
        <v>-0.30315542736772616</v>
      </c>
      <c r="E715" s="13">
        <f t="shared" ca="1" si="46"/>
        <v>11.15100261495232</v>
      </c>
      <c r="F715" s="5">
        <f t="shared" ca="1" si="47"/>
        <v>-8.8387141633917889E-3</v>
      </c>
    </row>
    <row r="716" spans="1:6" x14ac:dyDescent="0.3">
      <c r="A716" s="24">
        <v>45232</v>
      </c>
      <c r="B716">
        <v>8.4200000762939453</v>
      </c>
      <c r="C716" s="5">
        <f t="shared" si="44"/>
        <v>2.3781768790698331E-3</v>
      </c>
      <c r="D716" s="13">
        <f t="shared" ca="1" si="45"/>
        <v>-0.13260981638869518</v>
      </c>
      <c r="E716" s="13">
        <f t="shared" ca="1" si="46"/>
        <v>11.206695398238049</v>
      </c>
      <c r="F716" s="5">
        <f t="shared" ca="1" si="47"/>
        <v>-3.856725548549573E-3</v>
      </c>
    </row>
    <row r="717" spans="1:6" x14ac:dyDescent="0.3">
      <c r="A717" s="24">
        <v>45233</v>
      </c>
      <c r="B717">
        <v>8.5</v>
      </c>
      <c r="C717" s="5">
        <f t="shared" si="44"/>
        <v>9.4563261809967551E-3</v>
      </c>
      <c r="D717" s="13">
        <f t="shared" ca="1" si="45"/>
        <v>0.52275340497484335</v>
      </c>
      <c r="E717" s="13">
        <f t="shared" ca="1" si="46"/>
        <v>11.42070853907064</v>
      </c>
      <c r="F717" s="5">
        <f t="shared" ca="1" si="47"/>
        <v>1.5060117354261254E-2</v>
      </c>
    </row>
    <row r="718" spans="1:6" x14ac:dyDescent="0.3">
      <c r="A718" s="24">
        <v>45236</v>
      </c>
      <c r="B718">
        <v>8.1400003433227539</v>
      </c>
      <c r="C718" s="5">
        <f t="shared" si="44"/>
        <v>-4.3275941304580179E-2</v>
      </c>
      <c r="D718" s="13">
        <f t="shared" ca="1" si="45"/>
        <v>-1.0979277527727076</v>
      </c>
      <c r="E718" s="13">
        <f t="shared" ca="1" si="46"/>
        <v>10.891464520561163</v>
      </c>
      <c r="F718" s="5">
        <f t="shared" ca="1" si="47"/>
        <v>-3.2388717684128911E-2</v>
      </c>
    </row>
    <row r="719" spans="1:6" x14ac:dyDescent="0.3">
      <c r="A719" s="24">
        <v>45237</v>
      </c>
      <c r="B719">
        <v>8.0299997329711914</v>
      </c>
      <c r="C719" s="5">
        <f t="shared" si="44"/>
        <v>-1.3605727486919761E-2</v>
      </c>
      <c r="D719" s="13">
        <f t="shared" ca="1" si="45"/>
        <v>-0.56598373229186605</v>
      </c>
      <c r="E719" s="13">
        <f t="shared" ca="1" si="46"/>
        <v>11.065174315159281</v>
      </c>
      <c r="F719" s="5">
        <f t="shared" ca="1" si="47"/>
        <v>-1.6565401529139007E-2</v>
      </c>
    </row>
    <row r="720" spans="1:6" x14ac:dyDescent="0.3">
      <c r="A720" s="24">
        <v>45238</v>
      </c>
      <c r="B720">
        <v>8.0600004196166992</v>
      </c>
      <c r="C720" s="5">
        <f t="shared" si="44"/>
        <v>3.729113875390047E-3</v>
      </c>
      <c r="D720" s="13">
        <f t="shared" ca="1" si="45"/>
        <v>0.22623016236863849</v>
      </c>
      <c r="E720" s="13">
        <f t="shared" ca="1" si="46"/>
        <v>11.323876937278911</v>
      </c>
      <c r="F720" s="5">
        <f t="shared" ca="1" si="47"/>
        <v>6.5453711151388433E-3</v>
      </c>
    </row>
    <row r="721" spans="1:6" x14ac:dyDescent="0.3">
      <c r="A721" s="24">
        <v>45239</v>
      </c>
      <c r="B721">
        <v>8.3900003433227539</v>
      </c>
      <c r="C721" s="5">
        <f t="shared" si="44"/>
        <v>4.0126952819424369E-2</v>
      </c>
      <c r="D721" s="13">
        <f t="shared" ca="1" si="45"/>
        <v>0.12835568670986838</v>
      </c>
      <c r="E721" s="13">
        <f t="shared" ca="1" si="46"/>
        <v>11.291915387926942</v>
      </c>
      <c r="F721" s="5">
        <f t="shared" ca="1" si="47"/>
        <v>3.7188886138156568E-3</v>
      </c>
    </row>
    <row r="722" spans="1:6" x14ac:dyDescent="0.3">
      <c r="A722" s="24">
        <v>45240</v>
      </c>
      <c r="B722">
        <v>8.3400001525878906</v>
      </c>
      <c r="C722" s="5">
        <f t="shared" si="44"/>
        <v>-5.9773267330198183E-3</v>
      </c>
      <c r="D722" s="13">
        <f t="shared" ca="1" si="45"/>
        <v>-0.32729465124776647</v>
      </c>
      <c r="E722" s="13">
        <f t="shared" ca="1" si="46"/>
        <v>11.143119793714535</v>
      </c>
      <c r="F722" s="5">
        <f t="shared" ca="1" si="47"/>
        <v>-9.5458800631562854E-3</v>
      </c>
    </row>
    <row r="723" spans="1:6" x14ac:dyDescent="0.3">
      <c r="A723" s="24">
        <v>45243</v>
      </c>
      <c r="B723">
        <v>8.2200002670288086</v>
      </c>
      <c r="C723" s="5">
        <f t="shared" si="44"/>
        <v>-1.449299311322081E-2</v>
      </c>
      <c r="D723" s="13">
        <f t="shared" ca="1" si="45"/>
        <v>0.31761329922532228</v>
      </c>
      <c r="E723" s="13">
        <f t="shared" ca="1" si="46"/>
        <v>11.353718697543004</v>
      </c>
      <c r="F723" s="5">
        <f t="shared" ca="1" si="47"/>
        <v>9.1772001652379847E-3</v>
      </c>
    </row>
    <row r="724" spans="1:6" x14ac:dyDescent="0.3">
      <c r="A724" s="24">
        <v>45244</v>
      </c>
      <c r="B724">
        <v>8.1499996185302734</v>
      </c>
      <c r="C724" s="5">
        <f t="shared" si="44"/>
        <v>-8.5523611066757495E-3</v>
      </c>
      <c r="D724" s="13">
        <f t="shared" ca="1" si="45"/>
        <v>-1.8927026695419311</v>
      </c>
      <c r="E724" s="13">
        <f t="shared" ca="1" si="46"/>
        <v>10.631925579943086</v>
      </c>
      <c r="F724" s="5">
        <f t="shared" ca="1" si="47"/>
        <v>-5.6506806893112799E-2</v>
      </c>
    </row>
    <row r="725" spans="1:6" x14ac:dyDescent="0.3">
      <c r="A725" s="24">
        <v>45245</v>
      </c>
      <c r="B725">
        <v>8.369999885559082</v>
      </c>
      <c r="C725" s="5">
        <f t="shared" si="44"/>
        <v>2.6635990381965045E-2</v>
      </c>
      <c r="D725" s="13">
        <f t="shared" ca="1" si="45"/>
        <v>-6.9533365785885856E-2</v>
      </c>
      <c r="E725" s="13">
        <f t="shared" ca="1" si="46"/>
        <v>11.227293425203909</v>
      </c>
      <c r="F725" s="5">
        <f t="shared" ca="1" si="47"/>
        <v>-2.0204018420380081E-3</v>
      </c>
    </row>
    <row r="726" spans="1:6" x14ac:dyDescent="0.3">
      <c r="A726" s="24">
        <v>45246</v>
      </c>
      <c r="B726">
        <v>8.1400003433227539</v>
      </c>
      <c r="C726" s="5">
        <f t="shared" si="44"/>
        <v>-2.7863648636943322E-2</v>
      </c>
      <c r="D726" s="13">
        <f t="shared" ca="1" si="45"/>
        <v>-1.8347249982234768</v>
      </c>
      <c r="E726" s="13">
        <f t="shared" ca="1" si="46"/>
        <v>10.650858567227917</v>
      </c>
      <c r="F726" s="5">
        <f t="shared" ca="1" si="47"/>
        <v>-5.4727623103222781E-2</v>
      </c>
    </row>
    <row r="727" spans="1:6" x14ac:dyDescent="0.3">
      <c r="A727" s="24">
        <v>45247</v>
      </c>
      <c r="B727">
        <v>8.2600002288818359</v>
      </c>
      <c r="C727" s="5">
        <f t="shared" si="44"/>
        <v>1.4634393050861038E-2</v>
      </c>
      <c r="D727" s="13">
        <f t="shared" ca="1" si="45"/>
        <v>0.23270152827164722</v>
      </c>
      <c r="E727" s="13">
        <f t="shared" ca="1" si="46"/>
        <v>11.32599020408613</v>
      </c>
      <c r="F727" s="5">
        <f t="shared" ca="1" si="47"/>
        <v>6.7319741358242728E-3</v>
      </c>
    </row>
    <row r="728" spans="1:6" x14ac:dyDescent="0.3">
      <c r="A728" s="24">
        <v>45250</v>
      </c>
      <c r="B728">
        <v>8.0500001907348633</v>
      </c>
      <c r="C728" s="5">
        <f t="shared" si="44"/>
        <v>-2.5752500118308132E-2</v>
      </c>
      <c r="D728" s="13">
        <f t="shared" ca="1" si="45"/>
        <v>1.4671200998670371</v>
      </c>
      <c r="E728" s="13">
        <f t="shared" ca="1" si="46"/>
        <v>11.729097651982823</v>
      </c>
      <c r="F728" s="5">
        <f t="shared" ca="1" si="47"/>
        <v>4.1704604541280527E-2</v>
      </c>
    </row>
    <row r="729" spans="1:6" x14ac:dyDescent="0.3">
      <c r="A729" s="24">
        <v>45251</v>
      </c>
      <c r="B729">
        <v>8.0699996948242188</v>
      </c>
      <c r="C729" s="5">
        <f t="shared" si="44"/>
        <v>2.481329341531236E-3</v>
      </c>
      <c r="D729" s="13">
        <f t="shared" ca="1" si="45"/>
        <v>-0.4171352247722579</v>
      </c>
      <c r="E729" s="13">
        <f t="shared" ca="1" si="46"/>
        <v>11.113781767582743</v>
      </c>
      <c r="F729" s="5">
        <f t="shared" ca="1" si="47"/>
        <v>-1.2182189797726612E-2</v>
      </c>
    </row>
    <row r="730" spans="1:6" x14ac:dyDescent="0.3">
      <c r="A730" s="24">
        <v>45252</v>
      </c>
      <c r="B730">
        <v>7.8400001525878906</v>
      </c>
      <c r="C730" s="5">
        <f t="shared" si="44"/>
        <v>-2.8914590640717327E-2</v>
      </c>
      <c r="D730" s="13">
        <f t="shared" ca="1" si="45"/>
        <v>3.958341673268146E-2</v>
      </c>
      <c r="E730" s="13">
        <f t="shared" ca="1" si="46"/>
        <v>11.262926223296786</v>
      </c>
      <c r="F730" s="5">
        <f t="shared" ca="1" si="47"/>
        <v>1.1483380338067934E-3</v>
      </c>
    </row>
    <row r="731" spans="1:6" x14ac:dyDescent="0.3">
      <c r="A731" s="24">
        <v>45254</v>
      </c>
      <c r="B731">
        <v>8.1899995803833008</v>
      </c>
      <c r="C731" s="5">
        <f t="shared" si="44"/>
        <v>4.3674992804669056E-2</v>
      </c>
      <c r="D731" s="13">
        <f t="shared" ca="1" si="45"/>
        <v>1.6826510893884283</v>
      </c>
      <c r="E731" s="13">
        <f t="shared" ca="1" si="46"/>
        <v>11.799480704480429</v>
      </c>
      <c r="F731" s="5">
        <f t="shared" ca="1" si="47"/>
        <v>4.7687393757926348E-2</v>
      </c>
    </row>
    <row r="732" spans="1:6" x14ac:dyDescent="0.3">
      <c r="A732" s="24">
        <v>45257</v>
      </c>
      <c r="B732">
        <v>8.0500001907348633</v>
      </c>
      <c r="C732" s="5">
        <f t="shared" si="44"/>
        <v>-1.7241731505482982E-2</v>
      </c>
      <c r="D732" s="13">
        <f t="shared" ca="1" si="45"/>
        <v>-0.24380003845623302</v>
      </c>
      <c r="E732" s="13">
        <f t="shared" ca="1" si="46"/>
        <v>11.170385504916545</v>
      </c>
      <c r="F732" s="5">
        <f t="shared" ca="1" si="47"/>
        <v>-7.1020036387625341E-3</v>
      </c>
    </row>
    <row r="733" spans="1:6" x14ac:dyDescent="0.3">
      <c r="A733" s="24">
        <v>45258</v>
      </c>
      <c r="B733">
        <v>8.1000003814697266</v>
      </c>
      <c r="C733" s="5">
        <f t="shared" si="44"/>
        <v>6.1919936491764025E-3</v>
      </c>
      <c r="D733" s="13">
        <f t="shared" ca="1" si="45"/>
        <v>0.26623758687125565</v>
      </c>
      <c r="E733" s="13">
        <f t="shared" ca="1" si="46"/>
        <v>11.33694162308263</v>
      </c>
      <c r="F733" s="5">
        <f t="shared" ca="1" si="47"/>
        <v>7.6984351332314155E-3</v>
      </c>
    </row>
    <row r="734" spans="1:6" x14ac:dyDescent="0.3">
      <c r="A734" s="24">
        <v>45259</v>
      </c>
      <c r="B734">
        <v>7.9200000762939453</v>
      </c>
      <c r="C734" s="5">
        <f t="shared" si="44"/>
        <v>-2.247289331401162E-2</v>
      </c>
      <c r="D734" s="13">
        <f t="shared" ca="1" si="45"/>
        <v>-0.34724596015866538</v>
      </c>
      <c r="E734" s="13">
        <f t="shared" ca="1" si="46"/>
        <v>11.13660456346579</v>
      </c>
      <c r="F734" s="5">
        <f t="shared" ca="1" si="47"/>
        <v>-1.0130737427638058E-2</v>
      </c>
    </row>
    <row r="735" spans="1:6" x14ac:dyDescent="0.3">
      <c r="A735" s="24">
        <v>45260</v>
      </c>
      <c r="B735">
        <v>8.1899995803833008</v>
      </c>
      <c r="C735" s="5">
        <f t="shared" si="44"/>
        <v>3.3522631170318215E-2</v>
      </c>
      <c r="D735" s="13">
        <f t="shared" ca="1" si="45"/>
        <v>-1.0144214882349807</v>
      </c>
      <c r="E735" s="13">
        <f t="shared" ca="1" si="46"/>
        <v>10.918734036717003</v>
      </c>
      <c r="F735" s="5">
        <f t="shared" ca="1" si="47"/>
        <v>-2.9888095757724647E-2</v>
      </c>
    </row>
    <row r="736" spans="1:6" x14ac:dyDescent="0.3">
      <c r="A736" s="24">
        <v>45261</v>
      </c>
      <c r="B736">
        <v>8.130000114440918</v>
      </c>
      <c r="C736" s="5">
        <f t="shared" si="44"/>
        <v>-7.3529089936337456E-3</v>
      </c>
      <c r="D736" s="13">
        <f t="shared" ca="1" si="45"/>
        <v>0.98151521052831547</v>
      </c>
      <c r="E736" s="13">
        <f t="shared" ca="1" si="46"/>
        <v>11.570520203350879</v>
      </c>
      <c r="F736" s="5">
        <f t="shared" ca="1" si="47"/>
        <v>2.809237294035008E-2</v>
      </c>
    </row>
    <row r="737" spans="1:6" x14ac:dyDescent="0.3">
      <c r="A737" s="24">
        <v>45264</v>
      </c>
      <c r="B737">
        <v>8.0799999237060547</v>
      </c>
      <c r="C737" s="5">
        <f t="shared" si="44"/>
        <v>-6.1690745454088432E-3</v>
      </c>
      <c r="D737" s="13">
        <f t="shared" ca="1" si="45"/>
        <v>1.0451957607921303</v>
      </c>
      <c r="E737" s="13">
        <f t="shared" ca="1" si="46"/>
        <v>11.591315503007076</v>
      </c>
      <c r="F737" s="5">
        <f t="shared" ca="1" si="47"/>
        <v>2.988802553952041E-2</v>
      </c>
    </row>
    <row r="738" spans="1:6" x14ac:dyDescent="0.3">
      <c r="A738" s="24">
        <v>45265</v>
      </c>
      <c r="B738">
        <v>8.0100002288818359</v>
      </c>
      <c r="C738" s="5">
        <f t="shared" si="44"/>
        <v>-8.7010734359052322E-3</v>
      </c>
      <c r="D738" s="13">
        <f t="shared" ca="1" si="45"/>
        <v>-0.59300813002922814</v>
      </c>
      <c r="E738" s="13">
        <f t="shared" ca="1" si="46"/>
        <v>11.056349321552151</v>
      </c>
      <c r="F738" s="5">
        <f t="shared" ca="1" si="47"/>
        <v>-1.7363266470109089E-2</v>
      </c>
    </row>
    <row r="739" spans="1:6" x14ac:dyDescent="0.3">
      <c r="A739" s="24">
        <v>45266</v>
      </c>
      <c r="B739">
        <v>7.929999828338623</v>
      </c>
      <c r="C739" s="5">
        <f t="shared" si="44"/>
        <v>-1.0037775655106478E-2</v>
      </c>
      <c r="D739" s="13">
        <f t="shared" ca="1" si="45"/>
        <v>-1.3949148099848745</v>
      </c>
      <c r="E739" s="13">
        <f t="shared" ca="1" si="46"/>
        <v>10.794481457080176</v>
      </c>
      <c r="F739" s="5">
        <f t="shared" ca="1" si="47"/>
        <v>-4.1333101309360236E-2</v>
      </c>
    </row>
    <row r="740" spans="1:6" x14ac:dyDescent="0.3">
      <c r="A740" s="24">
        <v>45267</v>
      </c>
      <c r="B740">
        <v>8.0699996948242188</v>
      </c>
      <c r="C740" s="5">
        <f t="shared" si="44"/>
        <v>1.7500430466102581E-2</v>
      </c>
      <c r="D740" s="13">
        <f t="shared" ca="1" si="45"/>
        <v>-5.3392503194963623E-2</v>
      </c>
      <c r="E740" s="13">
        <f t="shared" ca="1" si="46"/>
        <v>11.232564329316659</v>
      </c>
      <c r="F740" s="5">
        <f t="shared" ca="1" si="47"/>
        <v>-1.5510396343940411E-3</v>
      </c>
    </row>
    <row r="741" spans="1:6" x14ac:dyDescent="0.3">
      <c r="A741" s="24">
        <v>45268</v>
      </c>
      <c r="B741">
        <v>8.0299997329711914</v>
      </c>
      <c r="C741" s="5">
        <f t="shared" si="44"/>
        <v>-4.9689497610039719E-3</v>
      </c>
      <c r="D741" s="13">
        <f t="shared" ca="1" si="45"/>
        <v>0.72776961146979102</v>
      </c>
      <c r="E741" s="13">
        <f t="shared" ca="1" si="46"/>
        <v>11.487657920487374</v>
      </c>
      <c r="F741" s="5">
        <f t="shared" ca="1" si="47"/>
        <v>2.0905106095742351E-2</v>
      </c>
    </row>
    <row r="742" spans="1:6" x14ac:dyDescent="0.3">
      <c r="A742" s="24">
        <v>45271</v>
      </c>
      <c r="B742">
        <v>7.75</v>
      </c>
      <c r="C742" s="5">
        <f t="shared" si="44"/>
        <v>-3.5491651339515193E-2</v>
      </c>
      <c r="D742" s="13">
        <f t="shared" ca="1" si="45"/>
        <v>-0.73538565372010234</v>
      </c>
      <c r="E742" s="13">
        <f t="shared" ca="1" si="46"/>
        <v>11.009855011167058</v>
      </c>
      <c r="F742" s="5">
        <f t="shared" ca="1" si="47"/>
        <v>-2.1577346833880243E-2</v>
      </c>
    </row>
    <row r="743" spans="1:6" x14ac:dyDescent="0.3">
      <c r="A743" s="24">
        <v>45272</v>
      </c>
      <c r="B743">
        <v>7.5799999237060547</v>
      </c>
      <c r="C743" s="5">
        <f t="shared" si="44"/>
        <v>-2.217965377613965E-2</v>
      </c>
      <c r="D743" s="13">
        <f t="shared" ca="1" si="45"/>
        <v>-0.78566205029983749</v>
      </c>
      <c r="E743" s="13">
        <f t="shared" ca="1" si="46"/>
        <v>10.993436925453631</v>
      </c>
      <c r="F743" s="5">
        <f t="shared" ca="1" si="47"/>
        <v>-2.3069677054986158E-2</v>
      </c>
    </row>
    <row r="744" spans="1:6" x14ac:dyDescent="0.3">
      <c r="A744" s="24">
        <v>45273</v>
      </c>
      <c r="B744">
        <v>7.5100002288818359</v>
      </c>
      <c r="C744" s="5">
        <f t="shared" si="44"/>
        <v>-9.2776933361308003E-3</v>
      </c>
      <c r="D744" s="13">
        <f t="shared" ca="1" si="45"/>
        <v>2.0839801415862338</v>
      </c>
      <c r="E744" s="13">
        <f t="shared" ca="1" si="46"/>
        <v>11.93053732799604</v>
      </c>
      <c r="F744" s="5">
        <f t="shared" ca="1" si="47"/>
        <v>5.873314651184823E-2</v>
      </c>
    </row>
    <row r="745" spans="1:6" x14ac:dyDescent="0.3">
      <c r="A745" s="24">
        <v>45274</v>
      </c>
      <c r="B745">
        <v>7.5500001907348633</v>
      </c>
      <c r="C745" s="5">
        <f t="shared" si="44"/>
        <v>5.3120922708436644E-3</v>
      </c>
      <c r="D745" s="13">
        <f t="shared" ca="1" si="45"/>
        <v>-0.57107770823390436</v>
      </c>
      <c r="E745" s="13">
        <f t="shared" ca="1" si="46"/>
        <v>11.063510844041062</v>
      </c>
      <c r="F745" s="5">
        <f t="shared" ca="1" si="47"/>
        <v>-1.6715746758363775E-2</v>
      </c>
    </row>
    <row r="746" spans="1:6" x14ac:dyDescent="0.3">
      <c r="A746" s="24">
        <v>45275</v>
      </c>
      <c r="B746">
        <v>7.3499999046325684</v>
      </c>
      <c r="C746" s="5">
        <f t="shared" si="44"/>
        <v>-2.6847288274244388E-2</v>
      </c>
      <c r="D746" s="13">
        <f t="shared" ca="1" si="45"/>
        <v>-1.6936746989375123E-2</v>
      </c>
      <c r="E746" s="13">
        <f t="shared" ca="1" si="46"/>
        <v>11.244469194638141</v>
      </c>
      <c r="F746" s="5">
        <f t="shared" ca="1" si="47"/>
        <v>-4.9174803152325208E-4</v>
      </c>
    </row>
    <row r="747" spans="1:6" x14ac:dyDescent="0.3">
      <c r="A747" s="24">
        <v>45278</v>
      </c>
      <c r="B747">
        <v>7.5</v>
      </c>
      <c r="C747" s="5">
        <f t="shared" si="44"/>
        <v>2.0202720292680203E-2</v>
      </c>
      <c r="D747" s="13">
        <f t="shared" ca="1" si="45"/>
        <v>-0.27501967856085158</v>
      </c>
      <c r="E747" s="13">
        <f t="shared" ca="1" si="46"/>
        <v>11.160190527510654</v>
      </c>
      <c r="F747" s="5">
        <f t="shared" ca="1" si="47"/>
        <v>-8.0150994854098732E-3</v>
      </c>
    </row>
    <row r="748" spans="1:6" x14ac:dyDescent="0.3">
      <c r="A748" s="24">
        <v>45279</v>
      </c>
      <c r="B748">
        <v>7.5500001907348633</v>
      </c>
      <c r="C748" s="5">
        <f t="shared" si="44"/>
        <v>6.6445679815641612E-3</v>
      </c>
      <c r="D748" s="13">
        <f t="shared" ca="1" si="45"/>
        <v>0.70777912766993456</v>
      </c>
      <c r="E748" s="13">
        <f t="shared" ca="1" si="46"/>
        <v>11.481129897422745</v>
      </c>
      <c r="F748" s="5">
        <f t="shared" ca="1" si="47"/>
        <v>2.033668051820188E-2</v>
      </c>
    </row>
    <row r="749" spans="1:6" x14ac:dyDescent="0.3">
      <c r="A749" s="24">
        <v>45280</v>
      </c>
      <c r="B749">
        <v>7.8400001525878906</v>
      </c>
      <c r="C749" s="5">
        <f t="shared" si="44"/>
        <v>3.769126530122853E-2</v>
      </c>
      <c r="D749" s="13">
        <f t="shared" ca="1" si="45"/>
        <v>-0.64276054548925676</v>
      </c>
      <c r="E749" s="13">
        <f t="shared" ca="1" si="46"/>
        <v>11.040102345296059</v>
      </c>
      <c r="F749" s="5">
        <f t="shared" ca="1" si="47"/>
        <v>-1.8833817437198044E-2</v>
      </c>
    </row>
    <row r="750" spans="1:6" x14ac:dyDescent="0.3">
      <c r="A750" s="24">
        <v>45281</v>
      </c>
      <c r="B750">
        <v>7.8899998664855957</v>
      </c>
      <c r="C750" s="5">
        <f t="shared" si="44"/>
        <v>6.3572641107476121E-3</v>
      </c>
      <c r="D750" s="13">
        <f t="shared" ca="1" si="45"/>
        <v>1.3936451540051813</v>
      </c>
      <c r="E750" s="13">
        <f t="shared" ca="1" si="46"/>
        <v>11.705103928466139</v>
      </c>
      <c r="F750" s="5">
        <f t="shared" ca="1" si="47"/>
        <v>3.9656851233474601E-2</v>
      </c>
    </row>
    <row r="751" spans="1:6" x14ac:dyDescent="0.3">
      <c r="A751" s="24">
        <v>45282</v>
      </c>
      <c r="B751">
        <v>8.0500001907348633</v>
      </c>
      <c r="C751" s="5">
        <f t="shared" si="44"/>
        <v>2.0075997188438489E-2</v>
      </c>
      <c r="D751" s="13">
        <f t="shared" ca="1" si="45"/>
        <v>1.3251407171420448</v>
      </c>
      <c r="E751" s="13">
        <f t="shared" ca="1" si="46"/>
        <v>11.682733357130834</v>
      </c>
      <c r="F751" s="5">
        <f t="shared" ca="1" si="47"/>
        <v>3.7743841673469718E-2</v>
      </c>
    </row>
    <row r="752" spans="1:6" x14ac:dyDescent="0.3">
      <c r="A752" s="24">
        <v>45286</v>
      </c>
      <c r="B752">
        <v>8.0900001525878906</v>
      </c>
      <c r="C752" s="5">
        <f t="shared" si="44"/>
        <v>4.9566348074532697E-3</v>
      </c>
      <c r="D752" s="13">
        <f t="shared" ca="1" si="45"/>
        <v>0.59169659807547592</v>
      </c>
      <c r="E752" s="13">
        <f t="shared" ca="1" si="46"/>
        <v>11.443222389121296</v>
      </c>
      <c r="F752" s="5">
        <f t="shared" ca="1" si="47"/>
        <v>1.7029495008342832E-2</v>
      </c>
    </row>
    <row r="753" spans="1:6" x14ac:dyDescent="0.3">
      <c r="A753" s="24">
        <v>45287</v>
      </c>
      <c r="B753">
        <v>9.5100002288818359</v>
      </c>
      <c r="C753" s="5">
        <f t="shared" si="44"/>
        <v>0.16171515069309234</v>
      </c>
      <c r="D753" s="13">
        <f t="shared" ca="1" si="45"/>
        <v>-1.364586808515168</v>
      </c>
      <c r="E753" s="13">
        <f t="shared" ca="1" si="46"/>
        <v>10.804385264065564</v>
      </c>
      <c r="F753" s="5">
        <f t="shared" ca="1" si="47"/>
        <v>-4.0416033964359631E-2</v>
      </c>
    </row>
    <row r="754" spans="1:6" x14ac:dyDescent="0.3">
      <c r="A754" s="24">
        <v>45288</v>
      </c>
      <c r="B754">
        <v>9.6400003433227539</v>
      </c>
      <c r="C754" s="5">
        <f t="shared" si="44"/>
        <v>1.3577243612057791E-2</v>
      </c>
      <c r="D754" s="13">
        <f t="shared" ca="1" si="45"/>
        <v>-0.40308678672911175</v>
      </c>
      <c r="E754" s="13">
        <f t="shared" ca="1" si="46"/>
        <v>11.118369376791497</v>
      </c>
      <c r="F754" s="5">
        <f t="shared" ca="1" si="47"/>
        <v>-1.1769489358252642E-2</v>
      </c>
    </row>
    <row r="755" spans="1:6" x14ac:dyDescent="0.3">
      <c r="A755" s="24">
        <v>45289</v>
      </c>
      <c r="B755">
        <v>9.5600004196166992</v>
      </c>
      <c r="C755" s="5">
        <f t="shared" si="44"/>
        <v>-8.3333732805780832E-3</v>
      </c>
      <c r="D755" s="13">
        <f t="shared" ca="1" si="45"/>
        <v>-0.33056132684986567</v>
      </c>
      <c r="E755" s="13">
        <f t="shared" ca="1" si="46"/>
        <v>11.142053039458427</v>
      </c>
      <c r="F755" s="5">
        <f t="shared" ca="1" si="47"/>
        <v>-9.6416167455601991E-3</v>
      </c>
    </row>
    <row r="756" spans="1:6" x14ac:dyDescent="0.3">
      <c r="A756" s="24">
        <v>45293</v>
      </c>
      <c r="B756">
        <v>9.8000001907348633</v>
      </c>
      <c r="C756" s="5">
        <f t="shared" si="44"/>
        <v>2.4794634182998078E-2</v>
      </c>
      <c r="D756" s="13">
        <f t="shared" ca="1" si="45"/>
        <v>4.983185838357114E-2</v>
      </c>
      <c r="E756" s="13">
        <f t="shared" ca="1" si="46"/>
        <v>11.266272918861702</v>
      </c>
      <c r="F756" s="5">
        <f t="shared" ca="1" si="47"/>
        <v>1.4454365297112335E-3</v>
      </c>
    </row>
    <row r="757" spans="1:6" x14ac:dyDescent="0.3">
      <c r="A757" s="24">
        <v>45294</v>
      </c>
      <c r="B757">
        <v>10.079999923706049</v>
      </c>
      <c r="C757" s="5">
        <f t="shared" si="44"/>
        <v>2.8170849935111018E-2</v>
      </c>
      <c r="D757" s="13">
        <f t="shared" ca="1" si="45"/>
        <v>0.79078991198506321</v>
      </c>
      <c r="E757" s="13">
        <f t="shared" ca="1" si="46"/>
        <v>11.508237611275373</v>
      </c>
      <c r="F757" s="5">
        <f t="shared" ca="1" si="47"/>
        <v>2.269496431227936E-2</v>
      </c>
    </row>
    <row r="758" spans="1:6" x14ac:dyDescent="0.3">
      <c r="A758" s="24">
        <v>45295</v>
      </c>
      <c r="B758">
        <v>9.8299999237060547</v>
      </c>
      <c r="C758" s="5">
        <f t="shared" si="44"/>
        <v>-2.5114328676640367E-2</v>
      </c>
      <c r="D758" s="13">
        <f t="shared" ca="1" si="45"/>
        <v>0.38725722945145474</v>
      </c>
      <c r="E758" s="13">
        <f t="shared" ca="1" si="46"/>
        <v>11.376461377879275</v>
      </c>
      <c r="F758" s="5">
        <f t="shared" ca="1" si="47"/>
        <v>1.1178300715259685E-2</v>
      </c>
    </row>
    <row r="759" spans="1:6" x14ac:dyDescent="0.3">
      <c r="A759" s="24">
        <v>45296</v>
      </c>
      <c r="B759">
        <v>9.9799995422363281</v>
      </c>
      <c r="C759" s="5">
        <f t="shared" si="44"/>
        <v>1.5144118057530185E-2</v>
      </c>
      <c r="D759" s="13">
        <f t="shared" ca="1" si="45"/>
        <v>1.1722026959328855</v>
      </c>
      <c r="E759" s="13">
        <f t="shared" ca="1" si="46"/>
        <v>11.63279044729895</v>
      </c>
      <c r="F759" s="5">
        <f t="shared" ca="1" si="47"/>
        <v>3.3459744379637606E-2</v>
      </c>
    </row>
    <row r="760" spans="1:6" x14ac:dyDescent="0.3">
      <c r="A760" s="24">
        <v>45299</v>
      </c>
      <c r="B760">
        <v>9.9499998092651367</v>
      </c>
      <c r="C760" s="5">
        <f t="shared" si="44"/>
        <v>-3.0105124540999542E-3</v>
      </c>
      <c r="D760" s="13">
        <f t="shared" ca="1" si="45"/>
        <v>-0.51858529603857528</v>
      </c>
      <c r="E760" s="13">
        <f t="shared" ca="1" si="46"/>
        <v>11.080652584128991</v>
      </c>
      <c r="F760" s="5">
        <f t="shared" ca="1" si="47"/>
        <v>-1.5167551581114094E-2</v>
      </c>
    </row>
    <row r="761" spans="1:6" x14ac:dyDescent="0.3">
      <c r="A761" s="24">
        <v>45300</v>
      </c>
      <c r="B761">
        <v>9.8500003814697266</v>
      </c>
      <c r="C761" s="5">
        <f t="shared" si="44"/>
        <v>-1.0101038089280479E-2</v>
      </c>
      <c r="D761" s="13">
        <f t="shared" ca="1" si="45"/>
        <v>0.49810478822348531</v>
      </c>
      <c r="E761" s="13">
        <f t="shared" ca="1" si="46"/>
        <v>11.412659372263322</v>
      </c>
      <c r="F761" s="5">
        <f t="shared" ca="1" si="47"/>
        <v>1.4355081884067434E-2</v>
      </c>
    </row>
    <row r="762" spans="1:6" x14ac:dyDescent="0.3">
      <c r="A762" s="24">
        <v>45301</v>
      </c>
      <c r="B762">
        <v>9.8100004196166992</v>
      </c>
      <c r="C762" s="5">
        <f t="shared" si="44"/>
        <v>-4.0691775602337884E-3</v>
      </c>
      <c r="D762" s="13">
        <f t="shared" ca="1" si="45"/>
        <v>0.731668183712186</v>
      </c>
      <c r="E762" s="13">
        <f t="shared" ca="1" si="46"/>
        <v>11.48893102471898</v>
      </c>
      <c r="F762" s="5">
        <f t="shared" ca="1" si="47"/>
        <v>2.1015923609686221E-2</v>
      </c>
    </row>
    <row r="763" spans="1:6" x14ac:dyDescent="0.3">
      <c r="A763" s="24">
        <v>45302</v>
      </c>
      <c r="B763">
        <v>10.010000228881839</v>
      </c>
      <c r="C763" s="5">
        <f t="shared" si="44"/>
        <v>2.0182299840793477E-2</v>
      </c>
      <c r="D763" s="13">
        <f t="shared" ca="1" si="45"/>
        <v>1.1646535017883863</v>
      </c>
      <c r="E763" s="13">
        <f t="shared" ca="1" si="46"/>
        <v>11.630325208638991</v>
      </c>
      <c r="F763" s="5">
        <f t="shared" ca="1" si="47"/>
        <v>3.3247800398818639E-2</v>
      </c>
    </row>
    <row r="764" spans="1:6" x14ac:dyDescent="0.3">
      <c r="A764" s="24">
        <v>45303</v>
      </c>
      <c r="B764">
        <v>10.60000038146973</v>
      </c>
      <c r="C764" s="5">
        <f t="shared" si="44"/>
        <v>5.7269420913283547E-2</v>
      </c>
      <c r="D764" s="13">
        <f t="shared" ca="1" si="45"/>
        <v>1.7741740416860301</v>
      </c>
      <c r="E764" s="13">
        <f t="shared" ca="1" si="46"/>
        <v>11.82936812239004</v>
      </c>
      <c r="F764" s="5">
        <f t="shared" ca="1" si="47"/>
        <v>5.0217134759490162E-2</v>
      </c>
    </row>
    <row r="765" spans="1:6" x14ac:dyDescent="0.3">
      <c r="A765" s="24">
        <v>45307</v>
      </c>
      <c r="B765">
        <v>10.52999973297119</v>
      </c>
      <c r="C765" s="5">
        <f t="shared" si="44"/>
        <v>-6.6257363187087808E-3</v>
      </c>
      <c r="D765" s="13">
        <f t="shared" ca="1" si="45"/>
        <v>0.84289448982215365</v>
      </c>
      <c r="E765" s="13">
        <f t="shared" ca="1" si="46"/>
        <v>11.525252701520245</v>
      </c>
      <c r="F765" s="5">
        <f t="shared" ca="1" si="47"/>
        <v>2.4172386371100474E-2</v>
      </c>
    </row>
    <row r="766" spans="1:6" x14ac:dyDescent="0.3">
      <c r="A766" s="24">
        <v>45308</v>
      </c>
      <c r="B766">
        <v>10.510000228881839</v>
      </c>
      <c r="C766" s="5">
        <f t="shared" si="44"/>
        <v>-1.9010941206329811E-3</v>
      </c>
      <c r="D766" s="13">
        <f t="shared" ca="1" si="45"/>
        <v>-2.0863721578991652</v>
      </c>
      <c r="E766" s="13">
        <f t="shared" ca="1" si="46"/>
        <v>10.56868154345209</v>
      </c>
      <c r="F766" s="5">
        <f t="shared" ca="1" si="47"/>
        <v>-6.2473072267247923E-2</v>
      </c>
    </row>
    <row r="767" spans="1:6" x14ac:dyDescent="0.3">
      <c r="A767" s="24">
        <v>45309</v>
      </c>
      <c r="B767">
        <v>10.39000034332275</v>
      </c>
      <c r="C767" s="5">
        <f t="shared" si="44"/>
        <v>-1.1483368511678376E-2</v>
      </c>
      <c r="D767" s="13">
        <f t="shared" ca="1" si="45"/>
        <v>-3.0834410054130084</v>
      </c>
      <c r="E767" s="13">
        <f t="shared" ca="1" si="46"/>
        <v>10.243082198345718</v>
      </c>
      <c r="F767" s="5">
        <f t="shared" ca="1" si="47"/>
        <v>-9.3765558397056137E-2</v>
      </c>
    </row>
    <row r="768" spans="1:6" x14ac:dyDescent="0.3">
      <c r="A768" s="24">
        <v>45310</v>
      </c>
      <c r="B768">
        <v>10.69999980926514</v>
      </c>
      <c r="C768" s="5">
        <f t="shared" si="44"/>
        <v>2.9399885487461353E-2</v>
      </c>
      <c r="D768" s="13">
        <f t="shared" ca="1" si="45"/>
        <v>-1.0204061020077067</v>
      </c>
      <c r="E768" s="13">
        <f t="shared" ca="1" si="46"/>
        <v>10.91677972199744</v>
      </c>
      <c r="F768" s="5">
        <f t="shared" ca="1" si="47"/>
        <v>-3.0067099077397203E-2</v>
      </c>
    </row>
    <row r="769" spans="1:6" x14ac:dyDescent="0.3">
      <c r="A769" s="24">
        <v>45313</v>
      </c>
      <c r="B769">
        <v>10.69999980926514</v>
      </c>
      <c r="C769" s="5">
        <f t="shared" si="44"/>
        <v>0</v>
      </c>
      <c r="D769" s="13">
        <f t="shared" ca="1" si="45"/>
        <v>-0.51945243538710695</v>
      </c>
      <c r="E769" s="13">
        <f t="shared" ca="1" si="46"/>
        <v>11.080369414110489</v>
      </c>
      <c r="F769" s="5">
        <f t="shared" ca="1" si="47"/>
        <v>-1.5193107263387247E-2</v>
      </c>
    </row>
    <row r="770" spans="1:6" x14ac:dyDescent="0.3">
      <c r="A770" s="24">
        <v>45314</v>
      </c>
      <c r="B770">
        <v>10.409999847412109</v>
      </c>
      <c r="C770" s="5">
        <f t="shared" si="44"/>
        <v>-2.7476855673113629E-2</v>
      </c>
      <c r="D770" s="13">
        <f t="shared" ca="1" si="45"/>
        <v>-1.2462319372989528</v>
      </c>
      <c r="E770" s="13">
        <f t="shared" ca="1" si="46"/>
        <v>10.843034820366753</v>
      </c>
      <c r="F770" s="5">
        <f t="shared" ca="1" si="47"/>
        <v>-3.6845206843327684E-2</v>
      </c>
    </row>
    <row r="771" spans="1:6" x14ac:dyDescent="0.3">
      <c r="A771" s="24">
        <v>45315</v>
      </c>
      <c r="B771">
        <v>10.47999954223633</v>
      </c>
      <c r="C771" s="5">
        <f t="shared" si="44"/>
        <v>6.7017672440967714E-3</v>
      </c>
      <c r="D771" s="13">
        <f t="shared" ca="1" si="45"/>
        <v>1.06770877674163</v>
      </c>
      <c r="E771" s="13">
        <f t="shared" ca="1" si="46"/>
        <v>11.598667275422596</v>
      </c>
      <c r="F771" s="5">
        <f t="shared" ca="1" si="47"/>
        <v>3.0522072811746286E-2</v>
      </c>
    </row>
    <row r="772" spans="1:6" x14ac:dyDescent="0.3">
      <c r="A772" s="24">
        <v>45316</v>
      </c>
      <c r="B772">
        <v>10.460000038146971</v>
      </c>
      <c r="C772" s="5">
        <f t="shared" si="44"/>
        <v>-1.910172929440889E-3</v>
      </c>
      <c r="D772" s="13">
        <f t="shared" ca="1" si="45"/>
        <v>-0.5041398087702792</v>
      </c>
      <c r="E772" s="13">
        <f t="shared" ca="1" si="46"/>
        <v>11.085369852355782</v>
      </c>
      <c r="F772" s="5">
        <f t="shared" ca="1" si="47"/>
        <v>-1.4741921018705062E-2</v>
      </c>
    </row>
    <row r="773" spans="1:6" x14ac:dyDescent="0.3">
      <c r="A773" s="24">
        <v>45317</v>
      </c>
      <c r="B773">
        <v>10.44999980926514</v>
      </c>
      <c r="C773" s="5">
        <f t="shared" ref="C773:C836" si="48">LN(B773/B772)</f>
        <v>-9.5650212503460411E-4</v>
      </c>
      <c r="D773" s="13">
        <f t="shared" ref="D773:D836" ca="1" si="49">NORMSINV(RAND())</f>
        <v>-0.83207889258481749</v>
      </c>
      <c r="E773" s="13">
        <f t="shared" ref="E773:E836" ca="1" si="50">$E$3*(1+D773*$J$8)</f>
        <v>10.97827920240614</v>
      </c>
      <c r="F773" s="5">
        <f t="shared" ref="F773:F836" ca="1" si="51">LN(E773/$E$3)</f>
        <v>-2.4449425943415162E-2</v>
      </c>
    </row>
    <row r="774" spans="1:6" x14ac:dyDescent="0.3">
      <c r="A774" s="24">
        <v>45320</v>
      </c>
      <c r="B774">
        <v>9.880000114440918</v>
      </c>
      <c r="C774" s="5">
        <f t="shared" si="48"/>
        <v>-5.6089436815814957E-2</v>
      </c>
      <c r="D774" s="13">
        <f t="shared" ca="1" si="49"/>
        <v>0.72744725538127153</v>
      </c>
      <c r="E774" s="13">
        <f t="shared" ca="1" si="50"/>
        <v>11.487552653001007</v>
      </c>
      <c r="F774" s="5">
        <f t="shared" ca="1" si="51"/>
        <v>2.0895942524768171E-2</v>
      </c>
    </row>
    <row r="775" spans="1:6" x14ac:dyDescent="0.3">
      <c r="A775" s="24">
        <v>45321</v>
      </c>
      <c r="B775">
        <v>10.27999973297119</v>
      </c>
      <c r="C775" s="5">
        <f t="shared" si="48"/>
        <v>3.9687710708588154E-2</v>
      </c>
      <c r="D775" s="13">
        <f t="shared" ca="1" si="49"/>
        <v>0.70320648157209265</v>
      </c>
      <c r="E775" s="13">
        <f t="shared" ca="1" si="50"/>
        <v>11.479636669970525</v>
      </c>
      <c r="F775" s="5">
        <f t="shared" ca="1" si="51"/>
        <v>2.0206612782881102E-2</v>
      </c>
    </row>
    <row r="776" spans="1:6" x14ac:dyDescent="0.3">
      <c r="A776" s="24">
        <v>45322</v>
      </c>
      <c r="B776">
        <v>10.010000228881839</v>
      </c>
      <c r="C776" s="5">
        <f t="shared" si="48"/>
        <v>-2.6615617859005913E-2</v>
      </c>
      <c r="D776" s="13">
        <f t="shared" ca="1" si="49"/>
        <v>1.3477299957644542</v>
      </c>
      <c r="E776" s="13">
        <f t="shared" ca="1" si="50"/>
        <v>11.690110033620348</v>
      </c>
      <c r="F776" s="5">
        <f t="shared" ca="1" si="51"/>
        <v>3.8375059417166214E-2</v>
      </c>
    </row>
    <row r="777" spans="1:6" x14ac:dyDescent="0.3">
      <c r="A777" s="24">
        <v>45323</v>
      </c>
      <c r="B777">
        <v>10.189999580383301</v>
      </c>
      <c r="C777" s="5">
        <f t="shared" si="48"/>
        <v>1.7822189862921074E-2</v>
      </c>
      <c r="D777" s="13">
        <f t="shared" ca="1" si="49"/>
        <v>1.9114348605736293</v>
      </c>
      <c r="E777" s="13">
        <f t="shared" ca="1" si="50"/>
        <v>11.87419153939881</v>
      </c>
      <c r="F777" s="5">
        <f t="shared" ca="1" si="51"/>
        <v>5.3999138059934844E-2</v>
      </c>
    </row>
    <row r="778" spans="1:6" x14ac:dyDescent="0.3">
      <c r="A778" s="24">
        <v>45324</v>
      </c>
      <c r="B778">
        <v>9.9799995422363281</v>
      </c>
      <c r="C778" s="5">
        <f t="shared" si="48"/>
        <v>-2.0823761600100552E-2</v>
      </c>
      <c r="D778" s="13">
        <f t="shared" ca="1" si="49"/>
        <v>-0.11814605703098924</v>
      </c>
      <c r="E778" s="13">
        <f t="shared" ca="1" si="50"/>
        <v>11.21141863333499</v>
      </c>
      <c r="F778" s="5">
        <f t="shared" ca="1" si="51"/>
        <v>-3.4353488742962057E-3</v>
      </c>
    </row>
    <row r="779" spans="1:6" x14ac:dyDescent="0.3">
      <c r="A779" s="24">
        <v>45327</v>
      </c>
      <c r="B779">
        <v>9.8500003814697266</v>
      </c>
      <c r="C779" s="5">
        <f t="shared" si="48"/>
        <v>-1.3111550543380405E-2</v>
      </c>
      <c r="D779" s="13">
        <f t="shared" ca="1" si="49"/>
        <v>1.4292120127522991</v>
      </c>
      <c r="E779" s="13">
        <f t="shared" ca="1" si="50"/>
        <v>11.716718518516194</v>
      </c>
      <c r="F779" s="5">
        <f t="shared" ca="1" si="51"/>
        <v>4.0648626406253885E-2</v>
      </c>
    </row>
    <row r="780" spans="1:6" x14ac:dyDescent="0.3">
      <c r="A780" s="24">
        <v>45328</v>
      </c>
      <c r="B780">
        <v>9.9700002670288086</v>
      </c>
      <c r="C780" s="5">
        <f t="shared" si="48"/>
        <v>1.2109116845089389E-2</v>
      </c>
      <c r="D780" s="13">
        <f t="shared" ca="1" si="49"/>
        <v>1.3780958076632568</v>
      </c>
      <c r="E780" s="13">
        <f t="shared" ca="1" si="50"/>
        <v>11.700026187848341</v>
      </c>
      <c r="F780" s="5">
        <f t="shared" ca="1" si="51"/>
        <v>3.9222951428412277E-2</v>
      </c>
    </row>
    <row r="781" spans="1:6" x14ac:dyDescent="0.3">
      <c r="A781" s="24">
        <v>45329</v>
      </c>
      <c r="B781">
        <v>9.8999996185302734</v>
      </c>
      <c r="C781" s="5">
        <f t="shared" si="48"/>
        <v>-7.045892148729244E-3</v>
      </c>
      <c r="D781" s="13">
        <f t="shared" ca="1" si="49"/>
        <v>1.9239153903640591</v>
      </c>
      <c r="E781" s="13">
        <f t="shared" ca="1" si="50"/>
        <v>11.87826713792591</v>
      </c>
      <c r="F781" s="5">
        <f t="shared" ca="1" si="51"/>
        <v>5.4342310833959129E-2</v>
      </c>
    </row>
    <row r="782" spans="1:6" x14ac:dyDescent="0.3">
      <c r="A782" s="24">
        <v>45330</v>
      </c>
      <c r="B782">
        <v>9.6599998474121094</v>
      </c>
      <c r="C782" s="5">
        <f t="shared" si="48"/>
        <v>-2.4541086179669325E-2</v>
      </c>
      <c r="D782" s="13">
        <f t="shared" ca="1" si="49"/>
        <v>-0.32397375802472062</v>
      </c>
      <c r="E782" s="13">
        <f t="shared" ca="1" si="50"/>
        <v>11.144204253088917</v>
      </c>
      <c r="F782" s="5">
        <f t="shared" ca="1" si="51"/>
        <v>-9.4485638153230488E-3</v>
      </c>
    </row>
    <row r="783" spans="1:6" x14ac:dyDescent="0.3">
      <c r="A783" s="24">
        <v>45331</v>
      </c>
      <c r="B783">
        <v>9.9700002670288086</v>
      </c>
      <c r="C783" s="5">
        <f t="shared" si="48"/>
        <v>3.1586978328398498E-2</v>
      </c>
      <c r="D783" s="13">
        <f t="shared" ca="1" si="49"/>
        <v>0.88199699558345579</v>
      </c>
      <c r="E783" s="13">
        <f t="shared" ca="1" si="50"/>
        <v>11.538021880197972</v>
      </c>
      <c r="F783" s="5">
        <f t="shared" ca="1" si="51"/>
        <v>2.5279703542149055E-2</v>
      </c>
    </row>
    <row r="784" spans="1:6" x14ac:dyDescent="0.3">
      <c r="A784" s="24">
        <v>45334</v>
      </c>
      <c r="B784">
        <v>9.75</v>
      </c>
      <c r="C784" s="5">
        <f t="shared" si="48"/>
        <v>-2.2313325747221342E-2</v>
      </c>
      <c r="D784" s="13">
        <f t="shared" ca="1" si="49"/>
        <v>-7.4119246169205746E-2</v>
      </c>
      <c r="E784" s="13">
        <f t="shared" ca="1" si="50"/>
        <v>11.225795876009318</v>
      </c>
      <c r="F784" s="5">
        <f t="shared" ca="1" si="51"/>
        <v>-2.1537954411744663E-3</v>
      </c>
    </row>
    <row r="785" spans="1:6" x14ac:dyDescent="0.3">
      <c r="A785" s="24">
        <v>45335</v>
      </c>
      <c r="B785">
        <v>9.6700000762939453</v>
      </c>
      <c r="C785" s="5">
        <f t="shared" si="48"/>
        <v>-8.238967654796335E-3</v>
      </c>
      <c r="D785" s="13">
        <f t="shared" ca="1" si="49"/>
        <v>0.83665113428031346</v>
      </c>
      <c r="E785" s="13">
        <f t="shared" ca="1" si="50"/>
        <v>11.523213892985851</v>
      </c>
      <c r="F785" s="5">
        <f t="shared" ca="1" si="51"/>
        <v>2.3995471474714449E-2</v>
      </c>
    </row>
    <row r="786" spans="1:6" x14ac:dyDescent="0.3">
      <c r="A786" s="24">
        <v>45336</v>
      </c>
      <c r="B786">
        <v>10.25</v>
      </c>
      <c r="C786" s="5">
        <f t="shared" si="48"/>
        <v>5.824938822945773E-2</v>
      </c>
      <c r="D786" s="13">
        <f t="shared" ca="1" si="49"/>
        <v>0.2771115349663214</v>
      </c>
      <c r="E786" s="13">
        <f t="shared" ca="1" si="50"/>
        <v>11.340492581862762</v>
      </c>
      <c r="F786" s="5">
        <f t="shared" ca="1" si="51"/>
        <v>8.0116062598290377E-3</v>
      </c>
    </row>
    <row r="787" spans="1:6" x14ac:dyDescent="0.3">
      <c r="A787" s="24">
        <v>45337</v>
      </c>
      <c r="B787">
        <v>10.05000019073486</v>
      </c>
      <c r="C787" s="5">
        <f t="shared" si="48"/>
        <v>-1.9705052100739587E-2</v>
      </c>
      <c r="D787" s="13">
        <f t="shared" ca="1" si="49"/>
        <v>-0.30350648284668413</v>
      </c>
      <c r="E787" s="13">
        <f t="shared" ca="1" si="50"/>
        <v>11.150887975492537</v>
      </c>
      <c r="F787" s="5">
        <f t="shared" ca="1" si="51"/>
        <v>-8.8489948576960381E-3</v>
      </c>
    </row>
    <row r="788" spans="1:6" x14ac:dyDescent="0.3">
      <c r="A788" s="24">
        <v>45338</v>
      </c>
      <c r="B788">
        <v>10.14999961853027</v>
      </c>
      <c r="C788" s="5">
        <f t="shared" si="48"/>
        <v>9.9010144208934916E-3</v>
      </c>
      <c r="D788" s="13">
        <f t="shared" ca="1" si="49"/>
        <v>1.350042420777537</v>
      </c>
      <c r="E788" s="13">
        <f t="shared" ca="1" si="50"/>
        <v>11.690865171113355</v>
      </c>
      <c r="F788" s="5">
        <f t="shared" ca="1" si="51"/>
        <v>3.843965359997157E-2</v>
      </c>
    </row>
    <row r="789" spans="1:6" x14ac:dyDescent="0.3">
      <c r="A789" s="24">
        <v>45342</v>
      </c>
      <c r="B789">
        <v>10</v>
      </c>
      <c r="C789" s="5">
        <f t="shared" si="48"/>
        <v>-1.4888574910525278E-2</v>
      </c>
      <c r="D789" s="13">
        <f t="shared" ca="1" si="49"/>
        <v>1.2621902200094464</v>
      </c>
      <c r="E789" s="13">
        <f t="shared" ca="1" si="50"/>
        <v>11.662176461093413</v>
      </c>
      <c r="F789" s="5">
        <f t="shared" ca="1" si="51"/>
        <v>3.5982695324152263E-2</v>
      </c>
    </row>
    <row r="790" spans="1:6" x14ac:dyDescent="0.3">
      <c r="A790" s="24">
        <v>45343</v>
      </c>
      <c r="B790">
        <v>10</v>
      </c>
      <c r="C790" s="5">
        <f t="shared" si="48"/>
        <v>0</v>
      </c>
      <c r="D790" s="13">
        <f t="shared" ca="1" si="49"/>
        <v>-0.46161628297757318</v>
      </c>
      <c r="E790" s="13">
        <f t="shared" ca="1" si="50"/>
        <v>11.099256187471198</v>
      </c>
      <c r="F790" s="5">
        <f t="shared" ca="1" si="51"/>
        <v>-1.3490032715150157E-2</v>
      </c>
    </row>
    <row r="791" spans="1:6" x14ac:dyDescent="0.3">
      <c r="A791" s="24">
        <v>45344</v>
      </c>
      <c r="B791">
        <v>10.090000152587891</v>
      </c>
      <c r="C791" s="5">
        <f t="shared" si="48"/>
        <v>8.9597564941566437E-3</v>
      </c>
      <c r="D791" s="13">
        <f t="shared" ca="1" si="49"/>
        <v>-0.75589553131230192</v>
      </c>
      <c r="E791" s="13">
        <f t="shared" ca="1" si="50"/>
        <v>11.00315737666681</v>
      </c>
      <c r="F791" s="5">
        <f t="shared" ca="1" si="51"/>
        <v>-2.2185862796068379E-2</v>
      </c>
    </row>
    <row r="792" spans="1:6" x14ac:dyDescent="0.3">
      <c r="A792" s="24">
        <v>45345</v>
      </c>
      <c r="B792">
        <v>9.9399995803833008</v>
      </c>
      <c r="C792" s="5">
        <f t="shared" si="48"/>
        <v>-1.4977871034680248E-2</v>
      </c>
      <c r="D792" s="13">
        <f t="shared" ca="1" si="49"/>
        <v>0.3441766356274476</v>
      </c>
      <c r="E792" s="13">
        <f t="shared" ca="1" si="50"/>
        <v>11.362393128559415</v>
      </c>
      <c r="F792" s="5">
        <f t="shared" ca="1" si="51"/>
        <v>9.9409251816007151E-3</v>
      </c>
    </row>
    <row r="793" spans="1:6" x14ac:dyDescent="0.3">
      <c r="A793" s="24">
        <v>45348</v>
      </c>
      <c r="B793">
        <v>10.10000038146973</v>
      </c>
      <c r="C793" s="5">
        <f t="shared" si="48"/>
        <v>1.596848316297108E-2</v>
      </c>
      <c r="D793" s="13">
        <f t="shared" ca="1" si="49"/>
        <v>-1.2815257690996111</v>
      </c>
      <c r="E793" s="13">
        <f t="shared" ca="1" si="50"/>
        <v>10.831509389049506</v>
      </c>
      <c r="F793" s="5">
        <f t="shared" ca="1" si="51"/>
        <v>-3.790870624540895E-2</v>
      </c>
    </row>
    <row r="794" spans="1:6" x14ac:dyDescent="0.3">
      <c r="A794" s="24">
        <v>45349</v>
      </c>
      <c r="B794">
        <v>10</v>
      </c>
      <c r="C794" s="5">
        <f t="shared" si="48"/>
        <v>-9.9503686224475633E-3</v>
      </c>
      <c r="D794" s="13">
        <f t="shared" ca="1" si="49"/>
        <v>-0.97744119275890984</v>
      </c>
      <c r="E794" s="13">
        <f t="shared" ca="1" si="50"/>
        <v>10.930810193763602</v>
      </c>
      <c r="F794" s="5">
        <f t="shared" ca="1" si="51"/>
        <v>-2.8782703521725711E-2</v>
      </c>
    </row>
    <row r="795" spans="1:6" x14ac:dyDescent="0.3">
      <c r="A795" s="24">
        <v>45350</v>
      </c>
      <c r="B795">
        <v>10.25</v>
      </c>
      <c r="C795" s="5">
        <f t="shared" si="48"/>
        <v>2.4692612590371414E-2</v>
      </c>
      <c r="D795" s="13">
        <f t="shared" ca="1" si="49"/>
        <v>0.67374865232672398</v>
      </c>
      <c r="E795" s="13">
        <f t="shared" ca="1" si="50"/>
        <v>11.470017023409046</v>
      </c>
      <c r="F795" s="5">
        <f t="shared" ca="1" si="51"/>
        <v>1.936828665793057E-2</v>
      </c>
    </row>
    <row r="796" spans="1:6" x14ac:dyDescent="0.3">
      <c r="A796" s="24">
        <v>45351</v>
      </c>
      <c r="B796">
        <v>10.710000038146971</v>
      </c>
      <c r="C796" s="5">
        <f t="shared" si="48"/>
        <v>4.3900182437048879E-2</v>
      </c>
      <c r="D796" s="13">
        <f t="shared" ca="1" si="49"/>
        <v>-1.0091125235665115</v>
      </c>
      <c r="E796" s="13">
        <f t="shared" ca="1" si="50"/>
        <v>10.920467713808167</v>
      </c>
      <c r="F796" s="5">
        <f t="shared" ca="1" si="51"/>
        <v>-2.9729328316074617E-2</v>
      </c>
    </row>
    <row r="797" spans="1:6" x14ac:dyDescent="0.3">
      <c r="A797" s="24">
        <v>45352</v>
      </c>
      <c r="B797">
        <v>10.72999954223633</v>
      </c>
      <c r="C797" s="5">
        <f t="shared" si="48"/>
        <v>1.8656259591019676E-3</v>
      </c>
      <c r="D797" s="13">
        <f t="shared" ca="1" si="49"/>
        <v>0.48439688844527828</v>
      </c>
      <c r="E797" s="13">
        <f t="shared" ca="1" si="50"/>
        <v>11.408182968049413</v>
      </c>
      <c r="F797" s="5">
        <f t="shared" ca="1" si="51"/>
        <v>1.3962773466650777E-2</v>
      </c>
    </row>
    <row r="798" spans="1:6" x14ac:dyDescent="0.3">
      <c r="A798" s="24">
        <v>45355</v>
      </c>
      <c r="B798">
        <v>10.75</v>
      </c>
      <c r="C798" s="5">
        <f t="shared" si="48"/>
        <v>1.8622405931039336E-3</v>
      </c>
      <c r="D798" s="13">
        <f t="shared" ca="1" si="49"/>
        <v>1.2505510337405796</v>
      </c>
      <c r="E798" s="13">
        <f t="shared" ca="1" si="50"/>
        <v>11.658375608789017</v>
      </c>
      <c r="F798" s="5">
        <f t="shared" ca="1" si="51"/>
        <v>3.5656729427061842E-2</v>
      </c>
    </row>
    <row r="799" spans="1:6" x14ac:dyDescent="0.3">
      <c r="A799" s="24">
        <v>45356</v>
      </c>
      <c r="B799">
        <v>10.52000045776367</v>
      </c>
      <c r="C799" s="5">
        <f t="shared" si="48"/>
        <v>-2.1627503750452113E-2</v>
      </c>
      <c r="D799" s="13">
        <f t="shared" ca="1" si="49"/>
        <v>8.917059878378493E-3</v>
      </c>
      <c r="E799" s="13">
        <f t="shared" ca="1" si="50"/>
        <v>11.252911924150386</v>
      </c>
      <c r="F799" s="5">
        <f t="shared" ca="1" si="51"/>
        <v>2.5880420955781187E-4</v>
      </c>
    </row>
    <row r="800" spans="1:6" x14ac:dyDescent="0.3">
      <c r="A800" s="24">
        <v>45357</v>
      </c>
      <c r="B800">
        <v>10.52000045776367</v>
      </c>
      <c r="C800" s="5">
        <f t="shared" si="48"/>
        <v>0</v>
      </c>
      <c r="D800" s="13">
        <f t="shared" ca="1" si="49"/>
        <v>-1.4488373356690718</v>
      </c>
      <c r="E800" s="13">
        <f t="shared" ca="1" si="50"/>
        <v>10.776872704090817</v>
      </c>
      <c r="F800" s="5">
        <f t="shared" ca="1" si="51"/>
        <v>-4.2965706918539265E-2</v>
      </c>
    </row>
    <row r="801" spans="1:6" x14ac:dyDescent="0.3">
      <c r="A801" s="24">
        <v>45358</v>
      </c>
      <c r="B801">
        <v>10.36999988555908</v>
      </c>
      <c r="C801" s="5">
        <f t="shared" si="48"/>
        <v>-1.4361239617552308E-2</v>
      </c>
      <c r="D801" s="13">
        <f t="shared" ca="1" si="49"/>
        <v>0.55580834344386643</v>
      </c>
      <c r="E801" s="13">
        <f t="shared" ca="1" si="50"/>
        <v>11.431502845145774</v>
      </c>
      <c r="F801" s="5">
        <f t="shared" ca="1" si="51"/>
        <v>1.6004823028162737E-2</v>
      </c>
    </row>
    <row r="802" spans="1:6" x14ac:dyDescent="0.3">
      <c r="A802" s="24">
        <v>45359</v>
      </c>
      <c r="B802">
        <v>10.329999923706049</v>
      </c>
      <c r="C802" s="5">
        <f t="shared" si="48"/>
        <v>-3.8647354597882259E-3</v>
      </c>
      <c r="D802" s="13">
        <f t="shared" ca="1" si="49"/>
        <v>0.91996269870620984</v>
      </c>
      <c r="E802" s="13">
        <f t="shared" ca="1" si="50"/>
        <v>11.550419828548373</v>
      </c>
      <c r="F802" s="5">
        <f t="shared" ca="1" si="51"/>
        <v>2.6353656448838983E-2</v>
      </c>
    </row>
    <row r="803" spans="1:6" x14ac:dyDescent="0.3">
      <c r="A803" s="24">
        <v>45362</v>
      </c>
      <c r="B803">
        <v>10.52000045776367</v>
      </c>
      <c r="C803" s="5">
        <f t="shared" si="48"/>
        <v>1.8225975077340473E-2</v>
      </c>
      <c r="D803" s="13">
        <f t="shared" ca="1" si="49"/>
        <v>-1.9048599857827642E-2</v>
      </c>
      <c r="E803" s="13">
        <f t="shared" ca="1" si="50"/>
        <v>11.24377955528912</v>
      </c>
      <c r="F803" s="5">
        <f t="shared" ca="1" si="51"/>
        <v>-5.5308134003529102E-4</v>
      </c>
    </row>
    <row r="804" spans="1:6" x14ac:dyDescent="0.3">
      <c r="A804" s="24">
        <v>45363</v>
      </c>
      <c r="B804">
        <v>10.310000419616699</v>
      </c>
      <c r="C804" s="5">
        <f t="shared" si="48"/>
        <v>-2.0163912094381172E-2</v>
      </c>
      <c r="D804" s="13">
        <f t="shared" ca="1" si="49"/>
        <v>-0.37133932106337647</v>
      </c>
      <c r="E804" s="13">
        <f t="shared" ca="1" si="50"/>
        <v>11.128736719082179</v>
      </c>
      <c r="F804" s="5">
        <f t="shared" ca="1" si="51"/>
        <v>-1.0837472133497686E-2</v>
      </c>
    </row>
    <row r="805" spans="1:6" x14ac:dyDescent="0.3">
      <c r="A805" s="24">
        <v>45364</v>
      </c>
      <c r="B805">
        <v>10.55000019073486</v>
      </c>
      <c r="C805" s="5">
        <f t="shared" si="48"/>
        <v>2.3011539272370457E-2</v>
      </c>
      <c r="D805" s="13">
        <f t="shared" ca="1" si="49"/>
        <v>-0.25540647761848218</v>
      </c>
      <c r="E805" s="13">
        <f t="shared" ca="1" si="50"/>
        <v>11.166595346393722</v>
      </c>
      <c r="F805" s="5">
        <f t="shared" ca="1" si="51"/>
        <v>-7.4413653980288314E-3</v>
      </c>
    </row>
    <row r="806" spans="1:6" x14ac:dyDescent="0.3">
      <c r="A806" s="24">
        <v>45365</v>
      </c>
      <c r="B806">
        <v>10.55000019073486</v>
      </c>
      <c r="C806" s="5">
        <f t="shared" si="48"/>
        <v>0</v>
      </c>
      <c r="D806" s="13">
        <f t="shared" ca="1" si="49"/>
        <v>-0.38812988958997846</v>
      </c>
      <c r="E806" s="13">
        <f t="shared" ca="1" si="50"/>
        <v>11.12325364925219</v>
      </c>
      <c r="F806" s="5">
        <f t="shared" ca="1" si="51"/>
        <v>-1.1330288268162502E-2</v>
      </c>
    </row>
    <row r="807" spans="1:6" x14ac:dyDescent="0.3">
      <c r="A807" s="24">
        <v>45366</v>
      </c>
      <c r="B807">
        <v>10.75</v>
      </c>
      <c r="C807" s="5">
        <f t="shared" si="48"/>
        <v>1.8779876572462908E-2</v>
      </c>
      <c r="D807" s="13">
        <f t="shared" ca="1" si="49"/>
        <v>1.1937164918644663</v>
      </c>
      <c r="E807" s="13">
        <f t="shared" ca="1" si="50"/>
        <v>11.639815917890614</v>
      </c>
      <c r="F807" s="5">
        <f t="shared" ca="1" si="51"/>
        <v>3.4063498913601858E-2</v>
      </c>
    </row>
    <row r="808" spans="1:6" x14ac:dyDescent="0.3">
      <c r="A808" s="24">
        <v>45369</v>
      </c>
      <c r="B808">
        <v>10.39999961853027</v>
      </c>
      <c r="C808" s="5">
        <f t="shared" si="48"/>
        <v>-3.309998510612723E-2</v>
      </c>
      <c r="D808" s="13">
        <f t="shared" ca="1" si="49"/>
        <v>-1.2183618669480398</v>
      </c>
      <c r="E808" s="13">
        <f t="shared" ca="1" si="50"/>
        <v>10.852135973889856</v>
      </c>
      <c r="F808" s="5">
        <f t="shared" ca="1" si="51"/>
        <v>-3.6006204086143564E-2</v>
      </c>
    </row>
    <row r="809" spans="1:6" x14ac:dyDescent="0.3">
      <c r="A809" s="24">
        <v>45370</v>
      </c>
      <c r="B809">
        <v>10.60000038146973</v>
      </c>
      <c r="C809" s="5">
        <f t="shared" si="48"/>
        <v>1.904826763818657E-2</v>
      </c>
      <c r="D809" s="13">
        <f t="shared" ca="1" si="49"/>
        <v>0.60515187992685771</v>
      </c>
      <c r="E809" s="13">
        <f t="shared" ca="1" si="50"/>
        <v>11.447616299301076</v>
      </c>
      <c r="F809" s="5">
        <f t="shared" ca="1" si="51"/>
        <v>1.7413396209478609E-2</v>
      </c>
    </row>
    <row r="810" spans="1:6" x14ac:dyDescent="0.3">
      <c r="A810" s="24">
        <v>45371</v>
      </c>
      <c r="B810">
        <v>10.680000305175779</v>
      </c>
      <c r="C810" s="5">
        <f t="shared" si="48"/>
        <v>7.5188250008284396E-3</v>
      </c>
      <c r="D810" s="13">
        <f t="shared" ca="1" si="49"/>
        <v>1.7699237667855128</v>
      </c>
      <c r="E810" s="13">
        <f t="shared" ca="1" si="50"/>
        <v>11.827980167358065</v>
      </c>
      <c r="F810" s="5">
        <f t="shared" ca="1" si="51"/>
        <v>5.0099796584766022E-2</v>
      </c>
    </row>
    <row r="811" spans="1:6" x14ac:dyDescent="0.3">
      <c r="A811" s="24">
        <v>45372</v>
      </c>
      <c r="B811">
        <v>10.55000019073486</v>
      </c>
      <c r="C811" s="5">
        <f t="shared" si="48"/>
        <v>-1.2246984105350564E-2</v>
      </c>
      <c r="D811" s="13">
        <f t="shared" ca="1" si="49"/>
        <v>-0.42338733257469791</v>
      </c>
      <c r="E811" s="13">
        <f t="shared" ca="1" si="50"/>
        <v>11.11174010094048</v>
      </c>
      <c r="F811" s="5">
        <f t="shared" ca="1" si="51"/>
        <v>-1.2365912516147697E-2</v>
      </c>
    </row>
    <row r="812" spans="1:6" x14ac:dyDescent="0.3">
      <c r="A812" s="24">
        <v>45373</v>
      </c>
      <c r="B812">
        <v>10.47999954223633</v>
      </c>
      <c r="C812" s="5">
        <f t="shared" si="48"/>
        <v>-6.657242788053349E-3</v>
      </c>
      <c r="D812" s="13">
        <f t="shared" ca="1" si="49"/>
        <v>0.56993505449192272</v>
      </c>
      <c r="E812" s="13">
        <f t="shared" ca="1" si="50"/>
        <v>11.436116014915569</v>
      </c>
      <c r="F812" s="5">
        <f t="shared" ca="1" si="51"/>
        <v>1.6408290469229089E-2</v>
      </c>
    </row>
    <row r="813" spans="1:6" x14ac:dyDescent="0.3">
      <c r="A813" s="24">
        <v>45376</v>
      </c>
      <c r="B813">
        <v>10.44999980926514</v>
      </c>
      <c r="C813" s="5">
        <f t="shared" si="48"/>
        <v>-2.866675054475474E-3</v>
      </c>
      <c r="D813" s="13">
        <f t="shared" ca="1" si="49"/>
        <v>-0.93087279315415372</v>
      </c>
      <c r="E813" s="13">
        <f t="shared" ca="1" si="50"/>
        <v>10.946017408843852</v>
      </c>
      <c r="F813" s="5">
        <f t="shared" ca="1" si="51"/>
        <v>-2.7392445500234949E-2</v>
      </c>
    </row>
    <row r="814" spans="1:6" x14ac:dyDescent="0.3">
      <c r="A814" s="24">
        <v>45377</v>
      </c>
      <c r="B814">
        <v>10.5</v>
      </c>
      <c r="C814" s="5">
        <f t="shared" si="48"/>
        <v>4.7732970047974412E-3</v>
      </c>
      <c r="D814" s="13">
        <f t="shared" ca="1" si="49"/>
        <v>-0.61397703344680632</v>
      </c>
      <c r="E814" s="13">
        <f t="shared" ca="1" si="50"/>
        <v>11.049501789170224</v>
      </c>
      <c r="F814" s="5">
        <f t="shared" ca="1" si="51"/>
        <v>-1.7982788656035465E-2</v>
      </c>
    </row>
    <row r="815" spans="1:6" x14ac:dyDescent="0.3">
      <c r="A815" s="24">
        <v>45378</v>
      </c>
      <c r="B815">
        <v>10.510000228881839</v>
      </c>
      <c r="C815" s="5">
        <f t="shared" si="48"/>
        <v>9.5194950291171401E-4</v>
      </c>
      <c r="D815" s="13">
        <f t="shared" ca="1" si="49"/>
        <v>8.636722619528109E-4</v>
      </c>
      <c r="E815" s="13">
        <f t="shared" ca="1" si="50"/>
        <v>11.250282037818732</v>
      </c>
      <c r="F815" s="5">
        <f t="shared" ca="1" si="51"/>
        <v>2.5069714083833615E-5</v>
      </c>
    </row>
    <row r="816" spans="1:6" x14ac:dyDescent="0.3">
      <c r="A816" s="24">
        <v>45379</v>
      </c>
      <c r="B816">
        <v>10.189999580383301</v>
      </c>
      <c r="C816" s="5">
        <f t="shared" si="48"/>
        <v>-3.0920400611020749E-2</v>
      </c>
      <c r="D816" s="13">
        <f t="shared" ca="1" si="49"/>
        <v>1.262457622702279</v>
      </c>
      <c r="E816" s="13">
        <f t="shared" ca="1" si="50"/>
        <v>11.662263783189458</v>
      </c>
      <c r="F816" s="5">
        <f t="shared" ca="1" si="51"/>
        <v>3.5990182929010503E-2</v>
      </c>
    </row>
    <row r="817" spans="1:6" x14ac:dyDescent="0.3">
      <c r="A817" s="24">
        <v>45383</v>
      </c>
      <c r="B817">
        <v>10.420000076293951</v>
      </c>
      <c r="C817" s="5">
        <f t="shared" si="48"/>
        <v>2.2320237591728482E-2</v>
      </c>
      <c r="D817" s="13">
        <f t="shared" ca="1" si="49"/>
        <v>1.1101240720537733</v>
      </c>
      <c r="E817" s="13">
        <f t="shared" ca="1" si="50"/>
        <v>11.612518267167612</v>
      </c>
      <c r="F817" s="5">
        <f t="shared" ca="1" si="51"/>
        <v>3.171554854901066E-2</v>
      </c>
    </row>
    <row r="818" spans="1:6" x14ac:dyDescent="0.3">
      <c r="A818" s="24">
        <v>45384</v>
      </c>
      <c r="B818">
        <v>10.89999961853027</v>
      </c>
      <c r="C818" s="5">
        <f t="shared" si="48"/>
        <v>4.5035710590777406E-2</v>
      </c>
      <c r="D818" s="13">
        <f t="shared" ca="1" si="49"/>
        <v>0.83910007664854014</v>
      </c>
      <c r="E818" s="13">
        <f t="shared" ca="1" si="50"/>
        <v>11.524013611112926</v>
      </c>
      <c r="F818" s="5">
        <f t="shared" ca="1" si="51"/>
        <v>2.4064869681266969E-2</v>
      </c>
    </row>
    <row r="819" spans="1:6" x14ac:dyDescent="0.3">
      <c r="A819" s="24">
        <v>45385</v>
      </c>
      <c r="B819">
        <v>10.539999961853029</v>
      </c>
      <c r="C819" s="5">
        <f t="shared" si="48"/>
        <v>-3.3585214743915404E-2</v>
      </c>
      <c r="D819" s="13">
        <f t="shared" ca="1" si="49"/>
        <v>0.49371035153474069</v>
      </c>
      <c r="E819" s="13">
        <f t="shared" ca="1" si="50"/>
        <v>11.411224340257723</v>
      </c>
      <c r="F819" s="5">
        <f t="shared" ca="1" si="51"/>
        <v>1.422933360865874E-2</v>
      </c>
    </row>
    <row r="820" spans="1:6" x14ac:dyDescent="0.3">
      <c r="A820" s="24">
        <v>45386</v>
      </c>
      <c r="B820">
        <v>10.829999923706049</v>
      </c>
      <c r="C820" s="5">
        <f t="shared" si="48"/>
        <v>2.7142514474254087E-2</v>
      </c>
      <c r="D820" s="13">
        <f t="shared" ca="1" si="49"/>
        <v>-1.1463930470518584</v>
      </c>
      <c r="E820" s="13">
        <f t="shared" ca="1" si="50"/>
        <v>10.875637862134289</v>
      </c>
      <c r="F820" s="5">
        <f t="shared" ca="1" si="51"/>
        <v>-3.38428994063995E-2</v>
      </c>
    </row>
    <row r="821" spans="1:6" x14ac:dyDescent="0.3">
      <c r="A821" s="24">
        <v>45387</v>
      </c>
      <c r="B821">
        <v>10.89000034332275</v>
      </c>
      <c r="C821" s="5">
        <f t="shared" si="48"/>
        <v>5.5249145030789636E-3</v>
      </c>
      <c r="D821" s="13">
        <f t="shared" ca="1" si="49"/>
        <v>0.37341327520301626</v>
      </c>
      <c r="E821" s="13">
        <f t="shared" ca="1" si="50"/>
        <v>11.371940544189393</v>
      </c>
      <c r="F821" s="5">
        <f t="shared" ca="1" si="51"/>
        <v>1.078083686132515E-2</v>
      </c>
    </row>
    <row r="822" spans="1:6" x14ac:dyDescent="0.3">
      <c r="A822" s="24">
        <v>45390</v>
      </c>
      <c r="B822">
        <v>10.760000228881839</v>
      </c>
      <c r="C822" s="5">
        <f t="shared" si="48"/>
        <v>-1.2009392466107452E-2</v>
      </c>
      <c r="D822" s="13">
        <f t="shared" ca="1" si="49"/>
        <v>-0.40321341262619309</v>
      </c>
      <c r="E822" s="13">
        <f t="shared" ca="1" si="50"/>
        <v>11.118328026277673</v>
      </c>
      <c r="F822" s="5">
        <f t="shared" ca="1" si="51"/>
        <v>-1.1773208481922273E-2</v>
      </c>
    </row>
    <row r="823" spans="1:6" x14ac:dyDescent="0.3">
      <c r="A823" s="24">
        <v>45391</v>
      </c>
      <c r="B823">
        <v>10.69999980926514</v>
      </c>
      <c r="C823" s="5">
        <f t="shared" si="48"/>
        <v>-5.5918523630120853E-3</v>
      </c>
      <c r="D823" s="13">
        <f t="shared" ca="1" si="49"/>
        <v>8.1041805033963049E-2</v>
      </c>
      <c r="E823" s="13">
        <f t="shared" ca="1" si="50"/>
        <v>11.276464730806795</v>
      </c>
      <c r="F823" s="5">
        <f t="shared" ca="1" si="51"/>
        <v>2.3496579067149807E-3</v>
      </c>
    </row>
    <row r="824" spans="1:6" x14ac:dyDescent="0.3">
      <c r="A824" s="24">
        <v>45392</v>
      </c>
      <c r="B824">
        <v>10.64999961853027</v>
      </c>
      <c r="C824" s="5">
        <f t="shared" si="48"/>
        <v>-4.6838673054930766E-3</v>
      </c>
      <c r="D824" s="13">
        <f t="shared" ca="1" si="49"/>
        <v>0.87395842147164715</v>
      </c>
      <c r="E824" s="13">
        <f t="shared" ca="1" si="50"/>
        <v>11.535396831313012</v>
      </c>
      <c r="F824" s="5">
        <f t="shared" ca="1" si="51"/>
        <v>2.505216475137793E-2</v>
      </c>
    </row>
    <row r="825" spans="1:6" x14ac:dyDescent="0.3">
      <c r="A825" s="24">
        <v>45393</v>
      </c>
      <c r="B825">
        <v>10.680000305175779</v>
      </c>
      <c r="C825" s="5">
        <f t="shared" si="48"/>
        <v>2.8130057698800533E-3</v>
      </c>
      <c r="D825" s="13">
        <f t="shared" ca="1" si="49"/>
        <v>-0.33214774301933853</v>
      </c>
      <c r="E825" s="13">
        <f t="shared" ca="1" si="50"/>
        <v>11.14153498489566</v>
      </c>
      <c r="F825" s="5">
        <f t="shared" ca="1" si="51"/>
        <v>-9.6881132579075581E-3</v>
      </c>
    </row>
    <row r="826" spans="1:6" x14ac:dyDescent="0.3">
      <c r="A826" s="24">
        <v>45394</v>
      </c>
      <c r="B826">
        <v>10.460000038146971</v>
      </c>
      <c r="C826" s="5">
        <f t="shared" si="48"/>
        <v>-2.0814399822844821E-2</v>
      </c>
      <c r="D826" s="13">
        <f t="shared" ca="1" si="49"/>
        <v>1.5620358264584195</v>
      </c>
      <c r="E826" s="13">
        <f t="shared" ca="1" si="50"/>
        <v>11.7600930025</v>
      </c>
      <c r="F826" s="5">
        <f t="shared" ca="1" si="51"/>
        <v>4.4343722164631026E-2</v>
      </c>
    </row>
    <row r="827" spans="1:6" x14ac:dyDescent="0.3">
      <c r="A827" s="24">
        <v>45397</v>
      </c>
      <c r="B827">
        <v>10.30000019073486</v>
      </c>
      <c r="C827" s="5">
        <f t="shared" si="48"/>
        <v>-1.5414548530177371E-2</v>
      </c>
      <c r="D827" s="13">
        <f t="shared" ca="1" si="49"/>
        <v>-3.1605118946985249E-2</v>
      </c>
      <c r="E827" s="13">
        <f t="shared" ca="1" si="50"/>
        <v>11.239679141960149</v>
      </c>
      <c r="F827" s="5">
        <f t="shared" ca="1" si="51"/>
        <v>-9.1783068128612995E-4</v>
      </c>
    </row>
    <row r="828" spans="1:6" x14ac:dyDescent="0.3">
      <c r="A828" s="24">
        <v>45398</v>
      </c>
      <c r="B828">
        <v>10.039999961853029</v>
      </c>
      <c r="C828" s="5">
        <f t="shared" si="48"/>
        <v>-2.5566803289453436E-2</v>
      </c>
      <c r="D828" s="13">
        <f t="shared" ca="1" si="49"/>
        <v>1.1634722568236173</v>
      </c>
      <c r="E828" s="13">
        <f t="shared" ca="1" si="50"/>
        <v>11.62993946537974</v>
      </c>
      <c r="F828" s="5">
        <f t="shared" ca="1" si="51"/>
        <v>3.3214632826162563E-2</v>
      </c>
    </row>
    <row r="829" spans="1:6" x14ac:dyDescent="0.3">
      <c r="A829" s="24">
        <v>45399</v>
      </c>
      <c r="B829">
        <v>9.6700000762939453</v>
      </c>
      <c r="C829" s="5">
        <f t="shared" si="48"/>
        <v>-3.7548793109124609E-2</v>
      </c>
      <c r="D829" s="13">
        <f t="shared" ca="1" si="49"/>
        <v>-0.14114721746753203</v>
      </c>
      <c r="E829" s="13">
        <f t="shared" ca="1" si="50"/>
        <v>11.20390745414862</v>
      </c>
      <c r="F829" s="5">
        <f t="shared" ca="1" si="51"/>
        <v>-4.1055313591004255E-3</v>
      </c>
    </row>
    <row r="830" spans="1:6" x14ac:dyDescent="0.3">
      <c r="A830" s="24">
        <v>45400</v>
      </c>
      <c r="B830">
        <v>9.8500003814697266</v>
      </c>
      <c r="C830" s="5">
        <f t="shared" si="48"/>
        <v>1.8443176556928256E-2</v>
      </c>
      <c r="D830" s="13">
        <f t="shared" ca="1" si="49"/>
        <v>-0.21326892252667606</v>
      </c>
      <c r="E830" s="13">
        <f t="shared" ca="1" si="50"/>
        <v>11.180355640255561</v>
      </c>
      <c r="F830" s="5">
        <f t="shared" ca="1" si="51"/>
        <v>-6.2098510308864338E-3</v>
      </c>
    </row>
    <row r="831" spans="1:6" x14ac:dyDescent="0.3">
      <c r="A831" s="24">
        <v>45401</v>
      </c>
      <c r="B831">
        <v>9.9899997711181641</v>
      </c>
      <c r="C831" s="5">
        <f t="shared" si="48"/>
        <v>1.4113075837479443E-2</v>
      </c>
      <c r="D831" s="13">
        <f t="shared" ca="1" si="49"/>
        <v>0.30898598570753927</v>
      </c>
      <c r="E831" s="13">
        <f t="shared" ca="1" si="50"/>
        <v>11.350901391959319</v>
      </c>
      <c r="F831" s="5">
        <f t="shared" ca="1" si="51"/>
        <v>8.9290299173291465E-3</v>
      </c>
    </row>
    <row r="832" spans="1:6" x14ac:dyDescent="0.3">
      <c r="A832" s="24">
        <v>45404</v>
      </c>
      <c r="B832">
        <v>9.8000001907348633</v>
      </c>
      <c r="C832" s="5">
        <f t="shared" si="48"/>
        <v>-1.920216461010003E-2</v>
      </c>
      <c r="D832" s="13">
        <f t="shared" ca="1" si="49"/>
        <v>-0.50001768344792341</v>
      </c>
      <c r="E832" s="13">
        <f t="shared" ca="1" si="50"/>
        <v>11.086715959305922</v>
      </c>
      <c r="F832" s="5">
        <f t="shared" ca="1" si="51"/>
        <v>-1.4620497444646481E-2</v>
      </c>
    </row>
    <row r="833" spans="1:6" x14ac:dyDescent="0.3">
      <c r="A833" s="24">
        <v>45405</v>
      </c>
      <c r="B833">
        <v>10.36999988555908</v>
      </c>
      <c r="C833" s="5">
        <f t="shared" si="48"/>
        <v>5.6534606066400192E-2</v>
      </c>
      <c r="D833" s="13">
        <f t="shared" ca="1" si="49"/>
        <v>-1.7751776510288992</v>
      </c>
      <c r="E833" s="13">
        <f t="shared" ca="1" si="50"/>
        <v>10.670304142423372</v>
      </c>
      <c r="F833" s="5">
        <f t="shared" ca="1" si="51"/>
        <v>-5.2903559298458872E-2</v>
      </c>
    </row>
    <row r="834" spans="1:6" x14ac:dyDescent="0.3">
      <c r="A834" s="24">
        <v>45406</v>
      </c>
      <c r="B834">
        <v>10.22000026702881</v>
      </c>
      <c r="C834" s="5">
        <f t="shared" si="48"/>
        <v>-1.4570400302045702E-2</v>
      </c>
      <c r="D834" s="13">
        <f t="shared" ca="1" si="49"/>
        <v>-0.1800389687655595</v>
      </c>
      <c r="E834" s="13">
        <f t="shared" ca="1" si="50"/>
        <v>11.191207098717545</v>
      </c>
      <c r="F834" s="5">
        <f t="shared" ca="1" si="51"/>
        <v>-5.2397391580917396E-3</v>
      </c>
    </row>
    <row r="835" spans="1:6" x14ac:dyDescent="0.3">
      <c r="A835" s="24">
        <v>45407</v>
      </c>
      <c r="B835">
        <v>10.36999988555908</v>
      </c>
      <c r="C835" s="5">
        <f t="shared" si="48"/>
        <v>1.4570400302045745E-2</v>
      </c>
      <c r="D835" s="13">
        <f t="shared" ca="1" si="49"/>
        <v>1.4855525324741039</v>
      </c>
      <c r="E835" s="13">
        <f t="shared" ca="1" si="50"/>
        <v>11.735116883253104</v>
      </c>
      <c r="F835" s="5">
        <f t="shared" ca="1" si="51"/>
        <v>4.2217660829039647E-2</v>
      </c>
    </row>
    <row r="836" spans="1:6" x14ac:dyDescent="0.3">
      <c r="A836" s="24">
        <v>45408</v>
      </c>
      <c r="B836">
        <v>10.39000034332275</v>
      </c>
      <c r="C836" s="5">
        <f t="shared" si="48"/>
        <v>1.9268269490436984E-3</v>
      </c>
      <c r="D836" s="13">
        <f t="shared" ca="1" si="49"/>
        <v>-0.21447089184297199</v>
      </c>
      <c r="E836" s="13">
        <f t="shared" ca="1" si="50"/>
        <v>11.179963129323944</v>
      </c>
      <c r="F836" s="5">
        <f t="shared" ca="1" si="51"/>
        <v>-6.2449588426937951E-3</v>
      </c>
    </row>
    <row r="837" spans="1:6" x14ac:dyDescent="0.3">
      <c r="A837" s="24">
        <v>45411</v>
      </c>
      <c r="B837">
        <v>10.39999961853027</v>
      </c>
      <c r="C837" s="5">
        <f t="shared" ref="C837:C900" si="52">LN(B837/B836)</f>
        <v>9.6193131283343512E-4</v>
      </c>
      <c r="D837" s="13">
        <f t="shared" ref="D837:D900" ca="1" si="53">NORMSINV(RAND())</f>
        <v>-0.51068035580102344</v>
      </c>
      <c r="E837" s="13">
        <f t="shared" ref="E837:E900" ca="1" si="54">$E$3*(1+D837*$J$8)</f>
        <v>11.083233993999404</v>
      </c>
      <c r="F837" s="5">
        <f t="shared" ref="F837:F900" ca="1" si="55">LN(E837/$E$3)</f>
        <v>-1.493461320426542E-2</v>
      </c>
    </row>
    <row r="838" spans="1:6" x14ac:dyDescent="0.3">
      <c r="A838" s="24">
        <v>45412</v>
      </c>
      <c r="B838">
        <v>10.239999771118161</v>
      </c>
      <c r="C838" s="5">
        <f t="shared" si="52"/>
        <v>-1.550417220792528E-2</v>
      </c>
      <c r="D838" s="13">
        <f t="shared" ca="1" si="53"/>
        <v>-0.32632882058351681</v>
      </c>
      <c r="E838" s="13">
        <f t="shared" ca="1" si="54"/>
        <v>11.143435192026844</v>
      </c>
      <c r="F838" s="5">
        <f t="shared" ca="1" si="55"/>
        <v>-9.5175761541372566E-3</v>
      </c>
    </row>
    <row r="839" spans="1:6" x14ac:dyDescent="0.3">
      <c r="A839" s="24">
        <v>45413</v>
      </c>
      <c r="B839">
        <v>10.14999961853027</v>
      </c>
      <c r="C839" s="5">
        <f t="shared" si="52"/>
        <v>-8.8279293550483397E-3</v>
      </c>
      <c r="D839" s="13">
        <f t="shared" ca="1" si="53"/>
        <v>-3.0725545075958816</v>
      </c>
      <c r="E839" s="13">
        <f t="shared" ca="1" si="54"/>
        <v>10.246637255319563</v>
      </c>
      <c r="F839" s="5">
        <f t="shared" ca="1" si="55"/>
        <v>-9.3418549545367546E-2</v>
      </c>
    </row>
    <row r="840" spans="1:6" x14ac:dyDescent="0.3">
      <c r="A840" s="24">
        <v>45414</v>
      </c>
      <c r="B840">
        <v>10.25</v>
      </c>
      <c r="C840" s="5">
        <f t="shared" si="52"/>
        <v>9.8040376798461566E-3</v>
      </c>
      <c r="D840" s="13">
        <f t="shared" ca="1" si="53"/>
        <v>-1.2340388655450807</v>
      </c>
      <c r="E840" s="13">
        <f t="shared" ca="1" si="54"/>
        <v>10.847016547594313</v>
      </c>
      <c r="F840" s="5">
        <f t="shared" ca="1" si="55"/>
        <v>-3.6478059047802651E-2</v>
      </c>
    </row>
    <row r="841" spans="1:6" x14ac:dyDescent="0.3">
      <c r="A841" s="24">
        <v>45415</v>
      </c>
      <c r="B841">
        <v>10.10000038146973</v>
      </c>
      <c r="C841" s="5">
        <f t="shared" si="52"/>
        <v>-1.4742243967923913E-2</v>
      </c>
      <c r="D841" s="13">
        <f t="shared" ca="1" si="53"/>
        <v>-0.29197359129255901</v>
      </c>
      <c r="E841" s="13">
        <f t="shared" ca="1" si="54"/>
        <v>11.154654116563508</v>
      </c>
      <c r="F841" s="5">
        <f t="shared" ca="1" si="55"/>
        <v>-8.5113082781711098E-3</v>
      </c>
    </row>
    <row r="842" spans="1:6" x14ac:dyDescent="0.3">
      <c r="A842" s="24">
        <v>45418</v>
      </c>
      <c r="B842">
        <v>10.05000019073486</v>
      </c>
      <c r="C842" s="5">
        <f t="shared" si="52"/>
        <v>-4.9628081328156977E-3</v>
      </c>
      <c r="D842" s="13">
        <f t="shared" ca="1" si="53"/>
        <v>-0.17007957345053273</v>
      </c>
      <c r="E842" s="13">
        <f t="shared" ca="1" si="54"/>
        <v>11.194459404313406</v>
      </c>
      <c r="F842" s="5">
        <f t="shared" ca="1" si="55"/>
        <v>-4.9491687952835182E-3</v>
      </c>
    </row>
    <row r="843" spans="1:6" x14ac:dyDescent="0.3">
      <c r="A843" s="24">
        <v>45419</v>
      </c>
      <c r="B843">
        <v>9.7700004577636719</v>
      </c>
      <c r="C843" s="5">
        <f t="shared" si="52"/>
        <v>-2.8256140574977863E-2</v>
      </c>
      <c r="D843" s="13">
        <f t="shared" ca="1" si="53"/>
        <v>2.5634059313745614</v>
      </c>
      <c r="E843" s="13">
        <f t="shared" ca="1" si="54"/>
        <v>12.087096951307325</v>
      </c>
      <c r="F843" s="5">
        <f t="shared" ca="1" si="55"/>
        <v>7.1770387317194234E-2</v>
      </c>
    </row>
    <row r="844" spans="1:6" x14ac:dyDescent="0.3">
      <c r="A844" s="24">
        <v>45420</v>
      </c>
      <c r="B844">
        <v>10.180000305175779</v>
      </c>
      <c r="C844" s="5">
        <f t="shared" si="52"/>
        <v>4.1108528191651027E-2</v>
      </c>
      <c r="D844" s="13">
        <f t="shared" ca="1" si="53"/>
        <v>-1.3788766061260818</v>
      </c>
      <c r="E844" s="13">
        <f t="shared" ca="1" si="54"/>
        <v>10.799718837313373</v>
      </c>
      <c r="F844" s="5">
        <f t="shared" ca="1" si="55"/>
        <v>-4.0848028441229797E-2</v>
      </c>
    </row>
    <row r="845" spans="1:6" x14ac:dyDescent="0.3">
      <c r="A845" s="24">
        <v>45421</v>
      </c>
      <c r="B845">
        <v>10.14999961853027</v>
      </c>
      <c r="C845" s="5">
        <f t="shared" si="52"/>
        <v>-2.9513731957796197E-3</v>
      </c>
      <c r="D845" s="13">
        <f t="shared" ca="1" si="53"/>
        <v>1.7800186305876895</v>
      </c>
      <c r="E845" s="13">
        <f t="shared" ca="1" si="54"/>
        <v>11.831276711073299</v>
      </c>
      <c r="F845" s="5">
        <f t="shared" ca="1" si="55"/>
        <v>5.0378464993795516E-2</v>
      </c>
    </row>
    <row r="846" spans="1:6" x14ac:dyDescent="0.3">
      <c r="A846" s="24">
        <v>45422</v>
      </c>
      <c r="B846">
        <v>10.239999771118161</v>
      </c>
      <c r="C846" s="5">
        <f t="shared" si="52"/>
        <v>8.8279293550484143E-3</v>
      </c>
      <c r="D846" s="13">
        <f t="shared" ca="1" si="53"/>
        <v>1.5674013923530712</v>
      </c>
      <c r="E846" s="13">
        <f t="shared" ca="1" si="54"/>
        <v>11.761845163091298</v>
      </c>
      <c r="F846" s="5">
        <f t="shared" ca="1" si="55"/>
        <v>4.4492703135689038E-2</v>
      </c>
    </row>
    <row r="847" spans="1:6" x14ac:dyDescent="0.3">
      <c r="A847" s="24">
        <v>45425</v>
      </c>
      <c r="B847">
        <v>10.319999694824221</v>
      </c>
      <c r="C847" s="5">
        <f t="shared" si="52"/>
        <v>7.7821332225005216E-3</v>
      </c>
      <c r="D847" s="13">
        <f t="shared" ca="1" si="53"/>
        <v>0.99546866034940895</v>
      </c>
      <c r="E847" s="13">
        <f t="shared" ca="1" si="54"/>
        <v>11.575076793535247</v>
      </c>
      <c r="F847" s="5">
        <f t="shared" ca="1" si="55"/>
        <v>2.8486105730551752E-2</v>
      </c>
    </row>
    <row r="848" spans="1:6" x14ac:dyDescent="0.3">
      <c r="A848" s="24">
        <v>45426</v>
      </c>
      <c r="B848">
        <v>10.159999847412109</v>
      </c>
      <c r="C848" s="5">
        <f t="shared" si="52"/>
        <v>-1.5625303350277224E-2</v>
      </c>
      <c r="D848" s="13">
        <f t="shared" ca="1" si="53"/>
        <v>0.64767413856627221</v>
      </c>
      <c r="E848" s="13">
        <f t="shared" ca="1" si="54"/>
        <v>11.461502220619307</v>
      </c>
      <c r="F848" s="5">
        <f t="shared" ca="1" si="55"/>
        <v>1.8625657869104993E-2</v>
      </c>
    </row>
    <row r="849" spans="1:6" x14ac:dyDescent="0.3">
      <c r="A849" s="24">
        <v>45427</v>
      </c>
      <c r="B849">
        <v>10.340000152587891</v>
      </c>
      <c r="C849" s="5">
        <f t="shared" si="52"/>
        <v>1.7561456705489805E-2</v>
      </c>
      <c r="D849" s="13">
        <f t="shared" ca="1" si="53"/>
        <v>-1.3238070095877326</v>
      </c>
      <c r="E849" s="13">
        <f t="shared" ca="1" si="54"/>
        <v>10.817702173782934</v>
      </c>
      <c r="F849" s="5">
        <f t="shared" ca="1" si="55"/>
        <v>-3.9184246197386557E-2</v>
      </c>
    </row>
    <row r="850" spans="1:6" x14ac:dyDescent="0.3">
      <c r="A850" s="24">
        <v>45428</v>
      </c>
      <c r="B850">
        <v>10.310000419616699</v>
      </c>
      <c r="C850" s="5">
        <f t="shared" si="52"/>
        <v>-2.9055451084937984E-3</v>
      </c>
      <c r="D850" s="13">
        <f t="shared" ca="1" si="53"/>
        <v>9.4417756456639745E-2</v>
      </c>
      <c r="E850" s="13">
        <f t="shared" ca="1" si="54"/>
        <v>11.280832735116887</v>
      </c>
      <c r="F850" s="5">
        <f t="shared" ca="1" si="55"/>
        <v>2.7369387298087034E-3</v>
      </c>
    </row>
    <row r="851" spans="1:6" x14ac:dyDescent="0.3">
      <c r="A851" s="24">
        <v>45429</v>
      </c>
      <c r="B851">
        <v>10.090000152587891</v>
      </c>
      <c r="C851" s="5">
        <f t="shared" si="52"/>
        <v>-2.156948924063623E-2</v>
      </c>
      <c r="D851" s="13">
        <f t="shared" ca="1" si="53"/>
        <v>0.85950502876206625</v>
      </c>
      <c r="E851" s="13">
        <f t="shared" ca="1" si="54"/>
        <v>11.530676981512729</v>
      </c>
      <c r="F851" s="5">
        <f t="shared" ca="1" si="55"/>
        <v>2.464291869550763E-2</v>
      </c>
    </row>
    <row r="852" spans="1:6" x14ac:dyDescent="0.3">
      <c r="A852" s="24">
        <v>45432</v>
      </c>
      <c r="B852">
        <v>10.010000228881839</v>
      </c>
      <c r="C852" s="5">
        <f t="shared" si="52"/>
        <v>-7.9602332957547997E-3</v>
      </c>
      <c r="D852" s="13">
        <f t="shared" ca="1" si="53"/>
        <v>-0.19025962933785459</v>
      </c>
      <c r="E852" s="13">
        <f t="shared" ca="1" si="54"/>
        <v>11.187869475245313</v>
      </c>
      <c r="F852" s="5">
        <f t="shared" ca="1" si="55"/>
        <v>-5.5380198745410584E-3</v>
      </c>
    </row>
    <row r="853" spans="1:6" x14ac:dyDescent="0.3">
      <c r="A853" s="24">
        <v>45433</v>
      </c>
      <c r="B853">
        <v>10.10000038146973</v>
      </c>
      <c r="C853" s="5">
        <f t="shared" si="52"/>
        <v>8.9508454240456933E-3</v>
      </c>
      <c r="D853" s="13">
        <f t="shared" ca="1" si="53"/>
        <v>-1.5641628478129304</v>
      </c>
      <c r="E853" s="13">
        <f t="shared" ca="1" si="54"/>
        <v>10.739212404782773</v>
      </c>
      <c r="F853" s="5">
        <f t="shared" ca="1" si="55"/>
        <v>-4.646637514670815E-2</v>
      </c>
    </row>
    <row r="854" spans="1:6" x14ac:dyDescent="0.3">
      <c r="A854" s="24">
        <v>45434</v>
      </c>
      <c r="B854">
        <v>10.25</v>
      </c>
      <c r="C854" s="5">
        <f t="shared" si="52"/>
        <v>1.4742243967923818E-2</v>
      </c>
      <c r="D854" s="13">
        <f t="shared" ca="1" si="53"/>
        <v>-0.35721893936015131</v>
      </c>
      <c r="E854" s="13">
        <f t="shared" ca="1" si="54"/>
        <v>11.133347821963072</v>
      </c>
      <c r="F854" s="5">
        <f t="shared" ca="1" si="55"/>
        <v>-1.0423215962802272E-2</v>
      </c>
    </row>
    <row r="855" spans="1:6" x14ac:dyDescent="0.3">
      <c r="A855" s="24">
        <v>45435</v>
      </c>
      <c r="B855">
        <v>10.11999988555908</v>
      </c>
      <c r="C855" s="5">
        <f t="shared" si="52"/>
        <v>-1.2764053033489001E-2</v>
      </c>
      <c r="D855" s="13">
        <f t="shared" ca="1" si="53"/>
        <v>-0.35526907982805189</v>
      </c>
      <c r="E855" s="13">
        <f t="shared" ca="1" si="54"/>
        <v>11.133984561329951</v>
      </c>
      <c r="F855" s="5">
        <f t="shared" ca="1" si="55"/>
        <v>-1.0366025513933756E-2</v>
      </c>
    </row>
    <row r="856" spans="1:6" x14ac:dyDescent="0.3">
      <c r="A856" s="24">
        <v>45436</v>
      </c>
      <c r="B856">
        <v>10.25</v>
      </c>
      <c r="C856" s="5">
        <f t="shared" si="52"/>
        <v>1.2764053033489129E-2</v>
      </c>
      <c r="D856" s="13">
        <f t="shared" ca="1" si="53"/>
        <v>-2.1710712903265859</v>
      </c>
      <c r="E856" s="13">
        <f t="shared" ca="1" si="54"/>
        <v>10.54102248849494</v>
      </c>
      <c r="F856" s="5">
        <f t="shared" ca="1" si="55"/>
        <v>-6.509357994876952E-2</v>
      </c>
    </row>
    <row r="857" spans="1:6" x14ac:dyDescent="0.3">
      <c r="A857" s="24">
        <v>45440</v>
      </c>
      <c r="B857">
        <v>10.36999988555908</v>
      </c>
      <c r="C857" s="5">
        <f t="shared" si="52"/>
        <v>1.1639305621250129E-2</v>
      </c>
      <c r="D857" s="13">
        <f t="shared" ca="1" si="53"/>
        <v>-1.1042907172954113</v>
      </c>
      <c r="E857" s="13">
        <f t="shared" ca="1" si="54"/>
        <v>10.889386652932771</v>
      </c>
      <c r="F857" s="5">
        <f t="shared" ca="1" si="55"/>
        <v>-3.257951533644695E-2</v>
      </c>
    </row>
    <row r="858" spans="1:6" x14ac:dyDescent="0.3">
      <c r="A858" s="24">
        <v>45441</v>
      </c>
      <c r="B858">
        <v>10.489999771118161</v>
      </c>
      <c r="C858" s="5">
        <f t="shared" si="52"/>
        <v>1.1505389383487809E-2</v>
      </c>
      <c r="D858" s="13">
        <f t="shared" ca="1" si="53"/>
        <v>0.29793462323052228</v>
      </c>
      <c r="E858" s="13">
        <f t="shared" ca="1" si="54"/>
        <v>11.347292497353877</v>
      </c>
      <c r="F858" s="5">
        <f t="shared" ca="1" si="55"/>
        <v>8.611040331598048E-3</v>
      </c>
    </row>
    <row r="859" spans="1:6" x14ac:dyDescent="0.3">
      <c r="A859" s="24">
        <v>45442</v>
      </c>
      <c r="B859">
        <v>10.430000305175779</v>
      </c>
      <c r="C859" s="5">
        <f t="shared" si="52"/>
        <v>-5.73610231705166E-3</v>
      </c>
      <c r="D859" s="13">
        <f t="shared" ca="1" si="53"/>
        <v>-0.16399858897007275</v>
      </c>
      <c r="E859" s="13">
        <f t="shared" ca="1" si="54"/>
        <v>11.196445189517084</v>
      </c>
      <c r="F859" s="5">
        <f t="shared" ca="1" si="55"/>
        <v>-4.7717945225683074E-3</v>
      </c>
    </row>
    <row r="860" spans="1:6" x14ac:dyDescent="0.3">
      <c r="A860" s="24">
        <v>45443</v>
      </c>
      <c r="B860">
        <v>10.329999923706049</v>
      </c>
      <c r="C860" s="5">
        <f t="shared" si="52"/>
        <v>-9.6340225262243114E-3</v>
      </c>
      <c r="D860" s="13">
        <f t="shared" ca="1" si="53"/>
        <v>1.0547662323008218</v>
      </c>
      <c r="E860" s="13">
        <f t="shared" ca="1" si="54"/>
        <v>11.594440802993493</v>
      </c>
      <c r="F860" s="5">
        <f t="shared" ca="1" si="55"/>
        <v>3.0157613467910363E-2</v>
      </c>
    </row>
    <row r="861" spans="1:6" x14ac:dyDescent="0.3">
      <c r="A861" s="24">
        <v>45446</v>
      </c>
      <c r="B861">
        <v>10.47000026702881</v>
      </c>
      <c r="C861" s="5">
        <f t="shared" si="52"/>
        <v>1.3461774640750492E-2</v>
      </c>
      <c r="D861" s="13">
        <f t="shared" ca="1" si="53"/>
        <v>0.49896828395345516</v>
      </c>
      <c r="E861" s="13">
        <f t="shared" ca="1" si="54"/>
        <v>11.41294135243438</v>
      </c>
      <c r="F861" s="5">
        <f t="shared" ca="1" si="55"/>
        <v>1.4379789244410175E-2</v>
      </c>
    </row>
    <row r="862" spans="1:6" x14ac:dyDescent="0.3">
      <c r="A862" s="24">
        <v>45447</v>
      </c>
      <c r="B862">
        <v>10.430000305175779</v>
      </c>
      <c r="C862" s="5">
        <f t="shared" si="52"/>
        <v>-3.8277521145260772E-3</v>
      </c>
      <c r="D862" s="13">
        <f t="shared" ca="1" si="53"/>
        <v>0.7470023952795346</v>
      </c>
      <c r="E862" s="13">
        <f t="shared" ca="1" si="54"/>
        <v>11.493938511670862</v>
      </c>
      <c r="F862" s="5">
        <f t="shared" ca="1" si="55"/>
        <v>2.1451681818485165E-2</v>
      </c>
    </row>
    <row r="863" spans="1:6" x14ac:dyDescent="0.3">
      <c r="A863" s="24">
        <v>45448</v>
      </c>
      <c r="B863">
        <v>10.420000076293951</v>
      </c>
      <c r="C863" s="5">
        <f t="shared" si="52"/>
        <v>-9.5925462500631112E-4</v>
      </c>
      <c r="D863" s="13">
        <f t="shared" ca="1" si="53"/>
        <v>-0.8433760801289053</v>
      </c>
      <c r="E863" s="13">
        <f t="shared" ca="1" si="54"/>
        <v>10.974590032019291</v>
      </c>
      <c r="F863" s="5">
        <f t="shared" ca="1" si="55"/>
        <v>-2.4785525100403012E-2</v>
      </c>
    </row>
    <row r="864" spans="1:6" x14ac:dyDescent="0.3">
      <c r="A864" s="24">
        <v>45449</v>
      </c>
      <c r="B864">
        <v>10.52000045776367</v>
      </c>
      <c r="C864" s="5">
        <f t="shared" si="52"/>
        <v>9.5512071761225687E-3</v>
      </c>
      <c r="D864" s="13">
        <f t="shared" ca="1" si="53"/>
        <v>0.30526444088006977</v>
      </c>
      <c r="E864" s="13">
        <f t="shared" ca="1" si="54"/>
        <v>11.349686097186416</v>
      </c>
      <c r="F864" s="5">
        <f t="shared" ca="1" si="55"/>
        <v>8.8219582589726675E-3</v>
      </c>
    </row>
    <row r="865" spans="1:6" x14ac:dyDescent="0.3">
      <c r="A865" s="24">
        <v>45450</v>
      </c>
      <c r="B865">
        <v>10.19999980926514</v>
      </c>
      <c r="C865" s="5">
        <f t="shared" si="52"/>
        <v>-3.0890549232490558E-2</v>
      </c>
      <c r="D865" s="13">
        <f t="shared" ca="1" si="53"/>
        <v>-1.4767181281230037</v>
      </c>
      <c r="E865" s="13">
        <f t="shared" ca="1" si="54"/>
        <v>10.767768049194936</v>
      </c>
      <c r="F865" s="5">
        <f t="shared" ca="1" si="55"/>
        <v>-4.3810896730904131E-2</v>
      </c>
    </row>
    <row r="866" spans="1:6" x14ac:dyDescent="0.3">
      <c r="A866" s="24">
        <v>45453</v>
      </c>
      <c r="B866">
        <v>10.14000034332275</v>
      </c>
      <c r="C866" s="5">
        <f t="shared" si="52"/>
        <v>-5.8996695694332607E-3</v>
      </c>
      <c r="D866" s="13">
        <f t="shared" ca="1" si="53"/>
        <v>-0.64236224445250656</v>
      </c>
      <c r="E866" s="13">
        <f t="shared" ca="1" si="54"/>
        <v>11.040232413101352</v>
      </c>
      <c r="F866" s="5">
        <f t="shared" ca="1" si="55"/>
        <v>-1.8822036111713878E-2</v>
      </c>
    </row>
    <row r="867" spans="1:6" x14ac:dyDescent="0.3">
      <c r="A867" s="24">
        <v>45454</v>
      </c>
      <c r="B867">
        <v>10.19999980926514</v>
      </c>
      <c r="C867" s="5">
        <f t="shared" si="52"/>
        <v>5.8996695694332963E-3</v>
      </c>
      <c r="D867" s="13">
        <f t="shared" ca="1" si="53"/>
        <v>-0.4131604014226779</v>
      </c>
      <c r="E867" s="13">
        <f t="shared" ca="1" si="54"/>
        <v>11.115079772111482</v>
      </c>
      <c r="F867" s="5">
        <f t="shared" ca="1" si="55"/>
        <v>-1.2065404281932519E-2</v>
      </c>
    </row>
    <row r="868" spans="1:6" x14ac:dyDescent="0.3">
      <c r="A868" s="24">
        <v>45455</v>
      </c>
      <c r="B868">
        <v>10.210000038146971</v>
      </c>
      <c r="C868" s="5">
        <f t="shared" si="52"/>
        <v>9.7993432208106279E-4</v>
      </c>
      <c r="D868" s="13">
        <f t="shared" ca="1" si="53"/>
        <v>-0.87850227713899121</v>
      </c>
      <c r="E868" s="13">
        <f t="shared" ca="1" si="54"/>
        <v>10.96311934293791</v>
      </c>
      <c r="F868" s="5">
        <f t="shared" ca="1" si="55"/>
        <v>-2.583127604282659E-2</v>
      </c>
    </row>
    <row r="869" spans="1:6" x14ac:dyDescent="0.3">
      <c r="A869" s="24">
        <v>45456</v>
      </c>
      <c r="B869">
        <v>10.19999980926514</v>
      </c>
      <c r="C869" s="5">
        <f t="shared" si="52"/>
        <v>-9.7993432208117511E-4</v>
      </c>
      <c r="D869" s="13">
        <f t="shared" ca="1" si="53"/>
        <v>0.58601853742335552</v>
      </c>
      <c r="E869" s="13">
        <f t="shared" ca="1" si="54"/>
        <v>11.441368181325702</v>
      </c>
      <c r="F869" s="5">
        <f t="shared" ca="1" si="55"/>
        <v>1.6867446419888191E-2</v>
      </c>
    </row>
    <row r="870" spans="1:6" x14ac:dyDescent="0.3">
      <c r="A870" s="24">
        <v>45457</v>
      </c>
      <c r="B870">
        <v>10.060000419616699</v>
      </c>
      <c r="C870" s="5">
        <f t="shared" si="52"/>
        <v>-1.3820495207735388E-2</v>
      </c>
      <c r="D870" s="13">
        <f t="shared" ca="1" si="53"/>
        <v>0.17950127535942045</v>
      </c>
      <c r="E870" s="13">
        <f t="shared" ca="1" si="54"/>
        <v>11.308617313988414</v>
      </c>
      <c r="F870" s="5">
        <f t="shared" ca="1" si="55"/>
        <v>5.1969005989517623E-3</v>
      </c>
    </row>
    <row r="871" spans="1:6" x14ac:dyDescent="0.3">
      <c r="A871" s="24">
        <v>45460</v>
      </c>
      <c r="B871">
        <v>10.11999988555908</v>
      </c>
      <c r="C871" s="5">
        <f t="shared" si="52"/>
        <v>5.9464461679342613E-3</v>
      </c>
      <c r="D871" s="13">
        <f t="shared" ca="1" si="53"/>
        <v>-4.7280970389001597E-3</v>
      </c>
      <c r="E871" s="13">
        <f t="shared" ca="1" si="54"/>
        <v>11.248456009027556</v>
      </c>
      <c r="F871" s="5">
        <f t="shared" ca="1" si="55"/>
        <v>-1.3725306076538775E-4</v>
      </c>
    </row>
    <row r="872" spans="1:6" x14ac:dyDescent="0.3">
      <c r="A872" s="24">
        <v>45461</v>
      </c>
      <c r="B872">
        <v>9.8999996185302734</v>
      </c>
      <c r="C872" s="5">
        <f t="shared" si="52"/>
        <v>-2.1978933942680266E-2</v>
      </c>
      <c r="D872" s="13">
        <f t="shared" ca="1" si="53"/>
        <v>1.0881502487936747</v>
      </c>
      <c r="E872" s="13">
        <f t="shared" ca="1" si="54"/>
        <v>11.605342571646878</v>
      </c>
      <c r="F872" s="5">
        <f t="shared" ca="1" si="55"/>
        <v>3.1097429954966192E-2</v>
      </c>
    </row>
    <row r="873" spans="1:6" x14ac:dyDescent="0.3">
      <c r="A873" s="24">
        <v>45463</v>
      </c>
      <c r="B873">
        <v>10.010000228881839</v>
      </c>
      <c r="C873" s="5">
        <f t="shared" si="52"/>
        <v>1.1049897584199712E-2</v>
      </c>
      <c r="D873" s="13">
        <f t="shared" ca="1" si="53"/>
        <v>-0.64667222294147453</v>
      </c>
      <c r="E873" s="13">
        <f t="shared" ca="1" si="54"/>
        <v>11.03882496147258</v>
      </c>
      <c r="F873" s="5">
        <f t="shared" ca="1" si="55"/>
        <v>-1.8949528115272004E-2</v>
      </c>
    </row>
    <row r="874" spans="1:6" x14ac:dyDescent="0.3">
      <c r="A874" s="24">
        <v>45464</v>
      </c>
      <c r="B874">
        <v>9.8100004196166992</v>
      </c>
      <c r="C874" s="5">
        <f t="shared" si="52"/>
        <v>-2.0182299840793599E-2</v>
      </c>
      <c r="D874" s="13">
        <f t="shared" ca="1" si="53"/>
        <v>0.49975666373255379</v>
      </c>
      <c r="E874" s="13">
        <f t="shared" ca="1" si="54"/>
        <v>11.41319880300102</v>
      </c>
      <c r="F874" s="5">
        <f t="shared" ca="1" si="55"/>
        <v>1.4402346765296148E-2</v>
      </c>
    </row>
    <row r="875" spans="1:6" x14ac:dyDescent="0.3">
      <c r="A875" s="24">
        <v>45467</v>
      </c>
      <c r="B875">
        <v>9.8299999237060547</v>
      </c>
      <c r="C875" s="5">
        <f t="shared" si="52"/>
        <v>2.0366100460838484E-3</v>
      </c>
      <c r="D875" s="13">
        <f t="shared" ca="1" si="53"/>
        <v>0.83830690870979252</v>
      </c>
      <c r="E875" s="13">
        <f t="shared" ca="1" si="54"/>
        <v>11.523754596941478</v>
      </c>
      <c r="F875" s="5">
        <f t="shared" ca="1" si="55"/>
        <v>2.404239339036356E-2</v>
      </c>
    </row>
    <row r="876" spans="1:6" x14ac:dyDescent="0.3">
      <c r="A876" s="24">
        <v>45468</v>
      </c>
      <c r="B876">
        <v>9.619999885559082</v>
      </c>
      <c r="C876" s="5">
        <f t="shared" si="52"/>
        <v>-2.1594673616268139E-2</v>
      </c>
      <c r="D876" s="13">
        <f t="shared" ca="1" si="53"/>
        <v>0.20010345162897877</v>
      </c>
      <c r="E876" s="13">
        <f t="shared" ca="1" si="54"/>
        <v>11.31534508922466</v>
      </c>
      <c r="F876" s="5">
        <f t="shared" ca="1" si="55"/>
        <v>5.7916483548625082E-3</v>
      </c>
    </row>
    <row r="877" spans="1:6" x14ac:dyDescent="0.3">
      <c r="A877" s="24">
        <v>45469</v>
      </c>
      <c r="B877">
        <v>9.75</v>
      </c>
      <c r="C877" s="5">
        <f t="shared" si="52"/>
        <v>1.3423032228286119E-2</v>
      </c>
      <c r="D877" s="13">
        <f t="shared" ca="1" si="53"/>
        <v>1.5202120868770517</v>
      </c>
      <c r="E877" s="13">
        <f t="shared" ca="1" si="54"/>
        <v>11.74643518714297</v>
      </c>
      <c r="F877" s="5">
        <f t="shared" ca="1" si="55"/>
        <v>4.3181677579931479E-2</v>
      </c>
    </row>
    <row r="878" spans="1:6" x14ac:dyDescent="0.3">
      <c r="A878" s="24">
        <v>45470</v>
      </c>
      <c r="B878">
        <v>9.7299995422363281</v>
      </c>
      <c r="C878" s="5">
        <f t="shared" si="52"/>
        <v>-2.0534358584693275E-3</v>
      </c>
      <c r="D878" s="13">
        <f t="shared" ca="1" si="53"/>
        <v>-1.3885240497479687</v>
      </c>
      <c r="E878" s="13">
        <f t="shared" ca="1" si="54"/>
        <v>10.796568401580606</v>
      </c>
      <c r="F878" s="5">
        <f t="shared" ca="1" si="55"/>
        <v>-4.113978560488158E-2</v>
      </c>
    </row>
    <row r="879" spans="1:6" x14ac:dyDescent="0.3">
      <c r="A879" s="24">
        <v>45471</v>
      </c>
      <c r="B879">
        <v>9.7600002288818359</v>
      </c>
      <c r="C879" s="5">
        <f t="shared" si="52"/>
        <v>3.0785747247221787E-3</v>
      </c>
      <c r="D879" s="13">
        <f t="shared" ca="1" si="53"/>
        <v>1.6214023432642619</v>
      </c>
      <c r="E879" s="13">
        <f t="shared" ca="1" si="54"/>
        <v>11.779479526350814</v>
      </c>
      <c r="F879" s="5">
        <f t="shared" ca="1" si="55"/>
        <v>4.5990865774410236E-2</v>
      </c>
    </row>
    <row r="880" spans="1:6" x14ac:dyDescent="0.3">
      <c r="A880" s="24">
        <v>45474</v>
      </c>
      <c r="B880">
        <v>9.25</v>
      </c>
      <c r="C880" s="5">
        <f t="shared" si="52"/>
        <v>-5.3668872351674855E-2</v>
      </c>
      <c r="D880" s="13">
        <f t="shared" ca="1" si="53"/>
        <v>1.46409085624179</v>
      </c>
      <c r="E880" s="13">
        <f t="shared" ca="1" si="54"/>
        <v>11.728108432689686</v>
      </c>
      <c r="F880" s="5">
        <f t="shared" ca="1" si="55"/>
        <v>4.162026207609925E-2</v>
      </c>
    </row>
    <row r="881" spans="1:6" x14ac:dyDescent="0.3">
      <c r="A881" s="24">
        <v>45475</v>
      </c>
      <c r="B881">
        <v>9.1499996185302734</v>
      </c>
      <c r="C881" s="5">
        <f t="shared" si="52"/>
        <v>-1.0869713927585246E-2</v>
      </c>
      <c r="D881" s="13">
        <f t="shared" ca="1" si="53"/>
        <v>0.47815988820129002</v>
      </c>
      <c r="E881" s="13">
        <f t="shared" ca="1" si="54"/>
        <v>11.406146234879046</v>
      </c>
      <c r="F881" s="5">
        <f t="shared" ca="1" si="55"/>
        <v>1.3784224874872283E-2</v>
      </c>
    </row>
    <row r="882" spans="1:6" x14ac:dyDescent="0.3">
      <c r="A882" s="24">
        <v>45476</v>
      </c>
      <c r="B882">
        <v>9.3900003433227539</v>
      </c>
      <c r="C882" s="5">
        <f t="shared" si="52"/>
        <v>2.5891492186015885E-2</v>
      </c>
      <c r="D882" s="13">
        <f t="shared" ca="1" si="53"/>
        <v>0.69443044192583359</v>
      </c>
      <c r="E882" s="13">
        <f t="shared" ca="1" si="54"/>
        <v>11.476770796898096</v>
      </c>
      <c r="F882" s="5">
        <f t="shared" ca="1" si="55"/>
        <v>1.9956933202881104E-2</v>
      </c>
    </row>
    <row r="883" spans="1:6" x14ac:dyDescent="0.3">
      <c r="A883" s="24">
        <v>45478</v>
      </c>
      <c r="B883">
        <v>9.5900001525878906</v>
      </c>
      <c r="C883" s="5">
        <f t="shared" si="52"/>
        <v>2.1075575023728282E-2</v>
      </c>
      <c r="D883" s="13">
        <f t="shared" ca="1" si="53"/>
        <v>-8.1658445676829727E-2</v>
      </c>
      <c r="E883" s="13">
        <f t="shared" ca="1" si="54"/>
        <v>11.223333901163318</v>
      </c>
      <c r="F883" s="5">
        <f t="shared" ca="1" si="55"/>
        <v>-2.3731335518546734E-3</v>
      </c>
    </row>
    <row r="884" spans="1:6" x14ac:dyDescent="0.3">
      <c r="A884" s="24">
        <v>45481</v>
      </c>
      <c r="B884">
        <v>9.6499996185302734</v>
      </c>
      <c r="C884" s="5">
        <f t="shared" si="52"/>
        <v>6.2369710138593677E-3</v>
      </c>
      <c r="D884" s="13">
        <f t="shared" ca="1" si="53"/>
        <v>8.0581487642720523E-2</v>
      </c>
      <c r="E884" s="13">
        <f t="shared" ca="1" si="54"/>
        <v>11.276314411155848</v>
      </c>
      <c r="F884" s="5">
        <f t="shared" ca="1" si="55"/>
        <v>2.3363274297921403E-3</v>
      </c>
    </row>
    <row r="885" spans="1:6" x14ac:dyDescent="0.3">
      <c r="A885" s="24">
        <v>45482</v>
      </c>
      <c r="B885">
        <v>9.3100004196166992</v>
      </c>
      <c r="C885" s="5">
        <f t="shared" si="52"/>
        <v>-3.5868739459766374E-2</v>
      </c>
      <c r="D885" s="13">
        <f t="shared" ca="1" si="53"/>
        <v>-1.4973388049496539</v>
      </c>
      <c r="E885" s="13">
        <f t="shared" ca="1" si="54"/>
        <v>10.761034232480926</v>
      </c>
      <c r="F885" s="5">
        <f t="shared" ca="1" si="55"/>
        <v>-4.4436460275545757E-2</v>
      </c>
    </row>
    <row r="886" spans="1:6" x14ac:dyDescent="0.3">
      <c r="A886" s="24">
        <v>45483</v>
      </c>
      <c r="B886">
        <v>9.3000001907348633</v>
      </c>
      <c r="C886" s="5">
        <f t="shared" si="52"/>
        <v>-1.0747156922506552E-3</v>
      </c>
      <c r="D886" s="13">
        <f t="shared" ca="1" si="53"/>
        <v>0.32561492966829647</v>
      </c>
      <c r="E886" s="13">
        <f t="shared" ca="1" si="54"/>
        <v>11.356331682231586</v>
      </c>
      <c r="F886" s="5">
        <f t="shared" ca="1" si="55"/>
        <v>9.4073171976897622E-3</v>
      </c>
    </row>
    <row r="887" spans="1:6" x14ac:dyDescent="0.3">
      <c r="A887" s="24">
        <v>45484</v>
      </c>
      <c r="B887">
        <v>9.9700002670288086</v>
      </c>
      <c r="C887" s="5">
        <f t="shared" si="52"/>
        <v>6.956619008864201E-2</v>
      </c>
      <c r="D887" s="13">
        <f t="shared" ca="1" si="53"/>
        <v>0.67580157497155724</v>
      </c>
      <c r="E887" s="13">
        <f t="shared" ca="1" si="54"/>
        <v>11.470687418708605</v>
      </c>
      <c r="F887" s="5">
        <f t="shared" ca="1" si="55"/>
        <v>1.9426732578930364E-2</v>
      </c>
    </row>
    <row r="888" spans="1:6" x14ac:dyDescent="0.3">
      <c r="A888" s="24">
        <v>45485</v>
      </c>
      <c r="B888">
        <v>10.079999923706049</v>
      </c>
      <c r="C888" s="5">
        <f t="shared" si="52"/>
        <v>1.0972644317401135E-2</v>
      </c>
      <c r="D888" s="13">
        <f t="shared" ca="1" si="53"/>
        <v>-4.0975172989909034E-2</v>
      </c>
      <c r="E888" s="13">
        <f t="shared" ca="1" si="54"/>
        <v>11.236619289606327</v>
      </c>
      <c r="F888" s="5">
        <f t="shared" ca="1" si="55"/>
        <v>-1.1901043727965089E-3</v>
      </c>
    </row>
    <row r="889" spans="1:6" x14ac:dyDescent="0.3">
      <c r="A889" s="24">
        <v>45488</v>
      </c>
      <c r="B889">
        <v>10.010000228881839</v>
      </c>
      <c r="C889" s="5">
        <f t="shared" si="52"/>
        <v>-6.9686388819306172E-3</v>
      </c>
      <c r="D889" s="13">
        <f t="shared" ca="1" si="53"/>
        <v>-1.1645217554438132</v>
      </c>
      <c r="E889" s="13">
        <f t="shared" ca="1" si="54"/>
        <v>10.869717813990409</v>
      </c>
      <c r="F889" s="5">
        <f t="shared" ca="1" si="55"/>
        <v>-3.4387387928758985E-2</v>
      </c>
    </row>
    <row r="890" spans="1:6" x14ac:dyDescent="0.3">
      <c r="A890" s="24">
        <v>45489</v>
      </c>
      <c r="B890">
        <v>9.9099998474121094</v>
      </c>
      <c r="C890" s="5">
        <f t="shared" si="52"/>
        <v>-1.0040283247916473E-2</v>
      </c>
      <c r="D890" s="13">
        <f t="shared" ca="1" si="53"/>
        <v>-1.0648947860126776</v>
      </c>
      <c r="E890" s="13">
        <f t="shared" ca="1" si="54"/>
        <v>10.902251651631204</v>
      </c>
      <c r="F890" s="5">
        <f t="shared" ca="1" si="55"/>
        <v>-3.1398787204560616E-2</v>
      </c>
    </row>
    <row r="891" spans="1:6" x14ac:dyDescent="0.3">
      <c r="A891" s="24">
        <v>45490</v>
      </c>
      <c r="B891">
        <v>10</v>
      </c>
      <c r="C891" s="5">
        <f t="shared" si="52"/>
        <v>9.0407600495145176E-3</v>
      </c>
      <c r="D891" s="13">
        <f t="shared" ca="1" si="53"/>
        <v>-0.73806101655555723</v>
      </c>
      <c r="E891" s="13">
        <f t="shared" ca="1" si="54"/>
        <v>11.00898135395741</v>
      </c>
      <c r="F891" s="5">
        <f t="shared" ca="1" si="55"/>
        <v>-2.1656702272616353E-2</v>
      </c>
    </row>
    <row r="892" spans="1:6" x14ac:dyDescent="0.3">
      <c r="A892" s="24">
        <v>45491</v>
      </c>
      <c r="B892">
        <v>9.9799995422363281</v>
      </c>
      <c r="C892" s="5">
        <f t="shared" si="52"/>
        <v>-2.002048538777479E-3</v>
      </c>
      <c r="D892" s="13">
        <f t="shared" ca="1" si="53"/>
        <v>0.47362301652179073</v>
      </c>
      <c r="E892" s="13">
        <f t="shared" ca="1" si="54"/>
        <v>11.404664689796817</v>
      </c>
      <c r="F892" s="5">
        <f t="shared" ca="1" si="55"/>
        <v>1.3654326372867785E-2</v>
      </c>
    </row>
    <row r="893" spans="1:6" x14ac:dyDescent="0.3">
      <c r="A893" s="24">
        <v>45492</v>
      </c>
      <c r="B893">
        <v>9.75</v>
      </c>
      <c r="C893" s="5">
        <f t="shared" si="52"/>
        <v>-2.3315759445512337E-2</v>
      </c>
      <c r="D893" s="13">
        <f t="shared" ca="1" si="53"/>
        <v>0.46789442317196733</v>
      </c>
      <c r="E893" s="13">
        <f t="shared" ca="1" si="54"/>
        <v>11.402793980218703</v>
      </c>
      <c r="F893" s="5">
        <f t="shared" ca="1" si="55"/>
        <v>1.3490282705453929E-2</v>
      </c>
    </row>
    <row r="894" spans="1:6" x14ac:dyDescent="0.3">
      <c r="A894" s="24">
        <v>45495</v>
      </c>
      <c r="B894">
        <v>9.8199996948242188</v>
      </c>
      <c r="C894" s="5">
        <f t="shared" si="52"/>
        <v>7.1538062796548682E-3</v>
      </c>
      <c r="D894" s="13">
        <f t="shared" ca="1" si="53"/>
        <v>1.4315230631377709</v>
      </c>
      <c r="E894" s="13">
        <f t="shared" ca="1" si="54"/>
        <v>11.717473207115574</v>
      </c>
      <c r="F894" s="5">
        <f t="shared" ca="1" si="55"/>
        <v>4.0713035591642306E-2</v>
      </c>
    </row>
    <row r="895" spans="1:6" x14ac:dyDescent="0.3">
      <c r="A895" s="24">
        <v>45496</v>
      </c>
      <c r="B895">
        <v>9.9899997711181641</v>
      </c>
      <c r="C895" s="5">
        <f t="shared" si="52"/>
        <v>1.716347845995661E-2</v>
      </c>
      <c r="D895" s="13">
        <f t="shared" ca="1" si="53"/>
        <v>0.14687239750001777</v>
      </c>
      <c r="E895" s="13">
        <f t="shared" ca="1" si="54"/>
        <v>11.297962140788421</v>
      </c>
      <c r="F895" s="5">
        <f t="shared" ca="1" si="55"/>
        <v>4.2542392812293679E-3</v>
      </c>
    </row>
    <row r="896" spans="1:6" x14ac:dyDescent="0.3">
      <c r="A896" s="24">
        <v>45497</v>
      </c>
      <c r="B896">
        <v>10.02999973297119</v>
      </c>
      <c r="C896" s="5">
        <f t="shared" si="52"/>
        <v>3.9960056014646736E-3</v>
      </c>
      <c r="D896" s="13">
        <f t="shared" ca="1" si="53"/>
        <v>-5.3066906870612884E-2</v>
      </c>
      <c r="E896" s="13">
        <f t="shared" ca="1" si="54"/>
        <v>11.232670654923202</v>
      </c>
      <c r="F896" s="5">
        <f t="shared" ca="1" si="55"/>
        <v>-1.5415738436627528E-3</v>
      </c>
    </row>
    <row r="897" spans="1:6" x14ac:dyDescent="0.3">
      <c r="A897" s="24">
        <v>45498</v>
      </c>
      <c r="B897">
        <v>9.8900003433227539</v>
      </c>
      <c r="C897" s="5">
        <f t="shared" si="52"/>
        <v>-1.4056395002080831E-2</v>
      </c>
      <c r="D897" s="13">
        <f t="shared" ca="1" si="53"/>
        <v>-0.1403629208321846</v>
      </c>
      <c r="E897" s="13">
        <f t="shared" ca="1" si="54"/>
        <v>11.204163571337993</v>
      </c>
      <c r="F897" s="5">
        <f t="shared" ca="1" si="55"/>
        <v>-4.0826719894480551E-3</v>
      </c>
    </row>
    <row r="898" spans="1:6" x14ac:dyDescent="0.3">
      <c r="A898" s="24">
        <v>45499</v>
      </c>
      <c r="B898">
        <v>10.210000038146971</v>
      </c>
      <c r="C898" s="5">
        <f t="shared" si="52"/>
        <v>3.1843455564059396E-2</v>
      </c>
      <c r="D898" s="13">
        <f t="shared" ca="1" si="53"/>
        <v>-0.43100253949511413</v>
      </c>
      <c r="E898" s="13">
        <f t="shared" ca="1" si="54"/>
        <v>11.109253305377347</v>
      </c>
      <c r="F898" s="5">
        <f t="shared" ca="1" si="55"/>
        <v>-1.2589736494494878E-2</v>
      </c>
    </row>
    <row r="899" spans="1:6" x14ac:dyDescent="0.3">
      <c r="A899" s="24">
        <v>45502</v>
      </c>
      <c r="B899">
        <v>10.10000038146973</v>
      </c>
      <c r="C899" s="5">
        <f t="shared" si="52"/>
        <v>-1.0832174296316995E-2</v>
      </c>
      <c r="D899" s="13">
        <f t="shared" ca="1" si="53"/>
        <v>-0.2061111428412607</v>
      </c>
      <c r="E899" s="13">
        <f t="shared" ca="1" si="54"/>
        <v>11.182693059967146</v>
      </c>
      <c r="F899" s="5">
        <f t="shared" ca="1" si="55"/>
        <v>-6.0008080017868917E-3</v>
      </c>
    </row>
    <row r="900" spans="1:6" x14ac:dyDescent="0.3">
      <c r="A900" s="24">
        <v>45503</v>
      </c>
      <c r="B900">
        <v>10.10000038146973</v>
      </c>
      <c r="C900" s="5">
        <f t="shared" si="52"/>
        <v>0</v>
      </c>
      <c r="D900" s="13">
        <f t="shared" ca="1" si="53"/>
        <v>-1.2792374467296217</v>
      </c>
      <c r="E900" s="13">
        <f t="shared" ca="1" si="54"/>
        <v>10.832256655666971</v>
      </c>
      <c r="F900" s="5">
        <f t="shared" ca="1" si="55"/>
        <v>-3.7839718552667205E-2</v>
      </c>
    </row>
    <row r="901" spans="1:6" x14ac:dyDescent="0.3">
      <c r="A901" s="24">
        <v>45504</v>
      </c>
      <c r="B901">
        <v>10.079999923706049</v>
      </c>
      <c r="C901" s="5">
        <f t="shared" ref="C901:C964" si="56">LN(B901/B900)</f>
        <v>-1.9822065421149933E-3</v>
      </c>
      <c r="D901" s="13">
        <f t="shared" ref="D901:D964" ca="1" si="57">NORMSINV(RAND())</f>
        <v>-0.78696169437012353</v>
      </c>
      <c r="E901" s="13">
        <f t="shared" ref="E901:E964" ca="1" si="58">$E$3*(1+D901*$J$8)</f>
        <v>10.993012518193076</v>
      </c>
      <c r="F901" s="5">
        <f t="shared" ref="F901:F964" ca="1" si="59">LN(E901/$E$3)</f>
        <v>-2.31082833121443E-2</v>
      </c>
    </row>
    <row r="902" spans="1:6" x14ac:dyDescent="0.3">
      <c r="A902" s="24">
        <v>45505</v>
      </c>
      <c r="B902">
        <v>10.14000034332275</v>
      </c>
      <c r="C902" s="5">
        <f t="shared" si="56"/>
        <v>5.9347769469178134E-3</v>
      </c>
      <c r="D902" s="13">
        <f t="shared" ca="1" si="57"/>
        <v>0.66216405301725278</v>
      </c>
      <c r="E902" s="13">
        <f t="shared" ca="1" si="58"/>
        <v>11.466233996832806</v>
      </c>
      <c r="F902" s="5">
        <f t="shared" ca="1" si="59"/>
        <v>1.903841351456426E-2</v>
      </c>
    </row>
    <row r="903" spans="1:6" x14ac:dyDescent="0.3">
      <c r="A903" s="24">
        <v>45506</v>
      </c>
      <c r="B903">
        <v>10.039999961853029</v>
      </c>
      <c r="C903" s="5">
        <f t="shared" si="56"/>
        <v>-9.910921557211877E-3</v>
      </c>
      <c r="D903" s="13">
        <f t="shared" ca="1" si="57"/>
        <v>1.4438598985853948</v>
      </c>
      <c r="E903" s="13">
        <f t="shared" ca="1" si="58"/>
        <v>11.721501881316405</v>
      </c>
      <c r="F903" s="5">
        <f t="shared" ca="1" si="59"/>
        <v>4.105679415832901E-2</v>
      </c>
    </row>
    <row r="904" spans="1:6" x14ac:dyDescent="0.3">
      <c r="A904" s="24">
        <v>45509</v>
      </c>
      <c r="B904">
        <v>10.039999961853029</v>
      </c>
      <c r="C904" s="5">
        <f t="shared" si="56"/>
        <v>0</v>
      </c>
      <c r="D904" s="13">
        <f t="shared" ca="1" si="57"/>
        <v>-1.1931628737553588</v>
      </c>
      <c r="E904" s="13">
        <f t="shared" ca="1" si="58"/>
        <v>10.860364869719202</v>
      </c>
      <c r="F904" s="5">
        <f t="shared" ca="1" si="59"/>
        <v>-3.5248217128988749E-2</v>
      </c>
    </row>
    <row r="905" spans="1:6" x14ac:dyDescent="0.3">
      <c r="A905" s="24">
        <v>45510</v>
      </c>
      <c r="B905">
        <v>10.039999961853029</v>
      </c>
      <c r="C905" s="5">
        <f t="shared" si="56"/>
        <v>0</v>
      </c>
      <c r="D905" s="13">
        <f t="shared" ca="1" si="57"/>
        <v>-0.70313003607232427</v>
      </c>
      <c r="E905" s="13">
        <f t="shared" ca="1" si="58"/>
        <v>11.020388293806773</v>
      </c>
      <c r="F905" s="5">
        <f t="shared" ca="1" si="59"/>
        <v>-2.062109017374639E-2</v>
      </c>
    </row>
    <row r="906" spans="1:6" x14ac:dyDescent="0.3">
      <c r="A906" s="24">
        <v>45511</v>
      </c>
      <c r="B906">
        <v>10.239999771118161</v>
      </c>
      <c r="C906" s="5">
        <f t="shared" si="56"/>
        <v>1.9724486795535321E-2</v>
      </c>
      <c r="D906" s="13">
        <f t="shared" ca="1" si="57"/>
        <v>0.95485182709837746</v>
      </c>
      <c r="E906" s="13">
        <f t="shared" ca="1" si="58"/>
        <v>11.561813101324017</v>
      </c>
      <c r="F906" s="5">
        <f t="shared" ca="1" si="59"/>
        <v>2.7339564970363862E-2</v>
      </c>
    </row>
    <row r="907" spans="1:6" x14ac:dyDescent="0.3">
      <c r="A907" s="24">
        <v>45512</v>
      </c>
      <c r="B907">
        <v>10.239999771118161</v>
      </c>
      <c r="C907" s="5">
        <f t="shared" si="56"/>
        <v>0</v>
      </c>
      <c r="D907" s="13">
        <f t="shared" ca="1" si="57"/>
        <v>-0.53213442887275375</v>
      </c>
      <c r="E907" s="13">
        <f t="shared" ca="1" si="58"/>
        <v>11.076228026297736</v>
      </c>
      <c r="F907" s="5">
        <f t="shared" ca="1" si="59"/>
        <v>-1.556693613057876E-2</v>
      </c>
    </row>
    <row r="908" spans="1:6" x14ac:dyDescent="0.3">
      <c r="A908" s="24">
        <v>45513</v>
      </c>
      <c r="B908">
        <v>10.289999961853029</v>
      </c>
      <c r="C908" s="5">
        <f t="shared" si="56"/>
        <v>4.8709488791502231E-3</v>
      </c>
      <c r="D908" s="13">
        <f t="shared" ca="1" si="57"/>
        <v>8.2046488229006842E-2</v>
      </c>
      <c r="E908" s="13">
        <f t="shared" ca="1" si="58"/>
        <v>11.276792816666827</v>
      </c>
      <c r="F908" s="5">
        <f t="shared" ca="1" si="59"/>
        <v>2.3787522279556856E-3</v>
      </c>
    </row>
    <row r="909" spans="1:6" x14ac:dyDescent="0.3">
      <c r="A909" s="24">
        <v>45516</v>
      </c>
      <c r="B909">
        <v>10.189999580383301</v>
      </c>
      <c r="C909" s="5">
        <f t="shared" si="56"/>
        <v>-9.7657400834008975E-3</v>
      </c>
      <c r="D909" s="13">
        <f t="shared" ca="1" si="57"/>
        <v>0.48367165268979323</v>
      </c>
      <c r="E909" s="13">
        <f t="shared" ca="1" si="58"/>
        <v>11.407946137576147</v>
      </c>
      <c r="F909" s="5">
        <f t="shared" ca="1" si="59"/>
        <v>1.3942013549648455E-2</v>
      </c>
    </row>
    <row r="910" spans="1:6" x14ac:dyDescent="0.3">
      <c r="A910" s="24">
        <v>45517</v>
      </c>
      <c r="B910">
        <v>10.11999988555908</v>
      </c>
      <c r="C910" s="5">
        <f t="shared" si="56"/>
        <v>-6.8931535044405978E-3</v>
      </c>
      <c r="D910" s="13">
        <f t="shared" ca="1" si="57"/>
        <v>-1.195933103692014</v>
      </c>
      <c r="E910" s="13">
        <f t="shared" ca="1" si="58"/>
        <v>10.859460233037975</v>
      </c>
      <c r="F910" s="5">
        <f t="shared" ca="1" si="59"/>
        <v>-3.5331517678368923E-2</v>
      </c>
    </row>
    <row r="911" spans="1:6" x14ac:dyDescent="0.3">
      <c r="A911" s="24">
        <v>45518</v>
      </c>
      <c r="B911">
        <v>10.239999771118161</v>
      </c>
      <c r="C911" s="5">
        <f t="shared" si="56"/>
        <v>1.1787944708691229E-2</v>
      </c>
      <c r="D911" s="13">
        <f t="shared" ca="1" si="57"/>
        <v>-0.49132050845500141</v>
      </c>
      <c r="E911" s="13">
        <f t="shared" ca="1" si="58"/>
        <v>11.089556078610652</v>
      </c>
      <c r="F911" s="5">
        <f t="shared" ca="1" si="59"/>
        <v>-1.4364357069438029E-2</v>
      </c>
    </row>
    <row r="912" spans="1:6" x14ac:dyDescent="0.3">
      <c r="A912" s="24">
        <v>45519</v>
      </c>
      <c r="B912">
        <v>10.14000034332275</v>
      </c>
      <c r="C912" s="5">
        <f t="shared" si="56"/>
        <v>-9.8135652383234233E-3</v>
      </c>
      <c r="D912" s="13">
        <f t="shared" ca="1" si="57"/>
        <v>-0.94915492091386</v>
      </c>
      <c r="E912" s="13">
        <f t="shared" ca="1" si="58"/>
        <v>10.940047260603283</v>
      </c>
      <c r="F912" s="5">
        <f t="shared" ca="1" si="59"/>
        <v>-2.79380116839065E-2</v>
      </c>
    </row>
    <row r="913" spans="1:6" x14ac:dyDescent="0.3">
      <c r="A913" s="24">
        <v>45520</v>
      </c>
      <c r="B913">
        <v>10.170000076293951</v>
      </c>
      <c r="C913" s="5">
        <f t="shared" si="56"/>
        <v>2.9541855410360669E-3</v>
      </c>
      <c r="D913" s="13">
        <f t="shared" ca="1" si="57"/>
        <v>-0.46870072405603413</v>
      </c>
      <c r="E913" s="13">
        <f t="shared" ca="1" si="58"/>
        <v>11.096942716960768</v>
      </c>
      <c r="F913" s="5">
        <f t="shared" ca="1" si="59"/>
        <v>-1.3698489174633878E-2</v>
      </c>
    </row>
    <row r="914" spans="1:6" x14ac:dyDescent="0.3">
      <c r="A914" s="24">
        <v>45523</v>
      </c>
      <c r="B914">
        <v>10.10000038146973</v>
      </c>
      <c r="C914" s="5">
        <f t="shared" si="56"/>
        <v>-6.9067559458387022E-3</v>
      </c>
      <c r="D914" s="13">
        <f t="shared" ca="1" si="57"/>
        <v>-0.69084796760529088</v>
      </c>
      <c r="E914" s="13">
        <f t="shared" ca="1" si="58"/>
        <v>11.024399083492348</v>
      </c>
      <c r="F914" s="5">
        <f t="shared" ca="1" si="59"/>
        <v>-2.0257213701618603E-2</v>
      </c>
    </row>
    <row r="915" spans="1:6" x14ac:dyDescent="0.3">
      <c r="A915" s="24">
        <v>45524</v>
      </c>
      <c r="B915">
        <v>10</v>
      </c>
      <c r="C915" s="5">
        <f t="shared" si="56"/>
        <v>-9.9503686224475633E-3</v>
      </c>
      <c r="D915" s="13">
        <f t="shared" ca="1" si="57"/>
        <v>0.50594561985153785</v>
      </c>
      <c r="E915" s="13">
        <f t="shared" ca="1" si="58"/>
        <v>11.415219847048538</v>
      </c>
      <c r="F915" s="5">
        <f t="shared" ca="1" si="59"/>
        <v>1.4579410633256493E-2</v>
      </c>
    </row>
    <row r="916" spans="1:6" x14ac:dyDescent="0.3">
      <c r="A916" s="24">
        <v>45525</v>
      </c>
      <c r="B916">
        <v>10</v>
      </c>
      <c r="C916" s="5">
        <f t="shared" si="56"/>
        <v>0</v>
      </c>
      <c r="D916" s="13">
        <f t="shared" ca="1" si="57"/>
        <v>1.1413220295778093</v>
      </c>
      <c r="E916" s="13">
        <f t="shared" ca="1" si="58"/>
        <v>11.62270616398518</v>
      </c>
      <c r="F916" s="5">
        <f t="shared" ca="1" si="59"/>
        <v>3.2592484125909718E-2</v>
      </c>
    </row>
    <row r="917" spans="1:6" x14ac:dyDescent="0.3">
      <c r="A917" s="24">
        <v>45526</v>
      </c>
      <c r="B917">
        <v>10</v>
      </c>
      <c r="C917" s="5">
        <f t="shared" si="56"/>
        <v>0</v>
      </c>
      <c r="D917" s="13">
        <f t="shared" ca="1" si="57"/>
        <v>-0.35484344474048424</v>
      </c>
      <c r="E917" s="13">
        <f t="shared" ca="1" si="58"/>
        <v>11.134123555248086</v>
      </c>
      <c r="F917" s="5">
        <f t="shared" ca="1" si="59"/>
        <v>-1.0353541838409168E-2</v>
      </c>
    </row>
    <row r="918" spans="1:6" x14ac:dyDescent="0.3">
      <c r="A918" s="24">
        <v>45527</v>
      </c>
      <c r="B918">
        <v>10.14999961853027</v>
      </c>
      <c r="C918" s="5">
        <f t="shared" si="56"/>
        <v>1.4888574910525306E-2</v>
      </c>
      <c r="D918" s="13">
        <f t="shared" ca="1" si="57"/>
        <v>6.1385255588319719E-2</v>
      </c>
      <c r="E918" s="13">
        <f t="shared" ca="1" si="58"/>
        <v>11.270045756186828</v>
      </c>
      <c r="F918" s="5">
        <f t="shared" ca="1" si="59"/>
        <v>1.7802593918452617E-3</v>
      </c>
    </row>
    <row r="919" spans="1:6" x14ac:dyDescent="0.3">
      <c r="A919" s="24">
        <v>45530</v>
      </c>
      <c r="B919">
        <v>9.9300003051757813</v>
      </c>
      <c r="C919" s="5">
        <f t="shared" si="56"/>
        <v>-2.191315911478316E-2</v>
      </c>
      <c r="D919" s="13">
        <f t="shared" ca="1" si="57"/>
        <v>-0.40107120629134346</v>
      </c>
      <c r="E919" s="13">
        <f t="shared" ca="1" si="58"/>
        <v>11.119027577749417</v>
      </c>
      <c r="F919" s="5">
        <f t="shared" ca="1" si="59"/>
        <v>-1.171029169591307E-2</v>
      </c>
    </row>
    <row r="920" spans="1:6" x14ac:dyDescent="0.3">
      <c r="A920" s="24">
        <v>45531</v>
      </c>
      <c r="B920">
        <v>10.10000038146973</v>
      </c>
      <c r="C920" s="5">
        <f t="shared" si="56"/>
        <v>1.6974952826705417E-2</v>
      </c>
      <c r="D920" s="13">
        <f t="shared" ca="1" si="57"/>
        <v>0.59784263692644846</v>
      </c>
      <c r="E920" s="13">
        <f t="shared" ca="1" si="58"/>
        <v>11.445229418254607</v>
      </c>
      <c r="F920" s="5">
        <f t="shared" ca="1" si="59"/>
        <v>1.7204869835381883E-2</v>
      </c>
    </row>
    <row r="921" spans="1:6" x14ac:dyDescent="0.3">
      <c r="A921" s="24">
        <v>45532</v>
      </c>
      <c r="B921">
        <v>10</v>
      </c>
      <c r="C921" s="5">
        <f t="shared" si="56"/>
        <v>-9.9503686224475633E-3</v>
      </c>
      <c r="D921" s="13">
        <f t="shared" ca="1" si="57"/>
        <v>-1.2439209765736357</v>
      </c>
      <c r="E921" s="13">
        <f t="shared" ca="1" si="58"/>
        <v>10.843789479687027</v>
      </c>
      <c r="F921" s="5">
        <f t="shared" ca="1" si="59"/>
        <v>-3.6775610731869725E-2</v>
      </c>
    </row>
    <row r="922" spans="1:6" x14ac:dyDescent="0.3">
      <c r="A922" s="24">
        <v>45533</v>
      </c>
      <c r="B922">
        <v>9.9799995422363281</v>
      </c>
      <c r="C922" s="5">
        <f t="shared" si="56"/>
        <v>-2.002048538777479E-3</v>
      </c>
      <c r="D922" s="13">
        <f t="shared" ca="1" si="57"/>
        <v>-0.53850435589756573</v>
      </c>
      <c r="E922" s="13">
        <f t="shared" ca="1" si="58"/>
        <v>11.074147885018801</v>
      </c>
      <c r="F922" s="5">
        <f t="shared" ca="1" si="59"/>
        <v>-1.5754756083917423E-2</v>
      </c>
    </row>
    <row r="923" spans="1:6" x14ac:dyDescent="0.3">
      <c r="A923" s="24">
        <v>45534</v>
      </c>
      <c r="B923">
        <v>10.310000419616699</v>
      </c>
      <c r="C923" s="5">
        <f t="shared" si="56"/>
        <v>3.2531294273570398E-2</v>
      </c>
      <c r="D923" s="13">
        <f t="shared" ca="1" si="57"/>
        <v>0.12004770558076089</v>
      </c>
      <c r="E923" s="13">
        <f t="shared" ca="1" si="58"/>
        <v>11.28920236242069</v>
      </c>
      <c r="F923" s="5">
        <f t="shared" ca="1" si="59"/>
        <v>3.478597096867723E-3</v>
      </c>
    </row>
    <row r="924" spans="1:6" x14ac:dyDescent="0.3">
      <c r="A924" s="24">
        <v>45538</v>
      </c>
      <c r="B924">
        <v>10.10000038146973</v>
      </c>
      <c r="C924" s="5">
        <f t="shared" si="56"/>
        <v>-2.0578877112345299E-2</v>
      </c>
      <c r="D924" s="13">
        <f t="shared" ca="1" si="57"/>
        <v>-9.9372730372847509E-2</v>
      </c>
      <c r="E924" s="13">
        <f t="shared" ca="1" si="58"/>
        <v>11.217549185784403</v>
      </c>
      <c r="F924" s="5">
        <f t="shared" ca="1" si="59"/>
        <v>-2.888685055298696E-3</v>
      </c>
    </row>
    <row r="925" spans="1:6" x14ac:dyDescent="0.3">
      <c r="A925" s="24">
        <v>45539</v>
      </c>
      <c r="B925">
        <v>10.090000152587891</v>
      </c>
      <c r="C925" s="5">
        <f t="shared" si="56"/>
        <v>-9.9061212829089774E-4</v>
      </c>
      <c r="D925" s="13">
        <f t="shared" ca="1" si="57"/>
        <v>-1.1686903348846427</v>
      </c>
      <c r="E925" s="13">
        <f t="shared" ca="1" si="58"/>
        <v>10.868356537144439</v>
      </c>
      <c r="F925" s="5">
        <f t="shared" ca="1" si="59"/>
        <v>-3.4512631483064701E-2</v>
      </c>
    </row>
    <row r="926" spans="1:6" x14ac:dyDescent="0.3">
      <c r="A926" s="24">
        <v>45540</v>
      </c>
      <c r="B926">
        <v>10.14000034332275</v>
      </c>
      <c r="C926" s="5">
        <f t="shared" si="56"/>
        <v>4.9431825330936464E-3</v>
      </c>
      <c r="D926" s="13">
        <f t="shared" ca="1" si="57"/>
        <v>0.49600509559419503</v>
      </c>
      <c r="E926" s="13">
        <f t="shared" ca="1" si="58"/>
        <v>11.411973703919829</v>
      </c>
      <c r="F926" s="5">
        <f t="shared" ca="1" si="59"/>
        <v>1.4295000449994807E-2</v>
      </c>
    </row>
    <row r="927" spans="1:6" x14ac:dyDescent="0.3">
      <c r="A927" s="24">
        <v>45541</v>
      </c>
      <c r="B927">
        <v>9.9899997711181641</v>
      </c>
      <c r="C927" s="5">
        <f t="shared" si="56"/>
        <v>-1.4903462271928711E-2</v>
      </c>
      <c r="D927" s="13">
        <f t="shared" ca="1" si="57"/>
        <v>-0.82652480788719185</v>
      </c>
      <c r="E927" s="13">
        <f t="shared" ca="1" si="58"/>
        <v>10.980092925043971</v>
      </c>
      <c r="F927" s="5">
        <f t="shared" ca="1" si="59"/>
        <v>-2.4284229486097843E-2</v>
      </c>
    </row>
    <row r="928" spans="1:6" x14ac:dyDescent="0.3">
      <c r="A928" s="24">
        <v>45544</v>
      </c>
      <c r="B928">
        <v>9.6800003051757813</v>
      </c>
      <c r="C928" s="5">
        <f t="shared" si="56"/>
        <v>-3.1522636934458392E-2</v>
      </c>
      <c r="D928" s="13">
        <f t="shared" ca="1" si="57"/>
        <v>-0.32856588660744518</v>
      </c>
      <c r="E928" s="13">
        <f t="shared" ca="1" si="58"/>
        <v>11.142704663503999</v>
      </c>
      <c r="F928" s="5">
        <f t="shared" ca="1" si="59"/>
        <v>-9.5831351542910795E-3</v>
      </c>
    </row>
    <row r="929" spans="1:6" x14ac:dyDescent="0.3">
      <c r="A929" s="24">
        <v>45545</v>
      </c>
      <c r="B929">
        <v>9.5699996948242188</v>
      </c>
      <c r="C929" s="5">
        <f t="shared" si="56"/>
        <v>-1.1428759238842862E-2</v>
      </c>
      <c r="D929" s="13">
        <f t="shared" ca="1" si="57"/>
        <v>1.4970579779635944</v>
      </c>
      <c r="E929" s="13">
        <f t="shared" ca="1" si="58"/>
        <v>11.738874061632387</v>
      </c>
      <c r="F929" s="5">
        <f t="shared" ca="1" si="59"/>
        <v>4.2537774986039084E-2</v>
      </c>
    </row>
    <row r="930" spans="1:6" x14ac:dyDescent="0.3">
      <c r="A930" s="24">
        <v>45546</v>
      </c>
      <c r="B930">
        <v>9.5500001907348633</v>
      </c>
      <c r="C930" s="5">
        <f t="shared" si="56"/>
        <v>-2.091999111190393E-3</v>
      </c>
      <c r="D930" s="13">
        <f t="shared" ca="1" si="57"/>
        <v>-1.8567848654748915</v>
      </c>
      <c r="E930" s="13">
        <f t="shared" ca="1" si="58"/>
        <v>10.643654773479769</v>
      </c>
      <c r="F930" s="5">
        <f t="shared" ca="1" si="59"/>
        <v>-5.5404209969303869E-2</v>
      </c>
    </row>
    <row r="931" spans="1:6" x14ac:dyDescent="0.3">
      <c r="A931" s="24">
        <v>45547</v>
      </c>
      <c r="B931">
        <v>9.25</v>
      </c>
      <c r="C931" s="5">
        <f t="shared" si="56"/>
        <v>-3.1917622940541901E-2</v>
      </c>
      <c r="D931" s="13">
        <f t="shared" ca="1" si="57"/>
        <v>0.7838634610950147</v>
      </c>
      <c r="E931" s="13">
        <f t="shared" ca="1" si="58"/>
        <v>11.505975733492974</v>
      </c>
      <c r="F931" s="5">
        <f t="shared" ca="1" si="59"/>
        <v>2.2498400757766705E-2</v>
      </c>
    </row>
    <row r="932" spans="1:6" x14ac:dyDescent="0.3">
      <c r="A932" s="24">
        <v>45548</v>
      </c>
      <c r="B932">
        <v>9.25</v>
      </c>
      <c r="C932" s="5">
        <f t="shared" si="56"/>
        <v>0</v>
      </c>
      <c r="D932" s="13">
        <f t="shared" ca="1" si="57"/>
        <v>0.19195539660181568</v>
      </c>
      <c r="E932" s="13">
        <f t="shared" ca="1" si="58"/>
        <v>11.312684288631649</v>
      </c>
      <c r="F932" s="5">
        <f t="shared" ca="1" si="59"/>
        <v>5.5564709506933764E-3</v>
      </c>
    </row>
    <row r="933" spans="1:6" x14ac:dyDescent="0.3">
      <c r="A933" s="24">
        <v>45551</v>
      </c>
      <c r="B933">
        <v>9.1999998092651367</v>
      </c>
      <c r="C933" s="5">
        <f t="shared" si="56"/>
        <v>-5.4200882013897712E-3</v>
      </c>
      <c r="D933" s="13">
        <f t="shared" ca="1" si="57"/>
        <v>0.33434818204217642</v>
      </c>
      <c r="E933" s="13">
        <f t="shared" ca="1" si="58"/>
        <v>11.359183582840728</v>
      </c>
      <c r="F933" s="5">
        <f t="shared" ca="1" si="59"/>
        <v>9.6584143522863986E-3</v>
      </c>
    </row>
    <row r="934" spans="1:6" x14ac:dyDescent="0.3">
      <c r="A934" s="24">
        <v>45552</v>
      </c>
      <c r="B934">
        <v>9.0500001907348633</v>
      </c>
      <c r="C934" s="5">
        <f t="shared" si="56"/>
        <v>-1.6438684535434001E-2</v>
      </c>
      <c r="D934" s="13">
        <f t="shared" ca="1" si="57"/>
        <v>-0.73715977972990876</v>
      </c>
      <c r="E934" s="13">
        <f t="shared" ca="1" si="58"/>
        <v>11.009275658729791</v>
      </c>
      <c r="F934" s="5">
        <f t="shared" ca="1" si="59"/>
        <v>-2.162996947789703E-2</v>
      </c>
    </row>
    <row r="935" spans="1:6" x14ac:dyDescent="0.3">
      <c r="A935" s="24">
        <v>45553</v>
      </c>
      <c r="B935">
        <v>9.1599998474121094</v>
      </c>
      <c r="C935" s="5">
        <f t="shared" si="56"/>
        <v>1.2081383240462106E-2</v>
      </c>
      <c r="D935" s="13">
        <f t="shared" ca="1" si="57"/>
        <v>-1.8911024473258854E-2</v>
      </c>
      <c r="E935" s="13">
        <f t="shared" ca="1" si="58"/>
        <v>11.243824481429606</v>
      </c>
      <c r="F935" s="5">
        <f t="shared" ca="1" si="59"/>
        <v>-5.4908570400292469E-4</v>
      </c>
    </row>
    <row r="936" spans="1:6" x14ac:dyDescent="0.3">
      <c r="A936" s="24">
        <v>45554</v>
      </c>
      <c r="B936">
        <v>8.3000001907348633</v>
      </c>
      <c r="C936" s="5">
        <f t="shared" si="56"/>
        <v>-9.8590624245316047E-2</v>
      </c>
      <c r="D936" s="13">
        <f t="shared" ca="1" si="57"/>
        <v>-0.88054434393449055</v>
      </c>
      <c r="E936" s="13">
        <f t="shared" ca="1" si="58"/>
        <v>10.962452492686861</v>
      </c>
      <c r="F936" s="5">
        <f t="shared" ca="1" si="59"/>
        <v>-2.5892104581872685E-2</v>
      </c>
    </row>
    <row r="937" spans="1:6" x14ac:dyDescent="0.3">
      <c r="A937" s="24">
        <v>45555</v>
      </c>
      <c r="B937">
        <v>9.6499996185302734</v>
      </c>
      <c r="C937" s="5">
        <f t="shared" si="56"/>
        <v>0.15070233803769609</v>
      </c>
      <c r="D937" s="13">
        <f t="shared" ca="1" si="57"/>
        <v>-1.3678415069847323</v>
      </c>
      <c r="E937" s="13">
        <f t="shared" ca="1" si="58"/>
        <v>10.803322421020322</v>
      </c>
      <c r="F937" s="5">
        <f t="shared" ca="1" si="59"/>
        <v>-4.0514410253190351E-2</v>
      </c>
    </row>
    <row r="938" spans="1:6" x14ac:dyDescent="0.3">
      <c r="A938" s="24">
        <v>45558</v>
      </c>
      <c r="B938">
        <v>9.6400003433227539</v>
      </c>
      <c r="C938" s="5">
        <f t="shared" si="56"/>
        <v>-1.0367315835049973E-3</v>
      </c>
      <c r="D938" s="13">
        <f t="shared" ca="1" si="57"/>
        <v>-0.94212757482233589</v>
      </c>
      <c r="E938" s="13">
        <f t="shared" ca="1" si="58"/>
        <v>10.942342086372779</v>
      </c>
      <c r="F938" s="5">
        <f t="shared" ca="1" si="59"/>
        <v>-2.7728269891863493E-2</v>
      </c>
    </row>
    <row r="939" spans="1:6" x14ac:dyDescent="0.3">
      <c r="A939" s="24">
        <v>45559</v>
      </c>
      <c r="B939">
        <v>9.6599998474121094</v>
      </c>
      <c r="C939" s="5">
        <f t="shared" si="56"/>
        <v>2.0724881917314445E-3</v>
      </c>
      <c r="D939" s="13">
        <f t="shared" ca="1" si="57"/>
        <v>-0.53436573411944144</v>
      </c>
      <c r="E939" s="13">
        <f t="shared" ca="1" si="58"/>
        <v>11.075499378994328</v>
      </c>
      <c r="F939" s="5">
        <f t="shared" ca="1" si="59"/>
        <v>-1.5632723081667417E-2</v>
      </c>
    </row>
    <row r="940" spans="1:6" x14ac:dyDescent="0.3">
      <c r="A940" s="24">
        <v>45560</v>
      </c>
      <c r="B940">
        <v>9.75</v>
      </c>
      <c r="C940" s="5">
        <f t="shared" si="56"/>
        <v>9.2736525811773045E-3</v>
      </c>
      <c r="D940" s="13">
        <f t="shared" ca="1" si="57"/>
        <v>-1.3051602149370327</v>
      </c>
      <c r="E940" s="13">
        <f t="shared" ca="1" si="58"/>
        <v>10.823791406378795</v>
      </c>
      <c r="F940" s="5">
        <f t="shared" ca="1" si="59"/>
        <v>-3.8621509366492786E-2</v>
      </c>
    </row>
    <row r="941" spans="1:6" x14ac:dyDescent="0.3">
      <c r="A941" s="24">
        <v>45561</v>
      </c>
      <c r="B941">
        <v>9.8599996566772461</v>
      </c>
      <c r="C941" s="5">
        <f t="shared" si="56"/>
        <v>1.1218848785035688E-2</v>
      </c>
      <c r="D941" s="13">
        <f t="shared" ca="1" si="57"/>
        <v>0.87095233192944421</v>
      </c>
      <c r="E941" s="13">
        <f t="shared" ca="1" si="58"/>
        <v>11.534415173136937</v>
      </c>
      <c r="F941" s="5">
        <f t="shared" ca="1" si="59"/>
        <v>2.4967061485128728E-2</v>
      </c>
    </row>
    <row r="942" spans="1:6" x14ac:dyDescent="0.3">
      <c r="A942" s="24">
        <v>45562</v>
      </c>
      <c r="B942">
        <v>9.380000114440918</v>
      </c>
      <c r="C942" s="5">
        <f t="shared" si="56"/>
        <v>-4.9906358576133986E-2</v>
      </c>
      <c r="D942" s="13">
        <f t="shared" ca="1" si="57"/>
        <v>0.45225457880328518</v>
      </c>
      <c r="E942" s="13">
        <f t="shared" ca="1" si="58"/>
        <v>11.397686686879124</v>
      </c>
      <c r="F942" s="5">
        <f t="shared" ca="1" si="59"/>
        <v>1.3042283954939077E-2</v>
      </c>
    </row>
    <row r="943" spans="1:6" x14ac:dyDescent="0.3">
      <c r="A943" s="24">
        <v>45565</v>
      </c>
      <c r="B943">
        <v>9.6999998092651367</v>
      </c>
      <c r="C943" s="5">
        <f t="shared" si="56"/>
        <v>3.3546090627291539E-2</v>
      </c>
      <c r="D943" s="13">
        <f t="shared" ca="1" si="57"/>
        <v>0.89489322781771308</v>
      </c>
      <c r="E943" s="13">
        <f t="shared" ca="1" si="58"/>
        <v>11.542233229073512</v>
      </c>
      <c r="F943" s="5">
        <f t="shared" ca="1" si="59"/>
        <v>2.5644634423747904E-2</v>
      </c>
    </row>
    <row r="944" spans="1:6" x14ac:dyDescent="0.3">
      <c r="A944" s="24">
        <v>45566</v>
      </c>
      <c r="B944">
        <v>9.4700002670288086</v>
      </c>
      <c r="C944" s="5">
        <f t="shared" si="56"/>
        <v>-2.3996930450622584E-2</v>
      </c>
      <c r="D944" s="13">
        <f t="shared" ca="1" si="57"/>
        <v>-1.0312463212679646</v>
      </c>
      <c r="E944" s="13">
        <f t="shared" ca="1" si="58"/>
        <v>10.913239777588636</v>
      </c>
      <c r="F944" s="5">
        <f t="shared" ca="1" si="59"/>
        <v>-3.0391418021766363E-2</v>
      </c>
    </row>
    <row r="945" spans="1:6" x14ac:dyDescent="0.3">
      <c r="A945" s="24">
        <v>45567</v>
      </c>
      <c r="B945">
        <v>9.5500001907348633</v>
      </c>
      <c r="C945" s="5">
        <f t="shared" si="56"/>
        <v>8.4122390695494254E-3</v>
      </c>
      <c r="D945" s="13">
        <f t="shared" ca="1" si="57"/>
        <v>1.4837584977604323</v>
      </c>
      <c r="E945" s="13">
        <f t="shared" ca="1" si="58"/>
        <v>11.734531029498545</v>
      </c>
      <c r="F945" s="5">
        <f t="shared" ca="1" si="59"/>
        <v>4.2167736453790516E-2</v>
      </c>
    </row>
    <row r="946" spans="1:6" x14ac:dyDescent="0.3">
      <c r="A946" s="24">
        <v>45568</v>
      </c>
      <c r="B946">
        <v>9.8000001907348633</v>
      </c>
      <c r="C946" s="5">
        <f t="shared" si="56"/>
        <v>2.5841230674391581E-2</v>
      </c>
      <c r="D946" s="13">
        <f t="shared" ca="1" si="57"/>
        <v>-1.7889442654087515</v>
      </c>
      <c r="E946" s="13">
        <f t="shared" ca="1" si="58"/>
        <v>10.665808564572767</v>
      </c>
      <c r="F946" s="5">
        <f t="shared" ca="1" si="59"/>
        <v>-5.3324964826154578E-2</v>
      </c>
    </row>
    <row r="947" spans="1:6" x14ac:dyDescent="0.3">
      <c r="A947" s="24">
        <v>45569</v>
      </c>
      <c r="B947">
        <v>9.6400003433227539</v>
      </c>
      <c r="C947" s="5">
        <f t="shared" si="56"/>
        <v>-1.6461260902420029E-2</v>
      </c>
      <c r="D947" s="13">
        <f t="shared" ca="1" si="57"/>
        <v>-0.15064957266398976</v>
      </c>
      <c r="E947" s="13">
        <f t="shared" ca="1" si="58"/>
        <v>11.200804397988907</v>
      </c>
      <c r="F947" s="5">
        <f t="shared" ca="1" si="59"/>
        <v>-4.3825316793930586E-3</v>
      </c>
    </row>
    <row r="948" spans="1:6" x14ac:dyDescent="0.3">
      <c r="A948" s="24">
        <v>45572</v>
      </c>
      <c r="B948">
        <v>9.5200004577636719</v>
      </c>
      <c r="C948" s="5">
        <f t="shared" si="56"/>
        <v>-1.2526247349155065E-2</v>
      </c>
      <c r="D948" s="13">
        <f t="shared" ca="1" si="57"/>
        <v>1.0005614353646277</v>
      </c>
      <c r="E948" s="13">
        <f t="shared" ca="1" si="58"/>
        <v>11.576739872482969</v>
      </c>
      <c r="F948" s="5">
        <f t="shared" ca="1" si="59"/>
        <v>2.862977298349996E-2</v>
      </c>
    </row>
    <row r="949" spans="1:6" x14ac:dyDescent="0.3">
      <c r="A949" s="24">
        <v>45573</v>
      </c>
      <c r="B949">
        <v>9.6000003814697266</v>
      </c>
      <c r="C949" s="5">
        <f t="shared" si="56"/>
        <v>8.3682413225275275E-3</v>
      </c>
      <c r="D949" s="13">
        <f t="shared" ca="1" si="57"/>
        <v>-1.1265760949020538</v>
      </c>
      <c r="E949" s="13">
        <f t="shared" ca="1" si="58"/>
        <v>10.882109217305068</v>
      </c>
      <c r="F949" s="5">
        <f t="shared" ca="1" si="59"/>
        <v>-3.3248044126762466E-2</v>
      </c>
    </row>
    <row r="950" spans="1:6" x14ac:dyDescent="0.3">
      <c r="A950" s="24">
        <v>45574</v>
      </c>
      <c r="B950">
        <v>9.4499998092651367</v>
      </c>
      <c r="C950" s="5">
        <f t="shared" si="56"/>
        <v>-1.57484168881519E-2</v>
      </c>
      <c r="D950" s="13">
        <f t="shared" ca="1" si="57"/>
        <v>-0.10459728785599151</v>
      </c>
      <c r="E950" s="13">
        <f t="shared" ca="1" si="58"/>
        <v>11.215843072410966</v>
      </c>
      <c r="F950" s="5">
        <f t="shared" ca="1" si="59"/>
        <v>-3.0407898602332652E-3</v>
      </c>
    </row>
    <row r="951" spans="1:6" x14ac:dyDescent="0.3">
      <c r="A951" s="24">
        <v>45575</v>
      </c>
      <c r="B951">
        <v>9.3999996185302734</v>
      </c>
      <c r="C951" s="5">
        <f t="shared" si="56"/>
        <v>-5.3050726279962341E-3</v>
      </c>
      <c r="D951" s="13">
        <f t="shared" ca="1" si="57"/>
        <v>-1.1022726064720874</v>
      </c>
      <c r="E951" s="13">
        <f t="shared" ca="1" si="58"/>
        <v>10.890045680204624</v>
      </c>
      <c r="F951" s="5">
        <f t="shared" ca="1" si="59"/>
        <v>-3.2518997021554835E-2</v>
      </c>
    </row>
    <row r="952" spans="1:6" x14ac:dyDescent="0.3">
      <c r="A952" s="24">
        <v>45576</v>
      </c>
      <c r="B952">
        <v>9.4499998092651367</v>
      </c>
      <c r="C952" s="5">
        <f t="shared" si="56"/>
        <v>5.3050726279961977E-3</v>
      </c>
      <c r="D952" s="13">
        <f t="shared" ca="1" si="57"/>
        <v>-1.386486949356706</v>
      </c>
      <c r="E952" s="13">
        <f t="shared" ca="1" si="58"/>
        <v>10.79723363001991</v>
      </c>
      <c r="F952" s="5">
        <f t="shared" ca="1" si="59"/>
        <v>-4.1078172699609894E-2</v>
      </c>
    </row>
    <row r="953" spans="1:6" x14ac:dyDescent="0.3">
      <c r="A953" s="24">
        <v>45579</v>
      </c>
      <c r="B953">
        <v>9.3599996566772461</v>
      </c>
      <c r="C953" s="5">
        <f t="shared" si="56"/>
        <v>-9.5694675123492064E-3</v>
      </c>
      <c r="D953" s="13">
        <f t="shared" ca="1" si="57"/>
        <v>0.38340771826907261</v>
      </c>
      <c r="E953" s="13">
        <f t="shared" ca="1" si="58"/>
        <v>11.375204294857285</v>
      </c>
      <c r="F953" s="5">
        <f t="shared" ca="1" si="59"/>
        <v>1.1067796012760017E-2</v>
      </c>
    </row>
    <row r="954" spans="1:6" x14ac:dyDescent="0.3">
      <c r="A954" s="24">
        <v>45580</v>
      </c>
      <c r="B954">
        <v>9.0699996948242188</v>
      </c>
      <c r="C954" s="5">
        <f t="shared" si="56"/>
        <v>-3.1473023329397297E-2</v>
      </c>
      <c r="D954" s="13">
        <f t="shared" ca="1" si="57"/>
        <v>3.7487448654363723E-2</v>
      </c>
      <c r="E954" s="13">
        <f t="shared" ca="1" si="58"/>
        <v>11.262241771229744</v>
      </c>
      <c r="F954" s="5">
        <f t="shared" ca="1" si="59"/>
        <v>1.0875658284746992E-3</v>
      </c>
    </row>
    <row r="955" spans="1:6" x14ac:dyDescent="0.3">
      <c r="A955" s="24">
        <v>45581</v>
      </c>
      <c r="B955">
        <v>9.1000003814697266</v>
      </c>
      <c r="C955" s="5">
        <f t="shared" si="56"/>
        <v>3.3022249622324086E-3</v>
      </c>
      <c r="D955" s="13">
        <f t="shared" ca="1" si="57"/>
        <v>0.21567380563249305</v>
      </c>
      <c r="E955" s="13">
        <f t="shared" ca="1" si="58"/>
        <v>11.320429690031574</v>
      </c>
      <c r="F955" s="5">
        <f t="shared" ca="1" si="59"/>
        <v>6.2409018875574061E-3</v>
      </c>
    </row>
    <row r="956" spans="1:6" x14ac:dyDescent="0.3">
      <c r="A956" s="24">
        <v>45582</v>
      </c>
      <c r="B956">
        <v>9.4700002670288086</v>
      </c>
      <c r="C956" s="5">
        <f t="shared" si="56"/>
        <v>3.985447995277263E-2</v>
      </c>
      <c r="D956" s="13">
        <f t="shared" ca="1" si="57"/>
        <v>-0.60917712632582799</v>
      </c>
      <c r="E956" s="13">
        <f t="shared" ca="1" si="58"/>
        <v>11.05106923019404</v>
      </c>
      <c r="F956" s="5">
        <f t="shared" ca="1" si="59"/>
        <v>-1.7840942454408246E-2</v>
      </c>
    </row>
    <row r="957" spans="1:6" x14ac:dyDescent="0.3">
      <c r="A957" s="24">
        <v>45583</v>
      </c>
      <c r="B957">
        <v>9.3299999237060547</v>
      </c>
      <c r="C957" s="5">
        <f t="shared" si="56"/>
        <v>-1.4893928713345616E-2</v>
      </c>
      <c r="D957" s="13">
        <f t="shared" ca="1" si="57"/>
        <v>-1.1829823849306544</v>
      </c>
      <c r="E957" s="13">
        <f t="shared" ca="1" si="58"/>
        <v>10.863689374844853</v>
      </c>
      <c r="F957" s="5">
        <f t="shared" ca="1" si="59"/>
        <v>-3.4942150396308352E-2</v>
      </c>
    </row>
    <row r="958" spans="1:6" x14ac:dyDescent="0.3">
      <c r="A958" s="24">
        <v>45586</v>
      </c>
      <c r="B958">
        <v>9.0900001525878906</v>
      </c>
      <c r="C958" s="5">
        <f t="shared" si="56"/>
        <v>-2.6060081706246803E-2</v>
      </c>
      <c r="D958" s="13">
        <f t="shared" ca="1" si="57"/>
        <v>-2.3815341134999715</v>
      </c>
      <c r="E958" s="13">
        <f t="shared" ca="1" si="58"/>
        <v>10.472294478824033</v>
      </c>
      <c r="F958" s="5">
        <f t="shared" ca="1" si="59"/>
        <v>-7.1634979847676541E-2</v>
      </c>
    </row>
    <row r="959" spans="1:6" x14ac:dyDescent="0.3">
      <c r="A959" s="24">
        <v>45587</v>
      </c>
      <c r="B959">
        <v>9.2799997329711914</v>
      </c>
      <c r="C959" s="5">
        <f t="shared" si="56"/>
        <v>2.0686593047718787E-2</v>
      </c>
      <c r="D959" s="13">
        <f t="shared" ca="1" si="57"/>
        <v>0.77289923536856653</v>
      </c>
      <c r="E959" s="13">
        <f t="shared" ca="1" si="58"/>
        <v>11.502395293962612</v>
      </c>
      <c r="F959" s="5">
        <f t="shared" ca="1" si="59"/>
        <v>2.2187171461699566E-2</v>
      </c>
    </row>
    <row r="960" spans="1:6" x14ac:dyDescent="0.3">
      <c r="A960" s="24">
        <v>45588</v>
      </c>
      <c r="B960">
        <v>9.4899997711181641</v>
      </c>
      <c r="C960" s="5">
        <f t="shared" si="56"/>
        <v>2.2377070480171037E-2</v>
      </c>
      <c r="D960" s="13">
        <f t="shared" ca="1" si="57"/>
        <v>0.4071477908068068</v>
      </c>
      <c r="E960" s="13">
        <f t="shared" ca="1" si="58"/>
        <v>11.382956770616948</v>
      </c>
      <c r="F960" s="5">
        <f t="shared" ca="1" si="59"/>
        <v>1.1749087971035951E-2</v>
      </c>
    </row>
    <row r="961" spans="1:6" x14ac:dyDescent="0.3">
      <c r="A961" s="24">
        <v>45589</v>
      </c>
      <c r="B961">
        <v>9.5699996948242188</v>
      </c>
      <c r="C961" s="5">
        <f t="shared" si="56"/>
        <v>8.3945850724421612E-3</v>
      </c>
      <c r="D961" s="13">
        <f t="shared" ca="1" si="57"/>
        <v>-0.70916177272679526</v>
      </c>
      <c r="E961" s="13">
        <f t="shared" ca="1" si="58"/>
        <v>11.018418590802364</v>
      </c>
      <c r="F961" s="5">
        <f t="shared" ca="1" si="59"/>
        <v>-2.0799838780235572E-2</v>
      </c>
    </row>
    <row r="962" spans="1:6" x14ac:dyDescent="0.3">
      <c r="A962" s="24">
        <v>45590</v>
      </c>
      <c r="B962">
        <v>9.5799999237060547</v>
      </c>
      <c r="C962" s="5">
        <f t="shared" si="56"/>
        <v>1.0444104428256511E-3</v>
      </c>
      <c r="D962" s="13">
        <f t="shared" ca="1" si="57"/>
        <v>0.43268096973222386</v>
      </c>
      <c r="E962" s="13">
        <f t="shared" ca="1" si="58"/>
        <v>11.391294796980251</v>
      </c>
      <c r="F962" s="5">
        <f t="shared" ca="1" si="59"/>
        <v>1.2481320748135172E-2</v>
      </c>
    </row>
    <row r="963" spans="1:6" x14ac:dyDescent="0.3">
      <c r="A963" s="24">
        <v>45593</v>
      </c>
      <c r="B963">
        <v>9.4799995422363281</v>
      </c>
      <c r="C963" s="5">
        <f t="shared" si="56"/>
        <v>-1.0493316039269613E-2</v>
      </c>
      <c r="D963" s="13">
        <f t="shared" ca="1" si="57"/>
        <v>-0.27639683523775105</v>
      </c>
      <c r="E963" s="13">
        <f t="shared" ca="1" si="58"/>
        <v>11.159740808002091</v>
      </c>
      <c r="F963" s="5">
        <f t="shared" ca="1" si="59"/>
        <v>-8.0553970563891301E-3</v>
      </c>
    </row>
    <row r="964" spans="1:6" x14ac:dyDescent="0.3">
      <c r="A964" s="24">
        <v>45594</v>
      </c>
      <c r="B964">
        <v>9.3299999237060547</v>
      </c>
      <c r="C964" s="5">
        <f t="shared" si="56"/>
        <v>-1.5949261297641418E-2</v>
      </c>
      <c r="D964" s="13">
        <f t="shared" ca="1" si="57"/>
        <v>2.0973370558940938</v>
      </c>
      <c r="E964" s="13">
        <f t="shared" ca="1" si="58"/>
        <v>11.934899115611936</v>
      </c>
      <c r="F964" s="5">
        <f t="shared" ca="1" si="59"/>
        <v>5.9098678286200398E-2</v>
      </c>
    </row>
    <row r="965" spans="1:6" x14ac:dyDescent="0.3">
      <c r="A965" s="24">
        <v>45595</v>
      </c>
      <c r="B965">
        <v>9.380000114440918</v>
      </c>
      <c r="C965" s="5">
        <f t="shared" ref="C965:C1006" si="60">LN(B965/B964)</f>
        <v>5.3447685366768407E-3</v>
      </c>
      <c r="D965" s="13">
        <f t="shared" ref="D965:D1006" ca="1" si="61">NORMSINV(RAND())</f>
        <v>0.66949961644439449</v>
      </c>
      <c r="E965" s="13">
        <f t="shared" ref="E965:E1006" ca="1" si="62">$E$3*(1+D965*$J$8)</f>
        <v>11.468629472986555</v>
      </c>
      <c r="F965" s="5">
        <f t="shared" ref="F965:F1006" ca="1" si="63">LN(E965/$E$3)</f>
        <v>1.9247307381808011E-2</v>
      </c>
    </row>
    <row r="966" spans="1:6" x14ac:dyDescent="0.3">
      <c r="A966" s="24">
        <v>45596</v>
      </c>
      <c r="B966">
        <v>9.4799995422363281</v>
      </c>
      <c r="C966" s="5">
        <f t="shared" si="60"/>
        <v>1.0604492760964595E-2</v>
      </c>
      <c r="D966" s="13">
        <f t="shared" ca="1" si="61"/>
        <v>-0.18769963789403465</v>
      </c>
      <c r="E966" s="13">
        <f t="shared" ca="1" si="62"/>
        <v>11.188705457173405</v>
      </c>
      <c r="F966" s="5">
        <f t="shared" ca="1" si="63"/>
        <v>-5.4633004922400525E-3</v>
      </c>
    </row>
    <row r="967" spans="1:6" x14ac:dyDescent="0.3">
      <c r="A967" s="24">
        <v>45597</v>
      </c>
      <c r="B967">
        <v>9.3999996185302734</v>
      </c>
      <c r="C967" s="5">
        <f t="shared" si="60"/>
        <v>-8.474619285550513E-3</v>
      </c>
      <c r="D967" s="13">
        <f t="shared" ca="1" si="61"/>
        <v>0.39118114976367441</v>
      </c>
      <c r="E967" s="13">
        <f t="shared" ca="1" si="62"/>
        <v>11.37774275968866</v>
      </c>
      <c r="F967" s="5">
        <f t="shared" ca="1" si="63"/>
        <v>1.1290928852283669E-2</v>
      </c>
    </row>
    <row r="968" spans="1:6" x14ac:dyDescent="0.3">
      <c r="A968" s="24">
        <v>45600</v>
      </c>
      <c r="B968">
        <v>9.5</v>
      </c>
      <c r="C968" s="5">
        <f t="shared" si="60"/>
        <v>1.0582149912423598E-2</v>
      </c>
      <c r="D968" s="13">
        <f t="shared" ca="1" si="61"/>
        <v>-0.18487610146011507</v>
      </c>
      <c r="E968" s="13">
        <f t="shared" ca="1" si="62"/>
        <v>11.189627501439515</v>
      </c>
      <c r="F968" s="5">
        <f t="shared" ca="1" si="63"/>
        <v>-5.3808954026082247E-3</v>
      </c>
    </row>
    <row r="969" spans="1:6" x14ac:dyDescent="0.3">
      <c r="A969" s="24">
        <v>45601</v>
      </c>
      <c r="B969">
        <v>9.369999885559082</v>
      </c>
      <c r="C969" s="5">
        <f t="shared" si="60"/>
        <v>-1.3778714569709504E-2</v>
      </c>
      <c r="D969" s="13">
        <f t="shared" ca="1" si="61"/>
        <v>-0.29626792749371333</v>
      </c>
      <c r="E969" s="13">
        <f t="shared" ca="1" si="62"/>
        <v>11.153251773026</v>
      </c>
      <c r="F969" s="5">
        <f t="shared" ca="1" si="63"/>
        <v>-8.6370344262278777E-3</v>
      </c>
    </row>
    <row r="970" spans="1:6" x14ac:dyDescent="0.3">
      <c r="A970" s="24">
        <v>45602</v>
      </c>
      <c r="B970">
        <v>9.3999996185302734</v>
      </c>
      <c r="C970" s="5">
        <f t="shared" si="60"/>
        <v>3.1965646572858697E-3</v>
      </c>
      <c r="D970" s="13">
        <f t="shared" ca="1" si="61"/>
        <v>0.75461855560431335</v>
      </c>
      <c r="E970" s="13">
        <f t="shared" ca="1" si="62"/>
        <v>11.496425618574417</v>
      </c>
      <c r="F970" s="5">
        <f t="shared" ca="1" si="63"/>
        <v>2.1668042629403004E-2</v>
      </c>
    </row>
    <row r="971" spans="1:6" x14ac:dyDescent="0.3">
      <c r="A971" s="24">
        <v>45603</v>
      </c>
      <c r="B971">
        <v>9.3999996185302734</v>
      </c>
      <c r="C971" s="5">
        <f t="shared" si="60"/>
        <v>0</v>
      </c>
      <c r="D971" s="13">
        <f t="shared" ca="1" si="61"/>
        <v>0.86827639474647045</v>
      </c>
      <c r="E971" s="13">
        <f t="shared" ca="1" si="62"/>
        <v>11.533541328370353</v>
      </c>
      <c r="F971" s="5">
        <f t="shared" ca="1" si="63"/>
        <v>2.4891298834289224E-2</v>
      </c>
    </row>
    <row r="972" spans="1:6" x14ac:dyDescent="0.3">
      <c r="A972" s="24">
        <v>45604</v>
      </c>
      <c r="B972">
        <v>9.619999885559082</v>
      </c>
      <c r="C972" s="5">
        <f t="shared" si="60"/>
        <v>2.313460408739813E-2</v>
      </c>
      <c r="D972" s="13">
        <f t="shared" ca="1" si="61"/>
        <v>0.49124931701807917</v>
      </c>
      <c r="E972" s="13">
        <f t="shared" ca="1" si="62"/>
        <v>11.410420673360591</v>
      </c>
      <c r="F972" s="5">
        <f t="shared" ca="1" si="63"/>
        <v>1.4158903374818338E-2</v>
      </c>
    </row>
    <row r="973" spans="1:6" x14ac:dyDescent="0.3">
      <c r="A973" s="24">
        <v>45607</v>
      </c>
      <c r="B973">
        <v>9.5900001525878906</v>
      </c>
      <c r="C973" s="5">
        <f t="shared" si="60"/>
        <v>-3.1233479749769445E-3</v>
      </c>
      <c r="D973" s="13">
        <f t="shared" ca="1" si="61"/>
        <v>-0.23718674211364502</v>
      </c>
      <c r="E973" s="13">
        <f t="shared" ca="1" si="62"/>
        <v>11.172545120035911</v>
      </c>
      <c r="F973" s="5">
        <f t="shared" ca="1" si="63"/>
        <v>-6.9086883425426415E-3</v>
      </c>
    </row>
    <row r="974" spans="1:6" x14ac:dyDescent="0.3">
      <c r="A974" s="24">
        <v>45608</v>
      </c>
      <c r="B974">
        <v>9.4200000762939453</v>
      </c>
      <c r="C974" s="5">
        <f t="shared" si="60"/>
        <v>-1.7885808119076207E-2</v>
      </c>
      <c r="D974" s="13">
        <f t="shared" ca="1" si="61"/>
        <v>-4.9598066260370451E-2</v>
      </c>
      <c r="E974" s="13">
        <f t="shared" ca="1" si="62"/>
        <v>11.233803427483281</v>
      </c>
      <c r="F974" s="5">
        <f t="shared" ca="1" si="63"/>
        <v>-1.4407326919196823E-3</v>
      </c>
    </row>
    <row r="975" spans="1:6" x14ac:dyDescent="0.3">
      <c r="A975" s="24">
        <v>45609</v>
      </c>
      <c r="B975">
        <v>9.5900001525878906</v>
      </c>
      <c r="C975" s="5">
        <f t="shared" si="60"/>
        <v>1.7885808119076158E-2</v>
      </c>
      <c r="D975" s="13">
        <f t="shared" ca="1" si="61"/>
        <v>5.5068170735002777E-3</v>
      </c>
      <c r="E975" s="13">
        <f t="shared" ca="1" si="62"/>
        <v>11.251798287086416</v>
      </c>
      <c r="F975" s="5">
        <f t="shared" ca="1" si="63"/>
        <v>1.5983496672586256E-4</v>
      </c>
    </row>
    <row r="976" spans="1:6" x14ac:dyDescent="0.3">
      <c r="A976" s="24">
        <v>45610</v>
      </c>
      <c r="B976">
        <v>9.619999885559082</v>
      </c>
      <c r="C976" s="5">
        <f t="shared" si="60"/>
        <v>3.123347974977056E-3</v>
      </c>
      <c r="D976" s="13">
        <f t="shared" ca="1" si="61"/>
        <v>0.8870228888206847</v>
      </c>
      <c r="E976" s="13">
        <f t="shared" ca="1" si="62"/>
        <v>11.539663118464212</v>
      </c>
      <c r="F976" s="5">
        <f t="shared" ca="1" si="63"/>
        <v>2.5421939495980813E-2</v>
      </c>
    </row>
    <row r="977" spans="1:6" x14ac:dyDescent="0.3">
      <c r="A977" s="24">
        <v>45611</v>
      </c>
      <c r="B977">
        <v>9.9499998092651367</v>
      </c>
      <c r="C977" s="5">
        <f t="shared" si="60"/>
        <v>3.3728279219698468E-2</v>
      </c>
      <c r="D977" s="13">
        <f t="shared" ca="1" si="61"/>
        <v>1.9179435409152342E-2</v>
      </c>
      <c r="E977" s="13">
        <f t="shared" ca="1" si="62"/>
        <v>11.256263169914797</v>
      </c>
      <c r="F977" s="5">
        <f t="shared" ca="1" si="63"/>
        <v>5.5657130010359319E-4</v>
      </c>
    </row>
    <row r="978" spans="1:6" x14ac:dyDescent="0.3">
      <c r="A978" s="24">
        <v>45614</v>
      </c>
      <c r="B978">
        <v>10.13000011444092</v>
      </c>
      <c r="C978" s="5">
        <f t="shared" si="60"/>
        <v>1.7928797556651808E-2</v>
      </c>
      <c r="D978" s="13">
        <f t="shared" ca="1" si="61"/>
        <v>-0.48716996204204127</v>
      </c>
      <c r="E978" s="13">
        <f t="shared" ca="1" si="62"/>
        <v>11.090911466653578</v>
      </c>
      <c r="F978" s="5">
        <f t="shared" ca="1" si="63"/>
        <v>-1.4242142509095872E-2</v>
      </c>
    </row>
    <row r="979" spans="1:6" x14ac:dyDescent="0.3">
      <c r="A979" s="24">
        <v>45615</v>
      </c>
      <c r="B979">
        <v>10.329999923706049</v>
      </c>
      <c r="C979" s="5">
        <f t="shared" si="60"/>
        <v>1.9550946188059137E-2</v>
      </c>
      <c r="D979" s="13">
        <f t="shared" ca="1" si="61"/>
        <v>0.32206799500976457</v>
      </c>
      <c r="E979" s="13">
        <f t="shared" ca="1" si="62"/>
        <v>11.35517340754992</v>
      </c>
      <c r="F979" s="5">
        <f t="shared" ca="1" si="63"/>
        <v>9.3053182611956536E-3</v>
      </c>
    </row>
    <row r="980" spans="1:6" x14ac:dyDescent="0.3">
      <c r="A980" s="24">
        <v>45616</v>
      </c>
      <c r="B980">
        <v>10.489999771118161</v>
      </c>
      <c r="C980" s="5">
        <f t="shared" si="60"/>
        <v>1.5370124843275924E-2</v>
      </c>
      <c r="D980" s="13">
        <f t="shared" ca="1" si="61"/>
        <v>-0.44903527665046455</v>
      </c>
      <c r="E980" s="13">
        <f t="shared" ca="1" si="62"/>
        <v>11.103364597267673</v>
      </c>
      <c r="F980" s="5">
        <f t="shared" ca="1" si="63"/>
        <v>-1.3119949391816543E-2</v>
      </c>
    </row>
    <row r="981" spans="1:6" x14ac:dyDescent="0.3">
      <c r="A981" s="24">
        <v>45617</v>
      </c>
      <c r="B981">
        <v>10.329999923706049</v>
      </c>
      <c r="C981" s="5">
        <f t="shared" si="60"/>
        <v>-1.5370124843276003E-2</v>
      </c>
      <c r="D981" s="13">
        <f t="shared" ca="1" si="61"/>
        <v>0.49977760259605841</v>
      </c>
      <c r="E981" s="13">
        <f t="shared" ca="1" si="62"/>
        <v>11.413205640723671</v>
      </c>
      <c r="F981" s="5">
        <f t="shared" ca="1" si="63"/>
        <v>1.4402945871709727E-2</v>
      </c>
    </row>
    <row r="982" spans="1:6" x14ac:dyDescent="0.3">
      <c r="A982" s="24">
        <v>45618</v>
      </c>
      <c r="B982">
        <v>10.39999961853027</v>
      </c>
      <c r="C982" s="5">
        <f t="shared" si="60"/>
        <v>6.7534937216654064E-3</v>
      </c>
      <c r="D982" s="13">
        <f t="shared" ca="1" si="61"/>
        <v>1.375257793400519</v>
      </c>
      <c r="E982" s="13">
        <f t="shared" ca="1" si="62"/>
        <v>11.699099415752659</v>
      </c>
      <c r="F982" s="5">
        <f t="shared" ca="1" si="63"/>
        <v>3.9143737178113688E-2</v>
      </c>
    </row>
    <row r="983" spans="1:6" x14ac:dyDescent="0.3">
      <c r="A983" s="24">
        <v>45621</v>
      </c>
      <c r="B983">
        <v>10.64999961853027</v>
      </c>
      <c r="C983" s="5">
        <f t="shared" si="60"/>
        <v>2.3754086869134852E-2</v>
      </c>
      <c r="D983" s="13">
        <f t="shared" ca="1" si="61"/>
        <v>-0.89985316134840232</v>
      </c>
      <c r="E983" s="13">
        <f t="shared" ca="1" si="62"/>
        <v>10.956147072233275</v>
      </c>
      <c r="F983" s="5">
        <f t="shared" ca="1" si="63"/>
        <v>-2.6467453441077603E-2</v>
      </c>
    </row>
    <row r="984" spans="1:6" x14ac:dyDescent="0.3">
      <c r="A984" s="24">
        <v>45622</v>
      </c>
      <c r="B984">
        <v>10.810000419616699</v>
      </c>
      <c r="C984" s="5">
        <f t="shared" si="60"/>
        <v>1.491181413189274E-2</v>
      </c>
      <c r="D984" s="13">
        <f t="shared" ca="1" si="61"/>
        <v>-0.6451437601355503</v>
      </c>
      <c r="E984" s="13">
        <f t="shared" ca="1" si="62"/>
        <v>11.039324090985922</v>
      </c>
      <c r="F984" s="5">
        <f t="shared" ca="1" si="63"/>
        <v>-1.8904313318303102E-2</v>
      </c>
    </row>
    <row r="985" spans="1:6" x14ac:dyDescent="0.3">
      <c r="A985" s="24">
        <v>45623</v>
      </c>
      <c r="B985">
        <v>10.88000011444092</v>
      </c>
      <c r="C985" s="5">
        <f t="shared" si="60"/>
        <v>6.4545814776913032E-3</v>
      </c>
      <c r="D985" s="13">
        <f t="shared" ca="1" si="61"/>
        <v>0.66371104734166575</v>
      </c>
      <c r="E985" s="13">
        <f t="shared" ca="1" si="62"/>
        <v>11.46673917793456</v>
      </c>
      <c r="F985" s="5">
        <f t="shared" ca="1" si="63"/>
        <v>1.9082470697903309E-2</v>
      </c>
    </row>
    <row r="986" spans="1:6" x14ac:dyDescent="0.3">
      <c r="A986" s="24">
        <v>45625</v>
      </c>
      <c r="B986">
        <v>10.840000152587891</v>
      </c>
      <c r="C986" s="5">
        <f t="shared" si="60"/>
        <v>-3.6832418583896613E-3</v>
      </c>
      <c r="D986" s="13">
        <f t="shared" ca="1" si="61"/>
        <v>1.4577413929102983</v>
      </c>
      <c r="E986" s="13">
        <f t="shared" ca="1" si="62"/>
        <v>11.726034973963474</v>
      </c>
      <c r="F986" s="5">
        <f t="shared" ca="1" si="63"/>
        <v>4.1443452486794367E-2</v>
      </c>
    </row>
    <row r="987" spans="1:6" x14ac:dyDescent="0.3">
      <c r="A987" s="24">
        <v>45628</v>
      </c>
      <c r="B987">
        <v>11.47999954223633</v>
      </c>
      <c r="C987" s="5">
        <f t="shared" si="60"/>
        <v>5.736334092866166E-2</v>
      </c>
      <c r="D987" s="13">
        <f t="shared" ca="1" si="61"/>
        <v>-2.0041272509347916</v>
      </c>
      <c r="E987" s="13">
        <f t="shared" ca="1" si="62"/>
        <v>10.595539155053039</v>
      </c>
      <c r="F987" s="5">
        <f t="shared" ca="1" si="63"/>
        <v>-5.9935050537025802E-2</v>
      </c>
    </row>
    <row r="988" spans="1:6" x14ac:dyDescent="0.3">
      <c r="A988" s="24">
        <v>45629</v>
      </c>
      <c r="B988">
        <v>12.13000011444092</v>
      </c>
      <c r="C988" s="5">
        <f t="shared" si="60"/>
        <v>5.5075381373959238E-2</v>
      </c>
      <c r="D988" s="13">
        <f t="shared" ca="1" si="61"/>
        <v>1.2078302609985863</v>
      </c>
      <c r="E988" s="13">
        <f t="shared" ca="1" si="62"/>
        <v>11.644424861393874</v>
      </c>
      <c r="F988" s="5">
        <f t="shared" ca="1" si="63"/>
        <v>3.4459384148353076E-2</v>
      </c>
    </row>
    <row r="989" spans="1:6" x14ac:dyDescent="0.3">
      <c r="A989" s="24">
        <v>45630</v>
      </c>
      <c r="B989">
        <v>12.05000019073486</v>
      </c>
      <c r="C989" s="5">
        <f t="shared" si="60"/>
        <v>-6.617056625211633E-3</v>
      </c>
      <c r="D989" s="13">
        <f t="shared" ca="1" si="61"/>
        <v>0.51181645656189245</v>
      </c>
      <c r="E989" s="13">
        <f t="shared" ca="1" si="62"/>
        <v>11.417137007125181</v>
      </c>
      <c r="F989" s="5">
        <f t="shared" ca="1" si="63"/>
        <v>1.4747344245488667E-2</v>
      </c>
    </row>
    <row r="990" spans="1:6" x14ac:dyDescent="0.3">
      <c r="A990" s="24">
        <v>45631</v>
      </c>
      <c r="B990">
        <v>12.090000152587891</v>
      </c>
      <c r="C990" s="5">
        <f t="shared" si="60"/>
        <v>3.3140014824184416E-3</v>
      </c>
      <c r="D990" s="13">
        <f t="shared" ca="1" si="61"/>
        <v>-1.5935608352664328</v>
      </c>
      <c r="E990" s="13">
        <f t="shared" ca="1" si="62"/>
        <v>10.729612299949316</v>
      </c>
      <c r="F990" s="5">
        <f t="shared" ca="1" si="63"/>
        <v>-4.7360705004570278E-2</v>
      </c>
    </row>
    <row r="991" spans="1:6" x14ac:dyDescent="0.3">
      <c r="A991" s="24">
        <v>45632</v>
      </c>
      <c r="B991">
        <v>12</v>
      </c>
      <c r="C991" s="5">
        <f t="shared" si="60"/>
        <v>-7.4720274597009527E-3</v>
      </c>
      <c r="D991" s="13">
        <f t="shared" ca="1" si="61"/>
        <v>-1.6047510048433042</v>
      </c>
      <c r="E991" s="13">
        <f t="shared" ca="1" si="62"/>
        <v>10.725958076978714</v>
      </c>
      <c r="F991" s="5">
        <f t="shared" ca="1" si="63"/>
        <v>-4.7701336639314883E-2</v>
      </c>
    </row>
    <row r="992" spans="1:6" x14ac:dyDescent="0.3">
      <c r="A992" s="24">
        <v>45635</v>
      </c>
      <c r="B992">
        <v>11.960000038146971</v>
      </c>
      <c r="C992" s="5">
        <f t="shared" si="60"/>
        <v>-3.3388980759685404E-3</v>
      </c>
      <c r="D992" s="13">
        <f t="shared" ca="1" si="61"/>
        <v>2.1555826648778122</v>
      </c>
      <c r="E992" s="13">
        <f t="shared" ca="1" si="62"/>
        <v>11.953919599691554</v>
      </c>
      <c r="F992" s="5">
        <f t="shared" ca="1" si="63"/>
        <v>6.0691095921047308E-2</v>
      </c>
    </row>
    <row r="993" spans="1:6" x14ac:dyDescent="0.3">
      <c r="A993" s="24">
        <v>45636</v>
      </c>
      <c r="B993">
        <v>11.760000228881839</v>
      </c>
      <c r="C993" s="5">
        <f t="shared" si="60"/>
        <v>-1.6863789778809566E-2</v>
      </c>
      <c r="D993" s="13">
        <f t="shared" ca="1" si="61"/>
        <v>1.2537739379110522</v>
      </c>
      <c r="E993" s="13">
        <f t="shared" ca="1" si="62"/>
        <v>11.659428069198208</v>
      </c>
      <c r="F993" s="5">
        <f t="shared" ca="1" si="63"/>
        <v>3.5747000399786351E-2</v>
      </c>
    </row>
    <row r="994" spans="1:6" x14ac:dyDescent="0.3">
      <c r="A994" s="24">
        <v>45637</v>
      </c>
      <c r="B994">
        <v>11.86999988555908</v>
      </c>
      <c r="C994" s="5">
        <f t="shared" si="60"/>
        <v>9.310237047165059E-3</v>
      </c>
      <c r="D994" s="13">
        <f t="shared" ca="1" si="61"/>
        <v>7.55779962870885E-2</v>
      </c>
      <c r="E994" s="13">
        <f t="shared" ca="1" si="62"/>
        <v>11.274680488370375</v>
      </c>
      <c r="F994" s="5">
        <f t="shared" ca="1" si="63"/>
        <v>2.1914182765053248E-3</v>
      </c>
    </row>
    <row r="995" spans="1:6" x14ac:dyDescent="0.3">
      <c r="A995" s="24">
        <v>45638</v>
      </c>
      <c r="B995">
        <v>11.61999988555908</v>
      </c>
      <c r="C995" s="5">
        <f t="shared" si="60"/>
        <v>-2.1286457405238126E-2</v>
      </c>
      <c r="D995" s="13">
        <f t="shared" ca="1" si="61"/>
        <v>-1.0108361308567919</v>
      </c>
      <c r="E995" s="13">
        <f t="shared" ca="1" si="62"/>
        <v>10.919904858588753</v>
      </c>
      <c r="F995" s="5">
        <f t="shared" ca="1" si="63"/>
        <v>-2.9780870955072432E-2</v>
      </c>
    </row>
    <row r="996" spans="1:6" x14ac:dyDescent="0.3">
      <c r="A996" s="24">
        <v>45639</v>
      </c>
      <c r="B996">
        <v>11.659999847412109</v>
      </c>
      <c r="C996" s="5">
        <f t="shared" si="60"/>
        <v>3.4364262607572476E-3</v>
      </c>
      <c r="D996" s="13">
        <f t="shared" ca="1" si="61"/>
        <v>1.0976743140735699</v>
      </c>
      <c r="E996" s="13">
        <f t="shared" ca="1" si="62"/>
        <v>11.608452717376148</v>
      </c>
      <c r="F996" s="5">
        <f t="shared" ca="1" si="63"/>
        <v>3.1365386634100816E-2</v>
      </c>
    </row>
    <row r="997" spans="1:6" x14ac:dyDescent="0.3">
      <c r="A997" s="24">
        <v>45642</v>
      </c>
      <c r="B997">
        <v>11.5</v>
      </c>
      <c r="C997" s="5">
        <f t="shared" si="60"/>
        <v>-1.3817132466701782E-2</v>
      </c>
      <c r="D997" s="13">
        <f t="shared" ca="1" si="61"/>
        <v>1.8176611868325718</v>
      </c>
      <c r="E997" s="13">
        <f t="shared" ca="1" si="62"/>
        <v>11.843569133699907</v>
      </c>
      <c r="F997" s="5">
        <f t="shared" ca="1" si="63"/>
        <v>5.1416902482413929E-2</v>
      </c>
    </row>
    <row r="998" spans="1:6" x14ac:dyDescent="0.3">
      <c r="A998" s="24">
        <v>45643</v>
      </c>
      <c r="B998">
        <v>11.44999980926514</v>
      </c>
      <c r="C998" s="5">
        <f t="shared" si="60"/>
        <v>-4.3573220270221877E-3</v>
      </c>
      <c r="D998" s="13">
        <f t="shared" ca="1" si="61"/>
        <v>-4.741747381494945E-2</v>
      </c>
      <c r="E998" s="13">
        <f t="shared" ca="1" si="62"/>
        <v>11.234515514190177</v>
      </c>
      <c r="F998" s="5">
        <f t="shared" ca="1" si="63"/>
        <v>-1.3773468454766852E-3</v>
      </c>
    </row>
    <row r="999" spans="1:6" x14ac:dyDescent="0.3">
      <c r="A999" s="24">
        <v>45644</v>
      </c>
      <c r="B999">
        <v>11.14000034332275</v>
      </c>
      <c r="C999" s="5">
        <f t="shared" si="60"/>
        <v>-2.7447448024126287E-2</v>
      </c>
      <c r="D999" s="13">
        <f t="shared" ca="1" si="61"/>
        <v>-0.10026688778536728</v>
      </c>
      <c r="E999" s="13">
        <f t="shared" ca="1" si="62"/>
        <v>11.217257192840622</v>
      </c>
      <c r="F999" s="5">
        <f t="shared" ca="1" si="63"/>
        <v>-2.9147154064298824E-3</v>
      </c>
    </row>
    <row r="1000" spans="1:6" x14ac:dyDescent="0.3">
      <c r="A1000" s="24">
        <v>45645</v>
      </c>
      <c r="B1000">
        <v>11</v>
      </c>
      <c r="C1000" s="5">
        <f t="shared" si="60"/>
        <v>-1.2646992519685259E-2</v>
      </c>
      <c r="D1000" s="13">
        <f t="shared" ca="1" si="61"/>
        <v>1.1469566556126698</v>
      </c>
      <c r="E1000" s="13">
        <f t="shared" ca="1" si="62"/>
        <v>11.624546187922789</v>
      </c>
      <c r="F1000" s="5">
        <f t="shared" ca="1" si="63"/>
        <v>3.275078446296438E-2</v>
      </c>
    </row>
    <row r="1001" spans="1:6" x14ac:dyDescent="0.3">
      <c r="A1001" s="24">
        <v>45646</v>
      </c>
      <c r="B1001">
        <v>11.329999923706049</v>
      </c>
      <c r="C1001" s="5">
        <f t="shared" si="60"/>
        <v>2.9558795507744696E-2</v>
      </c>
      <c r="D1001" s="13">
        <f t="shared" ca="1" si="61"/>
        <v>-0.30346879469007076</v>
      </c>
      <c r="E1001" s="13">
        <f t="shared" ca="1" si="62"/>
        <v>11.150900282806264</v>
      </c>
      <c r="F1001" s="5">
        <f t="shared" ca="1" si="63"/>
        <v>-8.8478911512503387E-3</v>
      </c>
    </row>
    <row r="1002" spans="1:6" x14ac:dyDescent="0.3">
      <c r="A1002" s="24">
        <v>45649</v>
      </c>
      <c r="B1002">
        <v>11.010000228881839</v>
      </c>
      <c r="C1002" s="5">
        <f t="shared" si="60"/>
        <v>-2.865009678298561E-2</v>
      </c>
      <c r="D1002" s="13">
        <f t="shared" ca="1" si="61"/>
        <v>-0.32305615311280045</v>
      </c>
      <c r="E1002" s="13">
        <f t="shared" ca="1" si="62"/>
        <v>11.14450390296679</v>
      </c>
      <c r="F1002" s="5">
        <f t="shared" ca="1" si="63"/>
        <v>-9.4216757717637753E-3</v>
      </c>
    </row>
    <row r="1003" spans="1:6" x14ac:dyDescent="0.3">
      <c r="A1003" s="24">
        <v>45650</v>
      </c>
      <c r="B1003">
        <v>11.010000228881839</v>
      </c>
      <c r="C1003" s="5">
        <f t="shared" si="60"/>
        <v>0</v>
      </c>
      <c r="D1003" s="13">
        <f t="shared" ca="1" si="61"/>
        <v>-0.34779170452961217</v>
      </c>
      <c r="E1003" s="13">
        <f t="shared" ca="1" si="62"/>
        <v>11.136426347076601</v>
      </c>
      <c r="F1003" s="5">
        <f t="shared" ca="1" si="63"/>
        <v>-1.0146740313810867E-2</v>
      </c>
    </row>
    <row r="1004" spans="1:6" x14ac:dyDescent="0.3">
      <c r="A1004" s="24">
        <v>45652</v>
      </c>
      <c r="B1004">
        <v>11.35999965667725</v>
      </c>
      <c r="C1004" s="5">
        <f t="shared" si="60"/>
        <v>3.1294411547802173E-2</v>
      </c>
      <c r="D1004" s="13">
        <f t="shared" ca="1" si="61"/>
        <v>4.019205641324633E-2</v>
      </c>
      <c r="E1004" s="13">
        <f t="shared" ca="1" si="62"/>
        <v>11.263124978560169</v>
      </c>
      <c r="F1004" s="5">
        <f t="shared" ca="1" si="63"/>
        <v>1.1659847364273847E-3</v>
      </c>
    </row>
    <row r="1005" spans="1:6" x14ac:dyDescent="0.3">
      <c r="A1005" s="24">
        <v>45653</v>
      </c>
      <c r="B1005">
        <v>11.27999973297119</v>
      </c>
      <c r="C1005" s="5">
        <f t="shared" si="60"/>
        <v>-7.067160673786042E-3</v>
      </c>
      <c r="D1005" s="13">
        <f t="shared" ca="1" si="61"/>
        <v>-0.12233488379184465</v>
      </c>
      <c r="E1005" s="13">
        <f t="shared" ca="1" si="62"/>
        <v>11.21005074459441</v>
      </c>
      <c r="F1005" s="5">
        <f t="shared" ca="1" si="63"/>
        <v>-3.5573648509674319E-3</v>
      </c>
    </row>
    <row r="1006" spans="1:6" x14ac:dyDescent="0.3">
      <c r="A1006" s="24">
        <v>45656</v>
      </c>
      <c r="B1006">
        <v>11.25</v>
      </c>
      <c r="C1006" s="5">
        <f t="shared" si="60"/>
        <v>-2.663093746716568E-3</v>
      </c>
      <c r="D1006" s="13">
        <f t="shared" ca="1" si="61"/>
        <v>-0.56853867030071614</v>
      </c>
      <c r="E1006" s="13">
        <f t="shared" ca="1" si="62"/>
        <v>11.064339983463388</v>
      </c>
      <c r="F1006" s="5">
        <f t="shared" ca="1" si="63"/>
        <v>-1.6640805958267387E-2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2025-02-24T00:07:41Z</dcterms:modified>
</cp:coreProperties>
</file>