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imiento y Riesgo" sheetId="1" state="visible" r:id="rId3"/>
    <sheet name="VaR Paramétrico" sheetId="2" state="visible" r:id="rId4"/>
    <sheet name="VaR Histórico" sheetId="3" state="visible" r:id="rId5"/>
    <sheet name="VaR Montecarlo" sheetId="4" state="visible" r:id="rId6"/>
  </sheets>
  <definedNames>
    <definedName function="false" hidden="true" localSheetId="0" name="solver_acr" vbProcedure="false">0</definedName>
    <definedName function="false" hidden="true" localSheetId="0" name="solver_adj" vbProcedure="false">'Rendimiento y Riesgo'!$K$3:$N$3</definedName>
    <definedName function="false" hidden="true" localSheetId="0" name="solver_asr" vbProcedure="false">0.5</definedName>
    <definedName function="false" hidden="true" localSheetId="0" name="solver_ccoeff" vbProcedure="false">0.729</definedName>
    <definedName function="false" hidden="true" localSheetId="0" name="solver_cog" vbProcedure="false">1.494</definedName>
    <definedName function="false" hidden="true" localSheetId="0" name="solver_crpb" vbProcedure="false">0.9</definedName>
    <definedName function="false" hidden="true" localSheetId="0" name="solver_eng" vbProcedure="false">3</definedName>
    <definedName function="false" hidden="true" localSheetId="0" name="solver_enst" vbProcedure="false">1</definedName>
    <definedName function="false" hidden="true" localSheetId="0" name="solver_gvr" vbProcedure="false">1</definedName>
    <definedName function="false" hidden="true" localSheetId="0" name="solver_lcy" vbProcedure="false">2000</definedName>
    <definedName function="false" hidden="true" localSheetId="0" name="solver_lhs1" vbProcedure="false">'Rendimiento y Riesgo'!$O$3</definedName>
    <definedName function="false" hidden="true" localSheetId="0" name="solver_lo_eng" vbProcedure="false">"com.sun.star.comp.Calc.NLPSolver.DEPSSolverImpl"</definedName>
    <definedName function="false" hidden="true" localSheetId="0" name="solver_mtpb" vbProcedure="false">0</definedName>
    <definedName function="false" hidden="true" localSheetId="0" name="solver_neg" vbProcedure="false">1</definedName>
    <definedName function="false" hidden="true" localSheetId="0" name="solver_num" vbProcedure="false">1</definedName>
    <definedName function="false" hidden="true" localSheetId="0" name="solver_opt" vbProcedure="false">'Rendimiento y Riesgo'!$R$3</definedName>
    <definedName function="false" hidden="true" localSheetId="0" name="solver_prng" vbProcedure="false">0</definedName>
    <definedName function="false" hidden="true" localSheetId="0" name="solver_rel1" vbProcedure="false">2</definedName>
    <definedName function="false" hidden="true" localSheetId="0" name="solver_rhs1" vbProcedure="false">1</definedName>
    <definedName function="false" hidden="true" localSheetId="0" name="solver_rsp" vbProcedure="false">0</definedName>
    <definedName function="false" hidden="true" localSheetId="0" name="solver_slim" vbProcedure="false">2147483647</definedName>
    <definedName function="false" hidden="true" localSheetId="0" name="solver_smax" vbProcedure="false">0.5</definedName>
    <definedName function="false" hidden="true" localSheetId="0" name="solver_smin" vbProcedure="false">0.5</definedName>
    <definedName function="false" hidden="true" localSheetId="0" name="solver_soc" vbProcedure="false">1.494</definedName>
    <definedName function="false" hidden="true" localSheetId="0" name="solver_ssz" vbProcedure="false">100</definedName>
    <definedName function="false" hidden="true" localSheetId="0" name="solver_stol" vbProcedure="false">0.000001</definedName>
    <definedName function="false" hidden="true" localSheetId="0" name="solver_tim" vbProcedure="false">2147483647</definedName>
    <definedName function="false" hidden="true" localSheetId="0" name="solver_typ" vbProcedure="false">2</definedName>
    <definedName function="false" hidden="true" localSheetId="0" name="solver_val" vbProcedure="false">0</definedName>
    <definedName function="false" hidden="true" localSheetId="0" name="solver_ver" vbProcedure="false">3</definedName>
    <definedName function="false" hidden="true" localSheetId="0" name="solver_vrt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<sst xmlns="http://schemas.openxmlformats.org/spreadsheetml/2006/main" count="120" uniqueCount="58">
  <si>
    <t xml:space="preserve">Precios de los activos</t>
  </si>
  <si>
    <t xml:space="preserve">Estructura de Inversión</t>
  </si>
  <si>
    <t xml:space="preserve">Portafolio</t>
  </si>
  <si>
    <t xml:space="preserve">Fecha</t>
  </si>
  <si>
    <t xml:space="preserve">ASML</t>
  </si>
  <si>
    <t xml:space="preserve">NEE</t>
  </si>
  <si>
    <t xml:space="preserve">PH</t>
  </si>
  <si>
    <t xml:space="preserve">SBGSF</t>
  </si>
  <si>
    <t xml:space="preserve">R1</t>
  </si>
  <si>
    <t xml:space="preserve">R2</t>
  </si>
  <si>
    <t xml:space="preserve">R3</t>
  </si>
  <si>
    <t xml:space="preserve">R4</t>
  </si>
  <si>
    <t xml:space="preserve">X1</t>
  </si>
  <si>
    <t xml:space="preserve">X2</t>
  </si>
  <si>
    <t xml:space="preserve">X3</t>
  </si>
  <si>
    <t xml:space="preserve">X4</t>
  </si>
  <si>
    <t xml:space="preserve">Suma</t>
  </si>
  <si>
    <t xml:space="preserve">RE(P)</t>
  </si>
  <si>
    <t xml:space="preserve">Var(P)</t>
  </si>
  <si>
    <t xml:space="preserve">RI(P)</t>
  </si>
  <si>
    <t xml:space="preserve">Sharpe(P)</t>
  </si>
  <si>
    <t xml:space="preserve">Matriz de Varianzas y Covarianzas Poblacional</t>
  </si>
  <si>
    <t xml:space="preserve">Rendimiento esperado y riesgo individual</t>
  </si>
  <si>
    <t xml:space="preserve">RE </t>
  </si>
  <si>
    <t xml:space="preserve">RI</t>
  </si>
  <si>
    <t xml:space="preserve">Indicadores de rendimiento / riesgo</t>
  </si>
  <si>
    <t xml:space="preserve">Factor de Corrección:</t>
  </si>
  <si>
    <t xml:space="preserve">Sharpe</t>
  </si>
  <si>
    <t xml:space="preserve">Matriz de Varianzas y Covarianzas Muestral</t>
  </si>
  <si>
    <t xml:space="preserve">Matriz de Correlaciones</t>
  </si>
  <si>
    <t xml:space="preserve">Precios del activo</t>
  </si>
  <si>
    <t xml:space="preserve">Rendimientos</t>
  </si>
  <si>
    <t xml:space="preserve">Rendimiento Promedio y Riesgo</t>
  </si>
  <si>
    <t xml:space="preserve">VaR Paramétrico</t>
  </si>
  <si>
    <t xml:space="preserve">Periodo</t>
  </si>
  <si>
    <t xml:space="preserve">Cotización</t>
  </si>
  <si>
    <t xml:space="preserve">%</t>
  </si>
  <si>
    <t xml:space="preserve">Nivel de confianza</t>
  </si>
  <si>
    <t xml:space="preserve">Nivel de significancia</t>
  </si>
  <si>
    <t xml:space="preserve">z</t>
  </si>
  <si>
    <t xml:space="preserve">Volatilidad</t>
  </si>
  <si>
    <t xml:space="preserve">Monto</t>
  </si>
  <si>
    <t xml:space="preserve">t</t>
  </si>
  <si>
    <t xml:space="preserve">VaR (%)</t>
  </si>
  <si>
    <t xml:space="preserve">VaR (UM)</t>
  </si>
  <si>
    <t xml:space="preserve">VaR %</t>
  </si>
  <si>
    <t xml:space="preserve">Volatilidad*z*raiz(t)</t>
  </si>
  <si>
    <t xml:space="preserve">VaR</t>
  </si>
  <si>
    <t xml:space="preserve">Monto*Volatilidad*z*raiz(t)</t>
  </si>
  <si>
    <t xml:space="preserve">Crecimientos</t>
  </si>
  <si>
    <t xml:space="preserve">Escenarios del precio del activo</t>
  </si>
  <si>
    <t xml:space="preserve">Escenario Rentabilidades</t>
  </si>
  <si>
    <t xml:space="preserve">VaR Simulación Histórica</t>
  </si>
  <si>
    <t xml:space="preserve">N (0,1) Independientes</t>
  </si>
  <si>
    <t xml:space="preserve">Escenario del Precio del Activo</t>
  </si>
  <si>
    <t xml:space="preserve">VaR Simulación de Montecarlo</t>
  </si>
  <si>
    <t xml:space="preserve">Inversión</t>
  </si>
  <si>
    <t xml:space="preserve">Riesgo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</si>
</sst>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yyyy\-mm\-dd\ hh:mm:ss"/>
    <numFmt numFmtId="168" formatCode="0.000000"/>
    <numFmt numFmtId="169" formatCode="0.00"/>
    <numFmt numFmtId="170" formatCode="0.000000%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theme="1"/>
      <name val="Cambria"/>
      <family val="0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5"/>
        <bgColor rgb="FFC9C9C9"/>
      </patternFill>
    </fill>
    <fill>
      <patternFill patternType="solid">
        <fgColor rgb="FFB2B2B2"/>
        <bgColor rgb="FFBFBFBF"/>
      </patternFill>
    </fill>
    <fill>
      <patternFill patternType="solid">
        <fgColor theme="6" tint="0.3999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6"/>
  <sheetViews>
    <sheetView showFormulas="false" showGridLines="true" showRowColHeaders="true" showZeros="true" rightToLeft="false" tabSelected="true" showOutlineSymbols="true" defaultGridColor="true" view="normal" topLeftCell="B1" colorId="64" zoomScale="102" zoomScaleNormal="102" zoomScalePageLayoutView="100" workbookViewId="0">
      <selection pane="topLeft" activeCell="D2" activeCellId="0" sqref="D2"/>
    </sheetView>
  </sheetViews>
  <sheetFormatPr defaultColWidth="10.59765625" defaultRowHeight="14.25" zeroHeight="false" outlineLevelRow="0" outlineLevelCol="0"/>
  <cols>
    <col collapsed="false" customWidth="true" hidden="false" outlineLevel="0" max="9" min="2" style="1" width="11.55"/>
    <col collapsed="false" customWidth="true" hidden="false" outlineLevel="0" max="13" min="13" style="2" width="11.55"/>
    <col collapsed="false" customWidth="true" hidden="false" outlineLevel="0" max="17" min="17" style="2" width="14"/>
    <col collapsed="false" customWidth="true" hidden="false" outlineLevel="0" max="20" min="20" style="2" width="15.33"/>
  </cols>
  <sheetData>
    <row r="1" customFormat="false" ht="14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K1" s="4" t="s">
        <v>1</v>
      </c>
      <c r="L1" s="4"/>
      <c r="M1" s="4"/>
      <c r="N1" s="4"/>
      <c r="O1" s="4"/>
      <c r="Q1" s="5" t="s">
        <v>2</v>
      </c>
      <c r="R1" s="5"/>
    </row>
    <row r="2" customFormat="false" ht="14.2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3" t="s">
        <v>8</v>
      </c>
      <c r="G2" s="3" t="s">
        <v>9</v>
      </c>
      <c r="H2" s="3" t="s">
        <v>10</v>
      </c>
      <c r="I2" s="3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Q2" s="9" t="s">
        <v>17</v>
      </c>
      <c r="R2" s="10" t="n">
        <f aca="false" t="array" ref="R2:R2">MMULT(K3:N3,TRANSPOSE(R9:U9))</f>
        <v>0.127763700678708</v>
      </c>
    </row>
    <row r="3" customFormat="false" ht="14.25" hidden="false" customHeight="false" outlineLevel="0" collapsed="false">
      <c r="A3" s="11" t="n">
        <v>44200</v>
      </c>
      <c r="B3" s="2" t="n">
        <v>482.239654541016</v>
      </c>
      <c r="C3" s="2" t="n">
        <v>67.3490676879883</v>
      </c>
      <c r="D3" s="2" t="n">
        <v>250.678817749023</v>
      </c>
      <c r="E3" s="2" t="n">
        <v>137.562957763672</v>
      </c>
      <c r="K3" s="12" t="n">
        <v>0.0868980088995157</v>
      </c>
      <c r="L3" s="12" t="n">
        <v>0.362375372370373</v>
      </c>
      <c r="M3" s="12" t="n">
        <v>0.377888472232946</v>
      </c>
      <c r="N3" s="12" t="n">
        <v>0.172838146497165</v>
      </c>
      <c r="O3" s="12" t="n">
        <f aca="false">SUM(K3:N3)</f>
        <v>1</v>
      </c>
      <c r="Q3" s="9" t="s">
        <v>18</v>
      </c>
      <c r="R3" s="13" t="n">
        <f aca="false" t="array" ref="R3:R3">MMULT(K3:N3,MMULT(L19:O22,TRANSPOSE(K3:N3)))</f>
        <v>0.000196003219201182</v>
      </c>
    </row>
    <row r="4" customFormat="false" ht="14.25" hidden="false" customHeight="false" outlineLevel="0" collapsed="false">
      <c r="A4" s="11" t="n">
        <v>44201</v>
      </c>
      <c r="B4" s="2" t="n">
        <v>487.4091796875</v>
      </c>
      <c r="C4" s="2" t="n">
        <v>67.8481750488281</v>
      </c>
      <c r="D4" s="2" t="n">
        <v>256.332855224609</v>
      </c>
      <c r="E4" s="2" t="n">
        <v>136.498001098633</v>
      </c>
      <c r="F4" s="10" t="n">
        <f aca="false">LN(B4/B3)</f>
        <v>0.0106627759306517</v>
      </c>
      <c r="G4" s="10" t="n">
        <f aca="false">LN(C4/C3)</f>
        <v>0.00738342910163609</v>
      </c>
      <c r="H4" s="10" t="n">
        <f aca="false">LN(D4/D3)</f>
        <v>0.0223043064827706</v>
      </c>
      <c r="I4" s="10" t="n">
        <f aca="false">LN(E4/E3)</f>
        <v>-0.00777171640717354</v>
      </c>
      <c r="Q4" s="9" t="s">
        <v>19</v>
      </c>
      <c r="R4" s="10" t="n">
        <f aca="false">SQRT(R3)</f>
        <v>0.0140001149709987</v>
      </c>
    </row>
    <row r="5" customFormat="false" ht="14.25" hidden="false" customHeight="false" outlineLevel="0" collapsed="false">
      <c r="A5" s="11" t="n">
        <v>44202</v>
      </c>
      <c r="B5" s="2" t="n">
        <v>472.807037353516</v>
      </c>
      <c r="C5" s="2" t="n">
        <v>71.1693496704102</v>
      </c>
      <c r="D5" s="2" t="n">
        <v>264.653594970703</v>
      </c>
      <c r="E5" s="2" t="n">
        <v>142.646896362305</v>
      </c>
      <c r="F5" s="10" t="n">
        <f aca="false">LN(B5/B4)</f>
        <v>-0.0304166246047706</v>
      </c>
      <c r="G5" s="10" t="n">
        <f aca="false">LN(C5/C4)</f>
        <v>0.0477897545060909</v>
      </c>
      <c r="H5" s="10" t="n">
        <f aca="false">LN(D5/D4)</f>
        <v>0.0319449664276598</v>
      </c>
      <c r="I5" s="10" t="n">
        <f aca="false">LN(E5/E4)</f>
        <v>0.0440623498595573</v>
      </c>
      <c r="Q5" s="9" t="s">
        <v>20</v>
      </c>
      <c r="R5" s="14" t="n">
        <f aca="false">R2/R4</f>
        <v>9.12590367603202</v>
      </c>
    </row>
    <row r="6" customFormat="false" ht="14.25" hidden="false" customHeight="false" outlineLevel="0" collapsed="false">
      <c r="A6" s="11" t="n">
        <v>44203</v>
      </c>
      <c r="B6" s="2" t="n">
        <v>483.618835449219</v>
      </c>
      <c r="C6" s="2" t="n">
        <v>71.9497451782227</v>
      </c>
      <c r="D6" s="2" t="n">
        <v>265.134155273438</v>
      </c>
      <c r="E6" s="2" t="n">
        <v>143.424774169922</v>
      </c>
      <c r="F6" s="10" t="n">
        <f aca="false">LN(B6/B5)</f>
        <v>0.0226097159877618</v>
      </c>
      <c r="G6" s="10" t="n">
        <f aca="false">LN(C6/C5)</f>
        <v>0.010905648099548</v>
      </c>
      <c r="H6" s="10" t="n">
        <f aca="false">LN(D6/D5)</f>
        <v>0.00181416212177038</v>
      </c>
      <c r="I6" s="10" t="n">
        <f aca="false">LN(E6/E5)</f>
        <v>0.00543835552370364</v>
      </c>
      <c r="K6" s="4" t="s">
        <v>21</v>
      </c>
      <c r="L6" s="4"/>
      <c r="M6" s="4"/>
      <c r="N6" s="4"/>
      <c r="O6" s="4"/>
      <c r="Q6" s="1"/>
      <c r="R6" s="10"/>
    </row>
    <row r="7" customFormat="false" ht="14.25" hidden="false" customHeight="false" outlineLevel="0" collapsed="false">
      <c r="A7" s="11" t="n">
        <v>44204</v>
      </c>
      <c r="B7" s="2" t="n">
        <v>490.669189453125</v>
      </c>
      <c r="C7" s="2" t="n">
        <v>73.6193923950195</v>
      </c>
      <c r="D7" s="2" t="n">
        <v>264.474548339844</v>
      </c>
      <c r="E7" s="2" t="n">
        <v>143.721099853516</v>
      </c>
      <c r="F7" s="10" t="n">
        <f aca="false">LN(B7/B6)</f>
        <v>0.0144730857676548</v>
      </c>
      <c r="G7" s="10" t="n">
        <f aca="false">LN(C7/C6)</f>
        <v>0.0229405829808249</v>
      </c>
      <c r="H7" s="10" t="n">
        <f aca="false">LN(D7/D6)</f>
        <v>-0.00249092309151493</v>
      </c>
      <c r="I7" s="10" t="n">
        <f aca="false">LN(E7/E6)</f>
        <v>0.00206393903303153</v>
      </c>
      <c r="K7" s="15"/>
      <c r="L7" s="16" t="s">
        <v>4</v>
      </c>
      <c r="M7" s="16" t="s">
        <v>5</v>
      </c>
      <c r="N7" s="16" t="s">
        <v>6</v>
      </c>
      <c r="O7" s="16" t="s">
        <v>7</v>
      </c>
      <c r="Q7" s="4" t="s">
        <v>22</v>
      </c>
      <c r="R7" s="4"/>
      <c r="S7" s="4"/>
      <c r="T7" s="4"/>
      <c r="U7" s="4"/>
    </row>
    <row r="8" customFormat="false" ht="14.25" hidden="false" customHeight="false" outlineLevel="0" collapsed="false">
      <c r="A8" s="11" t="n">
        <v>44207</v>
      </c>
      <c r="B8" s="2" t="n">
        <v>489.9072265625</v>
      </c>
      <c r="C8" s="2" t="n">
        <v>72.3127059936523</v>
      </c>
      <c r="D8" s="2" t="n">
        <v>267.640777587891</v>
      </c>
      <c r="E8" s="2" t="n">
        <v>143.350692749023</v>
      </c>
      <c r="F8" s="10" t="n">
        <f aca="false">LN(B8/B7)</f>
        <v>-0.00155411252308715</v>
      </c>
      <c r="G8" s="10" t="n">
        <f aca="false">LN(C8/C7)</f>
        <v>-0.0179086210482825</v>
      </c>
      <c r="H8" s="10" t="n">
        <f aca="false">LN(D8/D7)</f>
        <v>0.0119006781503263</v>
      </c>
      <c r="I8" s="10" t="n">
        <f aca="false">LN(E8/E7)</f>
        <v>-0.00258059007952632</v>
      </c>
      <c r="K8" s="2" t="s">
        <v>4</v>
      </c>
      <c r="L8" s="17" t="n">
        <f aca="false">VARP('Rendimiento y Riesgo'!$F$4:$F$1006)</f>
        <v>0.000706145943004199</v>
      </c>
      <c r="M8" s="17" t="n">
        <f aca="false">L9</f>
        <v>0.000177330881563597</v>
      </c>
      <c r="N8" s="17" t="n">
        <f aca="false">L10</f>
        <v>0.000132499321480613</v>
      </c>
      <c r="O8" s="17" t="n">
        <f aca="false">L11</f>
        <v>0.000116379485422759</v>
      </c>
      <c r="Q8" s="8"/>
      <c r="R8" s="7" t="s">
        <v>4</v>
      </c>
      <c r="S8" s="7" t="s">
        <v>5</v>
      </c>
      <c r="T8" s="7" t="s">
        <v>6</v>
      </c>
      <c r="U8" s="7" t="s">
        <v>7</v>
      </c>
    </row>
    <row r="9" customFormat="false" ht="14.25" hidden="false" customHeight="false" outlineLevel="0" collapsed="false">
      <c r="A9" s="11" t="n">
        <v>44208</v>
      </c>
      <c r="B9" s="2" t="n">
        <v>495.6748046875</v>
      </c>
      <c r="C9" s="2" t="n">
        <v>72.3671646118164</v>
      </c>
      <c r="D9" s="2" t="n">
        <v>271.165100097656</v>
      </c>
      <c r="E9" s="2" t="n">
        <v>141.757904052734</v>
      </c>
      <c r="F9" s="10" t="n">
        <f aca="false">LN(B9/B8)</f>
        <v>0.0117040363582644</v>
      </c>
      <c r="G9" s="10" t="n">
        <f aca="false">LN(C9/C8)</f>
        <v>0.000752815447070931</v>
      </c>
      <c r="H9" s="10" t="n">
        <f aca="false">LN(D9/D8)</f>
        <v>0.0130821615693611</v>
      </c>
      <c r="I9" s="10" t="n">
        <f aca="false">LN(E9/E8)</f>
        <v>-0.0111733233220773</v>
      </c>
      <c r="K9" s="2" t="s">
        <v>5</v>
      </c>
      <c r="L9" s="17" t="n">
        <v>0.000177330881563597</v>
      </c>
      <c r="M9" s="17" t="n">
        <f aca="false">VARP('Rendimiento y Riesgo'!$G$4:$G$1006)</f>
        <v>0.000288231748435712</v>
      </c>
      <c r="N9" s="17" t="n">
        <f aca="false">M10</f>
        <v>0.000130498316976209</v>
      </c>
      <c r="O9" s="17" t="n">
        <f aca="false">M11</f>
        <v>0.000154110683918324</v>
      </c>
      <c r="Q9" s="2" t="s">
        <v>23</v>
      </c>
      <c r="R9" s="18" t="n">
        <f aca="false">AVERAGE(F4:F1006)*252</f>
        <v>0.0922385299784482</v>
      </c>
      <c r="S9" s="18" t="n">
        <f aca="false">AVERAGE(G4:G1006)*252</f>
        <v>0.0159386074404399</v>
      </c>
      <c r="T9" s="18" t="n">
        <f aca="false">AVERAGE(H4:H1006)*252</f>
        <v>0.233647708393962</v>
      </c>
      <c r="U9" s="18" t="n">
        <f aca="false">AVERAGE(I4:I1006)*252</f>
        <v>0.148577280121237</v>
      </c>
    </row>
    <row r="10" customFormat="false" ht="14.25" hidden="false" customHeight="false" outlineLevel="0" collapsed="false">
      <c r="A10" s="11" t="n">
        <v>44209</v>
      </c>
      <c r="B10" s="2" t="n">
        <v>495.800231933594</v>
      </c>
      <c r="C10" s="2" t="n">
        <v>74.2636642456055</v>
      </c>
      <c r="D10" s="2" t="n">
        <v>269.713958740234</v>
      </c>
      <c r="E10" s="2" t="n">
        <v>141.915328979492</v>
      </c>
      <c r="F10" s="10" t="n">
        <f aca="false">LN(B10/B9)</f>
        <v>0.000253011406500671</v>
      </c>
      <c r="G10" s="10" t="n">
        <f aca="false">LN(C10/C9)</f>
        <v>0.0258691219392788</v>
      </c>
      <c r="H10" s="10" t="n">
        <f aca="false">LN(D10/D9)</f>
        <v>-0.0053658754782808</v>
      </c>
      <c r="I10" s="10" t="n">
        <f aca="false">LN(E10/E9)</f>
        <v>0.00110990340002011</v>
      </c>
      <c r="K10" s="2" t="s">
        <v>6</v>
      </c>
      <c r="L10" s="17" t="n">
        <v>0.000132499321480613</v>
      </c>
      <c r="M10" s="17" t="n">
        <v>0.000130498316976209</v>
      </c>
      <c r="N10" s="17" t="n">
        <f aca="false">VARP('Rendimiento y Riesgo'!$H$4:$H$1006)</f>
        <v>0.000303044724484225</v>
      </c>
      <c r="O10" s="17" t="n">
        <f aca="false">N11</f>
        <v>0.000130106643664767</v>
      </c>
      <c r="Q10" s="2" t="s">
        <v>24</v>
      </c>
      <c r="R10" s="10" t="n">
        <f aca="false">_xlfn.STDEV.S(F4:F1006)*SQRT(252)</f>
        <v>0.422050199890386</v>
      </c>
      <c r="S10" s="10" t="n">
        <f aca="false">_xlfn.STDEV.S(G4:G1006)*SQRT(252)</f>
        <v>0.269642151800422</v>
      </c>
      <c r="T10" s="10" t="n">
        <f aca="false">_xlfn.STDEV.S(H4:H1006)*SQRT(252)</f>
        <v>0.276484150379209</v>
      </c>
      <c r="U10" s="10" t="n">
        <f aca="false">_xlfn.STDEV.S(I4:I1006)*SQRT(252)</f>
        <v>0.343153103504943</v>
      </c>
    </row>
    <row r="11" customFormat="false" ht="14.25" hidden="false" customHeight="false" outlineLevel="0" collapsed="false">
      <c r="A11" s="11" t="n">
        <v>44210</v>
      </c>
      <c r="B11" s="2" t="n">
        <v>525.3037109375</v>
      </c>
      <c r="C11" s="2" t="n">
        <v>74.8897933959961</v>
      </c>
      <c r="D11" s="2" t="n">
        <v>274.331390380859</v>
      </c>
      <c r="E11" s="2" t="n">
        <v>139.785446166992</v>
      </c>
      <c r="F11" s="10" t="n">
        <f aca="false">LN(B11/B10)</f>
        <v>0.0578035049528745</v>
      </c>
      <c r="G11" s="10" t="n">
        <f aca="false">LN(C11/C10)</f>
        <v>0.0083958204960621</v>
      </c>
      <c r="H11" s="10" t="n">
        <f aca="false">LN(D11/D10)</f>
        <v>0.016974844181039</v>
      </c>
      <c r="I11" s="10" t="n">
        <f aca="false">LN(E11/E10)</f>
        <v>-0.0151218852570113</v>
      </c>
      <c r="K11" s="19" t="s">
        <v>7</v>
      </c>
      <c r="L11" s="20" t="n">
        <v>0.000116379485422759</v>
      </c>
      <c r="M11" s="20" t="n">
        <v>0.000154110683918324</v>
      </c>
      <c r="N11" s="20" t="n">
        <v>0.000130106643664767</v>
      </c>
      <c r="O11" s="20" t="n">
        <f aca="false">VARP('Rendimiento y Riesgo'!$I$4:$I$1006)</f>
        <v>0.000466812105548292</v>
      </c>
      <c r="R11" s="14"/>
      <c r="S11" s="14"/>
      <c r="T11" s="14"/>
      <c r="U11" s="14"/>
    </row>
    <row r="12" customFormat="false" ht="14.25" hidden="false" customHeight="false" outlineLevel="0" collapsed="false">
      <c r="A12" s="11" t="n">
        <v>44211</v>
      </c>
      <c r="B12" s="2" t="n">
        <v>508.762817382813</v>
      </c>
      <c r="C12" s="2" t="n">
        <v>74.4451446533203</v>
      </c>
      <c r="D12" s="2" t="n">
        <v>268.724487304688</v>
      </c>
      <c r="E12" s="2" t="n">
        <v>136.775817871094</v>
      </c>
      <c r="F12" s="10" t="n">
        <f aca="false">LN(B12/B11)</f>
        <v>-0.0319946620382404</v>
      </c>
      <c r="G12" s="10" t="n">
        <f aca="false">LN(C12/C11)</f>
        <v>-0.00595507069579974</v>
      </c>
      <c r="H12" s="10" t="n">
        <f aca="false">LN(D12/D11)</f>
        <v>-0.0206501855562355</v>
      </c>
      <c r="I12" s="10" t="n">
        <f aca="false">LN(E12/E11)</f>
        <v>-0.0217655000947714</v>
      </c>
      <c r="R12" s="10"/>
      <c r="S12" s="10"/>
      <c r="T12" s="10"/>
      <c r="U12" s="10"/>
      <c r="V12" s="10"/>
    </row>
    <row r="13" customFormat="false" ht="14.25" hidden="false" customHeight="false" outlineLevel="0" collapsed="false">
      <c r="A13" s="11" t="n">
        <v>44215</v>
      </c>
      <c r="B13" s="2" t="n">
        <v>529.981323242188</v>
      </c>
      <c r="C13" s="2" t="n">
        <v>75.1438674926758</v>
      </c>
      <c r="D13" s="2" t="n">
        <v>272.145111083984</v>
      </c>
      <c r="E13" s="2" t="n">
        <v>137.942626953125</v>
      </c>
      <c r="F13" s="10" t="n">
        <f aca="false">LN(B13/B12)</f>
        <v>0.040859836447275</v>
      </c>
      <c r="G13" s="10" t="n">
        <f aca="false">LN(C13/C12)</f>
        <v>0.00934196851659561</v>
      </c>
      <c r="H13" s="10" t="n">
        <f aca="false">LN(D13/D12)</f>
        <v>0.0126487766932171</v>
      </c>
      <c r="I13" s="10" t="n">
        <f aca="false">LN(E13/E12)</f>
        <v>0.00849463237943553</v>
      </c>
      <c r="Q13" s="4" t="s">
        <v>25</v>
      </c>
      <c r="R13" s="4"/>
      <c r="S13" s="4"/>
      <c r="T13" s="4"/>
      <c r="U13" s="4"/>
    </row>
    <row r="14" customFormat="false" ht="14.25" hidden="false" customHeight="false" outlineLevel="0" collapsed="false">
      <c r="A14" s="11" t="n">
        <v>44216</v>
      </c>
      <c r="B14" s="2" t="n">
        <v>529.865539550781</v>
      </c>
      <c r="C14" s="2" t="n">
        <v>76.2690811157227</v>
      </c>
      <c r="D14" s="2" t="n">
        <v>270.326416015625</v>
      </c>
      <c r="E14" s="2" t="n">
        <v>139.183502197266</v>
      </c>
      <c r="F14" s="10" t="n">
        <f aca="false">LN(B14/B13)</f>
        <v>-0.000218491361217495</v>
      </c>
      <c r="G14" s="10" t="n">
        <f aca="false">LN(C14/C13)</f>
        <v>0.01486311901028</v>
      </c>
      <c r="H14" s="10" t="n">
        <f aca="false">LN(D14/D13)</f>
        <v>-0.00670524365459957</v>
      </c>
      <c r="I14" s="10" t="n">
        <f aca="false">LN(E14/E13)</f>
        <v>0.00895537018452654</v>
      </c>
      <c r="K14" s="2" t="s">
        <v>26</v>
      </c>
      <c r="M14" s="21" t="n">
        <f aca="false">COUNTA(F4:F1006)/(COUNTA(F4:F1006)-1)</f>
        <v>1.00099800399202</v>
      </c>
      <c r="Q14" s="8"/>
      <c r="R14" s="7" t="s">
        <v>4</v>
      </c>
      <c r="S14" s="7" t="s">
        <v>5</v>
      </c>
      <c r="T14" s="7" t="s">
        <v>6</v>
      </c>
      <c r="U14" s="7" t="s">
        <v>7</v>
      </c>
    </row>
    <row r="15" customFormat="false" ht="14.25" hidden="false" customHeight="false" outlineLevel="0" collapsed="false">
      <c r="A15" s="11" t="n">
        <v>44217</v>
      </c>
      <c r="B15" s="2" t="n">
        <v>550.466979980469</v>
      </c>
      <c r="C15" s="2" t="n">
        <v>75.9605712890625</v>
      </c>
      <c r="D15" s="2" t="n">
        <v>263.098785400391</v>
      </c>
      <c r="E15" s="2" t="n">
        <v>142.60986328125</v>
      </c>
      <c r="F15" s="10" t="n">
        <f aca="false">LN(B15/B14)</f>
        <v>0.0381436970952234</v>
      </c>
      <c r="G15" s="10" t="n">
        <f aca="false">LN(C15/C14)</f>
        <v>-0.00405322148677301</v>
      </c>
      <c r="H15" s="10" t="n">
        <f aca="false">LN(D15/D14)</f>
        <v>-0.0271006054735124</v>
      </c>
      <c r="I15" s="10" t="n">
        <f aca="false">LN(E15/E14)</f>
        <v>0.0243194508798139</v>
      </c>
      <c r="Q15" s="2" t="s">
        <v>27</v>
      </c>
      <c r="R15" s="14" t="n">
        <f aca="false">R9/R10</f>
        <v>0.218548717670088</v>
      </c>
      <c r="S15" s="14" t="n">
        <f aca="false">S9/S10</f>
        <v>0.0591102219516368</v>
      </c>
      <c r="T15" s="14" t="n">
        <f aca="false">T9/T10</f>
        <v>0.845067278082685</v>
      </c>
      <c r="U15" s="14" t="n">
        <f aca="false">U9/U10</f>
        <v>0.432976646877671</v>
      </c>
    </row>
    <row r="16" customFormat="false" ht="14.25" hidden="false" customHeight="false" outlineLevel="0" collapsed="false">
      <c r="A16" s="11" t="n">
        <v>44218</v>
      </c>
      <c r="B16" s="2" t="n">
        <v>549.222900390625</v>
      </c>
      <c r="C16" s="2" t="n">
        <v>76.4142761230469</v>
      </c>
      <c r="D16" s="2" t="n">
        <v>259.301239013672</v>
      </c>
      <c r="E16" s="2" t="n">
        <v>139.831741333008</v>
      </c>
      <c r="F16" s="10" t="n">
        <f aca="false">LN(B16/B15)</f>
        <v>-0.0022626017439853</v>
      </c>
      <c r="G16" s="10" t="n">
        <f aca="false">LN(C16/C15)</f>
        <v>0.00595513213004704</v>
      </c>
      <c r="H16" s="10" t="n">
        <f aca="false">LN(D16/D15)</f>
        <v>-0.0145391007063856</v>
      </c>
      <c r="I16" s="10" t="n">
        <f aca="false">LN(E16/E15)</f>
        <v>-0.0196728208685405</v>
      </c>
      <c r="R16" s="14"/>
      <c r="S16" s="14"/>
      <c r="T16" s="14"/>
      <c r="U16" s="14"/>
      <c r="V16" s="14"/>
    </row>
    <row r="17" customFormat="false" ht="14.25" hidden="false" customHeight="false" outlineLevel="0" collapsed="false">
      <c r="A17" s="11" t="n">
        <v>44221</v>
      </c>
      <c r="B17" s="2" t="n">
        <v>547.448059082031</v>
      </c>
      <c r="C17" s="2" t="n">
        <v>78.8280181884766</v>
      </c>
      <c r="D17" s="2" t="n">
        <v>254.21257019043</v>
      </c>
      <c r="E17" s="2" t="n">
        <v>141.952362060547</v>
      </c>
      <c r="F17" s="10" t="n">
        <f aca="false">LN(B17/B16)</f>
        <v>-0.00323678281587075</v>
      </c>
      <c r="G17" s="10" t="n">
        <f aca="false">LN(C17/C16)</f>
        <v>0.0310989554689749</v>
      </c>
      <c r="H17" s="10" t="n">
        <f aca="false">LN(D17/D16)</f>
        <v>-0.0198196633006281</v>
      </c>
      <c r="I17" s="10" t="n">
        <f aca="false">LN(E17/E16)</f>
        <v>0.0150516706790328</v>
      </c>
      <c r="K17" s="4" t="s">
        <v>28</v>
      </c>
      <c r="L17" s="4"/>
      <c r="M17" s="4"/>
      <c r="N17" s="4"/>
      <c r="O17" s="4"/>
      <c r="R17" s="18"/>
      <c r="S17" s="1"/>
      <c r="T17" s="1"/>
      <c r="U17" s="1"/>
      <c r="V17" s="1"/>
    </row>
    <row r="18" customFormat="false" ht="14.25" hidden="false" customHeight="false" outlineLevel="0" collapsed="false">
      <c r="A18" s="11" t="n">
        <v>44222</v>
      </c>
      <c r="B18" s="2" t="n">
        <v>529.499145507813</v>
      </c>
      <c r="C18" s="2" t="n">
        <v>77.33984375</v>
      </c>
      <c r="D18" s="2" t="n">
        <v>251.640060424805</v>
      </c>
      <c r="E18" s="2" t="n">
        <v>143.461822509766</v>
      </c>
      <c r="F18" s="10" t="n">
        <f aca="false">LN(B18/B17)</f>
        <v>-0.033336036665397</v>
      </c>
      <c r="G18" s="10" t="n">
        <f aca="false">LN(C18/C17)</f>
        <v>-0.0190592285574165</v>
      </c>
      <c r="H18" s="10" t="n">
        <f aca="false">LN(D18/D17)</f>
        <v>-0.0101710727086276</v>
      </c>
      <c r="I18" s="10" t="n">
        <f aca="false">LN(E18/E17)</f>
        <v>0.0105774317063267</v>
      </c>
      <c r="K18" s="15"/>
      <c r="L18" s="16" t="s">
        <v>4</v>
      </c>
      <c r="M18" s="16" t="s">
        <v>5</v>
      </c>
      <c r="N18" s="16" t="s">
        <v>6</v>
      </c>
      <c r="O18" s="16" t="s">
        <v>7</v>
      </c>
    </row>
    <row r="19" customFormat="false" ht="14.25" hidden="false" customHeight="false" outlineLevel="0" collapsed="false">
      <c r="A19" s="11" t="n">
        <v>44223</v>
      </c>
      <c r="B19" s="2" t="n">
        <v>505.994689941406</v>
      </c>
      <c r="C19" s="2" t="n">
        <v>72.7664108276367</v>
      </c>
      <c r="D19" s="2" t="n">
        <v>235.507354736328</v>
      </c>
      <c r="E19" s="2" t="n">
        <v>139.831741333008</v>
      </c>
      <c r="F19" s="10" t="n">
        <f aca="false">LN(B19/B18)</f>
        <v>-0.0454053762228655</v>
      </c>
      <c r="G19" s="10" t="n">
        <f aca="false">LN(C19/C18)</f>
        <v>-0.0609548068777538</v>
      </c>
      <c r="H19" s="10" t="n">
        <f aca="false">LN(D19/D18)</f>
        <v>-0.0662575915541093</v>
      </c>
      <c r="I19" s="10" t="n">
        <f aca="false">LN(E19/E18)</f>
        <v>-0.0256291023853594</v>
      </c>
      <c r="K19" s="2" t="s">
        <v>4</v>
      </c>
      <c r="L19" s="17" t="n">
        <f aca="false">$M$14*L8</f>
        <v>0.000706850679474263</v>
      </c>
      <c r="M19" s="17" t="n">
        <f aca="false">$M$14*M8</f>
        <v>0.000177507858491305</v>
      </c>
      <c r="N19" s="17" t="n">
        <f aca="false">$M$14*N8</f>
        <v>0.000132631556332391</v>
      </c>
      <c r="O19" s="17" t="n">
        <f aca="false">$M$14*O8</f>
        <v>0.000116495632613799</v>
      </c>
      <c r="Q19" s="4" t="s">
        <v>29</v>
      </c>
      <c r="R19" s="4"/>
      <c r="S19" s="4"/>
      <c r="T19" s="4"/>
      <c r="U19" s="4"/>
    </row>
    <row r="20" customFormat="false" ht="14.25" hidden="false" customHeight="false" outlineLevel="0" collapsed="false">
      <c r="A20" s="11" t="n">
        <v>44224</v>
      </c>
      <c r="B20" s="2" t="n">
        <v>527.782409667969</v>
      </c>
      <c r="C20" s="2" t="n">
        <v>74.8262786865234</v>
      </c>
      <c r="D20" s="2" t="n">
        <v>250.226516723633</v>
      </c>
      <c r="E20" s="2" t="n">
        <v>140.757766723633</v>
      </c>
      <c r="F20" s="10" t="n">
        <f aca="false">LN(B20/B19)</f>
        <v>0.0421579208214933</v>
      </c>
      <c r="G20" s="10" t="n">
        <f aca="false">LN(C20/C19)</f>
        <v>0.0279146836214092</v>
      </c>
      <c r="H20" s="10" t="n">
        <f aca="false">LN(D20/D19)</f>
        <v>0.0606244312542519</v>
      </c>
      <c r="I20" s="10" t="n">
        <f aca="false">LN(E20/E19)</f>
        <v>0.0066005942924507</v>
      </c>
      <c r="K20" s="2" t="s">
        <v>5</v>
      </c>
      <c r="L20" s="17" t="n">
        <f aca="false">$M$14*L9</f>
        <v>0.000177507858491305</v>
      </c>
      <c r="M20" s="17" t="n">
        <f aca="false">$M$14*M9</f>
        <v>0.000288519404871276</v>
      </c>
      <c r="N20" s="17" t="n">
        <f aca="false">$M$14*N9</f>
        <v>0.000130628554817502</v>
      </c>
      <c r="O20" s="17" t="n">
        <f aca="false">$M$14*O9</f>
        <v>0.000154264486996087</v>
      </c>
      <c r="Q20" s="15"/>
      <c r="R20" s="16" t="s">
        <v>4</v>
      </c>
      <c r="S20" s="16" t="s">
        <v>5</v>
      </c>
      <c r="T20" s="16" t="s">
        <v>6</v>
      </c>
      <c r="U20" s="16" t="s">
        <v>7</v>
      </c>
    </row>
    <row r="21" customFormat="false" ht="14.25" hidden="false" customHeight="false" outlineLevel="0" collapsed="false">
      <c r="A21" s="11" t="n">
        <v>44225</v>
      </c>
      <c r="B21" s="2" t="n">
        <v>515.186218261719</v>
      </c>
      <c r="C21" s="2" t="n">
        <v>73.3834686279297</v>
      </c>
      <c r="D21" s="2" t="n">
        <v>249.350143432617</v>
      </c>
      <c r="E21" s="2" t="n">
        <v>135.451583862305</v>
      </c>
      <c r="F21" s="10" t="n">
        <f aca="false">LN(B21/B20)</f>
        <v>-0.0241556717030042</v>
      </c>
      <c r="G21" s="10" t="n">
        <f aca="false">LN(C21/C20)</f>
        <v>-0.0194704554195712</v>
      </c>
      <c r="H21" s="10" t="n">
        <f aca="false">LN(D21/D20)</f>
        <v>-0.00350846730792543</v>
      </c>
      <c r="I21" s="10" t="n">
        <f aca="false">LN(E21/E20)</f>
        <v>-0.0384261846840226</v>
      </c>
      <c r="K21" s="2" t="s">
        <v>6</v>
      </c>
      <c r="L21" s="17" t="n">
        <f aca="false">$M$14*L10</f>
        <v>0.000132631556332391</v>
      </c>
      <c r="M21" s="17" t="n">
        <f aca="false">$M$14*M10</f>
        <v>0.000130628554817502</v>
      </c>
      <c r="N21" s="17" t="n">
        <f aca="false">$M$14*N10</f>
        <v>0.00030334716432902</v>
      </c>
      <c r="O21" s="17" t="n">
        <f aca="false">$M$14*O10</f>
        <v>0.000130236490614532</v>
      </c>
      <c r="Q21" s="2" t="s">
        <v>4</v>
      </c>
      <c r="R21" s="2" t="n">
        <v>1</v>
      </c>
    </row>
    <row r="22" customFormat="false" ht="14.25" hidden="false" customHeight="false" outlineLevel="0" collapsed="false">
      <c r="A22" s="11" t="n">
        <v>44228</v>
      </c>
      <c r="B22" s="2" t="n">
        <v>534.697692871094</v>
      </c>
      <c r="C22" s="2" t="n">
        <v>74.1366195678711</v>
      </c>
      <c r="D22" s="2" t="n">
        <v>252.723678588867</v>
      </c>
      <c r="E22" s="2" t="n">
        <v>142.656158447266</v>
      </c>
      <c r="F22" s="10" t="n">
        <f aca="false">LN(B22/B21)</f>
        <v>0.0371731029714324</v>
      </c>
      <c r="G22" s="10" t="n">
        <f aca="false">LN(C22/C21)</f>
        <v>0.0102109142279064</v>
      </c>
      <c r="H22" s="10" t="n">
        <f aca="false">LN(D22/D21)</f>
        <v>0.0134386051562071</v>
      </c>
      <c r="I22" s="10" t="n">
        <f aca="false">LN(E22/E21)</f>
        <v>0.0518229866591839</v>
      </c>
      <c r="K22" s="19" t="s">
        <v>7</v>
      </c>
      <c r="L22" s="20" t="n">
        <f aca="false">$M$14*L11</f>
        <v>0.000116495632613799</v>
      </c>
      <c r="M22" s="20" t="n">
        <f aca="false">$M$14*M11</f>
        <v>0.000154264486996087</v>
      </c>
      <c r="N22" s="20" t="n">
        <f aca="false">$M$14*N11</f>
        <v>0.000130236490614532</v>
      </c>
      <c r="O22" s="20" t="n">
        <f aca="false">$M$14*O11</f>
        <v>0.000467277985893151</v>
      </c>
      <c r="Q22" s="2" t="s">
        <v>5</v>
      </c>
      <c r="R22" s="2" t="n">
        <v>0.175047863810085</v>
      </c>
      <c r="S22" s="2" t="n">
        <v>1</v>
      </c>
    </row>
    <row r="23" customFormat="false" ht="14.25" hidden="false" customHeight="false" outlineLevel="0" collapsed="false">
      <c r="A23" s="11" t="n">
        <v>44229</v>
      </c>
      <c r="B23" s="2" t="n">
        <v>533.839294433594</v>
      </c>
      <c r="C23" s="2" t="n">
        <v>75.2527770996094</v>
      </c>
      <c r="D23" s="2" t="n">
        <v>252.902694702148</v>
      </c>
      <c r="E23" s="2" t="n">
        <v>140.387359619141</v>
      </c>
      <c r="F23" s="10" t="n">
        <f aca="false">LN(B23/B22)</f>
        <v>-0.00160668022231515</v>
      </c>
      <c r="G23" s="10" t="n">
        <f aca="false">LN(C23/C22)</f>
        <v>0.0149432064970841</v>
      </c>
      <c r="H23" s="10" t="n">
        <f aca="false">LN(D23/D22)</f>
        <v>0.000708096453102032</v>
      </c>
      <c r="I23" s="10" t="n">
        <f aca="false">LN(E23/E22)</f>
        <v>-0.0160317921215477</v>
      </c>
      <c r="Q23" s="2" t="s">
        <v>6</v>
      </c>
      <c r="R23" s="2" t="n">
        <v>0.149537166952687</v>
      </c>
      <c r="S23" s="2" t="n">
        <v>0.122374615806366</v>
      </c>
      <c r="T23" s="2" t="n">
        <v>1</v>
      </c>
    </row>
    <row r="24" customFormat="false" ht="14.25" hidden="false" customHeight="false" outlineLevel="0" collapsed="false">
      <c r="A24" s="11" t="n">
        <v>44230</v>
      </c>
      <c r="B24" s="2" t="n">
        <v>523.625427246094</v>
      </c>
      <c r="C24" s="2" t="n">
        <v>75.3616485595703</v>
      </c>
      <c r="D24" s="2" t="n">
        <v>255.578964233398</v>
      </c>
      <c r="E24" s="2" t="n">
        <v>139.535400390625</v>
      </c>
      <c r="F24" s="10" t="n">
        <f aca="false">LN(B24/B23)</f>
        <v>-0.0193182517071306</v>
      </c>
      <c r="G24" s="10" t="n">
        <f aca="false">LN(C24/C23)</f>
        <v>0.00144569789310172</v>
      </c>
      <c r="H24" s="10" t="n">
        <f aca="false">LN(D24/D23)</f>
        <v>0.0105266107329093</v>
      </c>
      <c r="I24" s="10" t="n">
        <f aca="false">LN(E24/E23)</f>
        <v>-0.00608712102670303</v>
      </c>
      <c r="Q24" s="19" t="s">
        <v>7</v>
      </c>
      <c r="R24" s="19" t="n">
        <v>0.219777302423175</v>
      </c>
      <c r="S24" s="19" t="n">
        <v>0.241818815843251</v>
      </c>
      <c r="T24" s="19" t="n">
        <v>0.233410220033955</v>
      </c>
      <c r="U24" s="19" t="n">
        <v>1</v>
      </c>
    </row>
    <row r="25" customFormat="false" ht="14.25" hidden="false" customHeight="false" outlineLevel="0" collapsed="false">
      <c r="A25" s="11" t="n">
        <v>44231</v>
      </c>
      <c r="B25" s="2" t="n">
        <v>535.710388183594</v>
      </c>
      <c r="C25" s="2" t="n">
        <v>75.3162689208984</v>
      </c>
      <c r="D25" s="2" t="n">
        <v>253.468139648438</v>
      </c>
      <c r="E25" s="2" t="n">
        <v>140.063247680664</v>
      </c>
      <c r="F25" s="10" t="n">
        <f aca="false">LN(B25/B24)</f>
        <v>0.0228170992861197</v>
      </c>
      <c r="G25" s="10" t="n">
        <f aca="false">LN(C25/C24)</f>
        <v>-0.000602339623518983</v>
      </c>
      <c r="H25" s="10" t="n">
        <f aca="false">LN(D25/D24)</f>
        <v>-0.00829328628783728</v>
      </c>
      <c r="I25" s="10" t="n">
        <f aca="false">LN(E25/E24)</f>
        <v>0.00377575443069434</v>
      </c>
    </row>
    <row r="26" customFormat="false" ht="14.25" hidden="false" customHeight="false" outlineLevel="0" collapsed="false">
      <c r="A26" s="11" t="n">
        <v>44232</v>
      </c>
      <c r="B26" s="2" t="n">
        <v>533.173767089844</v>
      </c>
      <c r="C26" s="2" t="n">
        <v>75.8607482910156</v>
      </c>
      <c r="D26" s="2" t="n">
        <v>263.353179931641</v>
      </c>
      <c r="E26" s="2" t="n">
        <v>140.294769287109</v>
      </c>
      <c r="F26" s="10" t="n">
        <f aca="false">LN(B26/B25)</f>
        <v>-0.0047463064041042</v>
      </c>
      <c r="G26" s="10" t="n">
        <f aca="false">LN(C26/C25)</f>
        <v>0.00720323412144542</v>
      </c>
      <c r="H26" s="10" t="n">
        <f aca="false">LN(D26/D25)</f>
        <v>0.0382578875096317</v>
      </c>
      <c r="I26" s="10" t="n">
        <f aca="false">LN(E26/E25)</f>
        <v>0.00165161432926821</v>
      </c>
    </row>
    <row r="27" customFormat="false" ht="14.25" hidden="false" customHeight="true" outlineLevel="0" collapsed="false">
      <c r="A27" s="11" t="n">
        <v>44235</v>
      </c>
      <c r="B27" s="2" t="n">
        <v>543.96630859375</v>
      </c>
      <c r="C27" s="2" t="n">
        <v>75.6792602539063</v>
      </c>
      <c r="D27" s="2" t="n">
        <v>262.571044921875</v>
      </c>
      <c r="E27" s="2" t="n">
        <v>140.989288330078</v>
      </c>
      <c r="F27" s="10" t="n">
        <f aca="false">LN(B27/B26)</f>
        <v>0.0200399241180063</v>
      </c>
      <c r="G27" s="10" t="n">
        <f aca="false">LN(C27/C26)</f>
        <v>-0.00239525027907543</v>
      </c>
      <c r="H27" s="10" t="n">
        <f aca="false">LN(D27/D26)</f>
        <v>-0.00297432804730804</v>
      </c>
      <c r="I27" s="10" t="n">
        <f aca="false">LN(E27/E26)</f>
        <v>0.00493821413291321</v>
      </c>
    </row>
    <row r="28" customFormat="false" ht="14.25" hidden="false" customHeight="false" outlineLevel="0" collapsed="false">
      <c r="A28" s="11" t="n">
        <v>44236</v>
      </c>
      <c r="B28" s="2" t="n">
        <v>545.412963867188</v>
      </c>
      <c r="C28" s="2" t="n">
        <v>76.0694580078125</v>
      </c>
      <c r="D28" s="2" t="n">
        <v>260.585876464844</v>
      </c>
      <c r="E28" s="2" t="n">
        <v>139.85954284668</v>
      </c>
      <c r="F28" s="10" t="n">
        <f aca="false">LN(B28/B27)</f>
        <v>0.00265592738983476</v>
      </c>
      <c r="G28" s="10" t="n">
        <f aca="false">LN(C28/C27)</f>
        <v>0.00514269403193316</v>
      </c>
      <c r="H28" s="10" t="n">
        <f aca="false">LN(D28/D27)</f>
        <v>-0.00758922573351142</v>
      </c>
      <c r="I28" s="10" t="n">
        <f aca="false">LN(E28/E27)</f>
        <v>-0.00804526458125953</v>
      </c>
    </row>
    <row r="29" customFormat="false" ht="14.25" hidden="false" customHeight="false" outlineLevel="0" collapsed="false">
      <c r="A29" s="11" t="n">
        <v>44237</v>
      </c>
      <c r="B29" s="2" t="n">
        <v>546.753662109375</v>
      </c>
      <c r="C29" s="2" t="n">
        <v>76.1420440673828</v>
      </c>
      <c r="D29" s="2" t="n">
        <v>258.005187988281</v>
      </c>
      <c r="E29" s="2" t="n">
        <v>138.905700683594</v>
      </c>
      <c r="F29" s="10" t="n">
        <f aca="false">LN(B29/B28)</f>
        <v>0.00245511789819033</v>
      </c>
      <c r="G29" s="10" t="n">
        <f aca="false">LN(C29/C28)</f>
        <v>0.000953752693889629</v>
      </c>
      <c r="H29" s="10" t="n">
        <f aca="false">LN(D29/D28)</f>
        <v>-0.00995277380006153</v>
      </c>
      <c r="I29" s="10" t="n">
        <f aca="false">LN(E29/E28)</f>
        <v>-0.0068433630642124</v>
      </c>
    </row>
    <row r="30" customFormat="false" ht="14.25" hidden="false" customHeight="false" outlineLevel="0" collapsed="false">
      <c r="A30" s="11" t="n">
        <v>44238</v>
      </c>
      <c r="B30" s="2" t="n">
        <v>570.499145507813</v>
      </c>
      <c r="C30" s="2" t="n">
        <v>76.178337097168</v>
      </c>
      <c r="D30" s="2" t="n">
        <v>258.090179443359</v>
      </c>
      <c r="E30" s="2" t="n">
        <v>141.683822631836</v>
      </c>
      <c r="F30" s="10" t="n">
        <f aca="false">LN(B30/B29)</f>
        <v>0.0425133140117835</v>
      </c>
      <c r="G30" s="10" t="n">
        <f aca="false">LN(C30/C29)</f>
        <v>0.000476535447121257</v>
      </c>
      <c r="H30" s="10" t="n">
        <f aca="false">LN(D30/D29)</f>
        <v>0.000329363374329384</v>
      </c>
      <c r="I30" s="10" t="n">
        <f aca="false">LN(E30/E29)</f>
        <v>0.0198026832981305</v>
      </c>
    </row>
    <row r="31" customFormat="false" ht="14.25" hidden="false" customHeight="false" outlineLevel="0" collapsed="false">
      <c r="A31" s="11" t="n">
        <v>44239</v>
      </c>
      <c r="B31" s="2" t="n">
        <v>576.748962402344</v>
      </c>
      <c r="C31" s="2" t="n">
        <v>75.4342575073242</v>
      </c>
      <c r="D31" s="2" t="n">
        <v>261.134155273438</v>
      </c>
      <c r="E31" s="2" t="n">
        <v>143.545166015625</v>
      </c>
      <c r="F31" s="10" t="n">
        <f aca="false">LN(B31/B30)</f>
        <v>0.0108954265041647</v>
      </c>
      <c r="G31" s="10" t="n">
        <f aca="false">LN(C31/C30)</f>
        <v>-0.009815616781533</v>
      </c>
      <c r="H31" s="10" t="n">
        <f aca="false">LN(D31/D30)</f>
        <v>0.011725223571022</v>
      </c>
      <c r="I31" s="10" t="n">
        <f aca="false">LN(E31/E30)</f>
        <v>0.0130517575763187</v>
      </c>
    </row>
    <row r="32" customFormat="false" ht="14.25" hidden="false" customHeight="false" outlineLevel="0" collapsed="false">
      <c r="A32" s="11" t="n">
        <v>44243</v>
      </c>
      <c r="B32" s="2" t="n">
        <v>581.716003417969</v>
      </c>
      <c r="C32" s="2" t="n">
        <v>73.6738433837891</v>
      </c>
      <c r="D32" s="2" t="n">
        <v>261.115264892578</v>
      </c>
      <c r="E32" s="2" t="n">
        <v>146.082504272461</v>
      </c>
      <c r="F32" s="10" t="n">
        <f aca="false">LN(B32/B31)</f>
        <v>0.00857526399125421</v>
      </c>
      <c r="G32" s="10" t="n">
        <f aca="false">LN(C32/C31)</f>
        <v>-0.0236136858256984</v>
      </c>
      <c r="H32" s="10" t="n">
        <f aca="false">LN(D32/D31)</f>
        <v>-7.23423718176838E-005</v>
      </c>
      <c r="I32" s="10" t="n">
        <f aca="false">LN(E32/E31)</f>
        <v>0.0175218284262007</v>
      </c>
    </row>
    <row r="33" customFormat="false" ht="14.25" hidden="false" customHeight="false" outlineLevel="0" collapsed="false">
      <c r="A33" s="11" t="n">
        <v>44244</v>
      </c>
      <c r="B33" s="2" t="n">
        <v>566.708801269531</v>
      </c>
      <c r="C33" s="2" t="n">
        <v>73.211051940918</v>
      </c>
      <c r="D33" s="2" t="n">
        <v>257.135437011719</v>
      </c>
      <c r="E33" s="2" t="n">
        <v>144.517486572266</v>
      </c>
      <c r="F33" s="10" t="n">
        <f aca="false">LN(B33/B32)</f>
        <v>-0.0261367682076682</v>
      </c>
      <c r="G33" s="10" t="n">
        <f aca="false">LN(C33/C32)</f>
        <v>-0.00630143723394012</v>
      </c>
      <c r="H33" s="10" t="n">
        <f aca="false">LN(D33/D32)</f>
        <v>-0.0153589994276277</v>
      </c>
      <c r="I33" s="10" t="n">
        <f aca="false">LN(E33/E32)</f>
        <v>-0.0107710452855266</v>
      </c>
    </row>
    <row r="34" customFormat="false" ht="14.25" hidden="false" customHeight="false" outlineLevel="0" collapsed="false">
      <c r="A34" s="11" t="n">
        <v>44245</v>
      </c>
      <c r="B34" s="2" t="n">
        <v>561.789916992188</v>
      </c>
      <c r="C34" s="2" t="n">
        <v>73.2564315795898</v>
      </c>
      <c r="D34" s="2" t="n">
        <v>253.66618347168</v>
      </c>
      <c r="E34" s="2" t="n">
        <v>139.785446166992</v>
      </c>
      <c r="F34" s="10" t="n">
        <f aca="false">LN(B34/B33)</f>
        <v>-0.00871762696654786</v>
      </c>
      <c r="G34" s="10" t="n">
        <f aca="false">LN(C34/C33)</f>
        <v>0.000619654807103542</v>
      </c>
      <c r="H34" s="10" t="n">
        <f aca="false">LN(D34/D33)</f>
        <v>-0.01358377399756</v>
      </c>
      <c r="I34" s="10" t="n">
        <f aca="false">LN(E34/E33)</f>
        <v>-0.0332917948623525</v>
      </c>
      <c r="U34" s="22"/>
    </row>
    <row r="35" customFormat="false" ht="14.25" hidden="false" customHeight="false" outlineLevel="0" collapsed="false">
      <c r="A35" s="11" t="n">
        <v>44246</v>
      </c>
      <c r="B35" s="2" t="n">
        <v>573.286560058594</v>
      </c>
      <c r="C35" s="2" t="n">
        <v>70.8699111938477</v>
      </c>
      <c r="D35" s="2" t="n">
        <v>264.433349609375</v>
      </c>
      <c r="E35" s="2" t="n">
        <v>144.786056518555</v>
      </c>
      <c r="F35" s="10" t="n">
        <f aca="false">LN(B35/B34)</f>
        <v>0.0202577296913376</v>
      </c>
      <c r="G35" s="10" t="n">
        <f aca="false">LN(C35/C34)</f>
        <v>-0.0331200874409194</v>
      </c>
      <c r="H35" s="10" t="n">
        <f aca="false">LN(D35/D34)</f>
        <v>0.0415700688409881</v>
      </c>
      <c r="I35" s="10" t="n">
        <f aca="false">LN(E35/E34)</f>
        <v>0.035148460844187</v>
      </c>
    </row>
    <row r="36" customFormat="false" ht="14.25" hidden="false" customHeight="false" outlineLevel="0" collapsed="false">
      <c r="A36" s="11" t="n">
        <v>44249</v>
      </c>
      <c r="B36" s="2" t="n">
        <v>557.951232910156</v>
      </c>
      <c r="C36" s="2" t="n">
        <v>68.1476058959961</v>
      </c>
      <c r="D36" s="2" t="n">
        <v>266.872283935547</v>
      </c>
      <c r="E36" s="2" t="n">
        <v>143.304382324219</v>
      </c>
      <c r="F36" s="10" t="n">
        <f aca="false">LN(B36/B35)</f>
        <v>-0.027114134174623</v>
      </c>
      <c r="G36" s="10" t="n">
        <f aca="false">LN(C36/C35)</f>
        <v>-0.0391699321300014</v>
      </c>
      <c r="H36" s="10" t="n">
        <f aca="false">LN(D36/D35)</f>
        <v>0.0091809734499206</v>
      </c>
      <c r="I36" s="10" t="n">
        <f aca="false">LN(E36/E35)</f>
        <v>-0.0102862647201085</v>
      </c>
    </row>
    <row r="37" customFormat="false" ht="14.25" hidden="false" customHeight="false" outlineLevel="0" collapsed="false">
      <c r="A37" s="11" t="n">
        <v>44250</v>
      </c>
      <c r="B37" s="2" t="n">
        <v>555.607543945313</v>
      </c>
      <c r="C37" s="2" t="n">
        <v>67.7937469482422</v>
      </c>
      <c r="D37" s="2" t="n">
        <v>270.369903564453</v>
      </c>
      <c r="E37" s="2" t="n">
        <v>140.757766723633</v>
      </c>
      <c r="F37" s="10" t="n">
        <f aca="false">LN(B37/B36)</f>
        <v>-0.00420937354035134</v>
      </c>
      <c r="G37" s="10" t="n">
        <f aca="false">LN(C37/C36)</f>
        <v>-0.0052060648150558</v>
      </c>
      <c r="H37" s="10" t="n">
        <f aca="false">LN(D37/D36)</f>
        <v>0.0130208279478201</v>
      </c>
      <c r="I37" s="10" t="n">
        <f aca="false">LN(E37/E36)</f>
        <v>-0.0179304693511636</v>
      </c>
    </row>
    <row r="38" customFormat="false" ht="14.25" hidden="false" customHeight="false" outlineLevel="0" collapsed="false">
      <c r="A38" s="11" t="n">
        <v>44251</v>
      </c>
      <c r="B38" s="2" t="n">
        <v>573.874755859375</v>
      </c>
      <c r="C38" s="2" t="n">
        <v>66.9316711425781</v>
      </c>
      <c r="D38" s="2" t="n">
        <v>280.825103759766</v>
      </c>
      <c r="E38" s="2" t="n">
        <v>140.109558105469</v>
      </c>
      <c r="F38" s="10" t="n">
        <f aca="false">LN(B38/B37)</f>
        <v>0.0323489883412219</v>
      </c>
      <c r="G38" s="10" t="n">
        <f aca="false">LN(C38/C37)</f>
        <v>-0.0127976974771747</v>
      </c>
      <c r="H38" s="10" t="n">
        <f aca="false">LN(D38/D37)</f>
        <v>0.0379410344212748</v>
      </c>
      <c r="I38" s="10" t="n">
        <f aca="false">LN(E38/E37)</f>
        <v>-0.00461577201561174</v>
      </c>
    </row>
    <row r="39" customFormat="false" ht="14.25" hidden="false" customHeight="false" outlineLevel="0" collapsed="false">
      <c r="A39" s="11" t="n">
        <v>44252</v>
      </c>
      <c r="B39" s="2" t="n">
        <v>539.886657714844</v>
      </c>
      <c r="C39" s="2" t="n">
        <v>67.556510925293</v>
      </c>
      <c r="D39" s="2" t="n">
        <v>273.565063476563</v>
      </c>
      <c r="E39" s="2" t="n">
        <v>141.841232299805</v>
      </c>
      <c r="F39" s="10" t="n">
        <f aca="false">LN(B39/B38)</f>
        <v>-0.061051952737535</v>
      </c>
      <c r="G39" s="10" t="n">
        <f aca="false">LN(C39/C38)</f>
        <v>0.00929218120230728</v>
      </c>
      <c r="H39" s="10" t="n">
        <f aca="false">LN(D39/D38)</f>
        <v>-0.0261925833860508</v>
      </c>
      <c r="I39" s="10" t="n">
        <f aca="false">LN(E39/E38)</f>
        <v>0.012283675218367</v>
      </c>
    </row>
    <row r="40" customFormat="false" ht="14.25" hidden="false" customHeight="false" outlineLevel="0" collapsed="false">
      <c r="A40" s="11" t="n">
        <v>44253</v>
      </c>
      <c r="B40" s="2" t="n">
        <v>546.946533203125</v>
      </c>
      <c r="C40" s="2" t="n">
        <v>67.027458190918</v>
      </c>
      <c r="D40" s="2" t="n">
        <v>271.267974853516</v>
      </c>
      <c r="E40" s="2" t="n">
        <v>136.433181762695</v>
      </c>
      <c r="F40" s="10" t="n">
        <f aca="false">LN(B40/B39)</f>
        <v>0.0129918277222497</v>
      </c>
      <c r="G40" s="10" t="n">
        <f aca="false">LN(C40/C39)</f>
        <v>-0.00786208733499889</v>
      </c>
      <c r="H40" s="10" t="n">
        <f aca="false">LN(D40/D39)</f>
        <v>-0.00843231622325592</v>
      </c>
      <c r="I40" s="10" t="n">
        <f aca="false">LN(E40/E39)</f>
        <v>-0.0388733658056608</v>
      </c>
    </row>
    <row r="41" customFormat="false" ht="14.25" hidden="false" customHeight="false" outlineLevel="0" collapsed="false">
      <c r="A41" s="11" t="n">
        <v>44256</v>
      </c>
      <c r="B41" s="2" t="n">
        <v>562.821960449219</v>
      </c>
      <c r="C41" s="2" t="n">
        <v>69.2440643310547</v>
      </c>
      <c r="D41" s="2" t="n">
        <v>281.307189941406</v>
      </c>
      <c r="E41" s="2" t="n">
        <v>140.989288330078</v>
      </c>
      <c r="F41" s="10" t="n">
        <f aca="false">LN(B41/B40)</f>
        <v>0.0286122923376587</v>
      </c>
      <c r="G41" s="10" t="n">
        <f aca="false">LN(C41/C40)</f>
        <v>0.0325350685816491</v>
      </c>
      <c r="H41" s="10" t="n">
        <f aca="false">LN(D41/D40)</f>
        <v>0.0363401054611361</v>
      </c>
      <c r="I41" s="10" t="n">
        <f aca="false">LN(E41/E40)</f>
        <v>0.0328489343226919</v>
      </c>
    </row>
    <row r="42" customFormat="false" ht="14.25" hidden="false" customHeight="false" outlineLevel="0" collapsed="false">
      <c r="A42" s="11" t="n">
        <v>44257</v>
      </c>
      <c r="B42" s="2" t="n">
        <v>543.136901855469</v>
      </c>
      <c r="C42" s="2" t="n">
        <v>68.9065475463867</v>
      </c>
      <c r="D42" s="2" t="n">
        <v>279.785278320313</v>
      </c>
      <c r="E42" s="2" t="n">
        <v>141.017059326172</v>
      </c>
      <c r="F42" s="10" t="n">
        <f aca="false">LN(B42/B41)</f>
        <v>-0.0356019350294289</v>
      </c>
      <c r="G42" s="10" t="n">
        <f aca="false">LN(C42/C41)</f>
        <v>-0.00488622455744533</v>
      </c>
      <c r="H42" s="10" t="n">
        <f aca="false">LN(D42/D41)</f>
        <v>-0.00542482902377583</v>
      </c>
      <c r="I42" s="10" t="n">
        <f aca="false">LN(E42/E41)</f>
        <v>0.000196952986444314</v>
      </c>
    </row>
    <row r="43" customFormat="false" ht="14.25" hidden="false" customHeight="false" outlineLevel="0" collapsed="false">
      <c r="A43" s="11" t="n">
        <v>44258</v>
      </c>
      <c r="B43" s="2" t="n">
        <v>524.291015625</v>
      </c>
      <c r="C43" s="2" t="n">
        <v>66.151741027832</v>
      </c>
      <c r="D43" s="2" t="n">
        <v>280.324066162109</v>
      </c>
      <c r="E43" s="2" t="n">
        <v>139.507629394531</v>
      </c>
      <c r="F43" s="10" t="n">
        <f aca="false">LN(B43/B42)</f>
        <v>-0.0353145059489931</v>
      </c>
      <c r="G43" s="10" t="n">
        <f aca="false">LN(C43/C42)</f>
        <v>-0.0407999935980101</v>
      </c>
      <c r="H43" s="10" t="n">
        <f aca="false">LN(D43/D42)</f>
        <v>0.00192386723516556</v>
      </c>
      <c r="I43" s="10" t="n">
        <f aca="false">LN(E43/E42)</f>
        <v>-0.010761580422428</v>
      </c>
    </row>
    <row r="44" customFormat="false" ht="14.25" hidden="false" customHeight="false" outlineLevel="0" collapsed="false">
      <c r="A44" s="11" t="n">
        <v>44259</v>
      </c>
      <c r="B44" s="2" t="n">
        <v>492.366668701172</v>
      </c>
      <c r="C44" s="2" t="n">
        <v>65.0297775268555</v>
      </c>
      <c r="D44" s="2" t="n">
        <v>277.110015869141</v>
      </c>
      <c r="E44" s="2" t="n">
        <v>137.905578613281</v>
      </c>
      <c r="F44" s="10" t="n">
        <f aca="false">LN(B44/B43)</f>
        <v>-0.0628232029779647</v>
      </c>
      <c r="G44" s="10" t="n">
        <f aca="false">LN(C44/C43)</f>
        <v>-0.0171059288169812</v>
      </c>
      <c r="H44" s="10" t="n">
        <f aca="false">LN(D44/D43)</f>
        <v>-0.0115317165335214</v>
      </c>
      <c r="I44" s="10" t="n">
        <f aca="false">LN(E44/E43)</f>
        <v>-0.011550052736683</v>
      </c>
    </row>
    <row r="45" customFormat="false" ht="14.25" hidden="false" customHeight="false" outlineLevel="0" collapsed="false">
      <c r="A45" s="11" t="n">
        <v>44260</v>
      </c>
      <c r="B45" s="2" t="n">
        <v>508.319244384766</v>
      </c>
      <c r="C45" s="2" t="n">
        <v>64.491569519043</v>
      </c>
      <c r="D45" s="2" t="n">
        <v>283.585418701172</v>
      </c>
      <c r="E45" s="2" t="n">
        <v>134.275512695313</v>
      </c>
      <c r="F45" s="10" t="n">
        <f aca="false">LN(B45/B44)</f>
        <v>0.0318859835143742</v>
      </c>
      <c r="G45" s="10" t="n">
        <f aca="false">LN(C45/C44)</f>
        <v>-0.00831077066245873</v>
      </c>
      <c r="H45" s="10" t="n">
        <f aca="false">LN(D45/D44)</f>
        <v>0.0230987817799489</v>
      </c>
      <c r="I45" s="10" t="n">
        <f aca="false">LN(E45/E44)</f>
        <v>-0.0266754839967652</v>
      </c>
    </row>
    <row r="46" customFormat="false" ht="14.25" hidden="false" customHeight="false" outlineLevel="0" collapsed="false">
      <c r="A46" s="11" t="n">
        <v>44263</v>
      </c>
      <c r="B46" s="2" t="n">
        <v>484.351867675781</v>
      </c>
      <c r="C46" s="2" t="n">
        <v>64.6375198364258</v>
      </c>
      <c r="D46" s="2" t="n">
        <v>282.470001220703</v>
      </c>
      <c r="E46" s="2" t="n">
        <v>139.13720703125</v>
      </c>
      <c r="F46" s="10" t="n">
        <f aca="false">LN(B46/B45)</f>
        <v>-0.0482980421141572</v>
      </c>
      <c r="G46" s="10" t="n">
        <f aca="false">LN(C46/C45)</f>
        <v>0.00226053448161073</v>
      </c>
      <c r="H46" s="10" t="n">
        <f aca="false">LN(D46/D45)</f>
        <v>-0.00394102374044402</v>
      </c>
      <c r="I46" s="10" t="n">
        <f aca="false">LN(E46/E45)</f>
        <v>0.0355667931784646</v>
      </c>
    </row>
    <row r="47" customFormat="false" ht="14.25" hidden="false" customHeight="false" outlineLevel="0" collapsed="false">
      <c r="A47" s="11" t="n">
        <v>44264</v>
      </c>
      <c r="B47" s="2" t="n">
        <v>520.355773925781</v>
      </c>
      <c r="C47" s="2" t="n">
        <v>67.5200347900391</v>
      </c>
      <c r="D47" s="2" t="n">
        <v>279.709655761719</v>
      </c>
      <c r="E47" s="2" t="n">
        <v>138.683456420898</v>
      </c>
      <c r="F47" s="10" t="n">
        <f aca="false">LN(B47/B46)</f>
        <v>0.0717011163463564</v>
      </c>
      <c r="G47" s="10" t="n">
        <f aca="false">LN(C47/C46)</f>
        <v>0.043629320933326</v>
      </c>
      <c r="H47" s="10" t="n">
        <f aca="false">LN(D47/D46)</f>
        <v>-0.0098202331156791</v>
      </c>
      <c r="I47" s="10" t="n">
        <f aca="false">LN(E47/E46)</f>
        <v>-0.00326650298919307</v>
      </c>
    </row>
    <row r="48" customFormat="false" ht="14.25" hidden="false" customHeight="false" outlineLevel="0" collapsed="false">
      <c r="A48" s="11" t="n">
        <v>44265</v>
      </c>
      <c r="B48" s="2" t="n">
        <v>504.740936279297</v>
      </c>
      <c r="C48" s="2" t="n">
        <v>67.9213790893555</v>
      </c>
      <c r="D48" s="2" t="n">
        <v>289.550323486328</v>
      </c>
      <c r="E48" s="2" t="n">
        <v>137.979675292969</v>
      </c>
      <c r="F48" s="10" t="n">
        <f aca="false">LN(B48/B47)</f>
        <v>-0.0304674580767096</v>
      </c>
      <c r="G48" s="10" t="n">
        <f aca="false">LN(C48/C47)</f>
        <v>0.00592648086766563</v>
      </c>
      <c r="H48" s="10" t="n">
        <f aca="false">LN(D48/D47)</f>
        <v>0.0345769894118362</v>
      </c>
      <c r="I48" s="10" t="n">
        <f aca="false">LN(E48/E47)</f>
        <v>-0.00508765039733347</v>
      </c>
    </row>
    <row r="49" customFormat="false" ht="14.25" hidden="false" customHeight="false" outlineLevel="0" collapsed="false">
      <c r="A49" s="11" t="n">
        <v>44266</v>
      </c>
      <c r="B49" s="2" t="n">
        <v>525.062561035156</v>
      </c>
      <c r="C49" s="2" t="n">
        <v>68.286262512207</v>
      </c>
      <c r="D49" s="2" t="n">
        <v>291.412689208984</v>
      </c>
      <c r="E49" s="2" t="n">
        <v>144.230407714844</v>
      </c>
      <c r="F49" s="10" t="n">
        <f aca="false">LN(B49/B48)</f>
        <v>0.0394721191882591</v>
      </c>
      <c r="G49" s="10" t="n">
        <f aca="false">LN(C49/C48)</f>
        <v>0.00535776541480452</v>
      </c>
      <c r="H49" s="10" t="n">
        <f aca="false">LN(D49/D48)</f>
        <v>0.00641132761071698</v>
      </c>
      <c r="I49" s="10" t="n">
        <f aca="false">LN(E49/E48)</f>
        <v>0.0443056806047813</v>
      </c>
    </row>
    <row r="50" customFormat="false" ht="14.25" hidden="false" customHeight="false" outlineLevel="0" collapsed="false">
      <c r="A50" s="11" t="n">
        <v>44267</v>
      </c>
      <c r="B50" s="2" t="n">
        <v>518.532897949219</v>
      </c>
      <c r="C50" s="2" t="n">
        <v>69.0251312255859</v>
      </c>
      <c r="D50" s="2" t="n">
        <v>295.468109130859</v>
      </c>
      <c r="E50" s="2" t="n">
        <v>139.739135742188</v>
      </c>
      <c r="F50" s="10" t="n">
        <f aca="false">LN(B50/B49)</f>
        <v>-0.0125139454009051</v>
      </c>
      <c r="G50" s="10" t="n">
        <f aca="false">LN(C50/C49)</f>
        <v>0.0107620471203243</v>
      </c>
      <c r="H50" s="10" t="n">
        <f aca="false">LN(D50/D49)</f>
        <v>0.013820470813624</v>
      </c>
      <c r="I50" s="10" t="n">
        <f aca="false">LN(E50/E49)</f>
        <v>-0.0316347060803028</v>
      </c>
    </row>
    <row r="51" customFormat="false" ht="14.25" hidden="false" customHeight="false" outlineLevel="0" collapsed="false">
      <c r="A51" s="11" t="n">
        <v>44270</v>
      </c>
      <c r="B51" s="2" t="n">
        <v>527.753540039063</v>
      </c>
      <c r="C51" s="2" t="n">
        <v>68.888313293457</v>
      </c>
      <c r="D51" s="2" t="n">
        <v>297.689575195313</v>
      </c>
      <c r="E51" s="2" t="n">
        <v>140.294769287109</v>
      </c>
      <c r="F51" s="10" t="n">
        <f aca="false">LN(B51/B50)</f>
        <v>0.0176259205336529</v>
      </c>
      <c r="G51" s="10" t="n">
        <f aca="false">LN(C51/C50)</f>
        <v>-0.00198411369522944</v>
      </c>
      <c r="H51" s="10" t="n">
        <f aca="false">LN(D51/D50)</f>
        <v>0.00749034029048461</v>
      </c>
      <c r="I51" s="10" t="n">
        <f aca="false">LN(E51/E50)</f>
        <v>0.0039683357201021</v>
      </c>
    </row>
    <row r="52" customFormat="false" ht="14.25" hidden="false" customHeight="false" outlineLevel="0" collapsed="false">
      <c r="A52" s="11" t="n">
        <v>44271</v>
      </c>
      <c r="B52" s="2" t="n">
        <v>529.865539550781</v>
      </c>
      <c r="C52" s="2" t="n">
        <v>68.7606048583984</v>
      </c>
      <c r="D52" s="2" t="n">
        <v>292.972442626953</v>
      </c>
      <c r="E52" s="2" t="n">
        <v>141.081893920898</v>
      </c>
      <c r="F52" s="10" t="n">
        <f aca="false">LN(B52/B51)</f>
        <v>0.00399388089694318</v>
      </c>
      <c r="G52" s="10" t="n">
        <f aca="false">LN(C52/C51)</f>
        <v>-0.00185556811366725</v>
      </c>
      <c r="H52" s="10" t="n">
        <f aca="false">LN(D52/D51)</f>
        <v>-0.0159726974635694</v>
      </c>
      <c r="I52" s="10" t="n">
        <f aca="false">LN(E52/E51)</f>
        <v>0.00559482565493025</v>
      </c>
    </row>
    <row r="53" customFormat="false" ht="14.25" hidden="false" customHeight="false" outlineLevel="0" collapsed="false">
      <c r="A53" s="11" t="n">
        <v>44272</v>
      </c>
      <c r="B53" s="2" t="n">
        <v>539.693664550781</v>
      </c>
      <c r="C53" s="2" t="n">
        <v>66.5531234741211</v>
      </c>
      <c r="D53" s="2" t="n">
        <v>297.462646484375</v>
      </c>
      <c r="E53" s="2" t="n">
        <v>138.211196899414</v>
      </c>
      <c r="F53" s="10" t="n">
        <f aca="false">LN(B53/B52)</f>
        <v>0.0183784153224013</v>
      </c>
      <c r="G53" s="10" t="n">
        <f aca="false">LN(C53/C52)</f>
        <v>-0.0326304991502932</v>
      </c>
      <c r="H53" s="10" t="n">
        <f aca="false">LN(D53/D52)</f>
        <v>0.0152101069407804</v>
      </c>
      <c r="I53" s="10" t="n">
        <f aca="false">LN(E53/E52)</f>
        <v>-0.0205576021398183</v>
      </c>
    </row>
    <row r="54" customFormat="false" ht="14.25" hidden="false" customHeight="false" outlineLevel="0" collapsed="false">
      <c r="A54" s="11" t="n">
        <v>44273</v>
      </c>
      <c r="B54" s="2" t="n">
        <v>520.03759765625</v>
      </c>
      <c r="C54" s="2" t="n">
        <v>64.8838195800781</v>
      </c>
      <c r="D54" s="2" t="n">
        <v>297.821899414063</v>
      </c>
      <c r="E54" s="2" t="n">
        <v>142.415374755859</v>
      </c>
      <c r="F54" s="10" t="n">
        <f aca="false">LN(B54/B53)</f>
        <v>-0.0371005785739336</v>
      </c>
      <c r="G54" s="10" t="n">
        <f aca="false">LN(C54/C53)</f>
        <v>-0.0254021984559922</v>
      </c>
      <c r="H54" s="10" t="n">
        <f aca="false">LN(D54/D53)</f>
        <v>0.00120699579983143</v>
      </c>
      <c r="I54" s="10" t="n">
        <f aca="false">LN(E54/E53)</f>
        <v>0.0299650343564845</v>
      </c>
    </row>
    <row r="55" customFormat="false" ht="14.25" hidden="false" customHeight="false" outlineLevel="0" collapsed="false">
      <c r="A55" s="11" t="n">
        <v>44274</v>
      </c>
      <c r="B55" s="2" t="n">
        <v>527.975219726563</v>
      </c>
      <c r="C55" s="2" t="n">
        <v>64.619270324707</v>
      </c>
      <c r="D55" s="2" t="n">
        <v>294.040588378906</v>
      </c>
      <c r="E55" s="2" t="n">
        <v>139.257598876953</v>
      </c>
      <c r="F55" s="10" t="n">
        <f aca="false">LN(B55/B54)</f>
        <v>0.0151482381220291</v>
      </c>
      <c r="G55" s="10" t="n">
        <f aca="false">LN(C55/C54)</f>
        <v>-0.00408561098516336</v>
      </c>
      <c r="H55" s="10" t="n">
        <f aca="false">LN(D55/D54)</f>
        <v>-0.0127778413462972</v>
      </c>
      <c r="I55" s="10" t="n">
        <f aca="false">LN(E55/E54)</f>
        <v>-0.0224225145903299</v>
      </c>
    </row>
    <row r="56" customFormat="false" ht="14.25" hidden="false" customHeight="false" outlineLevel="0" collapsed="false">
      <c r="A56" s="11" t="n">
        <v>44277</v>
      </c>
      <c r="B56" s="2" t="n">
        <v>555.530334472656</v>
      </c>
      <c r="C56" s="2" t="n">
        <v>65.394645690918</v>
      </c>
      <c r="D56" s="2" t="n">
        <v>293.974487304688</v>
      </c>
      <c r="E56" s="2" t="n">
        <v>139.090911865234</v>
      </c>
      <c r="F56" s="10" t="n">
        <f aca="false">LN(B56/B55)</f>
        <v>0.0508738648314321</v>
      </c>
      <c r="G56" s="10" t="n">
        <f aca="false">LN(C56/C55)</f>
        <v>0.0119277163968218</v>
      </c>
      <c r="H56" s="10" t="n">
        <f aca="false">LN(D56/D55)</f>
        <v>-0.000224827822382939</v>
      </c>
      <c r="I56" s="10" t="n">
        <f aca="false">LN(E56/E55)</f>
        <v>-0.00119768581624244</v>
      </c>
    </row>
    <row r="57" customFormat="false" ht="14.25" hidden="false" customHeight="false" outlineLevel="0" collapsed="false">
      <c r="A57" s="11" t="n">
        <v>44278</v>
      </c>
      <c r="B57" s="2" t="n">
        <v>539.018493652344</v>
      </c>
      <c r="C57" s="2" t="n">
        <v>67.5200347900391</v>
      </c>
      <c r="D57" s="2" t="n">
        <v>288.983245849609</v>
      </c>
      <c r="E57" s="2" t="n">
        <v>140.294769287109</v>
      </c>
      <c r="F57" s="10" t="n">
        <f aca="false">LN(B57/B56)</f>
        <v>-0.0301733337365851</v>
      </c>
      <c r="G57" s="10" t="n">
        <f aca="false">LN(C57/C56)</f>
        <v>0.031983980600729</v>
      </c>
      <c r="H57" s="10" t="n">
        <f aca="false">LN(D57/D56)</f>
        <v>-0.0171242721048311</v>
      </c>
      <c r="I57" s="10" t="n">
        <f aca="false">LN(E57/E56)</f>
        <v>0.00861794253497591</v>
      </c>
    </row>
    <row r="58" customFormat="false" ht="14.25" hidden="false" customHeight="false" outlineLevel="0" collapsed="false">
      <c r="A58" s="11" t="n">
        <v>44279</v>
      </c>
      <c r="B58" s="2" t="n">
        <v>558.0283203125</v>
      </c>
      <c r="C58" s="2" t="n">
        <v>66.4345397949219</v>
      </c>
      <c r="D58" s="2" t="n">
        <v>291.469360351563</v>
      </c>
      <c r="E58" s="2" t="n">
        <v>139.063140869141</v>
      </c>
      <c r="F58" s="10" t="n">
        <f aca="false">LN(B58/B57)</f>
        <v>0.0346598329779201</v>
      </c>
      <c r="G58" s="10" t="n">
        <f aca="false">LN(C58/C57)</f>
        <v>-0.0162072666716196</v>
      </c>
      <c r="H58" s="10" t="n">
        <f aca="false">LN(D58/D57)</f>
        <v>0.00856617638661859</v>
      </c>
      <c r="I58" s="10" t="n">
        <f aca="false">LN(E58/E57)</f>
        <v>-0.00881762322208504</v>
      </c>
    </row>
    <row r="59" customFormat="false" ht="14.25" hidden="false" customHeight="false" outlineLevel="0" collapsed="false">
      <c r="A59" s="11" t="n">
        <v>44280</v>
      </c>
      <c r="B59" s="2" t="n">
        <v>563.255859375</v>
      </c>
      <c r="C59" s="2" t="n">
        <v>67.0000762939453</v>
      </c>
      <c r="D59" s="2" t="n">
        <v>297.065582275391</v>
      </c>
      <c r="E59" s="2" t="n">
        <v>137.331436157227</v>
      </c>
      <c r="F59" s="10" t="n">
        <f aca="false">LN(B59/B58)</f>
        <v>0.00932426771290045</v>
      </c>
      <c r="G59" s="10" t="n">
        <f aca="false">LN(C59/C58)</f>
        <v>0.0084766592346522</v>
      </c>
      <c r="H59" s="10" t="n">
        <f aca="false">LN(D59/D58)</f>
        <v>0.0190180401887092</v>
      </c>
      <c r="I59" s="10" t="n">
        <f aca="false">LN(E59/E58)</f>
        <v>-0.0125308346502607</v>
      </c>
    </row>
    <row r="60" customFormat="false" ht="14.25" hidden="false" customHeight="false" outlineLevel="0" collapsed="false">
      <c r="A60" s="11" t="n">
        <v>44281</v>
      </c>
      <c r="B60" s="2" t="n">
        <v>603.445678710938</v>
      </c>
      <c r="C60" s="2" t="n">
        <v>67.556510925293</v>
      </c>
      <c r="D60" s="2" t="n">
        <v>300.222961425781</v>
      </c>
      <c r="E60" s="2" t="n">
        <v>136.359085083008</v>
      </c>
      <c r="F60" s="10" t="n">
        <f aca="false">LN(B60/B59)</f>
        <v>0.0689220440109067</v>
      </c>
      <c r="G60" s="10" t="n">
        <f aca="false">LN(C60/C59)</f>
        <v>0.00827068841027591</v>
      </c>
      <c r="H60" s="10" t="n">
        <f aca="false">LN(D60/D59)</f>
        <v>0.010572473200366</v>
      </c>
      <c r="I60" s="10" t="n">
        <f aca="false">LN(E60/E59)</f>
        <v>-0.00710550851987524</v>
      </c>
    </row>
    <row r="61" customFormat="false" ht="14.25" hidden="false" customHeight="false" outlineLevel="0" collapsed="false">
      <c r="A61" s="11" t="n">
        <v>44284</v>
      </c>
      <c r="B61" s="2" t="n">
        <v>586.403442382813</v>
      </c>
      <c r="C61" s="2" t="n">
        <v>68.2315444946289</v>
      </c>
      <c r="D61" s="2" t="n">
        <v>299.835388183594</v>
      </c>
      <c r="E61" s="2" t="n">
        <v>135.442321777344</v>
      </c>
      <c r="F61" s="10" t="n">
        <f aca="false">LN(B61/B60)</f>
        <v>-0.0286480051438879</v>
      </c>
      <c r="G61" s="10" t="n">
        <f aca="false">LN(C61/C60)</f>
        <v>0.00994254064629931</v>
      </c>
      <c r="H61" s="10" t="n">
        <f aca="false">LN(D61/D60)</f>
        <v>-0.0012917853616578</v>
      </c>
      <c r="I61" s="10" t="n">
        <f aca="false">LN(E61/E60)</f>
        <v>-0.0067458575201342</v>
      </c>
    </row>
    <row r="62" customFormat="false" ht="14.25" hidden="false" customHeight="false" outlineLevel="0" collapsed="false">
      <c r="A62" s="11" t="n">
        <v>44285</v>
      </c>
      <c r="B62" s="2" t="n">
        <v>579.931640625</v>
      </c>
      <c r="C62" s="2" t="n">
        <v>67.7024612426758</v>
      </c>
      <c r="D62" s="2" t="n">
        <v>299.977264404297</v>
      </c>
      <c r="E62" s="2" t="n">
        <v>141.035614013672</v>
      </c>
      <c r="F62" s="10" t="n">
        <f aca="false">LN(B62/B61)</f>
        <v>-0.0110977853186022</v>
      </c>
      <c r="G62" s="10" t="n">
        <f aca="false">LN(C62/C61)</f>
        <v>-0.00778445276956122</v>
      </c>
      <c r="H62" s="10" t="n">
        <f aca="false">LN(D62/D61)</f>
        <v>0.000473068458082282</v>
      </c>
      <c r="I62" s="10" t="n">
        <f aca="false">LN(E62/E61)</f>
        <v>0.0404665599851784</v>
      </c>
    </row>
    <row r="63" customFormat="false" ht="14.25" hidden="false" customHeight="false" outlineLevel="0" collapsed="false">
      <c r="A63" s="11" t="n">
        <v>44286</v>
      </c>
      <c r="B63" s="2" t="n">
        <v>595.430908203125</v>
      </c>
      <c r="C63" s="2" t="n">
        <v>68.9704132080078</v>
      </c>
      <c r="D63" s="2" t="n">
        <v>298.18115234375</v>
      </c>
      <c r="E63" s="2" t="n">
        <v>141.202270507813</v>
      </c>
      <c r="F63" s="10" t="n">
        <f aca="false">LN(B63/B62)</f>
        <v>0.0263751232926572</v>
      </c>
      <c r="G63" s="10" t="n">
        <f aca="false">LN(C63/C62)</f>
        <v>0.0185550841590099</v>
      </c>
      <c r="H63" s="10" t="n">
        <f aca="false">LN(D63/D62)</f>
        <v>-0.00600549088153387</v>
      </c>
      <c r="I63" s="10" t="n">
        <f aca="false">LN(E63/E62)</f>
        <v>0.00118096487147703</v>
      </c>
    </row>
    <row r="64" customFormat="false" ht="14.25" hidden="false" customHeight="false" outlineLevel="0" collapsed="false">
      <c r="A64" s="11" t="n">
        <v>44287</v>
      </c>
      <c r="B64" s="2" t="n">
        <v>614.469665527344</v>
      </c>
      <c r="C64" s="2" t="n">
        <v>69.1163635253906</v>
      </c>
      <c r="D64" s="2" t="n">
        <v>298.918426513672</v>
      </c>
      <c r="E64" s="2" t="n">
        <v>143.304382324219</v>
      </c>
      <c r="F64" s="10" t="n">
        <f aca="false">LN(B64/B63)</f>
        <v>0.0314742044125272</v>
      </c>
      <c r="G64" s="10" t="n">
        <f aca="false">LN(C64/C63)</f>
        <v>0.00211389352672633</v>
      </c>
      <c r="H64" s="10" t="n">
        <f aca="false">LN(D64/D63)</f>
        <v>0.00246951955994742</v>
      </c>
      <c r="I64" s="10" t="n">
        <f aca="false">LN(E64/E63)</f>
        <v>0.0147775108199902</v>
      </c>
    </row>
    <row r="65" customFormat="false" ht="14.25" hidden="false" customHeight="false" outlineLevel="0" collapsed="false">
      <c r="A65" s="11" t="n">
        <v>44291</v>
      </c>
      <c r="B65" s="2" t="n">
        <v>617.7392578125</v>
      </c>
      <c r="C65" s="2" t="n">
        <v>70.0376586914063</v>
      </c>
      <c r="D65" s="2" t="n">
        <v>301.72607421875</v>
      </c>
      <c r="E65" s="2" t="n">
        <v>144.924942016602</v>
      </c>
      <c r="F65" s="10" t="n">
        <f aca="false">LN(B65/B64)</f>
        <v>0.00530689219451475</v>
      </c>
      <c r="G65" s="10" t="n">
        <f aca="false">LN(C65/C64)</f>
        <v>0.013241566616431</v>
      </c>
      <c r="H65" s="10" t="n">
        <f aca="false">LN(D65/D64)</f>
        <v>0.0093488516115571</v>
      </c>
      <c r="I65" s="10" t="n">
        <f aca="false">LN(E65/E64)</f>
        <v>0.0112450512997593</v>
      </c>
    </row>
    <row r="66" customFormat="false" ht="14.25" hidden="false" customHeight="false" outlineLevel="0" collapsed="false">
      <c r="A66" s="11" t="n">
        <v>44292</v>
      </c>
      <c r="B66" s="2" t="n">
        <v>605.692993164063</v>
      </c>
      <c r="C66" s="2" t="n">
        <v>70.7491760253906</v>
      </c>
      <c r="D66" s="2" t="n">
        <v>299.826019287109</v>
      </c>
      <c r="E66" s="2" t="n">
        <v>146.082504272461</v>
      </c>
      <c r="F66" s="10" t="n">
        <f aca="false">LN(B66/B65)</f>
        <v>-0.0196932097449962</v>
      </c>
      <c r="G66" s="10" t="n">
        <f aca="false">LN(C66/C65)</f>
        <v>0.0101078114761965</v>
      </c>
      <c r="H66" s="10" t="n">
        <f aca="false">LN(D66/D65)</f>
        <v>-0.00631719603650085</v>
      </c>
      <c r="I66" s="10" t="n">
        <f aca="false">LN(E66/E65)</f>
        <v>0.00795559272404138</v>
      </c>
    </row>
    <row r="67" customFormat="false" ht="14.25" hidden="false" customHeight="false" outlineLevel="0" collapsed="false">
      <c r="A67" s="11" t="n">
        <v>44293</v>
      </c>
      <c r="B67" s="2" t="n">
        <v>604.304138183594</v>
      </c>
      <c r="C67" s="2" t="n">
        <v>70.6123504638672</v>
      </c>
      <c r="D67" s="2" t="n">
        <v>299.514007568359</v>
      </c>
      <c r="E67" s="2" t="n">
        <v>146.313995361328</v>
      </c>
      <c r="F67" s="10" t="n">
        <f aca="false">LN(B67/B66)</f>
        <v>-0.00229563451750244</v>
      </c>
      <c r="G67" s="10" t="n">
        <f aca="false">LN(C67/C66)</f>
        <v>-0.00193582522274755</v>
      </c>
      <c r="H67" s="10" t="n">
        <f aca="false">LN(D67/D66)</f>
        <v>-0.00104118441270728</v>
      </c>
      <c r="I67" s="10" t="n">
        <f aca="false">LN(E67/E66)</f>
        <v>0.00158340566677653</v>
      </c>
    </row>
    <row r="68" customFormat="false" ht="14.25" hidden="false" customHeight="false" outlineLevel="0" collapsed="false">
      <c r="A68" s="11" t="n">
        <v>44294</v>
      </c>
      <c r="B68" s="2" t="n">
        <v>617.151000976563</v>
      </c>
      <c r="C68" s="2" t="n">
        <v>70.9316177368164</v>
      </c>
      <c r="D68" s="2" t="n">
        <v>301.045440673828</v>
      </c>
      <c r="E68" s="2" t="n">
        <v>147.703063964844</v>
      </c>
      <c r="F68" s="10" t="n">
        <f aca="false">LN(B68/B67)</f>
        <v>0.0210361168824794</v>
      </c>
      <c r="G68" s="10" t="n">
        <f aca="false">LN(C68/C67)</f>
        <v>0.00451121751722087</v>
      </c>
      <c r="H68" s="10" t="n">
        <f aca="false">LN(D68/D67)</f>
        <v>0.00510003274238267</v>
      </c>
      <c r="I68" s="10" t="n">
        <f aca="false">LN(E68/E67)</f>
        <v>0.00944896831293903</v>
      </c>
    </row>
    <row r="69" customFormat="false" ht="14.25" hidden="false" customHeight="false" outlineLevel="0" collapsed="false">
      <c r="A69" s="11" t="n">
        <v>44295</v>
      </c>
      <c r="B69" s="2" t="n">
        <v>611.788513183594</v>
      </c>
      <c r="C69" s="2" t="n">
        <v>71.0957946777344</v>
      </c>
      <c r="D69" s="2" t="n">
        <v>303.531616210938</v>
      </c>
      <c r="E69" s="2" t="n">
        <v>149.323623657227</v>
      </c>
      <c r="F69" s="10" t="n">
        <f aca="false">LN(B69/B68)</f>
        <v>-0.00872707202569034</v>
      </c>
      <c r="G69" s="10" t="n">
        <f aca="false">LN(C69/C68)</f>
        <v>0.00231190600818202</v>
      </c>
      <c r="H69" s="10" t="n">
        <f aca="false">LN(D69/D68)</f>
        <v>0.00822455805498868</v>
      </c>
      <c r="I69" s="10" t="n">
        <f aca="false">LN(E69/E68)</f>
        <v>0.0109119876434504</v>
      </c>
    </row>
    <row r="70" customFormat="false" ht="14.25" hidden="false" customHeight="false" outlineLevel="0" collapsed="false">
      <c r="A70" s="11" t="n">
        <v>44298</v>
      </c>
      <c r="B70" s="2" t="n">
        <v>608.036682128906</v>
      </c>
      <c r="C70" s="2" t="n">
        <v>70.8221435546875</v>
      </c>
      <c r="D70" s="2" t="n">
        <v>303.616668701172</v>
      </c>
      <c r="E70" s="2" t="n">
        <v>146.897415161133</v>
      </c>
      <c r="F70" s="10" t="n">
        <f aca="false">LN(B70/B69)</f>
        <v>-0.00615144350182598</v>
      </c>
      <c r="G70" s="10" t="n">
        <f aca="false">LN(C70/C69)</f>
        <v>-0.00385647460228211</v>
      </c>
      <c r="H70" s="10" t="n">
        <f aca="false">LN(D70/D69)</f>
        <v>0.000280170406157083</v>
      </c>
      <c r="I70" s="10" t="n">
        <f aca="false">LN(E70/E69)</f>
        <v>-0.0163814343633288</v>
      </c>
    </row>
    <row r="71" customFormat="false" ht="14.25" hidden="false" customHeight="false" outlineLevel="0" collapsed="false">
      <c r="A71" s="11" t="n">
        <v>44299</v>
      </c>
      <c r="B71" s="2" t="n">
        <v>606.773254394531</v>
      </c>
      <c r="C71" s="2" t="n">
        <v>72.0992279052734</v>
      </c>
      <c r="D71" s="2" t="n">
        <v>298.351257324219</v>
      </c>
      <c r="E71" s="2" t="n">
        <v>148.897644042969</v>
      </c>
      <c r="F71" s="10" t="n">
        <f aca="false">LN(B71/B70)</f>
        <v>-0.0020800425678392</v>
      </c>
      <c r="G71" s="10" t="n">
        <f aca="false">LN(C71/C70)</f>
        <v>0.0178716216971713</v>
      </c>
      <c r="H71" s="10" t="n">
        <f aca="false">LN(D71/D70)</f>
        <v>-0.0174944392912636</v>
      </c>
      <c r="I71" s="10" t="n">
        <f aca="false">LN(E71/E70)</f>
        <v>0.0135246300364196</v>
      </c>
    </row>
    <row r="72" customFormat="false" ht="14.25" hidden="false" customHeight="false" outlineLevel="0" collapsed="false">
      <c r="A72" s="11" t="n">
        <v>44300</v>
      </c>
      <c r="B72" s="2" t="n">
        <v>608.576782226563</v>
      </c>
      <c r="C72" s="2" t="n">
        <v>72.1813201904297</v>
      </c>
      <c r="D72" s="2" t="n">
        <v>300.298645019531</v>
      </c>
      <c r="E72" s="2" t="n">
        <v>145.304626464844</v>
      </c>
      <c r="F72" s="10" t="n">
        <f aca="false">LN(B72/B71)</f>
        <v>0.0029679172280518</v>
      </c>
      <c r="G72" s="10" t="n">
        <f aca="false">LN(C72/C71)</f>
        <v>0.00113795373109489</v>
      </c>
      <c r="H72" s="10" t="n">
        <f aca="false">LN(D72/D71)</f>
        <v>0.00650595467126623</v>
      </c>
      <c r="I72" s="10" t="n">
        <f aca="false">LN(E72/E71)</f>
        <v>-0.0244267063076073</v>
      </c>
    </row>
    <row r="73" customFormat="false" ht="14.25" hidden="false" customHeight="false" outlineLevel="0" collapsed="false">
      <c r="A73" s="11" t="n">
        <v>44301</v>
      </c>
      <c r="B73" s="2" t="n">
        <v>619.282470703125</v>
      </c>
      <c r="C73" s="2" t="n">
        <v>73.1390991210938</v>
      </c>
      <c r="D73" s="2" t="n">
        <v>300.931976318359</v>
      </c>
      <c r="E73" s="2" t="n">
        <v>151.222015380859</v>
      </c>
      <c r="F73" s="10" t="n">
        <f aca="false">LN(B73/B72)</f>
        <v>0.0174384152713585</v>
      </c>
      <c r="G73" s="10" t="n">
        <f aca="false">LN(C73/C72)</f>
        <v>0.013181806160505</v>
      </c>
      <c r="H73" s="10" t="n">
        <f aca="false">LN(D73/D72)</f>
        <v>0.00210678402132718</v>
      </c>
      <c r="I73" s="10" t="n">
        <f aca="false">LN(E73/E72)</f>
        <v>0.0399166466709515</v>
      </c>
    </row>
    <row r="74" customFormat="false" ht="14.25" hidden="false" customHeight="false" outlineLevel="0" collapsed="false">
      <c r="A74" s="11" t="n">
        <v>44302</v>
      </c>
      <c r="B74" s="2" t="n">
        <v>622.754638671875</v>
      </c>
      <c r="C74" s="2" t="n">
        <v>73.8323669433594</v>
      </c>
      <c r="D74" s="2" t="n">
        <v>303.550567626953</v>
      </c>
      <c r="E74" s="2" t="n">
        <v>152.240661621094</v>
      </c>
      <c r="F74" s="10" t="n">
        <f aca="false">LN(B74/B73)</f>
        <v>0.00559110027816556</v>
      </c>
      <c r="G74" s="10" t="n">
        <f aca="false">LN(C74/C73)</f>
        <v>0.00943411646772085</v>
      </c>
      <c r="H74" s="10" t="n">
        <f aca="false">LN(D74/D73)</f>
        <v>0.00866396462569622</v>
      </c>
      <c r="I74" s="10" t="n">
        <f aca="false">LN(E74/E73)</f>
        <v>0.00671351136993567</v>
      </c>
    </row>
    <row r="75" customFormat="false" ht="14.25" hidden="false" customHeight="false" outlineLevel="0" collapsed="false">
      <c r="A75" s="11" t="n">
        <v>44305</v>
      </c>
      <c r="B75" s="2" t="n">
        <v>607.727966308594</v>
      </c>
      <c r="C75" s="2" t="n">
        <v>72.7833480834961</v>
      </c>
      <c r="D75" s="2" t="n">
        <v>300.156829833984</v>
      </c>
      <c r="E75" s="2" t="n">
        <v>152.91667175293</v>
      </c>
      <c r="F75" s="10" t="n">
        <f aca="false">LN(B75/B74)</f>
        <v>-0.0244252447971264</v>
      </c>
      <c r="G75" s="10" t="n">
        <f aca="false">LN(C75/C74)</f>
        <v>-0.0143100180062007</v>
      </c>
      <c r="H75" s="10" t="n">
        <f aca="false">LN(D75/D74)</f>
        <v>-0.0112431073617749</v>
      </c>
      <c r="I75" s="10" t="n">
        <f aca="false">LN(E75/E74)</f>
        <v>0.00443057507549125</v>
      </c>
    </row>
    <row r="76" customFormat="false" ht="14.25" hidden="false" customHeight="false" outlineLevel="0" collapsed="false">
      <c r="A76" s="11" t="n">
        <v>44306</v>
      </c>
      <c r="B76" s="2" t="n">
        <v>595.025756835938</v>
      </c>
      <c r="C76" s="2" t="n">
        <v>73.458381652832</v>
      </c>
      <c r="D76" s="2" t="n">
        <v>295.089935302734</v>
      </c>
      <c r="E76" s="2" t="n">
        <v>153.722320556641</v>
      </c>
      <c r="F76" s="10" t="n">
        <f aca="false">LN(B76/B75)</f>
        <v>-0.0211226645991154</v>
      </c>
      <c r="G76" s="10" t="n">
        <f aca="false">LN(C76/C75)</f>
        <v>0.00923181590878376</v>
      </c>
      <c r="H76" s="10" t="n">
        <f aca="false">LN(D76/D75)</f>
        <v>-0.0170249288640859</v>
      </c>
      <c r="I76" s="10" t="n">
        <f aca="false">LN(E76/E75)</f>
        <v>0.00525471761724567</v>
      </c>
    </row>
    <row r="77" customFormat="false" ht="14.25" hidden="false" customHeight="false" outlineLevel="0" collapsed="false">
      <c r="A77" s="11" t="n">
        <v>44307</v>
      </c>
      <c r="B77" s="2" t="n">
        <v>632.206420898438</v>
      </c>
      <c r="C77" s="2" t="n">
        <v>71.123161315918</v>
      </c>
      <c r="D77" s="2" t="n">
        <v>300.232452392578</v>
      </c>
      <c r="E77" s="2" t="n">
        <v>152.148040771484</v>
      </c>
      <c r="F77" s="10" t="n">
        <f aca="false">LN(B77/B76)</f>
        <v>0.0606112627567141</v>
      </c>
      <c r="G77" s="10" t="n">
        <f aca="false">LN(C77/C76)</f>
        <v>-0.032305969164198</v>
      </c>
      <c r="H77" s="10" t="n">
        <f aca="false">LN(D77/D76)</f>
        <v>0.0172768406194497</v>
      </c>
      <c r="I77" s="10" t="n">
        <f aca="false">LN(E77/E76)</f>
        <v>-0.0102938622732764</v>
      </c>
    </row>
    <row r="78" customFormat="false" ht="14.25" hidden="false" customHeight="false" outlineLevel="0" collapsed="false">
      <c r="A78" s="11" t="n">
        <v>44308</v>
      </c>
      <c r="B78" s="2" t="n">
        <v>624.104858398438</v>
      </c>
      <c r="C78" s="2" t="n">
        <v>71.4424438476563</v>
      </c>
      <c r="D78" s="2" t="n">
        <v>296.611907958984</v>
      </c>
      <c r="E78" s="2" t="n">
        <v>150.323745727539</v>
      </c>
      <c r="F78" s="10" t="n">
        <f aca="false">LN(B78/B77)</f>
        <v>-0.0128975596082164</v>
      </c>
      <c r="G78" s="10" t="n">
        <f aca="false">LN(C78/C77)</f>
        <v>0.00447910371044674</v>
      </c>
      <c r="H78" s="10" t="n">
        <f aca="false">LN(D78/D77)</f>
        <v>-0.0121324388226729</v>
      </c>
      <c r="I78" s="10" t="n">
        <f aca="false">LN(E78/E77)</f>
        <v>-0.0120627261537879</v>
      </c>
    </row>
    <row r="79" customFormat="false" ht="14.25" hidden="false" customHeight="false" outlineLevel="0" collapsed="false">
      <c r="A79" s="11" t="n">
        <v>44309</v>
      </c>
      <c r="B79" s="2" t="n">
        <v>647.078796386719</v>
      </c>
      <c r="C79" s="2" t="n">
        <v>71.3694610595703</v>
      </c>
      <c r="D79" s="2" t="n">
        <v>300.724029541016</v>
      </c>
      <c r="E79" s="2" t="n">
        <v>155.342880249023</v>
      </c>
      <c r="F79" s="10" t="n">
        <f aca="false">LN(B79/B78)</f>
        <v>0.0361496778339326</v>
      </c>
      <c r="G79" s="10" t="n">
        <f aca="false">LN(C79/C78)</f>
        <v>-0.00102208278065928</v>
      </c>
      <c r="H79" s="10" t="n">
        <f aca="false">LN(D79/D78)</f>
        <v>0.013768421702816</v>
      </c>
      <c r="I79" s="10" t="n">
        <f aca="false">LN(E79/E78)</f>
        <v>0.0328435312470026</v>
      </c>
    </row>
    <row r="80" customFormat="false" ht="14.25" hidden="false" customHeight="false" outlineLevel="0" collapsed="false">
      <c r="A80" s="11" t="n">
        <v>44312</v>
      </c>
      <c r="B80" s="2" t="n">
        <v>646.62548828125</v>
      </c>
      <c r="C80" s="2" t="n">
        <v>71.086669921875</v>
      </c>
      <c r="D80" s="2" t="n">
        <v>301.678771972656</v>
      </c>
      <c r="E80" s="2" t="n">
        <v>151.12939453125</v>
      </c>
      <c r="F80" s="10" t="n">
        <f aca="false">LN(B80/B79)</f>
        <v>-0.000700790944875079</v>
      </c>
      <c r="G80" s="10" t="n">
        <f aca="false">LN(C80/C79)</f>
        <v>-0.00397022588230407</v>
      </c>
      <c r="H80" s="10" t="n">
        <f aca="false">LN(D80/D79)</f>
        <v>0.00316978350247207</v>
      </c>
      <c r="I80" s="10" t="n">
        <f aca="false">LN(E80/E79)</f>
        <v>-0.0274984171032233</v>
      </c>
    </row>
    <row r="81" customFormat="false" ht="14.25" hidden="false" customHeight="false" outlineLevel="0" collapsed="false">
      <c r="A81" s="11" t="n">
        <v>44313</v>
      </c>
      <c r="B81" s="2" t="n">
        <v>648.911254882813</v>
      </c>
      <c r="C81" s="2" t="n">
        <v>70.493766784668</v>
      </c>
      <c r="D81" s="2" t="n">
        <v>302.06640625</v>
      </c>
      <c r="E81" s="2" t="n">
        <v>154.453872680664</v>
      </c>
      <c r="F81" s="10" t="n">
        <f aca="false">LN(B81/B80)</f>
        <v>0.00352868258721454</v>
      </c>
      <c r="G81" s="10" t="n">
        <f aca="false">LN(C81/C80)</f>
        <v>-0.00837554420646442</v>
      </c>
      <c r="H81" s="10" t="n">
        <f aca="false">LN(D81/D80)</f>
        <v>0.00128409913516657</v>
      </c>
      <c r="I81" s="10" t="n">
        <f aca="false">LN(E81/E80)</f>
        <v>0.0217591057627788</v>
      </c>
    </row>
    <row r="82" customFormat="false" ht="14.25" hidden="false" customHeight="false" outlineLevel="0" collapsed="false">
      <c r="A82" s="11" t="n">
        <v>44314</v>
      </c>
      <c r="B82" s="2" t="n">
        <v>641.706604003906</v>
      </c>
      <c r="C82" s="2" t="n">
        <v>70.3204345703125</v>
      </c>
      <c r="D82" s="2" t="n">
        <v>301.499176025391</v>
      </c>
      <c r="E82" s="2" t="n">
        <v>153.416732788086</v>
      </c>
      <c r="F82" s="10" t="n">
        <f aca="false">LN(B82/B81)</f>
        <v>-0.0111647699103275</v>
      </c>
      <c r="G82" s="10" t="n">
        <f aca="false">LN(C82/C81)</f>
        <v>-0.00246185825337392</v>
      </c>
      <c r="H82" s="10" t="n">
        <f aca="false">LN(D82/D81)</f>
        <v>-0.00187959820196427</v>
      </c>
      <c r="I82" s="10" t="n">
        <f aca="false">LN(E82/E81)</f>
        <v>-0.006737530621678</v>
      </c>
    </row>
    <row r="83" customFormat="false" ht="14.25" hidden="false" customHeight="false" outlineLevel="0" collapsed="false">
      <c r="A83" s="11" t="n">
        <v>44315</v>
      </c>
      <c r="B83" s="2" t="n">
        <v>638.9482421875</v>
      </c>
      <c r="C83" s="2" t="n">
        <v>70.4390411376953</v>
      </c>
      <c r="D83" s="2" t="n">
        <v>296.763122558594</v>
      </c>
      <c r="E83" s="2" t="n">
        <v>152.796264648438</v>
      </c>
      <c r="F83" s="10" t="n">
        <f aca="false">LN(B83/B82)</f>
        <v>-0.00430774316765311</v>
      </c>
      <c r="G83" s="10" t="n">
        <f aca="false">LN(C83/C82)</f>
        <v>0.00168523781232795</v>
      </c>
      <c r="H83" s="10" t="n">
        <f aca="false">LN(D83/D82)</f>
        <v>-0.0158330298120331</v>
      </c>
      <c r="I83" s="10" t="n">
        <f aca="false">LN(E83/E82)</f>
        <v>-0.00405253202186472</v>
      </c>
    </row>
    <row r="84" customFormat="false" ht="14.25" hidden="false" customHeight="false" outlineLevel="0" collapsed="false">
      <c r="A84" s="11" t="n">
        <v>44316</v>
      </c>
      <c r="B84" s="2" t="n">
        <v>625.079040527344</v>
      </c>
      <c r="C84" s="2" t="n">
        <v>70.7035522460938</v>
      </c>
      <c r="D84" s="2" t="n">
        <v>296.649658203125</v>
      </c>
      <c r="E84" s="2" t="n">
        <v>149.09211730957</v>
      </c>
      <c r="F84" s="10" t="n">
        <f aca="false">LN(B84/B83)</f>
        <v>-0.0219453463712334</v>
      </c>
      <c r="G84" s="10" t="n">
        <f aca="false">LN(C84/C83)</f>
        <v>0.00374814450725589</v>
      </c>
      <c r="H84" s="10" t="n">
        <f aca="false">LN(D84/D83)</f>
        <v>-0.000382412919067627</v>
      </c>
      <c r="I84" s="10" t="n">
        <f aca="false">LN(E84/E83)</f>
        <v>-0.0245410785228406</v>
      </c>
    </row>
    <row r="85" customFormat="false" ht="14.25" hidden="false" customHeight="false" outlineLevel="0" collapsed="false">
      <c r="A85" s="11" t="n">
        <v>44319</v>
      </c>
      <c r="B85" s="2" t="n">
        <v>633.026245117188</v>
      </c>
      <c r="C85" s="2" t="n">
        <v>69.9646911621094</v>
      </c>
      <c r="D85" s="2" t="n">
        <v>294.352569580078</v>
      </c>
      <c r="E85" s="2" t="n">
        <v>151.240539550781</v>
      </c>
      <c r="F85" s="10" t="n">
        <f aca="false">LN(B85/B84)</f>
        <v>0.0126337761810744</v>
      </c>
      <c r="G85" s="10" t="n">
        <f aca="false">LN(C85/C84)</f>
        <v>-0.0105051127527969</v>
      </c>
      <c r="H85" s="10" t="n">
        <f aca="false">LN(D85/D84)</f>
        <v>-0.00777357540297232</v>
      </c>
      <c r="I85" s="10" t="n">
        <f aca="false">LN(E85/E84)</f>
        <v>0.0143071946374377</v>
      </c>
    </row>
    <row r="86" customFormat="false" ht="14.25" hidden="false" customHeight="false" outlineLevel="0" collapsed="false">
      <c r="A86" s="11" t="n">
        <v>44320</v>
      </c>
      <c r="B86" s="2" t="n">
        <v>608.427917480469</v>
      </c>
      <c r="C86" s="2" t="n">
        <v>69.0433807373047</v>
      </c>
      <c r="D86" s="2" t="n">
        <v>296.602508544922</v>
      </c>
      <c r="E86" s="2" t="n">
        <v>141.591201782227</v>
      </c>
      <c r="F86" s="10" t="n">
        <f aca="false">LN(B86/B85)</f>
        <v>-0.0396334367128132</v>
      </c>
      <c r="G86" s="10" t="n">
        <f aca="false">LN(C86/C85)</f>
        <v>-0.0132556894390032</v>
      </c>
      <c r="H86" s="10" t="n">
        <f aca="false">LN(D86/D85)</f>
        <v>0.00761462222607677</v>
      </c>
      <c r="I86" s="10" t="n">
        <f aca="false">LN(E86/E85)</f>
        <v>-0.0659275015072353</v>
      </c>
    </row>
    <row r="87" customFormat="false" ht="14.25" hidden="false" customHeight="false" outlineLevel="0" collapsed="false">
      <c r="A87" s="11" t="n">
        <v>44321</v>
      </c>
      <c r="B87" s="2" t="n">
        <v>620.88671875</v>
      </c>
      <c r="C87" s="2" t="n">
        <v>67.3011093139648</v>
      </c>
      <c r="D87" s="2" t="n">
        <v>298.436340332031</v>
      </c>
      <c r="E87" s="2" t="n">
        <v>145.693572998047</v>
      </c>
      <c r="F87" s="10" t="n">
        <f aca="false">LN(B87/B86)</f>
        <v>0.0202702017691599</v>
      </c>
      <c r="G87" s="10" t="n">
        <f aca="false">LN(C87/C86)</f>
        <v>-0.0255582937473053</v>
      </c>
      <c r="H87" s="10" t="n">
        <f aca="false">LN(D87/D86)</f>
        <v>0.00616375753100483</v>
      </c>
      <c r="I87" s="10" t="n">
        <f aca="false">LN(E87/E86)</f>
        <v>0.0285615560045612</v>
      </c>
    </row>
    <row r="88" customFormat="false" ht="14.25" hidden="false" customHeight="false" outlineLevel="0" collapsed="false">
      <c r="A88" s="11" t="n">
        <v>44322</v>
      </c>
      <c r="B88" s="2" t="n">
        <v>623.266296386719</v>
      </c>
      <c r="C88" s="2" t="n">
        <v>67.5109176635742</v>
      </c>
      <c r="D88" s="2" t="n">
        <v>299.76416015625</v>
      </c>
      <c r="E88" s="2" t="n">
        <v>147.777145385742</v>
      </c>
      <c r="F88" s="10" t="n">
        <f aca="false">LN(B88/B87)</f>
        <v>0.00382522167181903</v>
      </c>
      <c r="G88" s="10" t="n">
        <f aca="false">LN(C88/C87)</f>
        <v>0.00311260832886015</v>
      </c>
      <c r="H88" s="10" t="n">
        <f aca="false">LN(D88/D87)</f>
        <v>0.00443938781019134</v>
      </c>
      <c r="I88" s="10" t="n">
        <f aca="false">LN(E88/E87)</f>
        <v>0.0141997634983667</v>
      </c>
    </row>
    <row r="89" customFormat="false" ht="14.25" hidden="false" customHeight="false" outlineLevel="0" collapsed="false">
      <c r="A89" s="11" t="n">
        <v>44323</v>
      </c>
      <c r="B89" s="2" t="n">
        <v>637.030883789063</v>
      </c>
      <c r="C89" s="2" t="n">
        <v>67.9852600097656</v>
      </c>
      <c r="D89" s="2" t="n">
        <v>302.789611816406</v>
      </c>
      <c r="E89" s="2" t="n">
        <v>153.111114501953</v>
      </c>
      <c r="F89" s="10" t="n">
        <f aca="false">LN(B89/B88)</f>
        <v>0.0218442680888455</v>
      </c>
      <c r="G89" s="10" t="n">
        <f aca="false">LN(C89/C88)</f>
        <v>0.0070015891534718</v>
      </c>
      <c r="H89" s="10" t="n">
        <f aca="false">LN(D89/D88)</f>
        <v>0.0100421812162911</v>
      </c>
      <c r="I89" s="10" t="n">
        <f aca="false">LN(E89/E88)</f>
        <v>0.0354585318578453</v>
      </c>
    </row>
    <row r="90" customFormat="false" ht="14.25" hidden="false" customHeight="false" outlineLevel="0" collapsed="false">
      <c r="A90" s="11" t="n">
        <v>44326</v>
      </c>
      <c r="B90" s="2" t="n">
        <v>606.744995117188</v>
      </c>
      <c r="C90" s="2" t="n">
        <v>68.2315444946289</v>
      </c>
      <c r="D90" s="2" t="n">
        <v>300.001190185547</v>
      </c>
      <c r="E90" s="2" t="n">
        <v>147.941223144531</v>
      </c>
      <c r="F90" s="10" t="n">
        <f aca="false">LN(B90/B89)</f>
        <v>-0.0487095416833171</v>
      </c>
      <c r="G90" s="10" t="n">
        <f aca="false">LN(C90/C89)</f>
        <v>0.00361607004549145</v>
      </c>
      <c r="H90" s="10" t="n">
        <f aca="false">LN(D90/D89)</f>
        <v>-0.00925177196206502</v>
      </c>
      <c r="I90" s="10" t="n">
        <f aca="false">LN(E90/E89)</f>
        <v>-0.0343488424162205</v>
      </c>
    </row>
    <row r="91" customFormat="false" ht="14.25" hidden="false" customHeight="false" outlineLevel="0" collapsed="false">
      <c r="A91" s="11" t="n">
        <v>44327</v>
      </c>
      <c r="B91" s="2" t="n">
        <v>610.033813476563</v>
      </c>
      <c r="C91" s="2" t="n">
        <v>67.5656509399414</v>
      </c>
      <c r="D91" s="2" t="n">
        <v>296.558532714844</v>
      </c>
      <c r="E91" s="2" t="n">
        <v>150.074890136719</v>
      </c>
      <c r="F91" s="10" t="n">
        <f aca="false">LN(B91/B90)</f>
        <v>0.00540579166093927</v>
      </c>
      <c r="G91" s="10" t="n">
        <f aca="false">LN(C91/C90)</f>
        <v>-0.00980725544161923</v>
      </c>
      <c r="H91" s="10" t="n">
        <f aca="false">LN(D91/D90)</f>
        <v>-0.0115418307872141</v>
      </c>
      <c r="I91" s="10" t="n">
        <f aca="false">LN(E91/E90)</f>
        <v>0.0143193831143456</v>
      </c>
    </row>
    <row r="92" customFormat="false" ht="14.25" hidden="false" customHeight="false" outlineLevel="0" collapsed="false">
      <c r="A92" s="11" t="n">
        <v>44328</v>
      </c>
      <c r="B92" s="2" t="n">
        <v>582.194885253906</v>
      </c>
      <c r="C92" s="2" t="n">
        <v>65.2578125</v>
      </c>
      <c r="D92" s="2" t="n">
        <v>288.383239746094</v>
      </c>
      <c r="E92" s="2" t="n">
        <v>146.968780517578</v>
      </c>
      <c r="F92" s="10" t="n">
        <f aca="false">LN(B92/B91)</f>
        <v>-0.0467091414914808</v>
      </c>
      <c r="G92" s="10" t="n">
        <f aca="false">LN(C92/C91)</f>
        <v>-0.0347539608845862</v>
      </c>
      <c r="H92" s="10" t="n">
        <f aca="false">LN(D92/D91)</f>
        <v>-0.0279543220355242</v>
      </c>
      <c r="I92" s="10" t="n">
        <f aca="false">LN(E92/E91)</f>
        <v>-0.0209142502897776</v>
      </c>
    </row>
    <row r="93" customFormat="false" ht="14.25" hidden="false" customHeight="false" outlineLevel="0" collapsed="false">
      <c r="A93" s="11" t="n">
        <v>44329</v>
      </c>
      <c r="B93" s="2" t="n">
        <v>602.711364746094</v>
      </c>
      <c r="C93" s="2" t="n">
        <v>66.2520980834961</v>
      </c>
      <c r="D93" s="2" t="n">
        <v>299.896911621094</v>
      </c>
      <c r="E93" s="2" t="n">
        <v>145.628158569336</v>
      </c>
      <c r="F93" s="10" t="n">
        <f aca="false">LN(B93/B92)</f>
        <v>0.0346331706325802</v>
      </c>
      <c r="G93" s="10" t="n">
        <f aca="false">LN(C93/C92)</f>
        <v>0.0151213627134311</v>
      </c>
      <c r="H93" s="10" t="n">
        <f aca="false">LN(D93/D92)</f>
        <v>0.0391484985621586</v>
      </c>
      <c r="I93" s="10" t="n">
        <f aca="false">LN(E93/E92)</f>
        <v>-0.00916367296075597</v>
      </c>
    </row>
    <row r="94" customFormat="false" ht="14.25" hidden="false" customHeight="false" outlineLevel="0" collapsed="false">
      <c r="A94" s="11" t="n">
        <v>44330</v>
      </c>
      <c r="B94" s="2" t="n">
        <v>626.574401855469</v>
      </c>
      <c r="C94" s="2" t="n">
        <v>66.6990737915039</v>
      </c>
      <c r="D94" s="2" t="n">
        <v>305.236450195313</v>
      </c>
      <c r="E94" s="2" t="n">
        <v>146.194610595703</v>
      </c>
      <c r="F94" s="10" t="n">
        <f aca="false">LN(B94/B93)</f>
        <v>0.038829108533672</v>
      </c>
      <c r="G94" s="10" t="n">
        <f aca="false">LN(C94/C93)</f>
        <v>0.00672393309109464</v>
      </c>
      <c r="H94" s="10" t="n">
        <f aca="false">LN(D94/D93)</f>
        <v>0.0176479351281307</v>
      </c>
      <c r="I94" s="10" t="n">
        <f aca="false">LN(E94/E93)</f>
        <v>0.00388216957446903</v>
      </c>
    </row>
    <row r="95" customFormat="false" ht="14.25" hidden="false" customHeight="false" outlineLevel="0" collapsed="false">
      <c r="A95" s="11" t="n">
        <v>44333</v>
      </c>
      <c r="B95" s="2" t="n">
        <v>614.5703125</v>
      </c>
      <c r="C95" s="2" t="n">
        <v>65.5861968994141</v>
      </c>
      <c r="D95" s="2" t="n">
        <v>300.399536132813</v>
      </c>
      <c r="E95" s="2" t="n">
        <v>149.319610595703</v>
      </c>
      <c r="F95" s="10" t="n">
        <f aca="false">LN(B95/B94)</f>
        <v>-0.0193441804797202</v>
      </c>
      <c r="G95" s="10" t="n">
        <f aca="false">LN(C95/C94)</f>
        <v>-0.0168258059494056</v>
      </c>
      <c r="H95" s="10" t="n">
        <f aca="false">LN(D95/D94)</f>
        <v>-0.0159733470773228</v>
      </c>
      <c r="I95" s="10" t="n">
        <f aca="false">LN(E95/E94)</f>
        <v>0.0211503627863517</v>
      </c>
    </row>
    <row r="96" customFormat="false" ht="14.25" hidden="false" customHeight="false" outlineLevel="0" collapsed="false">
      <c r="A96" s="11" t="n">
        <v>44334</v>
      </c>
      <c r="B96" s="2" t="n">
        <v>611.513671875</v>
      </c>
      <c r="C96" s="2" t="n">
        <v>65.9419555664063</v>
      </c>
      <c r="D96" s="2" t="n">
        <v>295.059997558594</v>
      </c>
      <c r="E96" s="2" t="n">
        <v>146.997100830078</v>
      </c>
      <c r="F96" s="10" t="n">
        <f aca="false">LN(B96/B95)</f>
        <v>-0.00498603194629787</v>
      </c>
      <c r="G96" s="10" t="n">
        <f aca="false">LN(C96/C95)</f>
        <v>0.00540963326714315</v>
      </c>
      <c r="H96" s="10" t="n">
        <f aca="false">LN(D96/D95)</f>
        <v>-0.0179346585085654</v>
      </c>
      <c r="I96" s="10" t="n">
        <f aca="false">LN(E96/E95)</f>
        <v>-0.0156761818521956</v>
      </c>
    </row>
    <row r="97" customFormat="false" ht="14.25" hidden="false" customHeight="false" outlineLevel="0" collapsed="false">
      <c r="A97" s="11" t="n">
        <v>44335</v>
      </c>
      <c r="B97" s="2" t="n">
        <v>610.149719238281</v>
      </c>
      <c r="C97" s="2" t="n">
        <v>66.2794723510742</v>
      </c>
      <c r="D97" s="2" t="n">
        <v>289.236724853516</v>
      </c>
      <c r="E97" s="2" t="n">
        <v>150.631912231445</v>
      </c>
      <c r="F97" s="10" t="n">
        <f aca="false">LN(B97/B96)</f>
        <v>-0.00223294438282661</v>
      </c>
      <c r="G97" s="10" t="n">
        <f aca="false">LN(C97/C96)</f>
        <v>0.00510533766097351</v>
      </c>
      <c r="H97" s="10" t="n">
        <f aca="false">LN(D97/D96)</f>
        <v>-0.0199332472558867</v>
      </c>
      <c r="I97" s="10" t="n">
        <f aca="false">LN(E97/E96)</f>
        <v>0.0244263291853535</v>
      </c>
    </row>
    <row r="98" customFormat="false" ht="14.25" hidden="false" customHeight="false" outlineLevel="0" collapsed="false">
      <c r="A98" s="11" t="n">
        <v>44336</v>
      </c>
      <c r="B98" s="2" t="n">
        <v>627.551391601563</v>
      </c>
      <c r="C98" s="2" t="n">
        <v>67.7663192749023</v>
      </c>
      <c r="D98" s="2" t="n">
        <v>289.388549804688</v>
      </c>
      <c r="E98" s="2" t="n">
        <v>140.813201904297</v>
      </c>
      <c r="F98" s="10" t="n">
        <f aca="false">LN(B98/B97)</f>
        <v>0.028121198193253</v>
      </c>
      <c r="G98" s="10" t="n">
        <f aca="false">LN(C98/C97)</f>
        <v>0.0221850740408897</v>
      </c>
      <c r="H98" s="10" t="n">
        <f aca="false">LN(D98/D97)</f>
        <v>0.000524778164057253</v>
      </c>
      <c r="I98" s="10" t="n">
        <f aca="false">LN(E98/E97)</f>
        <v>-0.0674049906719837</v>
      </c>
    </row>
    <row r="99" customFormat="false" ht="14.25" hidden="false" customHeight="false" outlineLevel="0" collapsed="false">
      <c r="A99" s="11" t="n">
        <v>44337</v>
      </c>
      <c r="B99" s="2" t="n">
        <v>618.313659667969</v>
      </c>
      <c r="C99" s="2" t="n">
        <v>67.9031524658203</v>
      </c>
      <c r="D99" s="2" t="n">
        <v>290.042938232422</v>
      </c>
      <c r="E99" s="2" t="n">
        <v>145.486541748047</v>
      </c>
      <c r="F99" s="10" t="n">
        <f aca="false">LN(B99/B98)</f>
        <v>-0.0148296980003568</v>
      </c>
      <c r="G99" s="10" t="n">
        <f aca="false">LN(C99/C98)</f>
        <v>0.00201715589453146</v>
      </c>
      <c r="H99" s="10" t="n">
        <f aca="false">LN(D99/D98)</f>
        <v>0.00225872676739383</v>
      </c>
      <c r="I99" s="10" t="n">
        <f aca="false">LN(E99/E98)</f>
        <v>0.0326493829032243</v>
      </c>
    </row>
    <row r="100" customFormat="false" ht="14.25" hidden="false" customHeight="false" outlineLevel="0" collapsed="false">
      <c r="A100" s="11" t="n">
        <v>44340</v>
      </c>
      <c r="B100" s="2" t="n">
        <v>637.3984375</v>
      </c>
      <c r="C100" s="2" t="n">
        <v>67.5291519165039</v>
      </c>
      <c r="D100" s="2" t="n">
        <v>290.09033203125</v>
      </c>
      <c r="E100" s="2" t="n">
        <v>146.440078735352</v>
      </c>
      <c r="F100" s="10" t="n">
        <f aca="false">LN(B100/B99)</f>
        <v>0.0303990819966331</v>
      </c>
      <c r="G100" s="10" t="n">
        <f aca="false">LN(C100/C99)</f>
        <v>-0.00552307666539036</v>
      </c>
      <c r="H100" s="10" t="n">
        <f aca="false">LN(D100/D99)</f>
        <v>0.000163389349871295</v>
      </c>
      <c r="I100" s="10" t="n">
        <f aca="false">LN(E100/E99)</f>
        <v>0.00653274015828936</v>
      </c>
    </row>
    <row r="101" customFormat="false" ht="14.25" hidden="false" customHeight="false" outlineLevel="0" collapsed="false">
      <c r="A101" s="11" t="n">
        <v>44341</v>
      </c>
      <c r="B101" s="2" t="n">
        <v>650.302062988281</v>
      </c>
      <c r="C101" s="2" t="n">
        <v>66.9271011352539</v>
      </c>
      <c r="D101" s="2" t="n">
        <v>288.914306640625</v>
      </c>
      <c r="E101" s="2" t="n">
        <v>152.350173950195</v>
      </c>
      <c r="F101" s="10" t="n">
        <f aca="false">LN(B101/B100)</f>
        <v>0.0200420166187197</v>
      </c>
      <c r="G101" s="10" t="n">
        <f aca="false">LN(C101/C100)</f>
        <v>-0.00895540060422152</v>
      </c>
      <c r="H101" s="10" t="n">
        <f aca="false">LN(D101/D100)</f>
        <v>-0.00406223691240329</v>
      </c>
      <c r="I101" s="10" t="n">
        <f aca="false">LN(E101/E100)</f>
        <v>0.03956532129638</v>
      </c>
    </row>
    <row r="102" customFormat="false" ht="14.25" hidden="false" customHeight="false" outlineLevel="0" collapsed="false">
      <c r="A102" s="11" t="n">
        <v>44342</v>
      </c>
      <c r="B102" s="2" t="n">
        <v>643.995361328125</v>
      </c>
      <c r="C102" s="2" t="n">
        <v>67.0183410644531</v>
      </c>
      <c r="D102" s="2" t="n">
        <v>289.217742919922</v>
      </c>
      <c r="E102" s="2" t="n">
        <v>150.443084716797</v>
      </c>
      <c r="F102" s="10" t="n">
        <f aca="false">LN(B102/B101)</f>
        <v>-0.00974544406225682</v>
      </c>
      <c r="G102" s="10" t="n">
        <f aca="false">LN(C102/C101)</f>
        <v>0.00136234487433833</v>
      </c>
      <c r="H102" s="10" t="n">
        <f aca="false">LN(D102/D101)</f>
        <v>0.00104971280312329</v>
      </c>
      <c r="I102" s="10" t="n">
        <f aca="false">LN(E102/E101)</f>
        <v>-0.0125968091875021</v>
      </c>
    </row>
    <row r="103" customFormat="false" ht="14.25" hidden="false" customHeight="false" outlineLevel="0" collapsed="false">
      <c r="A103" s="11" t="n">
        <v>44343</v>
      </c>
      <c r="B103" s="2" t="n">
        <v>643.337646484375</v>
      </c>
      <c r="C103" s="2" t="n">
        <v>66.589599609375</v>
      </c>
      <c r="D103" s="2" t="n">
        <v>292.186309814453</v>
      </c>
      <c r="E103" s="2" t="n">
        <v>152.775039672852</v>
      </c>
      <c r="F103" s="10" t="n">
        <f aca="false">LN(B103/B102)</f>
        <v>-0.00102182558356958</v>
      </c>
      <c r="G103" s="10" t="n">
        <f aca="false">LN(C103/C102)</f>
        <v>-0.00641792582928416</v>
      </c>
      <c r="H103" s="10" t="n">
        <f aca="false">LN(D103/D102)</f>
        <v>0.0102118059811041</v>
      </c>
      <c r="I103" s="10" t="n">
        <f aca="false">LN(E103/E102)</f>
        <v>0.0153816724388688</v>
      </c>
    </row>
    <row r="104" customFormat="false" ht="14.25" hidden="false" customHeight="false" outlineLevel="0" collapsed="false">
      <c r="A104" s="11" t="n">
        <v>44344</v>
      </c>
      <c r="B104" s="2" t="n">
        <v>653.378112792969</v>
      </c>
      <c r="C104" s="2" t="n">
        <v>66.7902908325195</v>
      </c>
      <c r="D104" s="2" t="n">
        <v>292.252716064453</v>
      </c>
      <c r="E104" s="2" t="n">
        <v>150.962326049805</v>
      </c>
      <c r="F104" s="10" t="n">
        <f aca="false">LN(B104/B103)</f>
        <v>0.0154863036087286</v>
      </c>
      <c r="G104" s="10" t="n">
        <f aca="false">LN(C104/C103)</f>
        <v>0.00300931982976865</v>
      </c>
      <c r="H104" s="10" t="n">
        <f aca="false">LN(D104/D103)</f>
        <v>0.000227247830296445</v>
      </c>
      <c r="I104" s="10" t="n">
        <f aca="false">LN(E104/E103)</f>
        <v>-0.0119362011358932</v>
      </c>
    </row>
    <row r="105" customFormat="false" ht="14.25" hidden="false" customHeight="false" outlineLevel="0" collapsed="false">
      <c r="A105" s="11" t="n">
        <v>44348</v>
      </c>
      <c r="B105" s="2" t="n">
        <v>649.828186035156</v>
      </c>
      <c r="C105" s="2" t="n">
        <v>66.1346282958984</v>
      </c>
      <c r="D105" s="2" t="n">
        <v>297.089569091797</v>
      </c>
      <c r="E105" s="2" t="n">
        <v>151.339996337891</v>
      </c>
      <c r="F105" s="10" t="n">
        <f aca="false">LN(B105/B104)</f>
        <v>-0.00544800242504749</v>
      </c>
      <c r="G105" s="10" t="n">
        <f aca="false">LN(C105/C104)</f>
        <v>-0.00986523608202799</v>
      </c>
      <c r="H105" s="10" t="n">
        <f aca="false">LN(D105/D104)</f>
        <v>0.0164147788277157</v>
      </c>
      <c r="I105" s="10" t="n">
        <f aca="false">LN(E105/E104)</f>
        <v>0.00249862774185989</v>
      </c>
    </row>
    <row r="106" customFormat="false" ht="14.25" hidden="false" customHeight="false" outlineLevel="0" collapsed="false">
      <c r="A106" s="11" t="n">
        <v>44349</v>
      </c>
      <c r="B106" s="2" t="n">
        <v>652.043334960938</v>
      </c>
      <c r="C106" s="2" t="n">
        <v>66.6756591796875</v>
      </c>
      <c r="D106" s="2" t="n">
        <v>294.452941894531</v>
      </c>
      <c r="E106" s="2" t="n">
        <v>151.981979370117</v>
      </c>
      <c r="F106" s="10" t="n">
        <f aca="false">LN(B106/B105)</f>
        <v>0.00340302561010384</v>
      </c>
      <c r="G106" s="10" t="n">
        <f aca="false">LN(C106/C105)</f>
        <v>0.00814746940058261</v>
      </c>
      <c r="H106" s="10" t="n">
        <f aca="false">LN(D106/D105)</f>
        <v>-0.00891447227834905</v>
      </c>
      <c r="I106" s="10" t="n">
        <f aca="false">LN(E106/E105)</f>
        <v>0.00423301997384122</v>
      </c>
    </row>
    <row r="107" customFormat="false" ht="14.25" hidden="false" customHeight="false" outlineLevel="0" collapsed="false">
      <c r="A107" s="11" t="n">
        <v>44350</v>
      </c>
      <c r="B107" s="2" t="n">
        <v>644.111450195313</v>
      </c>
      <c r="C107" s="2" t="n">
        <v>66.363883972168</v>
      </c>
      <c r="D107" s="2" t="n">
        <v>293.296020507813</v>
      </c>
      <c r="E107" s="2" t="n">
        <v>148.885314941406</v>
      </c>
      <c r="F107" s="10" t="n">
        <f aca="false">LN(B107/B106)</f>
        <v>-0.0122392539411793</v>
      </c>
      <c r="G107" s="10" t="n">
        <f aca="false">LN(C107/C106)</f>
        <v>-0.00468696405414394</v>
      </c>
      <c r="H107" s="10" t="n">
        <f aca="false">LN(D107/D106)</f>
        <v>-0.00393679259317071</v>
      </c>
      <c r="I107" s="10" t="n">
        <f aca="false">LN(E107/E106)</f>
        <v>-0.0205856458465713</v>
      </c>
    </row>
    <row r="108" customFormat="false" ht="14.25" hidden="false" customHeight="false" outlineLevel="0" collapsed="false">
      <c r="A108" s="11" t="n">
        <v>44351</v>
      </c>
      <c r="B108" s="2" t="n">
        <v>660.952087402344</v>
      </c>
      <c r="C108" s="2" t="n">
        <v>66.3363494873047</v>
      </c>
      <c r="D108" s="2" t="n">
        <v>293.096771240234</v>
      </c>
      <c r="E108" s="2" t="n">
        <v>152.869430541992</v>
      </c>
      <c r="F108" s="10" t="n">
        <f aca="false">LN(B108/B107)</f>
        <v>0.0258095817645629</v>
      </c>
      <c r="G108" s="10" t="n">
        <f aca="false">LN(C108/C107)</f>
        <v>-0.000414987744039551</v>
      </c>
      <c r="H108" s="10" t="n">
        <f aca="false">LN(D108/D107)</f>
        <v>-0.000679576140942411</v>
      </c>
      <c r="I108" s="10" t="n">
        <f aca="false">LN(E108/E107)</f>
        <v>0.0264078506973623</v>
      </c>
    </row>
    <row r="109" customFormat="false" ht="14.25" hidden="false" customHeight="false" outlineLevel="0" collapsed="false">
      <c r="A109" s="11" t="n">
        <v>44354</v>
      </c>
      <c r="B109" s="2" t="n">
        <v>659.675231933594</v>
      </c>
      <c r="C109" s="2" t="n">
        <v>66.4555892944336</v>
      </c>
      <c r="D109" s="2" t="n">
        <v>291.522430419922</v>
      </c>
      <c r="E109" s="2" t="n">
        <v>151.311676025391</v>
      </c>
      <c r="F109" s="10" t="n">
        <f aca="false">LN(B109/B108)</f>
        <v>-0.00193371112035498</v>
      </c>
      <c r="G109" s="10" t="n">
        <f aca="false">LN(C109/C108)</f>
        <v>0.00179588972449259</v>
      </c>
      <c r="H109" s="10" t="n">
        <f aca="false">LN(D109/D108)</f>
        <v>-0.00538588066046585</v>
      </c>
      <c r="I109" s="10" t="n">
        <f aca="false">LN(E109/E108)</f>
        <v>-0.0102423727254615</v>
      </c>
    </row>
    <row r="110" customFormat="false" ht="14.25" hidden="false" customHeight="false" outlineLevel="0" collapsed="false">
      <c r="A110" s="11" t="n">
        <v>44355</v>
      </c>
      <c r="B110" s="2" t="n">
        <v>658.466064453125</v>
      </c>
      <c r="C110" s="2" t="n">
        <v>66.1529693603516</v>
      </c>
      <c r="D110" s="2" t="n">
        <v>294.936706542969</v>
      </c>
      <c r="E110" s="2" t="n">
        <v>155.701736450195</v>
      </c>
      <c r="F110" s="10" t="n">
        <f aca="false">LN(B110/B109)</f>
        <v>-0.00183465584903673</v>
      </c>
      <c r="G110" s="10" t="n">
        <f aca="false">LN(C110/C109)</f>
        <v>-0.00456411656198857</v>
      </c>
      <c r="H110" s="10" t="n">
        <f aca="false">LN(D110/D109)</f>
        <v>0.0116438281306723</v>
      </c>
      <c r="I110" s="10" t="n">
        <f aca="false">LN(E110/E109)</f>
        <v>0.028600442148297</v>
      </c>
    </row>
    <row r="111" customFormat="false" ht="14.25" hidden="false" customHeight="false" outlineLevel="0" collapsed="false">
      <c r="A111" s="11" t="n">
        <v>44356</v>
      </c>
      <c r="B111" s="2" t="n">
        <v>660.265319824219</v>
      </c>
      <c r="C111" s="2" t="n">
        <v>66.4372329711914</v>
      </c>
      <c r="D111" s="2" t="n">
        <v>289.644561767578</v>
      </c>
      <c r="E111" s="2" t="n">
        <v>150.480850219727</v>
      </c>
      <c r="F111" s="10" t="n">
        <f aca="false">LN(B111/B110)</f>
        <v>0.00272876873791008</v>
      </c>
      <c r="G111" s="10" t="n">
        <f aca="false">LN(C111/C110)</f>
        <v>0.00428785900276191</v>
      </c>
      <c r="H111" s="10" t="n">
        <f aca="false">LN(D111/D110)</f>
        <v>-0.0181062570470887</v>
      </c>
      <c r="I111" s="10" t="n">
        <f aca="false">LN(E111/E110)</f>
        <v>-0.0341063962877882</v>
      </c>
    </row>
    <row r="112" customFormat="false" ht="14.25" hidden="false" customHeight="false" outlineLevel="0" collapsed="false">
      <c r="A112" s="11" t="n">
        <v>44357</v>
      </c>
      <c r="B112" s="2" t="n">
        <v>677.047912597656</v>
      </c>
      <c r="C112" s="2" t="n">
        <v>67.4092636108398</v>
      </c>
      <c r="D112" s="2" t="n">
        <v>287.520202636719</v>
      </c>
      <c r="E112" s="2" t="n">
        <v>151.245559692383</v>
      </c>
      <c r="F112" s="10" t="n">
        <f aca="false">LN(B112/B111)</f>
        <v>0.0251002883657139</v>
      </c>
      <c r="G112" s="10" t="n">
        <f aca="false">LN(C112/C111)</f>
        <v>0.0145248139254667</v>
      </c>
      <c r="H112" s="10" t="n">
        <f aca="false">LN(D112/D111)</f>
        <v>-0.00736139437173549</v>
      </c>
      <c r="I112" s="10" t="n">
        <f aca="false">LN(E112/E111)</f>
        <v>0.00506890404612048</v>
      </c>
    </row>
    <row r="113" customFormat="false" ht="14.25" hidden="false" customHeight="false" outlineLevel="0" collapsed="false">
      <c r="A113" s="11" t="n">
        <v>44358</v>
      </c>
      <c r="B113" s="2" t="n">
        <v>674.23291015625</v>
      </c>
      <c r="C113" s="2" t="n">
        <v>67.3909225463867</v>
      </c>
      <c r="D113" s="2" t="n">
        <v>286.401062011719</v>
      </c>
      <c r="E113" s="2" t="n">
        <v>150.990646362305</v>
      </c>
      <c r="F113" s="10" t="n">
        <f aca="false">LN(B113/B112)</f>
        <v>-0.00416642709075176</v>
      </c>
      <c r="G113" s="10" t="n">
        <f aca="false">LN(C113/C112)</f>
        <v>-0.000272122243880426</v>
      </c>
      <c r="H113" s="10" t="n">
        <f aca="false">LN(D113/D112)</f>
        <v>-0.00389998458825079</v>
      </c>
      <c r="I113" s="10" t="n">
        <f aca="false">LN(E113/E112)</f>
        <v>-0.00168684879850192</v>
      </c>
    </row>
    <row r="114" customFormat="false" ht="14.25" hidden="false" customHeight="false" outlineLevel="0" collapsed="false">
      <c r="A114" s="11" t="n">
        <v>44361</v>
      </c>
      <c r="B114" s="2" t="n">
        <v>686.130798339844</v>
      </c>
      <c r="C114" s="2" t="n">
        <v>67.2258529663086</v>
      </c>
      <c r="D114" s="2" t="n">
        <v>281.592529296875</v>
      </c>
      <c r="E114" s="2" t="n">
        <v>150.556381225586</v>
      </c>
      <c r="F114" s="10" t="n">
        <f aca="false">LN(B114/B113)</f>
        <v>0.0174926624360561</v>
      </c>
      <c r="G114" s="10" t="n">
        <f aca="false">LN(C114/C113)</f>
        <v>-0.00245243822225048</v>
      </c>
      <c r="H114" s="10" t="n">
        <f aca="false">LN(D114/D113)</f>
        <v>-0.0169320487746465</v>
      </c>
      <c r="I114" s="10" t="n">
        <f aca="false">LN(E114/E113)</f>
        <v>-0.00288025015805119</v>
      </c>
    </row>
    <row r="115" customFormat="false" ht="14.25" hidden="false" customHeight="false" outlineLevel="0" collapsed="false">
      <c r="A115" s="11" t="n">
        <v>44362</v>
      </c>
      <c r="B115" s="2" t="n">
        <v>678.827697753906</v>
      </c>
      <c r="C115" s="2" t="n">
        <v>67.3358917236328</v>
      </c>
      <c r="D115" s="2" t="n">
        <v>280.625213623047</v>
      </c>
      <c r="E115" s="2" t="n">
        <v>152.869430541992</v>
      </c>
      <c r="F115" s="10" t="n">
        <f aca="false">LN(B115/B114)</f>
        <v>-0.010700941159205</v>
      </c>
      <c r="G115" s="10" t="n">
        <f aca="false">LN(C115/C114)</f>
        <v>0.0016355136016759</v>
      </c>
      <c r="H115" s="10" t="n">
        <f aca="false">LN(D115/D114)</f>
        <v>-0.00344107470996004</v>
      </c>
      <c r="I115" s="10" t="n">
        <f aca="false">LN(E115/E114)</f>
        <v>0.0152465217753852</v>
      </c>
    </row>
    <row r="116" customFormat="false" ht="14.25" hidden="false" customHeight="false" outlineLevel="0" collapsed="false">
      <c r="A116" s="11" t="n">
        <v>44363</v>
      </c>
      <c r="B116" s="2" t="n">
        <v>676.18701171875</v>
      </c>
      <c r="C116" s="2" t="n">
        <v>67.2167053222656</v>
      </c>
      <c r="D116" s="2" t="n">
        <v>280.682067871094</v>
      </c>
      <c r="E116" s="2" t="n">
        <v>152.633407592773</v>
      </c>
      <c r="F116" s="10" t="n">
        <f aca="false">LN(B116/B115)</f>
        <v>-0.00389765418742557</v>
      </c>
      <c r="G116" s="10" t="n">
        <f aca="false">LN(C116/C115)</f>
        <v>-0.00177159616620805</v>
      </c>
      <c r="H116" s="10" t="n">
        <f aca="false">LN(D116/D115)</f>
        <v>0.000202577982206296</v>
      </c>
      <c r="I116" s="10" t="n">
        <f aca="false">LN(E116/E115)</f>
        <v>-0.00154514437651693</v>
      </c>
    </row>
    <row r="117" customFormat="false" ht="14.25" hidden="false" customHeight="false" outlineLevel="0" collapsed="false">
      <c r="A117" s="11" t="n">
        <v>44364</v>
      </c>
      <c r="B117" s="2" t="n">
        <v>675.974182128906</v>
      </c>
      <c r="C117" s="2" t="n">
        <v>68.3904724121094</v>
      </c>
      <c r="D117" s="2" t="n">
        <v>270.534088134766</v>
      </c>
      <c r="E117" s="2" t="n">
        <v>146.931015014648</v>
      </c>
      <c r="F117" s="10" t="n">
        <f aca="false">LN(B117/B116)</f>
        <v>-0.000314799141655207</v>
      </c>
      <c r="G117" s="10" t="n">
        <f aca="false">LN(C117/C116)</f>
        <v>0.0173117149652212</v>
      </c>
      <c r="H117" s="10" t="n">
        <f aca="false">LN(D117/D116)</f>
        <v>-0.0368244883893823</v>
      </c>
      <c r="I117" s="10" t="n">
        <f aca="false">LN(E117/E116)</f>
        <v>-0.0380758265014522</v>
      </c>
    </row>
    <row r="118" customFormat="false" ht="14.25" hidden="false" customHeight="false" outlineLevel="0" collapsed="false">
      <c r="A118" s="11" t="n">
        <v>44365</v>
      </c>
      <c r="B118" s="2" t="n">
        <v>649.1220703125</v>
      </c>
      <c r="C118" s="2" t="n">
        <v>67.1983337402344</v>
      </c>
      <c r="D118" s="2" t="n">
        <v>266.493865966797</v>
      </c>
      <c r="E118" s="2" t="n">
        <v>148.894760131836</v>
      </c>
      <c r="F118" s="10" t="n">
        <f aca="false">LN(B118/B117)</f>
        <v>-0.0405340943294432</v>
      </c>
      <c r="G118" s="10" t="n">
        <f aca="false">LN(C118/C117)</f>
        <v>-0.0175850710163562</v>
      </c>
      <c r="H118" s="10" t="n">
        <f aca="false">LN(D118/D117)</f>
        <v>-0.0150468829984482</v>
      </c>
      <c r="I118" s="10" t="n">
        <f aca="false">LN(E118/E117)</f>
        <v>0.0132765575373915</v>
      </c>
    </row>
    <row r="119" customFormat="false" ht="14.25" hidden="false" customHeight="false" outlineLevel="0" collapsed="false">
      <c r="A119" s="11" t="n">
        <v>44368</v>
      </c>
      <c r="B119" s="2" t="n">
        <v>658.388732910156</v>
      </c>
      <c r="C119" s="2" t="n">
        <v>68.1612014770508</v>
      </c>
      <c r="D119" s="2" t="n">
        <v>273.189575195313</v>
      </c>
      <c r="E119" s="2" t="n">
        <v>153.464218139648</v>
      </c>
      <c r="F119" s="10" t="n">
        <f aca="false">LN(B119/B118)</f>
        <v>0.014174747515347</v>
      </c>
      <c r="G119" s="10" t="n">
        <f aca="false">LN(C119/C118)</f>
        <v>0.014227057980387</v>
      </c>
      <c r="H119" s="10" t="n">
        <f aca="false">LN(D119/D118)</f>
        <v>0.024814742494661</v>
      </c>
      <c r="I119" s="10" t="n">
        <f aca="false">LN(E119/E118)</f>
        <v>0.0302276847190596</v>
      </c>
    </row>
    <row r="120" customFormat="false" ht="14.25" hidden="false" customHeight="false" outlineLevel="0" collapsed="false">
      <c r="A120" s="11" t="n">
        <v>44369</v>
      </c>
      <c r="B120" s="2" t="n">
        <v>663.379943847656</v>
      </c>
      <c r="C120" s="2" t="n">
        <v>67.95947265625</v>
      </c>
      <c r="D120" s="2" t="n">
        <v>274.365692138672</v>
      </c>
      <c r="E120" s="2" t="n">
        <v>149.527297973633</v>
      </c>
      <c r="F120" s="10" t="n">
        <f aca="false">LN(B120/B119)</f>
        <v>0.00755235730630264</v>
      </c>
      <c r="G120" s="10" t="n">
        <f aca="false">LN(C120/C119)</f>
        <v>-0.00296397251585388</v>
      </c>
      <c r="H120" s="10" t="n">
        <f aca="false">LN(D120/D119)</f>
        <v>0.00429589056032036</v>
      </c>
      <c r="I120" s="10" t="n">
        <f aca="false">LN(E120/E119)</f>
        <v>-0.0259884619679606</v>
      </c>
    </row>
    <row r="121" customFormat="false" ht="14.25" hidden="false" customHeight="false" outlineLevel="0" collapsed="false">
      <c r="A121" s="11" t="n">
        <v>44370</v>
      </c>
      <c r="B121" s="2" t="n">
        <v>659.356079101563</v>
      </c>
      <c r="C121" s="2" t="n">
        <v>67.262565612793</v>
      </c>
      <c r="D121" s="2" t="n">
        <v>280.008758544922</v>
      </c>
      <c r="E121" s="2" t="n">
        <v>152.605087280273</v>
      </c>
      <c r="F121" s="10" t="n">
        <f aca="false">LN(B121/B120)</f>
        <v>-0.00608417263753594</v>
      </c>
      <c r="G121" s="10" t="n">
        <f aca="false">LN(C121/C120)</f>
        <v>-0.0103076868653346</v>
      </c>
      <c r="H121" s="10" t="n">
        <f aca="false">LN(D121/D120)</f>
        <v>0.0203590238117605</v>
      </c>
      <c r="I121" s="10" t="n">
        <f aca="false">LN(E121/E120)</f>
        <v>0.0203744843453928</v>
      </c>
    </row>
    <row r="122" customFormat="false" ht="14.25" hidden="false" customHeight="false" outlineLevel="0" collapsed="false">
      <c r="A122" s="11" t="n">
        <v>44371</v>
      </c>
      <c r="B122" s="2" t="n">
        <v>672.269348144531</v>
      </c>
      <c r="C122" s="2" t="n">
        <v>66.8315505981445</v>
      </c>
      <c r="D122" s="2" t="n">
        <v>283.451477050781</v>
      </c>
      <c r="E122" s="2" t="n">
        <v>155.541259765625</v>
      </c>
      <c r="F122" s="10" t="n">
        <f aca="false">LN(B122/B121)</f>
        <v>0.0193953548579703</v>
      </c>
      <c r="G122" s="10" t="n">
        <f aca="false">LN(C122/C121)</f>
        <v>-0.00642856690789095</v>
      </c>
      <c r="H122" s="10" t="n">
        <f aca="false">LN(D122/D121)</f>
        <v>0.0122200685338418</v>
      </c>
      <c r="I122" s="10" t="n">
        <f aca="false">LN(E122/E121)</f>
        <v>0.0190575768882052</v>
      </c>
    </row>
    <row r="123" customFormat="false" ht="14.25" hidden="false" customHeight="false" outlineLevel="0" collapsed="false">
      <c r="A123" s="11" t="n">
        <v>44372</v>
      </c>
      <c r="B123" s="2" t="n">
        <v>663.766967773438</v>
      </c>
      <c r="C123" s="2" t="n">
        <v>67.730224609375</v>
      </c>
      <c r="D123" s="2" t="n">
        <v>286.17333984375</v>
      </c>
      <c r="E123" s="2" t="n">
        <v>150.584701538086</v>
      </c>
      <c r="F123" s="10" t="n">
        <f aca="false">LN(B123/B122)</f>
        <v>-0.012727940179386</v>
      </c>
      <c r="G123" s="10" t="n">
        <f aca="false">LN(C123/C122)</f>
        <v>0.0133572460870366</v>
      </c>
      <c r="H123" s="10" t="n">
        <f aca="false">LN(D123/D122)</f>
        <v>0.00955675886381646</v>
      </c>
      <c r="I123" s="10" t="n">
        <f aca="false">LN(E123/E122)</f>
        <v>-0.0323853057438272</v>
      </c>
    </row>
    <row r="124" customFormat="false" ht="14.25" hidden="false" customHeight="false" outlineLevel="0" collapsed="false">
      <c r="A124" s="11" t="n">
        <v>44375</v>
      </c>
      <c r="B124" s="2" t="n">
        <v>681.081481933594</v>
      </c>
      <c r="C124" s="2" t="n">
        <v>68.9131698608398</v>
      </c>
      <c r="D124" s="2" t="n">
        <v>288.146087646484</v>
      </c>
      <c r="E124" s="2" t="n">
        <v>152.878860473633</v>
      </c>
      <c r="F124" s="10" t="n">
        <f aca="false">LN(B124/B123)</f>
        <v>0.0257508136785308</v>
      </c>
      <c r="G124" s="10" t="n">
        <f aca="false">LN(C124/C123)</f>
        <v>0.0173147748555291</v>
      </c>
      <c r="H124" s="10" t="n">
        <f aca="false">LN(D124/D123)</f>
        <v>0.00686988970603047</v>
      </c>
      <c r="I124" s="10" t="n">
        <f aca="false">LN(E124/E123)</f>
        <v>0.0151201193800175</v>
      </c>
    </row>
    <row r="125" customFormat="false" ht="14.25" hidden="false" customHeight="false" outlineLevel="0" collapsed="false">
      <c r="A125" s="11" t="n">
        <v>44376</v>
      </c>
      <c r="B125" s="2" t="n">
        <v>680.665466308594</v>
      </c>
      <c r="C125" s="2" t="n">
        <v>67.9319686889648</v>
      </c>
      <c r="D125" s="2" t="n">
        <v>287.036468505859</v>
      </c>
      <c r="E125" s="2" t="n">
        <v>156.249328613281</v>
      </c>
      <c r="F125" s="10" t="n">
        <f aca="false">LN(B125/B124)</f>
        <v>-0.000611002856998426</v>
      </c>
      <c r="G125" s="10" t="n">
        <f aca="false">LN(C125/C124)</f>
        <v>-0.0143405603982358</v>
      </c>
      <c r="H125" s="10" t="n">
        <f aca="false">LN(D125/D124)</f>
        <v>-0.00385832464945333</v>
      </c>
      <c r="I125" s="10" t="n">
        <f aca="false">LN(E125/E124)</f>
        <v>0.0218071455588567</v>
      </c>
    </row>
    <row r="126" customFormat="false" ht="14.25" hidden="false" customHeight="false" outlineLevel="0" collapsed="false">
      <c r="A126" s="11" t="n">
        <v>44377</v>
      </c>
      <c r="B126" s="2" t="n">
        <v>668.245483398438</v>
      </c>
      <c r="C126" s="2" t="n">
        <v>67.1983337402344</v>
      </c>
      <c r="D126" s="2" t="n">
        <v>291.266387939453</v>
      </c>
      <c r="E126" s="2" t="n">
        <v>148.29997253418</v>
      </c>
      <c r="F126" s="10" t="n">
        <f aca="false">LN(B126/B125)</f>
        <v>-0.0184153504052986</v>
      </c>
      <c r="G126" s="10" t="n">
        <f aca="false">LN(C126/C125)</f>
        <v>-0.0108582922356373</v>
      </c>
      <c r="H126" s="10" t="n">
        <f aca="false">LN(D126/D125)</f>
        <v>0.0146289952483827</v>
      </c>
      <c r="I126" s="10" t="n">
        <f aca="false">LN(E126/E125)</f>
        <v>-0.0522159277928622</v>
      </c>
    </row>
    <row r="127" customFormat="false" ht="14.25" hidden="false" customHeight="false" outlineLevel="0" collapsed="false">
      <c r="A127" s="11" t="n">
        <v>44378</v>
      </c>
      <c r="B127" s="2" t="n">
        <v>657.092590332031</v>
      </c>
      <c r="C127" s="2" t="n">
        <v>68.0328369140625</v>
      </c>
      <c r="D127" s="2" t="n">
        <v>291.190521240234</v>
      </c>
      <c r="E127" s="2" t="n">
        <v>149.8388671875</v>
      </c>
      <c r="F127" s="10" t="n">
        <f aca="false">LN(B127/B126)</f>
        <v>-0.0168306586229719</v>
      </c>
      <c r="G127" s="10" t="n">
        <f aca="false">LN(C127/C126)</f>
        <v>0.0123420327250276</v>
      </c>
      <c r="H127" s="10" t="n">
        <f aca="false">LN(D127/D126)</f>
        <v>-0.000260505793483113</v>
      </c>
      <c r="I127" s="10" t="n">
        <f aca="false">LN(E127/E126)</f>
        <v>0.0103234340203475</v>
      </c>
    </row>
    <row r="128" customFormat="false" ht="14.25" hidden="false" customHeight="false" outlineLevel="0" collapsed="false">
      <c r="A128" s="11" t="n">
        <v>44379</v>
      </c>
      <c r="B128" s="2" t="n">
        <v>665.053405761719</v>
      </c>
      <c r="C128" s="2" t="n">
        <v>68.1153717041016</v>
      </c>
      <c r="D128" s="2" t="n">
        <v>292.366516113281</v>
      </c>
      <c r="E128" s="2" t="n">
        <v>151.292785644531</v>
      </c>
      <c r="F128" s="10" t="n">
        <f aca="false">LN(B128/B127)</f>
        <v>0.0120424093242035</v>
      </c>
      <c r="G128" s="10" t="n">
        <f aca="false">LN(C128/C127)</f>
        <v>0.0012124257966681</v>
      </c>
      <c r="H128" s="10" t="n">
        <f aca="false">LN(D128/D127)</f>
        <v>0.00403044223519332</v>
      </c>
      <c r="I128" s="10" t="n">
        <f aca="false">LN(E128/E127)</f>
        <v>0.00965643924252096</v>
      </c>
    </row>
    <row r="129" customFormat="false" ht="14.25" hidden="false" customHeight="false" outlineLevel="0" collapsed="false">
      <c r="A129" s="11" t="n">
        <v>44383</v>
      </c>
      <c r="B129" s="2" t="n">
        <v>663.438049316406</v>
      </c>
      <c r="C129" s="2" t="n">
        <v>68.8948135375977</v>
      </c>
      <c r="D129" s="2" t="n">
        <v>288.240905761719</v>
      </c>
      <c r="E129" s="2" t="n">
        <v>152.708938598633</v>
      </c>
      <c r="F129" s="10" t="n">
        <f aca="false">LN(B129/B128)</f>
        <v>-0.00243186696494914</v>
      </c>
      <c r="G129" s="10" t="n">
        <f aca="false">LN(C129/C128)</f>
        <v>0.0113779897588433</v>
      </c>
      <c r="H129" s="10" t="n">
        <f aca="false">LN(D129/D128)</f>
        <v>-0.0142115985197184</v>
      </c>
      <c r="I129" s="10" t="n">
        <f aca="false">LN(E129/E128)</f>
        <v>0.00931681030078004</v>
      </c>
    </row>
    <row r="130" customFormat="false" ht="14.25" hidden="false" customHeight="false" outlineLevel="0" collapsed="false">
      <c r="A130" s="11" t="n">
        <v>44384</v>
      </c>
      <c r="B130" s="2" t="n">
        <v>667.607055664063</v>
      </c>
      <c r="C130" s="2" t="n">
        <v>69.0782165527344</v>
      </c>
      <c r="D130" s="2" t="n">
        <v>292.338043212891</v>
      </c>
      <c r="E130" s="2" t="n">
        <v>151.103958129883</v>
      </c>
      <c r="F130" s="10" t="n">
        <f aca="false">LN(B130/B129)</f>
        <v>0.00626428054935056</v>
      </c>
      <c r="G130" s="10" t="n">
        <f aca="false">LN(C130/C129)</f>
        <v>0.00265853584629031</v>
      </c>
      <c r="H130" s="10" t="n">
        <f aca="false">LN(D130/D129)</f>
        <v>0.0141142060846537</v>
      </c>
      <c r="I130" s="10" t="n">
        <f aca="false">LN(E130/E129)</f>
        <v>-0.0105656831347536</v>
      </c>
    </row>
    <row r="131" customFormat="false" ht="14.25" hidden="false" customHeight="false" outlineLevel="0" collapsed="false">
      <c r="A131" s="11" t="n">
        <v>44385</v>
      </c>
      <c r="B131" s="2" t="n">
        <v>651.656311035156</v>
      </c>
      <c r="C131" s="2" t="n">
        <v>68.8948135375977</v>
      </c>
      <c r="D131" s="2" t="n">
        <v>291.048248291016</v>
      </c>
      <c r="E131" s="2" t="n">
        <v>146.336227416992</v>
      </c>
      <c r="F131" s="10" t="n">
        <f aca="false">LN(B131/B130)</f>
        <v>-0.0241824678012974</v>
      </c>
      <c r="G131" s="10" t="n">
        <f aca="false">LN(C131/C130)</f>
        <v>-0.00265853584629038</v>
      </c>
      <c r="H131" s="10" t="n">
        <f aca="false">LN(D131/D130)</f>
        <v>-0.00442175979161556</v>
      </c>
      <c r="I131" s="10" t="n">
        <f aca="false">LN(E131/E130)</f>
        <v>-0.0320611628197426</v>
      </c>
    </row>
    <row r="132" customFormat="false" ht="14.25" hidden="false" customHeight="false" outlineLevel="0" collapsed="false">
      <c r="A132" s="11" t="n">
        <v>44386</v>
      </c>
      <c r="B132" s="2" t="n">
        <v>668.748474121094</v>
      </c>
      <c r="C132" s="2" t="n">
        <v>68.7664413452148</v>
      </c>
      <c r="D132" s="2" t="n">
        <v>295.496246337891</v>
      </c>
      <c r="E132" s="2" t="n">
        <v>154.597152709961</v>
      </c>
      <c r="F132" s="10" t="n">
        <f aca="false">LN(B132/B131)</f>
        <v>0.0258907238890809</v>
      </c>
      <c r="G132" s="10" t="n">
        <f aca="false">LN(C132/C131)</f>
        <v>-0.00186504517488002</v>
      </c>
      <c r="H132" s="10" t="n">
        <f aca="false">LN(D132/D131)</f>
        <v>0.0151670789019665</v>
      </c>
      <c r="I132" s="10" t="n">
        <f aca="false">LN(E132/E131)</f>
        <v>0.054915817293893</v>
      </c>
    </row>
    <row r="133" customFormat="false" ht="14.25" hidden="false" customHeight="false" outlineLevel="0" collapsed="false">
      <c r="A133" s="11" t="n">
        <v>44389</v>
      </c>
      <c r="B133" s="2" t="n">
        <v>684.660400390625</v>
      </c>
      <c r="C133" s="2" t="n">
        <v>68.8581390380859</v>
      </c>
      <c r="D133" s="2" t="n">
        <v>297.222381591797</v>
      </c>
      <c r="E133" s="2" t="n">
        <v>157.382247924805</v>
      </c>
      <c r="F133" s="10" t="n">
        <f aca="false">LN(B133/B132)</f>
        <v>0.0235149329570712</v>
      </c>
      <c r="G133" s="10" t="n">
        <f aca="false">LN(C133/C132)</f>
        <v>0.00133257745360823</v>
      </c>
      <c r="H133" s="10" t="n">
        <f aca="false">LN(D133/D132)</f>
        <v>0.00582448417322631</v>
      </c>
      <c r="I133" s="10" t="n">
        <f aca="false">LN(E133/E132)</f>
        <v>0.0178548275834171</v>
      </c>
    </row>
    <row r="134" customFormat="false" ht="14.25" hidden="false" customHeight="false" outlineLevel="0" collapsed="false">
      <c r="A134" s="11" t="n">
        <v>44390</v>
      </c>
      <c r="B134" s="2" t="n">
        <v>683.31591796875</v>
      </c>
      <c r="C134" s="2" t="n">
        <v>68.6472320556641</v>
      </c>
      <c r="D134" s="2" t="n">
        <v>293.817596435547</v>
      </c>
      <c r="E134" s="2" t="n">
        <v>150.443084716797</v>
      </c>
      <c r="F134" s="10" t="n">
        <f aca="false">LN(B134/B133)</f>
        <v>-0.00196565223641746</v>
      </c>
      <c r="G134" s="10" t="n">
        <f aca="false">LN(C134/C133)</f>
        <v>-0.00306762050290344</v>
      </c>
      <c r="H134" s="10" t="n">
        <f aca="false">LN(D134/D133)</f>
        <v>-0.0115214636793253</v>
      </c>
      <c r="I134" s="10" t="n">
        <f aca="false">LN(E134/E133)</f>
        <v>-0.0450927084022343</v>
      </c>
    </row>
    <row r="135" customFormat="false" ht="14.25" hidden="false" customHeight="false" outlineLevel="0" collapsed="false">
      <c r="A135" s="11" t="n">
        <v>44391</v>
      </c>
      <c r="B135" s="2" t="n">
        <v>693.075927734375</v>
      </c>
      <c r="C135" s="2" t="n">
        <v>69.4175033569336</v>
      </c>
      <c r="D135" s="2" t="n">
        <v>291.000793457031</v>
      </c>
      <c r="E135" s="2" t="n">
        <v>152.218002319336</v>
      </c>
      <c r="F135" s="10" t="n">
        <f aca="false">LN(B135/B134)</f>
        <v>0.0141822597783092</v>
      </c>
      <c r="G135" s="10" t="n">
        <f aca="false">LN(C135/C134)</f>
        <v>0.011158233721485</v>
      </c>
      <c r="H135" s="10" t="n">
        <f aca="false">LN(D135/D134)</f>
        <v>-0.00963316068687848</v>
      </c>
      <c r="I135" s="10" t="n">
        <f aca="false">LN(E135/E134)</f>
        <v>0.0117288810882808</v>
      </c>
    </row>
    <row r="136" customFormat="false" ht="14.25" hidden="false" customHeight="false" outlineLevel="0" collapsed="false">
      <c r="A136" s="11" t="n">
        <v>44392</v>
      </c>
      <c r="B136" s="2" t="n">
        <v>680.916931152344</v>
      </c>
      <c r="C136" s="2" t="n">
        <v>70.4445648193359</v>
      </c>
      <c r="D136" s="2" t="n">
        <v>290.441253662109</v>
      </c>
      <c r="E136" s="2" t="n">
        <v>152.935531616211</v>
      </c>
      <c r="F136" s="10" t="n">
        <f aca="false">LN(B136/B135)</f>
        <v>-0.0176992389959486</v>
      </c>
      <c r="G136" s="10" t="n">
        <f aca="false">LN(C136/C135)</f>
        <v>0.0146870404240698</v>
      </c>
      <c r="H136" s="10" t="n">
        <f aca="false">LN(D136/D135)</f>
        <v>-0.00192466289777522</v>
      </c>
      <c r="I136" s="10" t="n">
        <f aca="false">LN(E136/E135)</f>
        <v>0.00470275149705376</v>
      </c>
    </row>
    <row r="137" customFormat="false" ht="14.25" hidden="false" customHeight="false" outlineLevel="0" collapsed="false">
      <c r="A137" s="11" t="n">
        <v>44393</v>
      </c>
      <c r="B137" s="2" t="n">
        <v>664.937316894531</v>
      </c>
      <c r="C137" s="2" t="n">
        <v>71.4532623291016</v>
      </c>
      <c r="D137" s="2" t="n">
        <v>284.523162841797</v>
      </c>
      <c r="E137" s="2" t="n">
        <v>150.886825561523</v>
      </c>
      <c r="F137" s="10" t="n">
        <f aca="false">LN(B137/B136)</f>
        <v>-0.0237475421184469</v>
      </c>
      <c r="G137" s="10" t="n">
        <f aca="false">LN(C137/C136)</f>
        <v>0.0142174763519074</v>
      </c>
      <c r="H137" s="10" t="n">
        <f aca="false">LN(D137/D136)</f>
        <v>-0.020586664710042</v>
      </c>
      <c r="I137" s="10" t="n">
        <f aca="false">LN(E137/E136)</f>
        <v>-0.0134864144018576</v>
      </c>
    </row>
    <row r="138" customFormat="false" ht="14.25" hidden="false" customHeight="false" outlineLevel="0" collapsed="false">
      <c r="A138" s="11" t="n">
        <v>44396</v>
      </c>
      <c r="B138" s="2" t="n">
        <v>661.629272460938</v>
      </c>
      <c r="C138" s="2" t="n">
        <v>70.6004486083984</v>
      </c>
      <c r="D138" s="2" t="n">
        <v>274.972686767578</v>
      </c>
      <c r="E138" s="2" t="n">
        <v>146.175735473633</v>
      </c>
      <c r="F138" s="10" t="n">
        <f aca="false">LN(B138/B137)</f>
        <v>-0.00498738822034452</v>
      </c>
      <c r="G138" s="10" t="n">
        <f aca="false">LN(C138/C137)</f>
        <v>-0.0120070635376739</v>
      </c>
      <c r="H138" s="10" t="n">
        <f aca="false">LN(D138/D137)</f>
        <v>-0.0341428943276635</v>
      </c>
      <c r="I138" s="10" t="n">
        <f aca="false">LN(E138/E137)</f>
        <v>-0.031720490698269</v>
      </c>
    </row>
    <row r="139" customFormat="false" ht="14.25" hidden="false" customHeight="false" outlineLevel="0" collapsed="false">
      <c r="A139" s="11" t="n">
        <v>44397</v>
      </c>
      <c r="B139" s="2" t="n">
        <v>661.677490234375</v>
      </c>
      <c r="C139" s="2" t="n">
        <v>70.7655029296875</v>
      </c>
      <c r="D139" s="2" t="n">
        <v>284.077362060547</v>
      </c>
      <c r="E139" s="2" t="n">
        <v>146.005783081055</v>
      </c>
      <c r="F139" s="10" t="n">
        <f aca="false">LN(B139/B138)</f>
        <v>7.28746724767299E-005</v>
      </c>
      <c r="G139" s="10" t="n">
        <f aca="false">LN(C139/C138)</f>
        <v>0.00233513649495909</v>
      </c>
      <c r="H139" s="10" t="n">
        <f aca="false">LN(D139/D138)</f>
        <v>0.0325748307995054</v>
      </c>
      <c r="I139" s="10" t="n">
        <f aca="false">LN(E139/E138)</f>
        <v>-0.00116333444076723</v>
      </c>
    </row>
    <row r="140" customFormat="false" ht="14.25" hidden="false" customHeight="false" outlineLevel="0" collapsed="false">
      <c r="A140" s="11" t="n">
        <v>44398</v>
      </c>
      <c r="B140" s="2" t="n">
        <v>697.419128417969</v>
      </c>
      <c r="C140" s="2" t="n">
        <v>69.5825653076172</v>
      </c>
      <c r="D140" s="2" t="n">
        <v>289.435913085938</v>
      </c>
      <c r="E140" s="2" t="n">
        <v>150.565795898438</v>
      </c>
      <c r="F140" s="10" t="n">
        <f aca="false">LN(B140/B139)</f>
        <v>0.0526082996966853</v>
      </c>
      <c r="G140" s="10" t="n">
        <f aca="false">LN(C140/C139)</f>
        <v>-0.0168575976939545</v>
      </c>
      <c r="H140" s="10" t="n">
        <f aca="false">LN(D140/D139)</f>
        <v>0.0186872987855704</v>
      </c>
      <c r="I140" s="10" t="n">
        <f aca="false">LN(E140/E139)</f>
        <v>0.0307539396340348</v>
      </c>
    </row>
    <row r="141" customFormat="false" ht="14.25" hidden="false" customHeight="false" outlineLevel="0" collapsed="false">
      <c r="A141" s="11" t="n">
        <v>44399</v>
      </c>
      <c r="B141" s="2" t="n">
        <v>706.047302246094</v>
      </c>
      <c r="C141" s="2" t="n">
        <v>69.8026428222656</v>
      </c>
      <c r="D141" s="2" t="n">
        <v>287.283111572266</v>
      </c>
      <c r="E141" s="2" t="n">
        <v>154.380004882813</v>
      </c>
      <c r="F141" s="10" t="n">
        <f aca="false">LN(B141/B140)</f>
        <v>0.0122956735444798</v>
      </c>
      <c r="G141" s="10" t="n">
        <f aca="false">LN(C141/C140)</f>
        <v>0.00315783432810522</v>
      </c>
      <c r="H141" s="10" t="n">
        <f aca="false">LN(D141/D140)</f>
        <v>-0.0074657204664267</v>
      </c>
      <c r="I141" s="10" t="n">
        <f aca="false">LN(E141/E140)</f>
        <v>0.0250169564481172</v>
      </c>
    </row>
    <row r="142" customFormat="false" ht="14.25" hidden="false" customHeight="false" outlineLevel="0" collapsed="false">
      <c r="A142" s="11" t="n">
        <v>44400</v>
      </c>
      <c r="B142" s="2" t="n">
        <v>723.671508789063</v>
      </c>
      <c r="C142" s="2" t="n">
        <v>70.7930221557617</v>
      </c>
      <c r="D142" s="2" t="n">
        <v>290.858581542969</v>
      </c>
      <c r="E142" s="2" t="n">
        <v>155.191925048828</v>
      </c>
      <c r="F142" s="10" t="n">
        <f aca="false">LN(B142/B141)</f>
        <v>0.0246553366853768</v>
      </c>
      <c r="G142" s="10" t="n">
        <f aca="false">LN(C142/C141)</f>
        <v>0.0140885668858673</v>
      </c>
      <c r="H142" s="10" t="n">
        <f aca="false">LN(D142/D141)</f>
        <v>0.0123689939612648</v>
      </c>
      <c r="I142" s="10" t="n">
        <f aca="false">LN(E142/E141)</f>
        <v>0.00524544992074737</v>
      </c>
    </row>
    <row r="143" customFormat="false" ht="14.25" hidden="false" customHeight="false" outlineLevel="0" collapsed="false">
      <c r="A143" s="11" t="n">
        <v>44403</v>
      </c>
      <c r="B143" s="2" t="n">
        <v>729.426818847656</v>
      </c>
      <c r="C143" s="2" t="n">
        <v>70.527099609375</v>
      </c>
      <c r="D143" s="2" t="n">
        <v>293.277008056641</v>
      </c>
      <c r="E143" s="2" t="n">
        <v>159.553695678711</v>
      </c>
      <c r="F143" s="10" t="n">
        <f aca="false">LN(B143/B142)</f>
        <v>0.00792147378392045</v>
      </c>
      <c r="G143" s="10" t="n">
        <f aca="false">LN(C143/C142)</f>
        <v>-0.00376341113956177</v>
      </c>
      <c r="H143" s="10" t="n">
        <f aca="false">LN(D143/D142)</f>
        <v>0.00828040740892983</v>
      </c>
      <c r="I143" s="10" t="n">
        <f aca="false">LN(E143/E142)</f>
        <v>0.0277179385232759</v>
      </c>
    </row>
    <row r="144" customFormat="false" ht="14.25" hidden="false" customHeight="false" outlineLevel="0" collapsed="false">
      <c r="A144" s="11" t="n">
        <v>44404</v>
      </c>
      <c r="B144" s="2" t="n">
        <v>721.214477539063</v>
      </c>
      <c r="C144" s="2" t="n">
        <v>71.3982696533203</v>
      </c>
      <c r="D144" s="2" t="n">
        <v>293.229553222656</v>
      </c>
      <c r="E144" s="2" t="n">
        <v>155.777282714844</v>
      </c>
      <c r="F144" s="10" t="n">
        <f aca="false">LN(B144/B143)</f>
        <v>-0.0113224807029311</v>
      </c>
      <c r="G144" s="10" t="n">
        <f aca="false">LN(C144/C143)</f>
        <v>0.0122766069235123</v>
      </c>
      <c r="H144" s="10" t="n">
        <f aca="false">LN(D144/D143)</f>
        <v>-0.000161822005825383</v>
      </c>
      <c r="I144" s="10" t="n">
        <f aca="false">LN(E144/E143)</f>
        <v>-0.0239532033484166</v>
      </c>
    </row>
    <row r="145" customFormat="false" ht="14.25" hidden="false" customHeight="false" outlineLevel="0" collapsed="false">
      <c r="A145" s="11" t="n">
        <v>44405</v>
      </c>
      <c r="B145" s="2" t="n">
        <v>735.008117675781</v>
      </c>
      <c r="C145" s="2" t="n">
        <v>71.3890838623047</v>
      </c>
      <c r="D145" s="2" t="n">
        <v>290.517150878906</v>
      </c>
      <c r="E145" s="2" t="n">
        <v>157.193435668945</v>
      </c>
      <c r="F145" s="10" t="n">
        <f aca="false">LN(B145/B144)</f>
        <v>0.0189449782449326</v>
      </c>
      <c r="G145" s="10" t="n">
        <f aca="false">LN(C145/C144)</f>
        <v>-0.000128663929992809</v>
      </c>
      <c r="H145" s="10" t="n">
        <f aca="false">LN(D145/D144)</f>
        <v>-0.00929314665248191</v>
      </c>
      <c r="I145" s="10" t="n">
        <f aca="false">LN(E145/E144)</f>
        <v>0.00904980904624298</v>
      </c>
    </row>
    <row r="146" customFormat="false" ht="14.25" hidden="false" customHeight="false" outlineLevel="0" collapsed="false">
      <c r="A146" s="11" t="n">
        <v>44406</v>
      </c>
      <c r="B146" s="2" t="n">
        <v>740.666748046875</v>
      </c>
      <c r="C146" s="2" t="n">
        <v>71.6733627319336</v>
      </c>
      <c r="D146" s="2" t="n">
        <v>293.381256103516</v>
      </c>
      <c r="E146" s="2" t="n">
        <v>153.039367675781</v>
      </c>
      <c r="F146" s="10" t="n">
        <f aca="false">LN(B146/B145)</f>
        <v>0.00766924779703598</v>
      </c>
      <c r="G146" s="10" t="n">
        <f aca="false">LN(C146/C145)</f>
        <v>0.00397419798920935</v>
      </c>
      <c r="H146" s="10" t="n">
        <f aca="false">LN(D146/D145)</f>
        <v>0.00981036482108528</v>
      </c>
      <c r="I146" s="10" t="n">
        <f aca="false">LN(E146/E145)</f>
        <v>-0.0267819279264586</v>
      </c>
    </row>
    <row r="147" customFormat="false" ht="14.25" hidden="false" customHeight="false" outlineLevel="0" collapsed="false">
      <c r="A147" s="11" t="n">
        <v>44407</v>
      </c>
      <c r="B147" s="2" t="n">
        <v>741.663146972656</v>
      </c>
      <c r="C147" s="2" t="n">
        <v>71.4349365234375</v>
      </c>
      <c r="D147" s="2" t="n">
        <v>295.932556152344</v>
      </c>
      <c r="E147" s="2" t="n">
        <v>160.403381347656</v>
      </c>
      <c r="F147" s="10" t="n">
        <f aca="false">LN(B147/B146)</f>
        <v>0.00134436886039649</v>
      </c>
      <c r="G147" s="10" t="n">
        <f aca="false">LN(C147/C146)</f>
        <v>-0.00333211183893432</v>
      </c>
      <c r="H147" s="10" t="n">
        <f aca="false">LN(D147/D146)</f>
        <v>0.00865859898505749</v>
      </c>
      <c r="I147" s="10" t="n">
        <f aca="false">LN(E147/E146)</f>
        <v>0.0469965825656391</v>
      </c>
    </row>
    <row r="148" customFormat="false" ht="14.25" hidden="false" customHeight="false" outlineLevel="0" collapsed="false">
      <c r="A148" s="11" t="n">
        <v>44410</v>
      </c>
      <c r="B148" s="2" t="n">
        <v>744.477966308594</v>
      </c>
      <c r="C148" s="2" t="n">
        <v>72.2694091796875</v>
      </c>
      <c r="D148" s="2" t="n">
        <v>289.701446533203</v>
      </c>
      <c r="E148" s="2" t="n">
        <v>160.290100097656</v>
      </c>
      <c r="F148" s="10" t="n">
        <f aca="false">LN(B148/B147)</f>
        <v>0.00378809613267442</v>
      </c>
      <c r="G148" s="10" t="n">
        <f aca="false">LN(C148/C147)</f>
        <v>0.0116138733559021</v>
      </c>
      <c r="H148" s="10" t="n">
        <f aca="false">LN(D148/D147)</f>
        <v>-0.0212806795516812</v>
      </c>
      <c r="I148" s="10" t="n">
        <f aca="false">LN(E148/E147)</f>
        <v>-0.000706476815188811</v>
      </c>
    </row>
    <row r="149" customFormat="false" ht="14.25" hidden="false" customHeight="false" outlineLevel="0" collapsed="false">
      <c r="A149" s="11" t="n">
        <v>44411</v>
      </c>
      <c r="B149" s="2" t="n">
        <v>754.03466796875</v>
      </c>
      <c r="C149" s="2" t="n">
        <v>72.8287811279297</v>
      </c>
      <c r="D149" s="2" t="n">
        <v>293.466674804688</v>
      </c>
      <c r="E149" s="2" t="n">
        <v>163.736068725586</v>
      </c>
      <c r="F149" s="10" t="n">
        <f aca="false">LN(B149/B148)</f>
        <v>0.0127550892905624</v>
      </c>
      <c r="G149" s="10" t="n">
        <f aca="false">LN(C149/C148)</f>
        <v>0.0077102921574745</v>
      </c>
      <c r="H149" s="10" t="n">
        <f aca="false">LN(D149/D148)</f>
        <v>0.0129131907410872</v>
      </c>
      <c r="I149" s="10" t="n">
        <f aca="false">LN(E149/E148)</f>
        <v>0.0212704952951017</v>
      </c>
    </row>
    <row r="150" customFormat="false" ht="14.25" hidden="false" customHeight="false" outlineLevel="0" collapsed="false">
      <c r="A150" s="11" t="n">
        <v>44412</v>
      </c>
      <c r="B150" s="2" t="n">
        <v>769.463073730469</v>
      </c>
      <c r="C150" s="2" t="n">
        <v>73.2414474487305</v>
      </c>
      <c r="D150" s="2" t="n">
        <v>287.700378417969</v>
      </c>
      <c r="E150" s="2" t="n">
        <v>168.163925170898</v>
      </c>
      <c r="F150" s="10" t="n">
        <f aca="false">LN(B150/B149)</f>
        <v>0.0202546190833261</v>
      </c>
      <c r="G150" s="10" t="n">
        <f aca="false">LN(C150/C149)</f>
        <v>0.00565026046307897</v>
      </c>
      <c r="H150" s="10" t="n">
        <f aca="false">LN(D150/D149)</f>
        <v>-0.0198445028368003</v>
      </c>
      <c r="I150" s="10" t="n">
        <f aca="false">LN(E150/E149)</f>
        <v>0.0266834543271699</v>
      </c>
    </row>
    <row r="151" customFormat="false" ht="14.25" hidden="false" customHeight="false" outlineLevel="0" collapsed="false">
      <c r="A151" s="11" t="n">
        <v>44413</v>
      </c>
      <c r="B151" s="2" t="n">
        <v>768.756896972656</v>
      </c>
      <c r="C151" s="2" t="n">
        <v>73.8099899291992</v>
      </c>
      <c r="D151" s="2" t="n">
        <v>284.741241455078</v>
      </c>
      <c r="E151" s="2" t="n">
        <v>164.727386474609</v>
      </c>
      <c r="F151" s="10" t="n">
        <f aca="false">LN(B151/B150)</f>
        <v>-0.000918174020457104</v>
      </c>
      <c r="G151" s="10" t="n">
        <f aca="false">LN(C151/C150)</f>
        <v>0.00773260463844423</v>
      </c>
      <c r="H151" s="10" t="n">
        <f aca="false">LN(D151/D150)</f>
        <v>-0.0103387427417112</v>
      </c>
      <c r="I151" s="10" t="n">
        <f aca="false">LN(E151/E150)</f>
        <v>-0.0206473444148824</v>
      </c>
    </row>
    <row r="152" customFormat="false" ht="14.25" hidden="false" customHeight="false" outlineLevel="0" collapsed="false">
      <c r="A152" s="11" t="n">
        <v>44414</v>
      </c>
      <c r="B152" s="2" t="n">
        <v>757.662048339844</v>
      </c>
      <c r="C152" s="2" t="n">
        <v>73.9200286865234</v>
      </c>
      <c r="D152" s="2" t="n">
        <v>283.128936767578</v>
      </c>
      <c r="E152" s="2" t="n">
        <v>168.050643920898</v>
      </c>
      <c r="F152" s="10" t="n">
        <f aca="false">LN(B152/B151)</f>
        <v>-0.0145373510463253</v>
      </c>
      <c r="G152" s="10" t="n">
        <f aca="false">LN(C152/C151)</f>
        <v>0.00148972806889171</v>
      </c>
      <c r="H152" s="10" t="n">
        <f aca="false">LN(D152/D151)</f>
        <v>-0.0056784422978562</v>
      </c>
      <c r="I152" s="10" t="n">
        <f aca="false">LN(E152/E151)</f>
        <v>0.0199734815624031</v>
      </c>
    </row>
    <row r="153" customFormat="false" ht="14.25" hidden="false" customHeight="false" outlineLevel="0" collapsed="false">
      <c r="A153" s="11" t="n">
        <v>44417</v>
      </c>
      <c r="B153" s="2" t="n">
        <v>762.885559082031</v>
      </c>
      <c r="C153" s="2" t="n">
        <v>73.8741760253906</v>
      </c>
      <c r="D153" s="2" t="n">
        <v>281.820190429688</v>
      </c>
      <c r="E153" s="2" t="n">
        <v>167.531372070313</v>
      </c>
      <c r="F153" s="10" t="n">
        <f aca="false">LN(B153/B152)</f>
        <v>0.00687059223226794</v>
      </c>
      <c r="G153" s="10" t="n">
        <f aca="false">LN(C153/C152)</f>
        <v>-0.000620493377170484</v>
      </c>
      <c r="H153" s="10" t="n">
        <f aca="false">LN(D153/D152)</f>
        <v>-0.00463315585785976</v>
      </c>
      <c r="I153" s="10" t="n">
        <f aca="false">LN(E153/E152)</f>
        <v>-0.00309475621628052</v>
      </c>
    </row>
    <row r="154" customFormat="false" ht="14.25" hidden="false" customHeight="false" outlineLevel="0" collapsed="false">
      <c r="A154" s="11" t="n">
        <v>44418</v>
      </c>
      <c r="B154" s="2" t="n">
        <v>763.475463867188</v>
      </c>
      <c r="C154" s="2" t="n">
        <v>73.8466796875</v>
      </c>
      <c r="D154" s="2" t="n">
        <v>283.242767333984</v>
      </c>
      <c r="E154" s="2" t="n">
        <v>168.022323608398</v>
      </c>
      <c r="F154" s="10" t="n">
        <f aca="false">LN(B154/B153)</f>
        <v>0.000772955815377019</v>
      </c>
      <c r="G154" s="10" t="n">
        <f aca="false">LN(C154/C153)</f>
        <v>-0.000372274288223985</v>
      </c>
      <c r="H154" s="10" t="n">
        <f aca="false">LN(D154/D153)</f>
        <v>0.00503512003479383</v>
      </c>
      <c r="I154" s="10" t="n">
        <f aca="false">LN(E154/E153)</f>
        <v>0.00292621952750586</v>
      </c>
    </row>
    <row r="155" customFormat="false" ht="14.25" hidden="false" customHeight="false" outlineLevel="0" collapsed="false">
      <c r="A155" s="11" t="n">
        <v>44419</v>
      </c>
      <c r="B155" s="2" t="n">
        <v>763.407897949219</v>
      </c>
      <c r="C155" s="2" t="n">
        <v>75.5339584350586</v>
      </c>
      <c r="D155" s="2" t="n">
        <v>280.729522705078</v>
      </c>
      <c r="E155" s="2" t="n">
        <v>168.522689819336</v>
      </c>
      <c r="F155" s="10" t="n">
        <f aca="false">LN(B155/B154)</f>
        <v>-8.85017411316763E-005</v>
      </c>
      <c r="G155" s="10" t="n">
        <f aca="false">LN(C155/C154)</f>
        <v>0.0225912879875875</v>
      </c>
      <c r="H155" s="10" t="n">
        <f aca="false">LN(D155/D154)</f>
        <v>-0.0089127118839209</v>
      </c>
      <c r="I155" s="10" t="n">
        <f aca="false">LN(E155/E154)</f>
        <v>0.00297354921130747</v>
      </c>
    </row>
    <row r="156" customFormat="false" ht="14.25" hidden="false" customHeight="false" outlineLevel="0" collapsed="false">
      <c r="A156" s="11" t="n">
        <v>44420</v>
      </c>
      <c r="B156" s="2" t="n">
        <v>755.524353027344</v>
      </c>
      <c r="C156" s="2" t="n">
        <v>76.1116561889648</v>
      </c>
      <c r="D156" s="2" t="n">
        <v>279.43017578125</v>
      </c>
      <c r="E156" s="2" t="n">
        <v>168.475494384766</v>
      </c>
      <c r="F156" s="10" t="n">
        <f aca="false">LN(B156/B155)</f>
        <v>-0.010380470501013</v>
      </c>
      <c r="G156" s="10" t="n">
        <f aca="false">LN(C156/C155)</f>
        <v>0.00761908677638974</v>
      </c>
      <c r="H156" s="10" t="n">
        <f aca="false">LN(D156/D155)</f>
        <v>-0.00463921006008235</v>
      </c>
      <c r="I156" s="10" t="n">
        <f aca="false">LN(E156/E155)</f>
        <v>-0.00028009311082976</v>
      </c>
    </row>
    <row r="157" customFormat="false" ht="14.25" hidden="false" customHeight="false" outlineLevel="0" collapsed="false">
      <c r="A157" s="11" t="n">
        <v>44421</v>
      </c>
      <c r="B157" s="2" t="n">
        <v>763.156494140625</v>
      </c>
      <c r="C157" s="2" t="n">
        <v>76.5243301391602</v>
      </c>
      <c r="D157" s="2" t="n">
        <v>277.884338378906</v>
      </c>
      <c r="E157" s="2" t="n">
        <v>172.77116394043</v>
      </c>
      <c r="F157" s="10" t="n">
        <f aca="false">LN(B157/B156)</f>
        <v>0.0100510984651273</v>
      </c>
      <c r="G157" s="10" t="n">
        <f aca="false">LN(C157/C156)</f>
        <v>0.00540730879573521</v>
      </c>
      <c r="H157" s="10" t="n">
        <f aca="false">LN(D157/D156)</f>
        <v>-0.00554746494990759</v>
      </c>
      <c r="I157" s="10" t="n">
        <f aca="false">LN(E157/E156)</f>
        <v>0.0251776618024065</v>
      </c>
    </row>
    <row r="158" customFormat="false" ht="14.25" hidden="false" customHeight="false" outlineLevel="0" collapsed="false">
      <c r="A158" s="11" t="n">
        <v>44424</v>
      </c>
      <c r="B158" s="2" t="n">
        <v>761.598937988281</v>
      </c>
      <c r="C158" s="2" t="n">
        <v>76.9828338623047</v>
      </c>
      <c r="D158" s="2" t="n">
        <v>283.574798583984</v>
      </c>
      <c r="E158" s="2" t="n">
        <v>173.054397583008</v>
      </c>
      <c r="F158" s="10" t="n">
        <f aca="false">LN(B158/B157)</f>
        <v>-0.00204302494850939</v>
      </c>
      <c r="G158" s="10" t="n">
        <f aca="false">LN(C158/C157)</f>
        <v>0.00597372884344935</v>
      </c>
      <c r="H158" s="10" t="n">
        <f aca="false">LN(D158/D157)</f>
        <v>0.0202709500491212</v>
      </c>
      <c r="I158" s="10" t="n">
        <f aca="false">LN(E158/E157)</f>
        <v>0.00163801486887742</v>
      </c>
    </row>
    <row r="159" customFormat="false" ht="14.25" hidden="false" customHeight="false" outlineLevel="0" collapsed="false">
      <c r="A159" s="11" t="n">
        <v>44425</v>
      </c>
      <c r="B159" s="2" t="n">
        <v>751.161926269531</v>
      </c>
      <c r="C159" s="2" t="n">
        <v>76.9919967651367</v>
      </c>
      <c r="D159" s="2" t="n">
        <v>281.052001953125</v>
      </c>
      <c r="E159" s="2" t="n">
        <v>173.960723876953</v>
      </c>
      <c r="F159" s="10" t="n">
        <f aca="false">LN(B159/B158)</f>
        <v>-0.013798846298192</v>
      </c>
      <c r="G159" s="10" t="n">
        <f aca="false">LN(C159/C158)</f>
        <v>0.000119018190252379</v>
      </c>
      <c r="H159" s="10" t="n">
        <f aca="false">LN(D159/D158)</f>
        <v>-0.00893621562702035</v>
      </c>
      <c r="I159" s="10" t="n">
        <f aca="false">LN(E159/E158)</f>
        <v>0.00522356692088723</v>
      </c>
    </row>
    <row r="160" customFormat="false" ht="14.25" hidden="false" customHeight="false" outlineLevel="0" collapsed="false">
      <c r="A160" s="11" t="n">
        <v>44426</v>
      </c>
      <c r="B160" s="2" t="n">
        <v>747.186340332031</v>
      </c>
      <c r="C160" s="2" t="n">
        <v>77.4138259887695</v>
      </c>
      <c r="D160" s="2" t="n">
        <v>277.941223144531</v>
      </c>
      <c r="E160" s="2" t="n">
        <v>173.535888671875</v>
      </c>
      <c r="F160" s="10" t="n">
        <f aca="false">LN(B160/B159)</f>
        <v>-0.00530663712251555</v>
      </c>
      <c r="G160" s="10" t="n">
        <f aca="false">LN(C160/C159)</f>
        <v>0.00546391665240428</v>
      </c>
      <c r="H160" s="10" t="n">
        <f aca="false">LN(D160/D159)</f>
        <v>-0.0111300487445739</v>
      </c>
      <c r="I160" s="10" t="n">
        <f aca="false">LN(E160/E159)</f>
        <v>-0.00244511975885085</v>
      </c>
    </row>
    <row r="161" customFormat="false" ht="14.25" hidden="false" customHeight="false" outlineLevel="0" collapsed="false">
      <c r="A161" s="11" t="n">
        <v>44427</v>
      </c>
      <c r="B161" s="2" t="n">
        <v>755.950073242188</v>
      </c>
      <c r="C161" s="2" t="n">
        <v>77.5330505371094</v>
      </c>
      <c r="D161" s="2" t="n">
        <v>272.5068359375</v>
      </c>
      <c r="E161" s="2" t="n">
        <v>173.290420532227</v>
      </c>
      <c r="F161" s="10" t="n">
        <f aca="false">LN(B161/B160)</f>
        <v>0.0116607277064981</v>
      </c>
      <c r="G161" s="10" t="n">
        <f aca="false">LN(C161/C160)</f>
        <v>0.00153890900600764</v>
      </c>
      <c r="H161" s="10" t="n">
        <f aca="false">LN(D161/D160)</f>
        <v>-0.0197459640012024</v>
      </c>
      <c r="I161" s="10" t="n">
        <f aca="false">LN(E161/E160)</f>
        <v>-0.00141551072753475</v>
      </c>
    </row>
    <row r="162" customFormat="false" ht="14.25" hidden="false" customHeight="false" outlineLevel="0" collapsed="false">
      <c r="A162" s="11" t="n">
        <v>44428</v>
      </c>
      <c r="B162" s="2" t="n">
        <v>762.401916503906</v>
      </c>
      <c r="C162" s="2" t="n">
        <v>79.1194686889648</v>
      </c>
      <c r="D162" s="2" t="n">
        <v>273</v>
      </c>
      <c r="E162" s="2" t="n">
        <v>165.643157958984</v>
      </c>
      <c r="F162" s="10" t="n">
        <f aca="false">LN(B162/B161)</f>
        <v>0.00849853280044063</v>
      </c>
      <c r="G162" s="10" t="n">
        <f aca="false">LN(C162/C161)</f>
        <v>0.0202546680411085</v>
      </c>
      <c r="H162" s="10" t="n">
        <f aca="false">LN(D162/D161)</f>
        <v>0.00180809538713536</v>
      </c>
      <c r="I162" s="10" t="n">
        <f aca="false">LN(E162/E161)</f>
        <v>-0.0451330947122204</v>
      </c>
    </row>
    <row r="163" customFormat="false" ht="14.25" hidden="false" customHeight="false" outlineLevel="0" collapsed="false">
      <c r="A163" s="11" t="n">
        <v>44431</v>
      </c>
      <c r="B163" s="2" t="n">
        <v>785.075256347656</v>
      </c>
      <c r="C163" s="2" t="n">
        <v>77.3954925537109</v>
      </c>
      <c r="D163" s="2" t="n">
        <v>279.36376953125</v>
      </c>
      <c r="E163" s="2" t="n">
        <v>171.638229370117</v>
      </c>
      <c r="F163" s="10" t="n">
        <f aca="false">LN(B163/B162)</f>
        <v>0.0293057150319126</v>
      </c>
      <c r="G163" s="10" t="n">
        <f aca="false">LN(C163/C162)</f>
        <v>-0.0220304288764104</v>
      </c>
      <c r="H163" s="10" t="n">
        <f aca="false">LN(D163/D162)</f>
        <v>0.0230429708290291</v>
      </c>
      <c r="I163" s="10" t="n">
        <f aca="false">LN(E163/E162)</f>
        <v>0.0355531204276656</v>
      </c>
    </row>
    <row r="164" customFormat="false" ht="14.25" hidden="false" customHeight="false" outlineLevel="0" collapsed="false">
      <c r="A164" s="11" t="n">
        <v>44432</v>
      </c>
      <c r="B164" s="2" t="n">
        <v>779.261779785156</v>
      </c>
      <c r="C164" s="2" t="n">
        <v>77.1570587158203</v>
      </c>
      <c r="D164" s="2" t="n">
        <v>283.546295166016</v>
      </c>
      <c r="E164" s="2" t="n">
        <v>169.853897094727</v>
      </c>
      <c r="F164" s="10" t="n">
        <f aca="false">LN(B164/B163)</f>
        <v>-0.00743254578890912</v>
      </c>
      <c r="G164" s="10" t="n">
        <f aca="false">LN(C164/C163)</f>
        <v>-0.0030854751357085</v>
      </c>
      <c r="H164" s="10" t="n">
        <f aca="false">LN(D164/D163)</f>
        <v>0.0148606424676033</v>
      </c>
      <c r="I164" s="10" t="n">
        <f aca="false">LN(E164/E163)</f>
        <v>-0.0104503054438031</v>
      </c>
    </row>
    <row r="165" customFormat="false" ht="14.25" hidden="false" customHeight="false" outlineLevel="0" collapsed="false">
      <c r="A165" s="11" t="n">
        <v>44433</v>
      </c>
      <c r="B165" s="2" t="n">
        <v>781.447814941406</v>
      </c>
      <c r="C165" s="2" t="n">
        <v>77.5146942138672</v>
      </c>
      <c r="D165" s="2" t="n">
        <v>287.852111816406</v>
      </c>
      <c r="E165" s="2" t="n">
        <v>166.993255615234</v>
      </c>
      <c r="F165" s="10" t="n">
        <f aca="false">LN(B165/B164)</f>
        <v>0.00280133676785202</v>
      </c>
      <c r="G165" s="10" t="n">
        <f aca="false">LN(C165/C164)</f>
        <v>0.00462445312250876</v>
      </c>
      <c r="H165" s="10" t="n">
        <f aca="false">LN(D165/D164)</f>
        <v>0.0150714391302719</v>
      </c>
      <c r="I165" s="10" t="n">
        <f aca="false">LN(E165/E164)</f>
        <v>-0.0169852126112825</v>
      </c>
    </row>
    <row r="166" customFormat="false" ht="14.25" hidden="false" customHeight="false" outlineLevel="0" collapsed="false">
      <c r="A166" s="11" t="n">
        <v>44434</v>
      </c>
      <c r="B166" s="2" t="n">
        <v>784.417419433594</v>
      </c>
      <c r="C166" s="2" t="n">
        <v>77.2060928344727</v>
      </c>
      <c r="D166" s="2" t="n">
        <v>289.30810546875</v>
      </c>
      <c r="E166" s="2" t="n">
        <v>169.089157104492</v>
      </c>
      <c r="F166" s="10" t="n">
        <f aca="false">LN(B166/B165)</f>
        <v>0.00379292928552717</v>
      </c>
      <c r="G166" s="10" t="n">
        <f aca="false">LN(C166/C165)</f>
        <v>-0.00398914450372073</v>
      </c>
      <c r="H166" s="10" t="n">
        <f aca="false">LN(D166/D165)</f>
        <v>0.00504538149848175</v>
      </c>
      <c r="I166" s="10" t="n">
        <f aca="false">LN(E166/E165)</f>
        <v>0.0124727065814874</v>
      </c>
    </row>
    <row r="167" customFormat="false" ht="14.25" hidden="false" customHeight="false" outlineLevel="0" collapsed="false">
      <c r="A167" s="11" t="n">
        <v>44435</v>
      </c>
      <c r="B167" s="2" t="n">
        <v>805.678466796875</v>
      </c>
      <c r="C167" s="2" t="n">
        <v>76.8376159667969</v>
      </c>
      <c r="D167" s="2" t="n">
        <v>289.802947998047</v>
      </c>
      <c r="E167" s="2" t="n">
        <v>168.853149414063</v>
      </c>
      <c r="F167" s="10" t="n">
        <f aca="false">LN(B167/B166)</f>
        <v>0.026743436934783</v>
      </c>
      <c r="G167" s="10" t="n">
        <f aca="false">LN(C167/C166)</f>
        <v>-0.00478406516343967</v>
      </c>
      <c r="H167" s="10" t="n">
        <f aca="false">LN(D167/D166)</f>
        <v>0.00170897325053806</v>
      </c>
      <c r="I167" s="10" t="n">
        <f aca="false">LN(E167/E166)</f>
        <v>-0.00139673384625496</v>
      </c>
    </row>
    <row r="168" customFormat="false" ht="14.25" hidden="false" customHeight="false" outlineLevel="0" collapsed="false">
      <c r="A168" s="11" t="n">
        <v>44438</v>
      </c>
      <c r="B168" s="2" t="n">
        <v>812.130554199219</v>
      </c>
      <c r="C168" s="2" t="n">
        <v>77.3350601196289</v>
      </c>
      <c r="D168" s="2" t="n">
        <v>286.967010498047</v>
      </c>
      <c r="E168" s="2" t="n">
        <v>167.115966796875</v>
      </c>
      <c r="F168" s="10" t="n">
        <f aca="false">LN(B168/B167)</f>
        <v>0.00797636992589336</v>
      </c>
      <c r="G168" s="10" t="n">
        <f aca="false">LN(C168/C167)</f>
        <v>0.00645310040265516</v>
      </c>
      <c r="H168" s="10" t="n">
        <f aca="false">LN(D168/D167)</f>
        <v>-0.00983393920789718</v>
      </c>
      <c r="I168" s="10" t="n">
        <f aca="false">LN(E168/E167)</f>
        <v>-0.0103414154172852</v>
      </c>
    </row>
    <row r="169" customFormat="false" ht="14.25" hidden="false" customHeight="false" outlineLevel="0" collapsed="false">
      <c r="A169" s="11" t="n">
        <v>44439</v>
      </c>
      <c r="B169" s="2" t="n">
        <v>805.794677734375</v>
      </c>
      <c r="C169" s="2" t="n">
        <v>77.3718948364258</v>
      </c>
      <c r="D169" s="2" t="n">
        <v>282.323059082031</v>
      </c>
      <c r="E169" s="2" t="n">
        <v>169.041946411133</v>
      </c>
      <c r="F169" s="10" t="n">
        <f aca="false">LN(B169/B168)</f>
        <v>-0.00783214048205087</v>
      </c>
      <c r="G169" s="10" t="n">
        <f aca="false">LN(C169/C168)</f>
        <v>0.00047618696267879</v>
      </c>
      <c r="H169" s="10" t="n">
        <f aca="false">LN(D169/D168)</f>
        <v>-0.0163152483316722</v>
      </c>
      <c r="I169" s="10" t="n">
        <f aca="false">LN(E169/E168)</f>
        <v>0.0114589043601563</v>
      </c>
    </row>
    <row r="170" customFormat="false" ht="14.25" hidden="false" customHeight="false" outlineLevel="0" collapsed="false">
      <c r="A170" s="11" t="n">
        <v>44440</v>
      </c>
      <c r="B170" s="2" t="n">
        <v>814.6259765625</v>
      </c>
      <c r="C170" s="2" t="n">
        <v>78.6155319213867</v>
      </c>
      <c r="D170" s="2" t="n">
        <v>279.744140625</v>
      </c>
      <c r="E170" s="2" t="n">
        <v>167.691864013672</v>
      </c>
      <c r="F170" s="10" t="n">
        <f aca="false">LN(B170/B169)</f>
        <v>0.0109001156503491</v>
      </c>
      <c r="G170" s="10" t="n">
        <f aca="false">LN(C170/C169)</f>
        <v>0.0159456882110457</v>
      </c>
      <c r="H170" s="10" t="n">
        <f aca="false">LN(D170/D169)</f>
        <v>-0.00917661288884482</v>
      </c>
      <c r="I170" s="10" t="n">
        <f aca="false">LN(E170/E169)</f>
        <v>-0.00801873521375442</v>
      </c>
    </row>
    <row r="171" customFormat="false" ht="14.25" hidden="false" customHeight="false" outlineLevel="0" collapsed="false">
      <c r="A171" s="11" t="n">
        <v>44441</v>
      </c>
      <c r="B171" s="2" t="n">
        <v>833.111145019531</v>
      </c>
      <c r="C171" s="2" t="n">
        <v>79.6657104492188</v>
      </c>
      <c r="D171" s="2" t="n">
        <v>280.619659423828</v>
      </c>
      <c r="E171" s="2" t="n">
        <v>171.827056884766</v>
      </c>
      <c r="F171" s="10" t="n">
        <f aca="false">LN(B171/B170)</f>
        <v>0.0224379772209832</v>
      </c>
      <c r="G171" s="10" t="n">
        <f aca="false">LN(C171/C170)</f>
        <v>0.01326997340613</v>
      </c>
      <c r="H171" s="10" t="n">
        <f aca="false">LN(D171/D170)</f>
        <v>0.0031248253765539</v>
      </c>
      <c r="I171" s="10" t="n">
        <f aca="false">LN(E171/E170)</f>
        <v>0.0243603352199146</v>
      </c>
    </row>
    <row r="172" customFormat="false" ht="14.25" hidden="false" customHeight="false" outlineLevel="0" collapsed="false">
      <c r="A172" s="11" t="n">
        <v>44442</v>
      </c>
      <c r="B172" s="2" t="n">
        <v>830.044677734375</v>
      </c>
      <c r="C172" s="2" t="n">
        <v>78.9379577636719</v>
      </c>
      <c r="D172" s="2" t="n">
        <v>275.890014648438</v>
      </c>
      <c r="E172" s="2" t="n">
        <v>174.857635498047</v>
      </c>
      <c r="F172" s="10" t="n">
        <f aca="false">LN(B172/B171)</f>
        <v>-0.00368753272302557</v>
      </c>
      <c r="G172" s="10" t="n">
        <f aca="false">LN(C172/C171)</f>
        <v>-0.00917706130327369</v>
      </c>
      <c r="H172" s="10" t="n">
        <f aca="false">LN(D172/D171)</f>
        <v>-0.0169979386637514</v>
      </c>
      <c r="I172" s="10" t="n">
        <f aca="false">LN(E172/E171)</f>
        <v>0.0174836436557978</v>
      </c>
    </row>
    <row r="173" customFormat="false" ht="14.25" hidden="false" customHeight="false" outlineLevel="0" collapsed="false">
      <c r="A173" s="11" t="n">
        <v>44446</v>
      </c>
      <c r="B173" s="2" t="n">
        <v>833.585144042969</v>
      </c>
      <c r="C173" s="2" t="n">
        <v>78.3299713134766</v>
      </c>
      <c r="D173" s="2" t="n">
        <v>275.880493164063</v>
      </c>
      <c r="E173" s="2" t="n">
        <v>171.864807128906</v>
      </c>
      <c r="F173" s="10" t="n">
        <f aca="false">LN(B173/B172)</f>
        <v>0.00425632145715441</v>
      </c>
      <c r="G173" s="10" t="n">
        <f aca="false">LN(C173/C172)</f>
        <v>-0.00773189400606372</v>
      </c>
      <c r="H173" s="10" t="n">
        <f aca="false">LN(D173/D172)</f>
        <v>-3.45124802472911E-005</v>
      </c>
      <c r="I173" s="10" t="n">
        <f aca="false">LN(E173/E172)</f>
        <v>-0.0172639687187681</v>
      </c>
    </row>
    <row r="174" customFormat="false" ht="14.25" hidden="false" customHeight="false" outlineLevel="0" collapsed="false">
      <c r="A174" s="11" t="n">
        <v>44447</v>
      </c>
      <c r="B174" s="2" t="n">
        <v>829.9287109375</v>
      </c>
      <c r="C174" s="2" t="n">
        <v>79.6288604736328</v>
      </c>
      <c r="D174" s="2" t="n">
        <v>273.844024658203</v>
      </c>
      <c r="E174" s="2" t="n">
        <v>165.709274291992</v>
      </c>
      <c r="F174" s="10" t="n">
        <f aca="false">LN(B174/B173)</f>
        <v>-0.00439604272962192</v>
      </c>
      <c r="G174" s="10" t="n">
        <f aca="false">LN(C174/C173)</f>
        <v>0.0164462907498388</v>
      </c>
      <c r="H174" s="10" t="n">
        <f aca="false">LN(D174/D173)</f>
        <v>-0.00740908493525121</v>
      </c>
      <c r="I174" s="10" t="n">
        <f aca="false">LN(E174/E173)</f>
        <v>-0.0364732694386203</v>
      </c>
    </row>
    <row r="175" customFormat="false" ht="14.25" hidden="false" customHeight="false" outlineLevel="0" collapsed="false">
      <c r="A175" s="11" t="n">
        <v>44448</v>
      </c>
      <c r="B175" s="2" t="n">
        <v>825.58544921875</v>
      </c>
      <c r="C175" s="2" t="n">
        <v>79.0761260986328</v>
      </c>
      <c r="D175" s="2" t="n">
        <v>274.091369628906</v>
      </c>
      <c r="E175" s="2" t="n">
        <v>166.473983764648</v>
      </c>
      <c r="F175" s="10" t="n">
        <f aca="false">LN(B175/B174)</f>
        <v>-0.00524703658590984</v>
      </c>
      <c r="G175" s="10" t="n">
        <f aca="false">LN(C175/C174)</f>
        <v>-0.00696558591884703</v>
      </c>
      <c r="H175" s="10" t="n">
        <f aca="false">LN(D175/D174)</f>
        <v>0.000902825369861893</v>
      </c>
      <c r="I175" s="10" t="n">
        <f aca="false">LN(E175/E174)</f>
        <v>0.00460415029945538</v>
      </c>
    </row>
    <row r="176" customFormat="false" ht="14.25" hidden="false" customHeight="false" outlineLevel="0" collapsed="false">
      <c r="A176" s="11" t="n">
        <v>44449</v>
      </c>
      <c r="B176" s="2" t="n">
        <v>830.779907226563</v>
      </c>
      <c r="C176" s="2" t="n">
        <v>78.2378311157227</v>
      </c>
      <c r="D176" s="2" t="n">
        <v>270.313385009766</v>
      </c>
      <c r="E176" s="2" t="n">
        <v>167.79573059082</v>
      </c>
      <c r="F176" s="10" t="n">
        <f aca="false">LN(B176/B175)</f>
        <v>0.00627213678023782</v>
      </c>
      <c r="G176" s="10" t="n">
        <f aca="false">LN(C176/C175)</f>
        <v>-0.0106577055547852</v>
      </c>
      <c r="H176" s="10" t="n">
        <f aca="false">LN(D176/D175)</f>
        <v>-0.0138795454542304</v>
      </c>
      <c r="I176" s="10" t="n">
        <f aca="false">LN(E176/E175)</f>
        <v>0.00790830672388031</v>
      </c>
    </row>
    <row r="177" customFormat="false" ht="14.25" hidden="false" customHeight="false" outlineLevel="0" collapsed="false">
      <c r="A177" s="11" t="n">
        <v>44452</v>
      </c>
      <c r="B177" s="2" t="n">
        <v>842.745178222656</v>
      </c>
      <c r="C177" s="2" t="n">
        <v>77.915412902832</v>
      </c>
      <c r="D177" s="2" t="n">
        <v>275.518798828125</v>
      </c>
      <c r="E177" s="2" t="n">
        <v>174.470550537109</v>
      </c>
      <c r="F177" s="10" t="n">
        <f aca="false">LN(B177/B176)</f>
        <v>0.0142997257582851</v>
      </c>
      <c r="G177" s="10" t="n">
        <f aca="false">LN(C177/C176)</f>
        <v>-0.00412951614418896</v>
      </c>
      <c r="H177" s="10" t="n">
        <f aca="false">LN(D177/D176)</f>
        <v>0.0190738904304396</v>
      </c>
      <c r="I177" s="10" t="n">
        <f aca="false">LN(E177/E176)</f>
        <v>0.0390086123000491</v>
      </c>
    </row>
    <row r="178" customFormat="false" ht="14.25" hidden="false" customHeight="false" outlineLevel="0" collapsed="false">
      <c r="A178" s="11" t="n">
        <v>44453</v>
      </c>
      <c r="B178" s="2" t="n">
        <v>859.024963378906</v>
      </c>
      <c r="C178" s="2" t="n">
        <v>77.9706878662109</v>
      </c>
      <c r="D178" s="2" t="n">
        <v>271.89306640625</v>
      </c>
      <c r="E178" s="2" t="n">
        <v>175.527938842773</v>
      </c>
      <c r="F178" s="10" t="n">
        <f aca="false">LN(B178/B177)</f>
        <v>0.0191333499208864</v>
      </c>
      <c r="G178" s="10" t="n">
        <f aca="false">LN(C178/C177)</f>
        <v>0.000709171188743596</v>
      </c>
      <c r="H178" s="10" t="n">
        <f aca="false">LN(D178/D177)</f>
        <v>-0.0132470107912509</v>
      </c>
      <c r="I178" s="10" t="n">
        <f aca="false">LN(E178/E177)</f>
        <v>0.00604226335117381</v>
      </c>
    </row>
    <row r="179" customFormat="false" ht="14.25" hidden="false" customHeight="false" outlineLevel="0" collapsed="false">
      <c r="A179" s="11" t="n">
        <v>44454</v>
      </c>
      <c r="B179" s="2" t="n">
        <v>860.243713378906</v>
      </c>
      <c r="C179" s="2" t="n">
        <v>77.9430465698242</v>
      </c>
      <c r="D179" s="2" t="n">
        <v>276.156433105469</v>
      </c>
      <c r="E179" s="2" t="n">
        <v>173.007186889648</v>
      </c>
      <c r="F179" s="10" t="n">
        <f aca="false">LN(B179/B178)</f>
        <v>0.00141775421214763</v>
      </c>
      <c r="G179" s="10" t="n">
        <f aca="false">LN(C179/C178)</f>
        <v>-0.000354571671011409</v>
      </c>
      <c r="H179" s="10" t="n">
        <f aca="false">LN(D179/D178)</f>
        <v>0.0155586409837076</v>
      </c>
      <c r="I179" s="10" t="n">
        <f aca="false">LN(E179/E178)</f>
        <v>-0.0144650895713157</v>
      </c>
    </row>
    <row r="180" customFormat="false" ht="14.25" hidden="false" customHeight="false" outlineLevel="0" collapsed="false">
      <c r="A180" s="11" t="n">
        <v>44455</v>
      </c>
      <c r="B180" s="2" t="n">
        <v>858.289733886719</v>
      </c>
      <c r="C180" s="2" t="n">
        <v>77.3811264038086</v>
      </c>
      <c r="D180" s="2" t="n">
        <v>275.537841796875</v>
      </c>
      <c r="E180" s="2" t="n">
        <v>175.084228515625</v>
      </c>
      <c r="F180" s="10" t="n">
        <f aca="false">LN(B180/B179)</f>
        <v>-0.00227400908293976</v>
      </c>
      <c r="G180" s="10" t="n">
        <f aca="false">LN(C180/C179)</f>
        <v>-0.00723548185366499</v>
      </c>
      <c r="H180" s="10" t="n">
        <f aca="false">LN(D180/D179)</f>
        <v>-0.00224251581344854</v>
      </c>
      <c r="I180" s="10" t="n">
        <f aca="false">LN(E180/E179)</f>
        <v>0.0119340275869645</v>
      </c>
    </row>
    <row r="181" customFormat="false" ht="14.25" hidden="false" customHeight="false" outlineLevel="0" collapsed="false">
      <c r="A181" s="11" t="n">
        <v>44456</v>
      </c>
      <c r="B181" s="2" t="n">
        <v>831.727783203125</v>
      </c>
      <c r="C181" s="2" t="n">
        <v>75.2070846557617</v>
      </c>
      <c r="D181" s="2" t="n">
        <v>273.720245361328</v>
      </c>
      <c r="E181" s="2" t="n">
        <v>170.335388183594</v>
      </c>
      <c r="F181" s="10" t="n">
        <f aca="false">LN(B181/B180)</f>
        <v>-0.031436524032939</v>
      </c>
      <c r="G181" s="10" t="n">
        <f aca="false">LN(C181/C180)</f>
        <v>-0.0284974685825172</v>
      </c>
      <c r="H181" s="10" t="n">
        <f aca="false">LN(D181/D180)</f>
        <v>-0.00661839347563366</v>
      </c>
      <c r="I181" s="10" t="n">
        <f aca="false">LN(E181/E180)</f>
        <v>-0.0274977987736112</v>
      </c>
    </row>
    <row r="182" customFormat="false" ht="14.25" hidden="false" customHeight="false" outlineLevel="0" collapsed="false">
      <c r="A182" s="11" t="n">
        <v>44459</v>
      </c>
      <c r="B182" s="2" t="n">
        <v>813.242736816406</v>
      </c>
      <c r="C182" s="2" t="n">
        <v>75.2531356811523</v>
      </c>
      <c r="D182" s="2" t="n">
        <v>270.970001220703</v>
      </c>
      <c r="E182" s="2" t="n">
        <v>164.038192749023</v>
      </c>
      <c r="F182" s="10" t="n">
        <f aca="false">LN(B182/B181)</f>
        <v>-0.0224755693801218</v>
      </c>
      <c r="G182" s="10" t="n">
        <f aca="false">LN(C182/C181)</f>
        <v>0.000612135576107506</v>
      </c>
      <c r="H182" s="10" t="n">
        <f aca="false">LN(D182/D181)</f>
        <v>-0.010098464329411</v>
      </c>
      <c r="I182" s="10" t="n">
        <f aca="false">LN(E182/E181)</f>
        <v>-0.0376700818357405</v>
      </c>
    </row>
    <row r="183" customFormat="false" ht="14.25" hidden="false" customHeight="false" outlineLevel="0" collapsed="false">
      <c r="A183" s="11" t="n">
        <v>44460</v>
      </c>
      <c r="B183" s="2" t="n">
        <v>826.775329589844</v>
      </c>
      <c r="C183" s="2" t="n">
        <v>75.4650115966797</v>
      </c>
      <c r="D183" s="2" t="n">
        <v>265.954895019531</v>
      </c>
      <c r="E183" s="2" t="n">
        <v>163.197952270508</v>
      </c>
      <c r="F183" s="10" t="n">
        <f aca="false">LN(B183/B182)</f>
        <v>0.0165033546822472</v>
      </c>
      <c r="G183" s="10" t="n">
        <f aca="false">LN(C183/C182)</f>
        <v>0.00281155333879008</v>
      </c>
      <c r="H183" s="10" t="n">
        <f aca="false">LN(D183/D182)</f>
        <v>-0.0186813913420668</v>
      </c>
      <c r="I183" s="10" t="n">
        <f aca="false">LN(E183/E182)</f>
        <v>-0.00513538823804438</v>
      </c>
    </row>
    <row r="184" customFormat="false" ht="14.25" hidden="false" customHeight="false" outlineLevel="0" collapsed="false">
      <c r="A184" s="11" t="n">
        <v>44461</v>
      </c>
      <c r="B184" s="2" t="n">
        <v>836.457885742188</v>
      </c>
      <c r="C184" s="2" t="n">
        <v>75.4465942382813</v>
      </c>
      <c r="D184" s="2" t="n">
        <v>271.598114013672</v>
      </c>
      <c r="E184" s="2" t="n">
        <v>169.344055175781</v>
      </c>
      <c r="F184" s="10" t="n">
        <f aca="false">LN(B184/B183)</f>
        <v>0.0116431844271383</v>
      </c>
      <c r="G184" s="10" t="n">
        <f aca="false">LN(C184/C183)</f>
        <v>-0.000244081406303653</v>
      </c>
      <c r="H184" s="10" t="n">
        <f aca="false">LN(D184/D183)</f>
        <v>0.0209967248676821</v>
      </c>
      <c r="I184" s="10" t="n">
        <f aca="false">LN(E184/E183)</f>
        <v>0.0369685797838828</v>
      </c>
    </row>
    <row r="185" customFormat="false" ht="14.25" hidden="false" customHeight="false" outlineLevel="0" collapsed="false">
      <c r="A185" s="11" t="n">
        <v>44462</v>
      </c>
      <c r="B185" s="2" t="n">
        <v>851.006042480469</v>
      </c>
      <c r="C185" s="2" t="n">
        <v>74.8662261962891</v>
      </c>
      <c r="D185" s="2" t="n">
        <v>277.022430419922</v>
      </c>
      <c r="E185" s="2" t="n">
        <v>168.522689819336</v>
      </c>
      <c r="F185" s="10" t="n">
        <f aca="false">LN(B185/B184)</f>
        <v>0.0172430556311164</v>
      </c>
      <c r="G185" s="10" t="n">
        <f aca="false">LN(C185/C184)</f>
        <v>-0.00772217465353602</v>
      </c>
      <c r="H185" s="10" t="n">
        <f aca="false">LN(D185/D184)</f>
        <v>0.0197750274787209</v>
      </c>
      <c r="I185" s="10" t="n">
        <f aca="false">LN(E185/E184)</f>
        <v>-0.00486207646468273</v>
      </c>
    </row>
    <row r="186" customFormat="false" ht="14.25" hidden="false" customHeight="false" outlineLevel="0" collapsed="false">
      <c r="A186" s="11" t="n">
        <v>44463</v>
      </c>
      <c r="B186" s="2" t="n">
        <v>840.404541015625</v>
      </c>
      <c r="C186" s="2" t="n">
        <v>74.3411483764648</v>
      </c>
      <c r="D186" s="2" t="n">
        <v>273.920104980469</v>
      </c>
      <c r="E186" s="2" t="n">
        <v>167.95622253418</v>
      </c>
      <c r="F186" s="10" t="n">
        <f aca="false">LN(B186/B185)</f>
        <v>-0.0125358566410678</v>
      </c>
      <c r="G186" s="10" t="n">
        <f aca="false">LN(C186/C185)</f>
        <v>-0.00703825784609069</v>
      </c>
      <c r="H186" s="10" t="n">
        <f aca="false">LN(D186/D185)</f>
        <v>-0.0112620029485452</v>
      </c>
      <c r="I186" s="10" t="n">
        <f aca="false">LN(E186/E185)</f>
        <v>-0.00336703311574412</v>
      </c>
    </row>
    <row r="187" customFormat="false" ht="14.25" hidden="false" customHeight="false" outlineLevel="0" collapsed="false">
      <c r="A187" s="11" t="n">
        <v>44466</v>
      </c>
      <c r="B187" s="2" t="n">
        <v>807.990417480469</v>
      </c>
      <c r="C187" s="2" t="n">
        <v>72.5540084838867</v>
      </c>
      <c r="D187" s="2" t="n">
        <v>276.955810546875</v>
      </c>
      <c r="E187" s="2" t="n">
        <v>163.547256469727</v>
      </c>
      <c r="F187" s="10" t="n">
        <f aca="false">LN(B187/B186)</f>
        <v>-0.0393331734572876</v>
      </c>
      <c r="G187" s="10" t="n">
        <f aca="false">LN(C187/C186)</f>
        <v>-0.0243333832426391</v>
      </c>
      <c r="H187" s="10" t="n">
        <f aca="false">LN(D187/D186)</f>
        <v>0.011021488544038</v>
      </c>
      <c r="I187" s="10" t="n">
        <f aca="false">LN(E187/E186)</f>
        <v>-0.0266013863207081</v>
      </c>
    </row>
    <row r="188" customFormat="false" ht="14.25" hidden="false" customHeight="false" outlineLevel="0" collapsed="false">
      <c r="A188" s="11" t="n">
        <v>44467</v>
      </c>
      <c r="B188" s="2" t="n">
        <v>754.65380859375</v>
      </c>
      <c r="C188" s="2" t="n">
        <v>71.1814041137695</v>
      </c>
      <c r="D188" s="2" t="n">
        <v>272.130981445313</v>
      </c>
      <c r="E188" s="2" t="n">
        <v>158.921157836914</v>
      </c>
      <c r="F188" s="10" t="n">
        <f aca="false">LN(B188/B187)</f>
        <v>-0.0682910864695677</v>
      </c>
      <c r="G188" s="10" t="n">
        <f aca="false">LN(C188/C187)</f>
        <v>-0.0190996230048784</v>
      </c>
      <c r="H188" s="10" t="n">
        <f aca="false">LN(D188/D187)</f>
        <v>-0.017574464930063</v>
      </c>
      <c r="I188" s="10" t="n">
        <f aca="false">LN(E188/E187)</f>
        <v>-0.0286937623931825</v>
      </c>
    </row>
    <row r="189" customFormat="false" ht="14.25" hidden="false" customHeight="false" outlineLevel="0" collapsed="false">
      <c r="A189" s="11" t="n">
        <v>44468</v>
      </c>
      <c r="B189" s="2" t="n">
        <v>725.876770019531</v>
      </c>
      <c r="C189" s="2" t="n">
        <v>72.1763153076172</v>
      </c>
      <c r="D189" s="2" t="n">
        <v>274.633819580078</v>
      </c>
      <c r="E189" s="2" t="n">
        <v>157.892074584961</v>
      </c>
      <c r="F189" s="10" t="n">
        <f aca="false">LN(B189/B188)</f>
        <v>-0.0388788502748094</v>
      </c>
      <c r="G189" s="10" t="n">
        <f aca="false">LN(C189/C188)</f>
        <v>0.0138803431225984</v>
      </c>
      <c r="H189" s="10" t="n">
        <f aca="false">LN(D189/D188)</f>
        <v>0.00915514536298128</v>
      </c>
      <c r="I189" s="10" t="n">
        <f aca="false">LN(E189/E188)</f>
        <v>-0.00649648919902417</v>
      </c>
    </row>
    <row r="190" customFormat="false" ht="14.25" hidden="false" customHeight="false" outlineLevel="0" collapsed="false">
      <c r="A190" s="11" t="n">
        <v>44469</v>
      </c>
      <c r="B190" s="2" t="n">
        <v>720.740478515625</v>
      </c>
      <c r="C190" s="2" t="n">
        <v>72.3329391479492</v>
      </c>
      <c r="D190" s="2" t="n">
        <v>266.097534179688</v>
      </c>
      <c r="E190" s="2" t="n">
        <v>159.176055908203</v>
      </c>
      <c r="F190" s="10" t="n">
        <f aca="false">LN(B190/B189)</f>
        <v>-0.00710113624415891</v>
      </c>
      <c r="G190" s="10" t="n">
        <f aca="false">LN(C190/C189)</f>
        <v>0.00216766603980442</v>
      </c>
      <c r="H190" s="10" t="n">
        <f aca="false">LN(D190/D189)</f>
        <v>-0.0315757337593685</v>
      </c>
      <c r="I190" s="10" t="n">
        <f aca="false">LN(E190/E189)</f>
        <v>0.00809913213227098</v>
      </c>
    </row>
    <row r="191" customFormat="false" ht="14.25" hidden="false" customHeight="false" outlineLevel="0" collapsed="false">
      <c r="A191" s="11" t="n">
        <v>44470</v>
      </c>
      <c r="B191" s="2" t="n">
        <v>717.548461914063</v>
      </c>
      <c r="C191" s="2" t="n">
        <v>72.9685592651367</v>
      </c>
      <c r="D191" s="2" t="n">
        <v>277.583923339844</v>
      </c>
      <c r="E191" s="2" t="n">
        <v>156.579772949219</v>
      </c>
      <c r="F191" s="10" t="n">
        <f aca="false">LN(B191/B190)</f>
        <v>-0.00443863781812154</v>
      </c>
      <c r="G191" s="10" t="n">
        <f aca="false">LN(C191/C190)</f>
        <v>0.00874903808455511</v>
      </c>
      <c r="H191" s="10" t="n">
        <f aca="false">LN(D191/D190)</f>
        <v>0.0422604024915286</v>
      </c>
      <c r="I191" s="10" t="n">
        <f aca="false">LN(E191/E190)</f>
        <v>-0.0164452480957664</v>
      </c>
    </row>
    <row r="192" customFormat="false" ht="14.25" hidden="false" customHeight="false" outlineLevel="0" collapsed="false">
      <c r="A192" s="11" t="n">
        <v>44473</v>
      </c>
      <c r="B192" s="2" t="n">
        <v>689.622680664063</v>
      </c>
      <c r="C192" s="2" t="n">
        <v>73.1067276000977</v>
      </c>
      <c r="D192" s="2" t="n">
        <v>274.976348876953</v>
      </c>
      <c r="E192" s="2" t="n">
        <v>155.560134887695</v>
      </c>
      <c r="F192" s="10" t="n">
        <f aca="false">LN(B192/B191)</f>
        <v>-0.0396958796875469</v>
      </c>
      <c r="G192" s="10" t="n">
        <f aca="false">LN(C192/C191)</f>
        <v>0.00189174197951114</v>
      </c>
      <c r="H192" s="10" t="n">
        <f aca="false">LN(D192/D191)</f>
        <v>-0.00943822403051486</v>
      </c>
      <c r="I192" s="10" t="n">
        <f aca="false">LN(E192/E191)</f>
        <v>-0.0065332350186689</v>
      </c>
    </row>
    <row r="193" customFormat="false" ht="14.25" hidden="false" customHeight="false" outlineLevel="0" collapsed="false">
      <c r="A193" s="11" t="n">
        <v>44474</v>
      </c>
      <c r="B193" s="2" t="n">
        <v>708.900817871094</v>
      </c>
      <c r="C193" s="2" t="n">
        <v>73.2172927856445</v>
      </c>
      <c r="D193" s="2" t="n">
        <v>277.821868896484</v>
      </c>
      <c r="E193" s="2" t="n">
        <v>156.249328613281</v>
      </c>
      <c r="F193" s="10" t="n">
        <f aca="false">LN(B193/B192)</f>
        <v>0.0275710181761849</v>
      </c>
      <c r="G193" s="10" t="n">
        <f aca="false">LN(C193/C192)</f>
        <v>0.00151123795393502</v>
      </c>
      <c r="H193" s="10" t="n">
        <f aca="false">LN(D193/D192)</f>
        <v>0.0102950590672547</v>
      </c>
      <c r="I193" s="10" t="n">
        <f aca="false">LN(E193/E192)</f>
        <v>0.00442061533469869</v>
      </c>
    </row>
    <row r="194" customFormat="false" ht="14.25" hidden="false" customHeight="false" outlineLevel="0" collapsed="false">
      <c r="A194" s="11" t="n">
        <v>44475</v>
      </c>
      <c r="B194" s="2" t="n">
        <v>708.542907714844</v>
      </c>
      <c r="C194" s="2" t="n">
        <v>74.7833251953125</v>
      </c>
      <c r="D194" s="2" t="n">
        <v>279.382446289063</v>
      </c>
      <c r="E194" s="2" t="n">
        <v>150.405319213867</v>
      </c>
      <c r="F194" s="10" t="n">
        <f aca="false">LN(B194/B193)</f>
        <v>-0.000505007934207202</v>
      </c>
      <c r="G194" s="10" t="n">
        <f aca="false">LN(C194/C193)</f>
        <v>0.02116330162458</v>
      </c>
      <c r="H194" s="10" t="n">
        <f aca="false">LN(D194/D193)</f>
        <v>0.00560146944485102</v>
      </c>
      <c r="I194" s="10" t="n">
        <f aca="false">LN(E194/E193)</f>
        <v>-0.0381192137284624</v>
      </c>
    </row>
    <row r="195" customFormat="false" ht="14.25" hidden="false" customHeight="false" outlineLevel="0" collapsed="false">
      <c r="A195" s="11" t="n">
        <v>44476</v>
      </c>
      <c r="B195" s="2" t="n">
        <v>722.394592285156</v>
      </c>
      <c r="C195" s="2" t="n">
        <v>74.5438079833984</v>
      </c>
      <c r="D195" s="2" t="n">
        <v>275.747253417969</v>
      </c>
      <c r="E195" s="2" t="n">
        <v>152.416259765625</v>
      </c>
      <c r="F195" s="10" t="n">
        <f aca="false">LN(B195/B194)</f>
        <v>0.0193608976675698</v>
      </c>
      <c r="G195" s="10" t="n">
        <f aca="false">LN(C195/C194)</f>
        <v>-0.0032079557441574</v>
      </c>
      <c r="H195" s="10" t="n">
        <f aca="false">LN(D195/D194)</f>
        <v>-0.0130969207185785</v>
      </c>
      <c r="I195" s="10" t="n">
        <f aca="false">LN(E195/E194)</f>
        <v>0.0132815509331016</v>
      </c>
    </row>
    <row r="196" customFormat="false" ht="14.25" hidden="false" customHeight="false" outlineLevel="0" collapsed="false">
      <c r="A196" s="11" t="n">
        <v>44477</v>
      </c>
      <c r="B196" s="2" t="n">
        <v>706.385864257813</v>
      </c>
      <c r="C196" s="2" t="n">
        <v>73.8897476196289</v>
      </c>
      <c r="D196" s="2" t="n">
        <v>276.879669189453</v>
      </c>
      <c r="E196" s="2" t="n">
        <v>156.645843505859</v>
      </c>
      <c r="F196" s="10" t="n">
        <f aca="false">LN(B196/B195)</f>
        <v>-0.0224098781827714</v>
      </c>
      <c r="G196" s="10" t="n">
        <f aca="false">LN(C196/C195)</f>
        <v>-0.00881289401651181</v>
      </c>
      <c r="H196" s="10" t="n">
        <f aca="false">LN(D196/D195)</f>
        <v>0.00409830686915037</v>
      </c>
      <c r="I196" s="10" t="n">
        <f aca="false">LN(E196/E195)</f>
        <v>0.0273721544728689</v>
      </c>
    </row>
    <row r="197" customFormat="false" ht="14.25" hidden="false" customHeight="false" outlineLevel="0" collapsed="false">
      <c r="A197" s="11" t="n">
        <v>44480</v>
      </c>
      <c r="B197" s="2" t="n">
        <v>698.280029296875</v>
      </c>
      <c r="C197" s="2" t="n">
        <v>71.6972961425781</v>
      </c>
      <c r="D197" s="2" t="n">
        <v>273.529907226563</v>
      </c>
      <c r="E197" s="2" t="n">
        <v>150.376998901367</v>
      </c>
      <c r="F197" s="10" t="n">
        <f aca="false">LN(B197/B196)</f>
        <v>-0.0115414277171189</v>
      </c>
      <c r="G197" s="10" t="n">
        <f aca="false">LN(C197/C196)</f>
        <v>-0.0301210489806162</v>
      </c>
      <c r="H197" s="10" t="n">
        <f aca="false">LN(D197/D196)</f>
        <v>-0.0121720386574062</v>
      </c>
      <c r="I197" s="10" t="n">
        <f aca="false">LN(E197/E196)</f>
        <v>-0.0408420164261205</v>
      </c>
    </row>
    <row r="198" customFormat="false" ht="14.25" hidden="false" customHeight="false" outlineLevel="0" collapsed="false">
      <c r="A198" s="11" t="n">
        <v>44481</v>
      </c>
      <c r="B198" s="2" t="n">
        <v>701.336669921875</v>
      </c>
      <c r="C198" s="2" t="n">
        <v>72.6553497314453</v>
      </c>
      <c r="D198" s="2" t="n">
        <v>270.941436767578</v>
      </c>
      <c r="E198" s="2" t="n">
        <v>150.188171386719</v>
      </c>
      <c r="F198" s="10" t="n">
        <f aca="false">LN(B198/B197)</f>
        <v>0.00436783225899388</v>
      </c>
      <c r="G198" s="10" t="n">
        <f aca="false">LN(C198/C197)</f>
        <v>0.0132739881606785</v>
      </c>
      <c r="H198" s="10" t="n">
        <f aca="false">LN(D198/D197)</f>
        <v>-0.0095082688514886</v>
      </c>
      <c r="I198" s="10" t="n">
        <f aca="false">LN(E198/E197)</f>
        <v>-0.00125648317341635</v>
      </c>
    </row>
    <row r="199" customFormat="false" ht="14.25" hidden="false" customHeight="false" outlineLevel="0" collapsed="false">
      <c r="A199" s="11" t="n">
        <v>44482</v>
      </c>
      <c r="B199" s="2" t="n">
        <v>720.072998046875</v>
      </c>
      <c r="C199" s="2" t="n">
        <v>73.871337890625</v>
      </c>
      <c r="D199" s="2" t="n">
        <v>271.997772216797</v>
      </c>
      <c r="E199" s="2" t="n">
        <v>152.076385498047</v>
      </c>
      <c r="F199" s="10" t="n">
        <f aca="false">LN(B199/B198)</f>
        <v>0.0263645503757436</v>
      </c>
      <c r="G199" s="10" t="n">
        <f aca="false">LN(C199/C198)</f>
        <v>0.0165978784450844</v>
      </c>
      <c r="H199" s="10" t="n">
        <f aca="false">LN(D199/D198)</f>
        <v>0.00389117884504859</v>
      </c>
      <c r="I199" s="10" t="n">
        <f aca="false">LN(E199/E198)</f>
        <v>0.0124939469783737</v>
      </c>
    </row>
    <row r="200" customFormat="false" ht="14.25" hidden="false" customHeight="false" outlineLevel="0" collapsed="false">
      <c r="A200" s="11" t="n">
        <v>44483</v>
      </c>
      <c r="B200" s="2" t="n">
        <v>752.835327148438</v>
      </c>
      <c r="C200" s="2" t="n">
        <v>75.0412521362305</v>
      </c>
      <c r="D200" s="2" t="n">
        <v>280.258056640625</v>
      </c>
      <c r="E200" s="2" t="n">
        <v>158.722885131836</v>
      </c>
      <c r="F200" s="10" t="n">
        <f aca="false">LN(B200/B199)</f>
        <v>0.0444939217909722</v>
      </c>
      <c r="G200" s="10" t="n">
        <f aca="false">LN(C200/C199)</f>
        <v>0.0157130880121241</v>
      </c>
      <c r="H200" s="10" t="n">
        <f aca="false">LN(D200/D199)</f>
        <v>0.0299169337046366</v>
      </c>
      <c r="I200" s="10" t="n">
        <f aca="false">LN(E200/E199)</f>
        <v>0.0427768900766561</v>
      </c>
    </row>
    <row r="201" customFormat="false" ht="14.25" hidden="false" customHeight="false" outlineLevel="0" collapsed="false">
      <c r="A201" s="11" t="n">
        <v>44484</v>
      </c>
      <c r="B201" s="2" t="n">
        <v>763.581970214844</v>
      </c>
      <c r="C201" s="2" t="n">
        <v>75.2347183227539</v>
      </c>
      <c r="D201" s="2" t="n">
        <v>283.541198730469</v>
      </c>
      <c r="E201" s="2" t="n">
        <v>158.534057617188</v>
      </c>
      <c r="F201" s="10" t="n">
        <f aca="false">LN(B201/B200)</f>
        <v>0.0141739651774752</v>
      </c>
      <c r="G201" s="10" t="n">
        <f aca="false">LN(C201/C200)</f>
        <v>0.00257481342914874</v>
      </c>
      <c r="H201" s="10" t="n">
        <f aca="false">LN(D201/D200)</f>
        <v>0.0116466248225428</v>
      </c>
      <c r="I201" s="10" t="n">
        <f aca="false">LN(E201/E200)</f>
        <v>-0.00119037607378759</v>
      </c>
    </row>
    <row r="202" customFormat="false" ht="14.25" hidden="false" customHeight="false" outlineLevel="0" collapsed="false">
      <c r="A202" s="11" t="n">
        <v>44487</v>
      </c>
      <c r="B202" s="2" t="n">
        <v>762.440551757813</v>
      </c>
      <c r="C202" s="2" t="n">
        <v>74.6083068847656</v>
      </c>
      <c r="D202" s="2" t="n">
        <v>281.476104736328</v>
      </c>
      <c r="E202" s="2" t="n">
        <v>157.589950561523</v>
      </c>
      <c r="F202" s="10" t="n">
        <f aca="false">LN(B202/B201)</f>
        <v>-0.00149593948117439</v>
      </c>
      <c r="G202" s="10" t="n">
        <f aca="false">LN(C202/C201)</f>
        <v>-0.00836095088510414</v>
      </c>
      <c r="H202" s="10" t="n">
        <f aca="false">LN(D202/D201)</f>
        <v>-0.00730987591718038</v>
      </c>
      <c r="I202" s="10" t="n">
        <f aca="false">LN(E202/E201)</f>
        <v>-0.00597303487338494</v>
      </c>
    </row>
    <row r="203" customFormat="false" ht="14.25" hidden="false" customHeight="false" outlineLevel="0" collapsed="false">
      <c r="A203" s="11" t="n">
        <v>44488</v>
      </c>
      <c r="B203" s="2" t="n">
        <v>774.763793945313</v>
      </c>
      <c r="C203" s="2" t="n">
        <v>75.5663452148438</v>
      </c>
      <c r="D203" s="2" t="n">
        <v>281.913909912109</v>
      </c>
      <c r="E203" s="2" t="n">
        <v>156.579772949219</v>
      </c>
      <c r="F203" s="10" t="n">
        <f aca="false">LN(B203/B202)</f>
        <v>0.0160336603574652</v>
      </c>
      <c r="G203" s="10" t="n">
        <f aca="false">LN(C203/C202)</f>
        <v>0.01275916159927</v>
      </c>
      <c r="H203" s="10" t="n">
        <f aca="false">LN(D203/D202)</f>
        <v>0.00155418183682331</v>
      </c>
      <c r="I203" s="10" t="n">
        <f aca="false">LN(E203/E202)</f>
        <v>-0.0064307985018583</v>
      </c>
    </row>
    <row r="204" customFormat="false" ht="14.25" hidden="false" customHeight="false" outlineLevel="0" collapsed="false">
      <c r="A204" s="11" t="n">
        <v>44489</v>
      </c>
      <c r="B204" s="2" t="n">
        <v>742.591674804688</v>
      </c>
      <c r="C204" s="2" t="n">
        <v>77.3074188232422</v>
      </c>
      <c r="D204" s="2" t="n">
        <v>285.815582275391</v>
      </c>
      <c r="E204" s="2" t="n">
        <v>156.721389770508</v>
      </c>
      <c r="F204" s="10" t="n">
        <f aca="false">LN(B204/B203)</f>
        <v>-0.0424118700860634</v>
      </c>
      <c r="G204" s="10" t="n">
        <f aca="false">LN(C204/C203)</f>
        <v>0.0227789104631034</v>
      </c>
      <c r="H204" s="10" t="n">
        <f aca="false">LN(D204/D203)</f>
        <v>0.013745045287048</v>
      </c>
      <c r="I204" s="10" t="n">
        <f aca="false">LN(E204/E203)</f>
        <v>0.000904030037453879</v>
      </c>
    </row>
    <row r="205" customFormat="false" ht="14.25" hidden="false" customHeight="false" outlineLevel="0" collapsed="false">
      <c r="A205" s="11" t="n">
        <v>44490</v>
      </c>
      <c r="B205" s="2" t="n">
        <v>761.802124023438</v>
      </c>
      <c r="C205" s="2" t="n">
        <v>77.2060928344727</v>
      </c>
      <c r="D205" s="2" t="n">
        <v>284.730743408203</v>
      </c>
      <c r="E205" s="2" t="n">
        <v>152.944961547852</v>
      </c>
      <c r="F205" s="10" t="n">
        <f aca="false">LN(B205/B204)</f>
        <v>0.0255405113989908</v>
      </c>
      <c r="G205" s="10" t="n">
        <f aca="false">LN(C205/C204)</f>
        <v>-0.00131154877275372</v>
      </c>
      <c r="H205" s="10" t="n">
        <f aca="false">LN(D205/D204)</f>
        <v>-0.00380281188645925</v>
      </c>
      <c r="I205" s="10" t="n">
        <f aca="false">LN(E205/E204)</f>
        <v>-0.0243915132244802</v>
      </c>
    </row>
    <row r="206" customFormat="false" ht="14.25" hidden="false" customHeight="false" outlineLevel="0" collapsed="false">
      <c r="A206" s="11" t="n">
        <v>44491</v>
      </c>
      <c r="B206" s="2" t="n">
        <v>774.773498535156</v>
      </c>
      <c r="C206" s="2" t="n">
        <v>77.7680206298828</v>
      </c>
      <c r="D206" s="2" t="n">
        <v>284.778289794922</v>
      </c>
      <c r="E206" s="2" t="n">
        <v>155.258026123047</v>
      </c>
      <c r="F206" s="10" t="n">
        <f aca="false">LN(B206/B205)</f>
        <v>0.0168838844776953</v>
      </c>
      <c r="G206" s="10" t="n">
        <f aca="false">LN(C206/C205)</f>
        <v>0.00725192415060628</v>
      </c>
      <c r="H206" s="10" t="n">
        <f aca="false">LN(D206/D205)</f>
        <v>0.000166973249087303</v>
      </c>
      <c r="I206" s="10" t="n">
        <f aca="false">LN(E206/E205)</f>
        <v>0.0150102893031195</v>
      </c>
    </row>
    <row r="207" customFormat="false" ht="14.25" hidden="false" customHeight="false" outlineLevel="0" collapsed="false">
      <c r="A207" s="11" t="n">
        <v>44494</v>
      </c>
      <c r="B207" s="2" t="n">
        <v>762.653259277344</v>
      </c>
      <c r="C207" s="2" t="n">
        <v>77.6482696533203</v>
      </c>
      <c r="D207" s="2" t="n">
        <v>289.203430175781</v>
      </c>
      <c r="E207" s="2" t="n">
        <v>154.474395751953</v>
      </c>
      <c r="F207" s="10" t="n">
        <f aca="false">LN(B207/B206)</f>
        <v>-0.0157672426242582</v>
      </c>
      <c r="G207" s="10" t="n">
        <f aca="false">LN(C207/C206)</f>
        <v>-0.00154103537078263</v>
      </c>
      <c r="H207" s="10" t="n">
        <f aca="false">LN(D207/D206)</f>
        <v>0.0154194041468448</v>
      </c>
      <c r="I207" s="10" t="n">
        <f aca="false">LN(E207/E206)</f>
        <v>-0.00506005821649312</v>
      </c>
    </row>
    <row r="208" customFormat="false" ht="14.25" hidden="false" customHeight="false" outlineLevel="0" collapsed="false">
      <c r="A208" s="11" t="n">
        <v>44495</v>
      </c>
      <c r="B208" s="2" t="n">
        <v>765.352111816406</v>
      </c>
      <c r="C208" s="2" t="n">
        <v>78.7352981567383</v>
      </c>
      <c r="D208" s="2" t="n">
        <v>289.488891601563</v>
      </c>
      <c r="E208" s="2" t="n">
        <v>156.145477294922</v>
      </c>
      <c r="F208" s="10" t="n">
        <f aca="false">LN(B208/B207)</f>
        <v>0.00353252075762665</v>
      </c>
      <c r="G208" s="10" t="n">
        <f aca="false">LN(C208/C207)</f>
        <v>0.0139023047811676</v>
      </c>
      <c r="H208" s="10" t="n">
        <f aca="false">LN(D208/D207)</f>
        <v>0.000986574171430316</v>
      </c>
      <c r="I208" s="10" t="n">
        <f aca="false">LN(E208/E207)</f>
        <v>0.0107597601444147</v>
      </c>
    </row>
    <row r="209" customFormat="false" ht="14.25" hidden="false" customHeight="false" outlineLevel="0" collapsed="false">
      <c r="A209" s="11" t="n">
        <v>44496</v>
      </c>
      <c r="B209" s="2" t="n">
        <v>774.802734375</v>
      </c>
      <c r="C209" s="2" t="n">
        <v>78.3115386962891</v>
      </c>
      <c r="D209" s="2" t="n">
        <v>283.569641113281</v>
      </c>
      <c r="E209" s="2" t="n">
        <v>159.081649780273</v>
      </c>
      <c r="F209" s="10" t="n">
        <f aca="false">LN(B209/B208)</f>
        <v>0.01227245584735</v>
      </c>
      <c r="G209" s="10" t="n">
        <f aca="false">LN(C209/C208)</f>
        <v>-0.00539661284982634</v>
      </c>
      <c r="H209" s="10" t="n">
        <f aca="false">LN(D209/D208)</f>
        <v>-0.0206591846305525</v>
      </c>
      <c r="I209" s="10" t="n">
        <f aca="false">LN(E209/E208)</f>
        <v>0.0186294715840208</v>
      </c>
    </row>
    <row r="210" customFormat="false" ht="14.25" hidden="false" customHeight="false" outlineLevel="0" collapsed="false">
      <c r="A210" s="11" t="n">
        <v>44497</v>
      </c>
      <c r="B210" s="2" t="n">
        <v>786.593933105469</v>
      </c>
      <c r="C210" s="2" t="n">
        <v>79.6104202270508</v>
      </c>
      <c r="D210" s="2" t="n">
        <v>287.090759277344</v>
      </c>
      <c r="E210" s="2" t="n">
        <v>164.179794311523</v>
      </c>
      <c r="F210" s="10" t="n">
        <f aca="false">LN(B210/B209)</f>
        <v>0.0151036864971075</v>
      </c>
      <c r="G210" s="10" t="n">
        <f aca="false">LN(C210/C209)</f>
        <v>0.016450034303734</v>
      </c>
      <c r="H210" s="10" t="n">
        <f aca="false">LN(D210/D209)</f>
        <v>0.0123406595166355</v>
      </c>
      <c r="I210" s="10" t="n">
        <f aca="false">LN(E210/E209)</f>
        <v>0.0315445430520724</v>
      </c>
    </row>
    <row r="211" customFormat="false" ht="14.25" hidden="false" customHeight="false" outlineLevel="0" collapsed="false">
      <c r="A211" s="11" t="n">
        <v>44498</v>
      </c>
      <c r="B211" s="2" t="n">
        <v>786.294067382813</v>
      </c>
      <c r="C211" s="2" t="n">
        <v>78.606330871582</v>
      </c>
      <c r="D211" s="2" t="n">
        <v>282.246887207031</v>
      </c>
      <c r="E211" s="2" t="n">
        <v>162.386016845703</v>
      </c>
      <c r="F211" s="10" t="n">
        <f aca="false">LN(B211/B210)</f>
        <v>-0.00038129317051968</v>
      </c>
      <c r="G211" s="10" t="n">
        <f aca="false">LN(C211/C210)</f>
        <v>-0.0126927500261983</v>
      </c>
      <c r="H211" s="10" t="n">
        <f aca="false">LN(D211/D210)</f>
        <v>-0.017016225710836</v>
      </c>
      <c r="I211" s="10" t="n">
        <f aca="false">LN(E211/E210)</f>
        <v>-0.0109858132427227</v>
      </c>
    </row>
    <row r="212" customFormat="false" ht="14.25" hidden="false" customHeight="false" outlineLevel="0" collapsed="false">
      <c r="A212" s="11" t="n">
        <v>44501</v>
      </c>
      <c r="B212" s="2" t="n">
        <v>781.041687011719</v>
      </c>
      <c r="C212" s="2" t="n">
        <v>78.845832824707</v>
      </c>
      <c r="D212" s="2" t="n">
        <v>286.272399902344</v>
      </c>
      <c r="E212" s="2" t="n">
        <v>164.434722900391</v>
      </c>
      <c r="F212" s="10" t="n">
        <f aca="false">LN(B212/B211)</f>
        <v>-0.00670232911907338</v>
      </c>
      <c r="G212" s="10" t="n">
        <f aca="false">LN(C212/C211)</f>
        <v>0.00304222097963676</v>
      </c>
      <c r="H212" s="10" t="n">
        <f aca="false">LN(D212/D211)</f>
        <v>0.014161630267747</v>
      </c>
      <c r="I212" s="10" t="n">
        <f aca="false">LN(E212/E211)</f>
        <v>0.0125373493231743</v>
      </c>
    </row>
    <row r="213" customFormat="false" ht="14.25" hidden="false" customHeight="false" outlineLevel="0" collapsed="false">
      <c r="A213" s="11" t="n">
        <v>44502</v>
      </c>
      <c r="B213" s="2" t="n">
        <v>787.504516601563</v>
      </c>
      <c r="C213" s="2" t="n">
        <v>78.6892242431641</v>
      </c>
      <c r="D213" s="2" t="n">
        <v>287.328704833984</v>
      </c>
      <c r="E213" s="2" t="n">
        <v>162.933578491211</v>
      </c>
      <c r="F213" s="10" t="n">
        <f aca="false">LN(B213/B212)</f>
        <v>0.00824058117972502</v>
      </c>
      <c r="G213" s="10" t="n">
        <f aca="false">LN(C213/C212)</f>
        <v>-0.00198823850447679</v>
      </c>
      <c r="H213" s="10" t="n">
        <f aca="false">LN(D213/D212)</f>
        <v>0.00368306865862845</v>
      </c>
      <c r="I213" s="10" t="n">
        <f aca="false">LN(E213/E212)</f>
        <v>-0.00917104633720649</v>
      </c>
    </row>
    <row r="214" customFormat="false" ht="14.25" hidden="false" customHeight="false" outlineLevel="0" collapsed="false">
      <c r="A214" s="11" t="n">
        <v>44503</v>
      </c>
      <c r="B214" s="2" t="n">
        <v>804.961059570313</v>
      </c>
      <c r="C214" s="2" t="n">
        <v>78.5234146118164</v>
      </c>
      <c r="D214" s="2" t="n">
        <v>289.374755859375</v>
      </c>
      <c r="E214" s="2" t="n">
        <v>167.295349121094</v>
      </c>
      <c r="F214" s="10" t="n">
        <f aca="false">LN(B214/B213)</f>
        <v>0.021924796993557</v>
      </c>
      <c r="G214" s="10" t="n">
        <f aca="false">LN(C214/C213)</f>
        <v>-0.00210936848379646</v>
      </c>
      <c r="H214" s="10" t="n">
        <f aca="false">LN(D214/D213)</f>
        <v>0.00709570775820821</v>
      </c>
      <c r="I214" s="10" t="n">
        <f aca="false">LN(E214/E213)</f>
        <v>0.0264181841319345</v>
      </c>
    </row>
    <row r="215" customFormat="false" ht="14.25" hidden="false" customHeight="false" outlineLevel="0" collapsed="false">
      <c r="A215" s="11" t="n">
        <v>44504</v>
      </c>
      <c r="B215" s="2" t="n">
        <v>824.812866210938</v>
      </c>
      <c r="C215" s="2" t="n">
        <v>78.0812454223633</v>
      </c>
      <c r="D215" s="2" t="n">
        <v>309.89208984375</v>
      </c>
      <c r="E215" s="2" t="n">
        <v>167.106536865234</v>
      </c>
      <c r="F215" s="10" t="n">
        <f aca="false">LN(B215/B214)</f>
        <v>0.0243626287259411</v>
      </c>
      <c r="G215" s="10" t="n">
        <f aca="false">LN(C215/C214)</f>
        <v>-0.00564696305146967</v>
      </c>
      <c r="H215" s="10" t="n">
        <f aca="false">LN(D215/D214)</f>
        <v>0.0685015584434078</v>
      </c>
      <c r="I215" s="10" t="n">
        <f aca="false">LN(E215/E214)</f>
        <v>-0.00112925365457892</v>
      </c>
    </row>
    <row r="216" customFormat="false" ht="14.25" hidden="false" customHeight="false" outlineLevel="0" collapsed="false">
      <c r="A216" s="11" t="n">
        <v>44505</v>
      </c>
      <c r="B216" s="2" t="n">
        <v>821.428405761719</v>
      </c>
      <c r="C216" s="2" t="n">
        <v>78.7905654907227</v>
      </c>
      <c r="D216" s="2" t="n">
        <v>309.996826171875</v>
      </c>
      <c r="E216" s="2" t="n">
        <v>167.616348266602</v>
      </c>
      <c r="F216" s="10" t="n">
        <f aca="false">LN(B216/B215)</f>
        <v>-0.00411174871522596</v>
      </c>
      <c r="G216" s="10" t="n">
        <f aca="false">LN(C216/C215)</f>
        <v>0.00904336984943828</v>
      </c>
      <c r="H216" s="10" t="n">
        <f aca="false">LN(D216/D215)</f>
        <v>0.000337919670494604</v>
      </c>
      <c r="I216" s="10" t="n">
        <f aca="false">LN(E216/E215)</f>
        <v>0.00304617233079256</v>
      </c>
    </row>
    <row r="217" customFormat="false" ht="14.25" hidden="false" customHeight="false" outlineLevel="0" collapsed="false">
      <c r="A217" s="11" t="n">
        <v>44508</v>
      </c>
      <c r="B217" s="2" t="n">
        <v>824.269897460938</v>
      </c>
      <c r="C217" s="2" t="n">
        <v>77.9246292114258</v>
      </c>
      <c r="D217" s="2" t="n">
        <v>313.536865234375</v>
      </c>
      <c r="E217" s="2" t="n">
        <v>169.079711914063</v>
      </c>
      <c r="F217" s="10" t="n">
        <f aca="false">LN(B217/B216)</f>
        <v>0.00345323868579374</v>
      </c>
      <c r="G217" s="10" t="n">
        <f aca="false">LN(C217/C216)</f>
        <v>-0.0110511950537116</v>
      </c>
      <c r="H217" s="10" t="n">
        <f aca="false">LN(D217/D216)</f>
        <v>0.0113548863421318</v>
      </c>
      <c r="I217" s="10" t="n">
        <f aca="false">LN(E217/E216)</f>
        <v>0.008692545205423</v>
      </c>
    </row>
    <row r="218" customFormat="false" ht="14.25" hidden="false" customHeight="false" outlineLevel="0" collapsed="false">
      <c r="A218" s="11" t="n">
        <v>44509</v>
      </c>
      <c r="B218" s="2" t="n">
        <v>824.38623046875</v>
      </c>
      <c r="C218" s="2" t="n">
        <v>78.2470550537109</v>
      </c>
      <c r="D218" s="2" t="n">
        <v>313.632049560547</v>
      </c>
      <c r="E218" s="2" t="n">
        <v>166.634475708008</v>
      </c>
      <c r="F218" s="10" t="n">
        <f aca="false">LN(B218/B217)</f>
        <v>0.000141124648172315</v>
      </c>
      <c r="G218" s="10" t="n">
        <f aca="false">LN(C218/C217)</f>
        <v>0.00412912624855231</v>
      </c>
      <c r="H218" s="10" t="n">
        <f aca="false">LN(D218/D217)</f>
        <v>0.000303536494418944</v>
      </c>
      <c r="I218" s="10" t="n">
        <f aca="false">LN(E218/E217)</f>
        <v>-0.0145676265060871</v>
      </c>
    </row>
    <row r="219" customFormat="false" ht="14.25" hidden="false" customHeight="false" outlineLevel="0" collapsed="false">
      <c r="A219" s="11" t="n">
        <v>44510</v>
      </c>
      <c r="B219" s="2" t="n">
        <v>793.158386230469</v>
      </c>
      <c r="C219" s="2" t="n">
        <v>78.4865570068359</v>
      </c>
      <c r="D219" s="2" t="n">
        <v>311.961395263672</v>
      </c>
      <c r="E219" s="2" t="n">
        <v>165.614837646484</v>
      </c>
      <c r="F219" s="10" t="n">
        <f aca="false">LN(B219/B218)</f>
        <v>-0.0386162142679187</v>
      </c>
      <c r="G219" s="10" t="n">
        <f aca="false">LN(C219/C218)</f>
        <v>0.00305616818743484</v>
      </c>
      <c r="H219" s="10" t="n">
        <f aca="false">LN(D219/D218)</f>
        <v>-0.00534103508343998</v>
      </c>
      <c r="I219" s="10" t="n">
        <f aca="false">LN(E219/E218)</f>
        <v>-0.0061378080951862</v>
      </c>
    </row>
    <row r="220" customFormat="false" ht="14.25" hidden="false" customHeight="false" outlineLevel="0" collapsed="false">
      <c r="A220" s="11" t="n">
        <v>44511</v>
      </c>
      <c r="B220" s="2" t="n">
        <v>808.229248046875</v>
      </c>
      <c r="C220" s="2" t="n">
        <v>78.643180847168</v>
      </c>
      <c r="D220" s="2" t="n">
        <v>312.066467285156</v>
      </c>
      <c r="E220" s="2" t="n">
        <v>166.747772216797</v>
      </c>
      <c r="F220" s="10" t="n">
        <f aca="false">LN(B220/B219)</f>
        <v>0.0188228089889516</v>
      </c>
      <c r="G220" s="10" t="n">
        <f aca="false">LN(C220/C219)</f>
        <v>0.00199356142692606</v>
      </c>
      <c r="H220" s="10" t="n">
        <f aca="false">LN(D220/D219)</f>
        <v>0.000336754266221642</v>
      </c>
      <c r="I220" s="10" t="n">
        <f aca="false">LN(E220/E219)</f>
        <v>0.0068174874353784</v>
      </c>
    </row>
    <row r="221" customFormat="false" ht="14.25" hidden="false" customHeight="false" outlineLevel="0" collapsed="false">
      <c r="A221" s="11" t="n">
        <v>44512</v>
      </c>
      <c r="B221" s="2" t="n">
        <v>825.918518066406</v>
      </c>
      <c r="C221" s="2" t="n">
        <v>79.5091094970703</v>
      </c>
      <c r="D221" s="2" t="n">
        <v>318.844299316406</v>
      </c>
      <c r="E221" s="2" t="n">
        <v>168.428283691406</v>
      </c>
      <c r="F221" s="10" t="n">
        <f aca="false">LN(B221/B220)</f>
        <v>0.0216503811367165</v>
      </c>
      <c r="G221" s="10" t="n">
        <f aca="false">LN(C221/C220)</f>
        <v>0.0109506767346909</v>
      </c>
      <c r="H221" s="10" t="n">
        <f aca="false">LN(D221/D220)</f>
        <v>0.0214866924220931</v>
      </c>
      <c r="I221" s="10" t="n">
        <f aca="false">LN(E221/E220)</f>
        <v>0.0100277184301677</v>
      </c>
    </row>
    <row r="222" customFormat="false" ht="14.25" hidden="false" customHeight="false" outlineLevel="0" collapsed="false">
      <c r="A222" s="11" t="n">
        <v>44515</v>
      </c>
      <c r="B222" s="2" t="n">
        <v>830.854919433594</v>
      </c>
      <c r="C222" s="2" t="n">
        <v>80.4579467773438</v>
      </c>
      <c r="D222" s="2" t="n">
        <v>313.431579589844</v>
      </c>
      <c r="E222" s="2" t="n">
        <v>167.588012695313</v>
      </c>
      <c r="F222" s="10" t="n">
        <f aca="false">LN(B222/B221)</f>
        <v>0.00595907184808937</v>
      </c>
      <c r="G222" s="10" t="n">
        <f aca="false">LN(C222/C221)</f>
        <v>0.011863047679756</v>
      </c>
      <c r="H222" s="10" t="n">
        <f aca="false">LN(D222/D221)</f>
        <v>-0.0171218043816634</v>
      </c>
      <c r="I222" s="10" t="n">
        <f aca="false">LN(E222/E221)</f>
        <v>-0.00500138092503448</v>
      </c>
    </row>
    <row r="223" customFormat="false" ht="14.25" hidden="false" customHeight="false" outlineLevel="0" collapsed="false">
      <c r="A223" s="11" t="n">
        <v>44516</v>
      </c>
      <c r="B223" s="2" t="n">
        <v>834.569274902344</v>
      </c>
      <c r="C223" s="2" t="n">
        <v>80.1263122558594</v>
      </c>
      <c r="D223" s="2" t="n">
        <v>317.393218994141</v>
      </c>
      <c r="E223" s="2" t="n">
        <v>167.540832519531</v>
      </c>
      <c r="F223" s="10" t="n">
        <f aca="false">LN(B223/B222)</f>
        <v>0.00446055922564829</v>
      </c>
      <c r="G223" s="10" t="n">
        <f aca="false">LN(C223/C222)</f>
        <v>-0.00413035492955466</v>
      </c>
      <c r="H223" s="10" t="n">
        <f aca="false">LN(D223/D222)</f>
        <v>0.0125603543051282</v>
      </c>
      <c r="I223" s="10" t="n">
        <f aca="false">LN(E223/E222)</f>
        <v>-0.000281564399881854</v>
      </c>
    </row>
    <row r="224" customFormat="false" ht="14.25" hidden="false" customHeight="false" outlineLevel="0" collapsed="false">
      <c r="A224" s="11" t="n">
        <v>44517</v>
      </c>
      <c r="B224" s="2" t="n">
        <v>833.512145996094</v>
      </c>
      <c r="C224" s="2" t="n">
        <v>80.8632583618164</v>
      </c>
      <c r="D224" s="2" t="n">
        <v>314.376617431641</v>
      </c>
      <c r="E224" s="2" t="n">
        <v>169.702819824219</v>
      </c>
      <c r="F224" s="10" t="n">
        <f aca="false">LN(B224/B223)</f>
        <v>-0.00126747895459929</v>
      </c>
      <c r="G224" s="10" t="n">
        <f aca="false">LN(C224/C223)</f>
        <v>0.00915526702287871</v>
      </c>
      <c r="H224" s="10" t="n">
        <f aca="false">LN(D224/D223)</f>
        <v>-0.00954975788388204</v>
      </c>
      <c r="I224" s="10" t="n">
        <f aca="false">LN(E224/E223)</f>
        <v>0.0128216908341638</v>
      </c>
    </row>
    <row r="225" customFormat="false" ht="14.25" hidden="false" customHeight="false" outlineLevel="0" collapsed="false">
      <c r="A225" s="11" t="n">
        <v>44518</v>
      </c>
      <c r="B225" s="2" t="n">
        <v>852.57861328125</v>
      </c>
      <c r="C225" s="2" t="n">
        <v>80.6974411010742</v>
      </c>
      <c r="D225" s="2" t="n">
        <v>317.221435546875</v>
      </c>
      <c r="E225" s="2" t="n">
        <v>172.931671142578</v>
      </c>
      <c r="F225" s="10" t="n">
        <f aca="false">LN(B225/B224)</f>
        <v>0.022617145533269</v>
      </c>
      <c r="G225" s="10" t="n">
        <f aca="false">LN(C225/C224)</f>
        <v>-0.00205269374936775</v>
      </c>
      <c r="H225" s="10" t="n">
        <f aca="false">LN(D225/D224)</f>
        <v>0.00900837911100905</v>
      </c>
      <c r="I225" s="10" t="n">
        <f aca="false">LN(E225/E224)</f>
        <v>0.0188477633582977</v>
      </c>
    </row>
    <row r="226" customFormat="false" ht="14.25" hidden="false" customHeight="false" outlineLevel="0" collapsed="false">
      <c r="A226" s="11" t="n">
        <v>44519</v>
      </c>
      <c r="B226" s="2" t="n">
        <v>831.291259765625</v>
      </c>
      <c r="C226" s="2" t="n">
        <v>81.3515090942383</v>
      </c>
      <c r="D226" s="2" t="n">
        <v>314.787139892578</v>
      </c>
      <c r="E226" s="2" t="n">
        <v>172.705078125</v>
      </c>
      <c r="F226" s="10" t="n">
        <f aca="false">LN(B226/B225)</f>
        <v>-0.0252851933522808</v>
      </c>
      <c r="G226" s="10" t="n">
        <f aca="false">LN(C226/C225)</f>
        <v>0.00807251814051902</v>
      </c>
      <c r="H226" s="10" t="n">
        <f aca="false">LN(D226/D225)</f>
        <v>-0.00770340083018025</v>
      </c>
      <c r="I226" s="10" t="n">
        <f aca="false">LN(E226/E225)</f>
        <v>-0.00131116295081761</v>
      </c>
    </row>
    <row r="227" customFormat="false" ht="14.25" hidden="false" customHeight="false" outlineLevel="0" collapsed="false">
      <c r="A227" s="11" t="n">
        <v>44522</v>
      </c>
      <c r="B227" s="2" t="n">
        <v>800.819885253906</v>
      </c>
      <c r="C227" s="2" t="n">
        <v>80.4763641357422</v>
      </c>
      <c r="D227" s="2" t="n">
        <v>311.7705078125</v>
      </c>
      <c r="E227" s="2" t="n">
        <v>173.148788452148</v>
      </c>
      <c r="F227" s="10" t="n">
        <f aca="false">LN(B227/B226)</f>
        <v>-0.037344167118163</v>
      </c>
      <c r="G227" s="10" t="n">
        <f aca="false">LN(C227/C226)</f>
        <v>-0.0108158560378591</v>
      </c>
      <c r="H227" s="10" t="n">
        <f aca="false">LN(D227/D226)</f>
        <v>-0.00962929875792031</v>
      </c>
      <c r="I227" s="10" t="n">
        <f aca="false">LN(E227/E226)</f>
        <v>0.00256588468985498</v>
      </c>
    </row>
    <row r="228" customFormat="false" ht="14.25" hidden="false" customHeight="false" outlineLevel="0" collapsed="false">
      <c r="A228" s="11" t="n">
        <v>44523</v>
      </c>
      <c r="B228" s="2" t="n">
        <v>783.101501464844</v>
      </c>
      <c r="C228" s="2" t="n">
        <v>80.4302978515625</v>
      </c>
      <c r="D228" s="2" t="n">
        <v>314.090270996094</v>
      </c>
      <c r="E228" s="2" t="n">
        <v>169.240203857422</v>
      </c>
      <c r="F228" s="10" t="n">
        <f aca="false">LN(B228/B227)</f>
        <v>-0.0223737403385503</v>
      </c>
      <c r="G228" s="10" t="n">
        <f aca="false">LN(C228/C227)</f>
        <v>-0.000572583942383997</v>
      </c>
      <c r="H228" s="10" t="n">
        <f aca="false">LN(D228/D227)</f>
        <v>0.00741306656496264</v>
      </c>
      <c r="I228" s="10" t="n">
        <f aca="false">LN(E228/E227)</f>
        <v>-0.0228322433265513</v>
      </c>
    </row>
    <row r="229" customFormat="false" ht="14.25" hidden="false" customHeight="false" outlineLevel="0" collapsed="false">
      <c r="A229" s="11" t="n">
        <v>44524</v>
      </c>
      <c r="B229" s="2" t="n">
        <v>778.165222167969</v>
      </c>
      <c r="C229" s="2" t="n">
        <v>80.6940078735352</v>
      </c>
      <c r="D229" s="2" t="n">
        <v>310.290863037109</v>
      </c>
      <c r="E229" s="2" t="n">
        <v>164.56689453125</v>
      </c>
      <c r="F229" s="10" t="n">
        <f aca="false">LN(B229/B228)</f>
        <v>-0.0063234496331155</v>
      </c>
      <c r="G229" s="10" t="n">
        <f aca="false">LN(C229/C228)</f>
        <v>0.00327337649346931</v>
      </c>
      <c r="H229" s="10" t="n">
        <f aca="false">LN(D229/D228)</f>
        <v>-0.0121703063977342</v>
      </c>
      <c r="I229" s="10" t="n">
        <f aca="false">LN(E229/E228)</f>
        <v>-0.0280018891678414</v>
      </c>
    </row>
    <row r="230" customFormat="false" ht="14.25" hidden="false" customHeight="false" outlineLevel="0" collapsed="false">
      <c r="A230" s="11" t="n">
        <v>44526</v>
      </c>
      <c r="B230" s="2" t="n">
        <v>758.410095214844</v>
      </c>
      <c r="C230" s="2" t="n">
        <v>79.6576843261719</v>
      </c>
      <c r="D230" s="2" t="n">
        <v>295.589691162109</v>
      </c>
      <c r="E230" s="2" t="n">
        <v>162.159423828125</v>
      </c>
      <c r="F230" s="10" t="n">
        <f aca="false">LN(B230/B229)</f>
        <v>-0.0257146074034639</v>
      </c>
      <c r="G230" s="10" t="n">
        <f aca="false">LN(C230/C229)</f>
        <v>-0.0129258127793262</v>
      </c>
      <c r="H230" s="10" t="n">
        <f aca="false">LN(D230/D229)</f>
        <v>-0.0485378112592048</v>
      </c>
      <c r="I230" s="10" t="n">
        <f aca="false">LN(E230/E229)</f>
        <v>-0.0147371921994742</v>
      </c>
    </row>
    <row r="231" customFormat="false" ht="14.25" hidden="false" customHeight="false" outlineLevel="0" collapsed="false">
      <c r="A231" s="11" t="n">
        <v>44529</v>
      </c>
      <c r="B231" s="2" t="n">
        <v>790.404113769531</v>
      </c>
      <c r="C231" s="2" t="n">
        <v>82.0356674194336</v>
      </c>
      <c r="D231" s="2" t="n">
        <v>295.112335205078</v>
      </c>
      <c r="E231" s="2" t="n">
        <v>162.669250488281</v>
      </c>
      <c r="F231" s="10" t="n">
        <f aca="false">LN(B231/B230)</f>
        <v>0.0413200890348171</v>
      </c>
      <c r="G231" s="10" t="n">
        <f aca="false">LN(C231/C230)</f>
        <v>0.0294156133596609</v>
      </c>
      <c r="H231" s="10" t="n">
        <f aca="false">LN(D231/D230)</f>
        <v>-0.00161623302320387</v>
      </c>
      <c r="I231" s="10" t="n">
        <f aca="false">LN(E231/E230)</f>
        <v>0.00313905217799356</v>
      </c>
    </row>
    <row r="232" customFormat="false" ht="14.25" hidden="false" customHeight="false" outlineLevel="0" collapsed="false">
      <c r="A232" s="11" t="n">
        <v>44530</v>
      </c>
      <c r="B232" s="2" t="n">
        <v>767.613647460938</v>
      </c>
      <c r="C232" s="2" t="n">
        <v>80.2961196899414</v>
      </c>
      <c r="D232" s="2" t="n">
        <v>288.353576660156</v>
      </c>
      <c r="E232" s="2" t="n">
        <v>166.823303222656</v>
      </c>
      <c r="F232" s="10" t="n">
        <f aca="false">LN(B232/B231)</f>
        <v>-0.0292578077210209</v>
      </c>
      <c r="G232" s="10" t="n">
        <f aca="false">LN(C232/C231)</f>
        <v>-0.0214328241031405</v>
      </c>
      <c r="H232" s="10" t="n">
        <f aca="false">LN(D232/D231)</f>
        <v>-0.023168657291072</v>
      </c>
      <c r="I232" s="10" t="n">
        <f aca="false">LN(E232/E231)</f>
        <v>0.0252161865281785</v>
      </c>
    </row>
    <row r="233" customFormat="false" ht="14.25" hidden="false" customHeight="false" outlineLevel="0" collapsed="false">
      <c r="A233" s="11" t="n">
        <v>44531</v>
      </c>
      <c r="B233" s="2" t="n">
        <v>779.726501464844</v>
      </c>
      <c r="C233" s="2" t="n">
        <v>81.2769241333008</v>
      </c>
      <c r="D233" s="2" t="n">
        <v>279.800231933594</v>
      </c>
      <c r="E233" s="2" t="n">
        <v>170.94905090332</v>
      </c>
      <c r="F233" s="10" t="n">
        <f aca="false">LN(B233/B232)</f>
        <v>0.0156566756806992</v>
      </c>
      <c r="G233" s="10" t="n">
        <f aca="false">LN(C233/C232)</f>
        <v>0.0121408431465412</v>
      </c>
      <c r="H233" s="10" t="n">
        <f aca="false">LN(D233/D232)</f>
        <v>-0.0301115327118132</v>
      </c>
      <c r="I233" s="10" t="n">
        <f aca="false">LN(E233/E232)</f>
        <v>0.0244303764372224</v>
      </c>
    </row>
    <row r="234" customFormat="false" ht="14.25" hidden="false" customHeight="false" outlineLevel="0" collapsed="false">
      <c r="A234" s="11" t="n">
        <v>44532</v>
      </c>
      <c r="B234" s="2" t="n">
        <v>765.548034667969</v>
      </c>
      <c r="C234" s="2" t="n">
        <v>81.998664855957</v>
      </c>
      <c r="D234" s="2" t="n">
        <v>291.093322753906</v>
      </c>
      <c r="E234" s="2" t="n">
        <v>173.441467285156</v>
      </c>
      <c r="F234" s="10" t="n">
        <f aca="false">LN(B234/B233)</f>
        <v>-0.0183512565156806</v>
      </c>
      <c r="G234" s="10" t="n">
        <f aca="false">LN(C234/C233)</f>
        <v>0.00884082462132579</v>
      </c>
      <c r="H234" s="10" t="n">
        <f aca="false">LN(D234/D233)</f>
        <v>0.0395680213507092</v>
      </c>
      <c r="I234" s="10" t="n">
        <f aca="false">LN(E234/E233)</f>
        <v>0.0144746139425181</v>
      </c>
    </row>
    <row r="235" customFormat="false" ht="14.25" hidden="false" customHeight="false" outlineLevel="0" collapsed="false">
      <c r="A235" s="11" t="n">
        <v>44533</v>
      </c>
      <c r="B235" s="2" t="n">
        <v>748.227172851563</v>
      </c>
      <c r="C235" s="2" t="n">
        <v>81.4527359008789</v>
      </c>
      <c r="D235" s="2" t="n">
        <v>291.542083740234</v>
      </c>
      <c r="E235" s="2" t="n">
        <v>173.356491088867</v>
      </c>
      <c r="F235" s="10" t="n">
        <f aca="false">LN(B235/B234)</f>
        <v>-0.0228853236463996</v>
      </c>
      <c r="G235" s="10" t="n">
        <f aca="false">LN(C235/C234)</f>
        <v>-0.0066800404600802</v>
      </c>
      <c r="H235" s="10" t="n">
        <f aca="false">LN(D235/D234)</f>
        <v>0.00154045246845104</v>
      </c>
      <c r="I235" s="10" t="n">
        <f aca="false">LN(E235/E234)</f>
        <v>-0.000490061696949331</v>
      </c>
    </row>
    <row r="236" customFormat="false" ht="14.25" hidden="false" customHeight="false" outlineLevel="0" collapsed="false">
      <c r="A236" s="11" t="n">
        <v>44536</v>
      </c>
      <c r="B236" s="2" t="n">
        <v>733.554016113281</v>
      </c>
      <c r="C236" s="2" t="n">
        <v>82.4890518188477</v>
      </c>
      <c r="D236" s="2" t="n">
        <v>297.517974853516</v>
      </c>
      <c r="E236" s="2" t="n">
        <v>171.354995727539</v>
      </c>
      <c r="F236" s="10" t="n">
        <f aca="false">LN(B236/B235)</f>
        <v>-0.0198054024144488</v>
      </c>
      <c r="G236" s="10" t="n">
        <f aca="false">LN(C236/C235)</f>
        <v>0.0126426548812395</v>
      </c>
      <c r="H236" s="10" t="n">
        <f aca="false">LN(D236/D235)</f>
        <v>0.0202902778596209</v>
      </c>
      <c r="I236" s="10" t="n">
        <f aca="false">LN(E236/E235)</f>
        <v>-0.0116127134167737</v>
      </c>
    </row>
    <row r="237" customFormat="false" ht="14.25" hidden="false" customHeight="false" outlineLevel="0" collapsed="false">
      <c r="A237" s="11" t="n">
        <v>44537</v>
      </c>
      <c r="B237" s="2" t="n">
        <v>781.675903320313</v>
      </c>
      <c r="C237" s="2" t="n">
        <v>83.654914855957</v>
      </c>
      <c r="D237" s="2" t="n">
        <v>300.19091796875</v>
      </c>
      <c r="E237" s="2" t="n">
        <v>176.660873413086</v>
      </c>
      <c r="F237" s="10" t="n">
        <f aca="false">LN(B237/B236)</f>
        <v>0.0635389722857343</v>
      </c>
      <c r="G237" s="10" t="n">
        <f aca="false">LN(C237/C236)</f>
        <v>0.0140346014008717</v>
      </c>
      <c r="H237" s="10" t="n">
        <f aca="false">LN(D237/D236)</f>
        <v>0.00894402263689577</v>
      </c>
      <c r="I237" s="10" t="n">
        <f aca="false">LN(E237/E236)</f>
        <v>0.0304945223366366</v>
      </c>
    </row>
    <row r="238" customFormat="false" ht="14.25" hidden="false" customHeight="false" outlineLevel="0" collapsed="false">
      <c r="A238" s="11" t="n">
        <v>44538</v>
      </c>
      <c r="B238" s="2" t="n">
        <v>779.64892578125</v>
      </c>
      <c r="C238" s="2" t="n">
        <v>83.5716400146484</v>
      </c>
      <c r="D238" s="2" t="n">
        <v>301.880584716797</v>
      </c>
      <c r="E238" s="2" t="n">
        <v>179.3798828125</v>
      </c>
      <c r="F238" s="10" t="n">
        <f aca="false">LN(B238/B237)</f>
        <v>-0.00259648554876039</v>
      </c>
      <c r="G238" s="10" t="n">
        <f aca="false">LN(C238/C237)</f>
        <v>-0.000995952446147542</v>
      </c>
      <c r="H238" s="10" t="n">
        <f aca="false">LN(D238/D237)</f>
        <v>0.00561285885969405</v>
      </c>
      <c r="I238" s="10" t="n">
        <f aca="false">LN(E238/E237)</f>
        <v>0.0152738820587615</v>
      </c>
    </row>
    <row r="239" customFormat="false" ht="14.25" hidden="false" customHeight="false" outlineLevel="0" collapsed="false">
      <c r="A239" s="11" t="n">
        <v>44539</v>
      </c>
      <c r="B239" s="2" t="n">
        <v>749.284240722656</v>
      </c>
      <c r="C239" s="2" t="n">
        <v>83.1922836303711</v>
      </c>
      <c r="D239" s="2" t="n">
        <v>303.875762939453</v>
      </c>
      <c r="E239" s="2" t="n">
        <v>177.56721496582</v>
      </c>
      <c r="F239" s="10" t="n">
        <f aca="false">LN(B239/B238)</f>
        <v>-0.0397253180587349</v>
      </c>
      <c r="G239" s="10" t="n">
        <f aca="false">LN(C239/C238)</f>
        <v>-0.00454962956432789</v>
      </c>
      <c r="H239" s="10" t="n">
        <f aca="false">LN(D239/D238)</f>
        <v>0.00658741900198805</v>
      </c>
      <c r="I239" s="10" t="n">
        <f aca="false">LN(E239/E238)</f>
        <v>-0.0101565942981124</v>
      </c>
    </row>
    <row r="240" customFormat="false" ht="14.25" hidden="false" customHeight="false" outlineLevel="0" collapsed="false">
      <c r="A240" s="11" t="n">
        <v>44540</v>
      </c>
      <c r="B240" s="2" t="n">
        <v>758.235595703125</v>
      </c>
      <c r="C240" s="2" t="n">
        <v>83.5346374511719</v>
      </c>
      <c r="D240" s="2" t="n">
        <v>304.458190917969</v>
      </c>
      <c r="E240" s="2" t="n">
        <v>180.012435913086</v>
      </c>
      <c r="F240" s="10" t="n">
        <f aca="false">LN(B240/B239)</f>
        <v>0.0118757444740638</v>
      </c>
      <c r="G240" s="10" t="n">
        <f aca="false">LN(C240/C239)</f>
        <v>0.0041067669185616</v>
      </c>
      <c r="H240" s="10" t="n">
        <f aca="false">LN(D240/D239)</f>
        <v>0.00191483034205871</v>
      </c>
      <c r="I240" s="10" t="n">
        <f aca="false">LN(E240/E239)</f>
        <v>0.0136767238101121</v>
      </c>
    </row>
    <row r="241" customFormat="false" ht="14.25" hidden="false" customHeight="false" outlineLevel="0" collapsed="false">
      <c r="A241" s="11" t="n">
        <v>44543</v>
      </c>
      <c r="B241" s="2" t="n">
        <v>741.390014648438</v>
      </c>
      <c r="C241" s="2" t="n">
        <v>84.8855438232422</v>
      </c>
      <c r="D241" s="2" t="n">
        <v>299.847259521484</v>
      </c>
      <c r="E241" s="2" t="n">
        <v>174.848205566406</v>
      </c>
      <c r="F241" s="10" t="n">
        <f aca="false">LN(B241/B240)</f>
        <v>-0.0224673272354386</v>
      </c>
      <c r="G241" s="10" t="n">
        <f aca="false">LN(C241/C240)</f>
        <v>0.0160424402129214</v>
      </c>
      <c r="H241" s="10" t="n">
        <f aca="false">LN(D241/D240)</f>
        <v>-0.01526056360219</v>
      </c>
      <c r="I241" s="10" t="n">
        <f aca="false">LN(E241/E240)</f>
        <v>-0.029107736155879</v>
      </c>
    </row>
    <row r="242" customFormat="false" ht="14.25" hidden="false" customHeight="false" outlineLevel="0" collapsed="false">
      <c r="A242" s="11" t="n">
        <v>44544</v>
      </c>
      <c r="B242" s="2" t="n">
        <v>731.6142578125</v>
      </c>
      <c r="C242" s="2" t="n">
        <v>83.3033065795898</v>
      </c>
      <c r="D242" s="2" t="n">
        <v>297.269805908203</v>
      </c>
      <c r="E242" s="2" t="n">
        <v>178.870071411133</v>
      </c>
      <c r="F242" s="10" t="n">
        <f aca="false">LN(B242/B241)</f>
        <v>-0.0132734175258432</v>
      </c>
      <c r="G242" s="10" t="n">
        <f aca="false">LN(C242/C241)</f>
        <v>-0.0188155626123188</v>
      </c>
      <c r="H242" s="10" t="n">
        <f aca="false">LN(D242/D241)</f>
        <v>-0.00863304625008958</v>
      </c>
      <c r="I242" s="10" t="n">
        <f aca="false">LN(E242/E241)</f>
        <v>0.0227414834860278</v>
      </c>
    </row>
    <row r="243" customFormat="false" ht="14.25" hidden="false" customHeight="false" outlineLevel="0" collapsed="false">
      <c r="A243" s="11" t="n">
        <v>44545</v>
      </c>
      <c r="B243" s="2" t="n">
        <v>768.302185058594</v>
      </c>
      <c r="C243" s="2" t="n">
        <v>85.1261138916016</v>
      </c>
      <c r="D243" s="2" t="n">
        <v>300.811431884766</v>
      </c>
      <c r="E243" s="2" t="n">
        <v>171.288909912109</v>
      </c>
      <c r="F243" s="10" t="n">
        <f aca="false">LN(B243/B242)</f>
        <v>0.0489297210247645</v>
      </c>
      <c r="G243" s="10" t="n">
        <f aca="false">LN(C243/C242)</f>
        <v>0.0216456065299696</v>
      </c>
      <c r="H243" s="10" t="n">
        <f aca="false">LN(D243/D242)</f>
        <v>0.0118434324650422</v>
      </c>
      <c r="I243" s="10" t="n">
        <f aca="false">LN(E243/E242)</f>
        <v>-0.0433080217405085</v>
      </c>
    </row>
    <row r="244" customFormat="false" ht="14.25" hidden="false" customHeight="false" outlineLevel="0" collapsed="false">
      <c r="A244" s="11" t="n">
        <v>44546</v>
      </c>
      <c r="B244" s="2" t="n">
        <v>732.205932617188</v>
      </c>
      <c r="C244" s="2" t="n">
        <v>85.3389282226563</v>
      </c>
      <c r="D244" s="2" t="n">
        <v>298.930877685547</v>
      </c>
      <c r="E244" s="2" t="n">
        <v>178.936172485352</v>
      </c>
      <c r="F244" s="10" t="n">
        <f aca="false">LN(B244/B243)</f>
        <v>-0.0481213227791634</v>
      </c>
      <c r="G244" s="10" t="n">
        <f aca="false">LN(C244/C243)</f>
        <v>0.00249686902344913</v>
      </c>
      <c r="H244" s="10" t="n">
        <f aca="false">LN(D244/D243)</f>
        <v>-0.00627122793391716</v>
      </c>
      <c r="I244" s="10" t="n">
        <f aca="false">LN(E244/E243)</f>
        <v>0.0436775014580838</v>
      </c>
    </row>
    <row r="245" customFormat="false" ht="14.25" hidden="false" customHeight="false" outlineLevel="0" collapsed="false">
      <c r="A245" s="11" t="n">
        <v>44547</v>
      </c>
      <c r="B245" s="2" t="n">
        <v>727.230712890625</v>
      </c>
      <c r="C245" s="2" t="n">
        <v>84.1453094482422</v>
      </c>
      <c r="D245" s="2" t="n">
        <v>288.878570556641</v>
      </c>
      <c r="E245" s="2" t="n">
        <v>172.846710205078</v>
      </c>
      <c r="F245" s="10" t="n">
        <f aca="false">LN(B245/B244)</f>
        <v>-0.00681802668834058</v>
      </c>
      <c r="G245" s="10" t="n">
        <f aca="false">LN(C245/C244)</f>
        <v>-0.0140855400536565</v>
      </c>
      <c r="H245" s="10" t="n">
        <f aca="false">LN(D245/D244)</f>
        <v>-0.0342059396241147</v>
      </c>
      <c r="I245" s="10" t="n">
        <f aca="false">LN(E245/E244)</f>
        <v>-0.0346240304288854</v>
      </c>
    </row>
    <row r="246" customFormat="false" ht="14.25" hidden="false" customHeight="false" outlineLevel="0" collapsed="false">
      <c r="A246" s="11" t="n">
        <v>44550</v>
      </c>
      <c r="B246" s="2" t="n">
        <v>730.14990234375</v>
      </c>
      <c r="C246" s="2" t="n">
        <v>83.2200393676758</v>
      </c>
      <c r="D246" s="2" t="n">
        <v>282.931365966797</v>
      </c>
      <c r="E246" s="2" t="n">
        <v>179.587600708008</v>
      </c>
      <c r="F246" s="10" t="n">
        <f aca="false">LN(B246/B245)</f>
        <v>0.00400608231879505</v>
      </c>
      <c r="G246" s="10" t="n">
        <f aca="false">LN(C246/C245)</f>
        <v>-0.0110570021076032</v>
      </c>
      <c r="H246" s="10" t="n">
        <f aca="false">LN(D246/D245)</f>
        <v>-0.0208020835873047</v>
      </c>
      <c r="I246" s="10" t="n">
        <f aca="false">LN(E246/E245)</f>
        <v>0.038257981582132</v>
      </c>
    </row>
    <row r="247" customFormat="false" ht="14.25" hidden="false" customHeight="false" outlineLevel="0" collapsed="false">
      <c r="A247" s="11" t="n">
        <v>44551</v>
      </c>
      <c r="B247" s="2" t="n">
        <v>759.399291992188</v>
      </c>
      <c r="C247" s="2" t="n">
        <v>83.6919403076172</v>
      </c>
      <c r="D247" s="2" t="n">
        <v>291.475219726563</v>
      </c>
      <c r="E247" s="2" t="n">
        <v>179.842514038086</v>
      </c>
      <c r="F247" s="10" t="n">
        <f aca="false">LN(B247/B246)</f>
        <v>0.039277856733725</v>
      </c>
      <c r="G247" s="10" t="n">
        <f aca="false">LN(C247/C246)</f>
        <v>0.00565450362778845</v>
      </c>
      <c r="H247" s="10" t="n">
        <f aca="false">LN(D247/D246)</f>
        <v>0.0297506475184331</v>
      </c>
      <c r="I247" s="10" t="n">
        <f aca="false">LN(E247/E246)</f>
        <v>0.00141843080120033</v>
      </c>
    </row>
    <row r="248" customFormat="false" ht="14.25" hidden="false" customHeight="false" outlineLevel="0" collapsed="false">
      <c r="A248" s="11" t="n">
        <v>44552</v>
      </c>
      <c r="B248" s="2" t="n">
        <v>768.205261230469</v>
      </c>
      <c r="C248" s="2" t="n">
        <v>84.0157852172852</v>
      </c>
      <c r="D248" s="2" t="n">
        <v>292.573059082031</v>
      </c>
      <c r="E248" s="2" t="n">
        <v>179.615921020508</v>
      </c>
      <c r="F248" s="10" t="n">
        <f aca="false">LN(B248/B247)</f>
        <v>0.0115292491933281</v>
      </c>
      <c r="G248" s="10" t="n">
        <f aca="false">LN(C248/C247)</f>
        <v>0.00386202020416065</v>
      </c>
      <c r="H248" s="10" t="n">
        <f aca="false">LN(D248/D247)</f>
        <v>0.00375941746017394</v>
      </c>
      <c r="I248" s="10" t="n">
        <f aca="false">LN(E248/E247)</f>
        <v>-0.00126074686523889</v>
      </c>
    </row>
    <row r="249" customFormat="false" ht="14.25" hidden="false" customHeight="false" outlineLevel="0" collapsed="false">
      <c r="A249" s="11" t="n">
        <v>44553</v>
      </c>
      <c r="B249" s="2" t="n">
        <v>777.214599609375</v>
      </c>
      <c r="C249" s="2" t="n">
        <v>83.9232482910156</v>
      </c>
      <c r="D249" s="2" t="n">
        <v>297.737518310547</v>
      </c>
      <c r="E249" s="2" t="n">
        <v>182.023391723633</v>
      </c>
      <c r="F249" s="10" t="n">
        <f aca="false">LN(B249/B248)</f>
        <v>0.0116595375423513</v>
      </c>
      <c r="G249" s="10" t="n">
        <f aca="false">LN(C249/C248)</f>
        <v>-0.00110203010820878</v>
      </c>
      <c r="H249" s="10" t="n">
        <f aca="false">LN(D249/D248)</f>
        <v>0.0174978772021498</v>
      </c>
      <c r="I249" s="10" t="n">
        <f aca="false">LN(E249/E248)</f>
        <v>0.013314405725388</v>
      </c>
    </row>
    <row r="250" customFormat="false" ht="14.25" hidden="false" customHeight="false" outlineLevel="0" collapsed="false">
      <c r="A250" s="11" t="n">
        <v>44557</v>
      </c>
      <c r="B250" s="2" t="n">
        <v>786.932312011719</v>
      </c>
      <c r="C250" s="2" t="n">
        <v>84.4969253540039</v>
      </c>
      <c r="D250" s="2" t="n">
        <v>302.167022705078</v>
      </c>
      <c r="E250" s="2" t="n">
        <v>185.365509033203</v>
      </c>
      <c r="F250" s="10" t="n">
        <f aca="false">LN(B250/B249)</f>
        <v>0.0124257349018655</v>
      </c>
      <c r="G250" s="10" t="n">
        <f aca="false">LN(C250/C249)</f>
        <v>0.00681247702409162</v>
      </c>
      <c r="H250" s="10" t="n">
        <f aca="false">LN(D250/D249)</f>
        <v>0.0147676324859796</v>
      </c>
      <c r="I250" s="10" t="n">
        <f aca="false">LN(E250/E249)</f>
        <v>0.0181943956333342</v>
      </c>
    </row>
    <row r="251" customFormat="false" ht="14.25" hidden="false" customHeight="false" outlineLevel="0" collapsed="false">
      <c r="A251" s="11" t="n">
        <v>44558</v>
      </c>
      <c r="B251" s="2" t="n">
        <v>780.473327636719</v>
      </c>
      <c r="C251" s="2" t="n">
        <v>85.0150909423828</v>
      </c>
      <c r="D251" s="2" t="n">
        <v>303.016662597656</v>
      </c>
      <c r="E251" s="2" t="n">
        <v>185.931991577148</v>
      </c>
      <c r="F251" s="10" t="n">
        <f aca="false">LN(B251/B250)</f>
        <v>-0.00824167116947141</v>
      </c>
      <c r="G251" s="10" t="n">
        <f aca="false">LN(C251/C250)</f>
        <v>0.00611363387250854</v>
      </c>
      <c r="H251" s="10" t="n">
        <f aca="false">LN(D251/D250)</f>
        <v>0.00280787625786166</v>
      </c>
      <c r="I251" s="10" t="n">
        <f aca="false">LN(E251/E250)</f>
        <v>0.00305136976441015</v>
      </c>
    </row>
    <row r="252" customFormat="false" ht="14.25" hidden="false" customHeight="false" outlineLevel="0" collapsed="false">
      <c r="A252" s="11" t="n">
        <v>44559</v>
      </c>
      <c r="B252" s="2" t="n">
        <v>777.767517089844</v>
      </c>
      <c r="C252" s="2" t="n">
        <v>85.1168594360352</v>
      </c>
      <c r="D252" s="2" t="n">
        <v>304.143127441406</v>
      </c>
      <c r="E252" s="2" t="n">
        <v>185.205017089844</v>
      </c>
      <c r="F252" s="10" t="n">
        <f aca="false">LN(B252/B251)</f>
        <v>-0.00347290763891394</v>
      </c>
      <c r="G252" s="10" t="n">
        <f aca="false">LN(C252/C251)</f>
        <v>0.00119634795891057</v>
      </c>
      <c r="H252" s="10" t="n">
        <f aca="false">LN(D252/D251)</f>
        <v>0.00371060849126926</v>
      </c>
      <c r="I252" s="10" t="n">
        <f aca="false">LN(E252/E251)</f>
        <v>-0.00391755820671783</v>
      </c>
    </row>
    <row r="253" customFormat="false" ht="14.25" hidden="false" customHeight="false" outlineLevel="0" collapsed="false">
      <c r="A253" s="11" t="n">
        <v>44560</v>
      </c>
      <c r="B253" s="2" t="n">
        <v>776.060668945313</v>
      </c>
      <c r="C253" s="2" t="n">
        <v>85.8385848999023</v>
      </c>
      <c r="D253" s="2" t="n">
        <v>300.706481933594</v>
      </c>
      <c r="E253" s="2" t="n">
        <v>185.205017089844</v>
      </c>
      <c r="F253" s="10" t="n">
        <f aca="false">LN(B253/B252)</f>
        <v>-0.00219695954340188</v>
      </c>
      <c r="G253" s="10" t="n">
        <f aca="false">LN(C253/C252)</f>
        <v>0.00844348367449344</v>
      </c>
      <c r="H253" s="10" t="n">
        <f aca="false">LN(D253/D252)</f>
        <v>-0.0113637586503148</v>
      </c>
      <c r="I253" s="10" t="n">
        <f aca="false">LN(E253/E252)</f>
        <v>0</v>
      </c>
    </row>
    <row r="254" customFormat="false" ht="14.25" hidden="false" customHeight="false" outlineLevel="0" collapsed="false">
      <c r="A254" s="11" t="n">
        <v>44561</v>
      </c>
      <c r="B254" s="2" t="n">
        <v>772.103942871094</v>
      </c>
      <c r="C254" s="2" t="n">
        <v>86.384521484375</v>
      </c>
      <c r="D254" s="2" t="n">
        <v>303.684906005859</v>
      </c>
      <c r="E254" s="2" t="n">
        <v>186.828887939453</v>
      </c>
      <c r="F254" s="10" t="n">
        <f aca="false">LN(B254/B253)</f>
        <v>-0.005111516771532</v>
      </c>
      <c r="G254" s="10" t="n">
        <f aca="false">LN(C254/C253)</f>
        <v>0.0063398974105308</v>
      </c>
      <c r="H254" s="10" t="n">
        <f aca="false">LN(D254/D253)</f>
        <v>0.00985602456390598</v>
      </c>
      <c r="I254" s="10" t="n">
        <f aca="false">LN(E254/E253)</f>
        <v>0.00872974823194685</v>
      </c>
    </row>
    <row r="255" customFormat="false" ht="14.25" hidden="false" customHeight="false" outlineLevel="0" collapsed="false">
      <c r="A255" s="11" t="n">
        <v>44564</v>
      </c>
      <c r="B255" s="2" t="n">
        <v>773.4130859375</v>
      </c>
      <c r="C255" s="2" t="n">
        <v>84.8115234375</v>
      </c>
      <c r="D255" s="2" t="n">
        <v>301.661041259766</v>
      </c>
      <c r="E255" s="2" t="n">
        <v>191.322799682617</v>
      </c>
      <c r="F255" s="10" t="n">
        <f aca="false">LN(B255/B254)</f>
        <v>0.00169411705611862</v>
      </c>
      <c r="G255" s="10" t="n">
        <f aca="false">LN(C255/C254)</f>
        <v>-0.01837708711556</v>
      </c>
      <c r="H255" s="10" t="n">
        <f aca="false">LN(D255/D254)</f>
        <v>-0.00668666337343206</v>
      </c>
      <c r="I255" s="10" t="n">
        <f aca="false">LN(E255/E254)</f>
        <v>0.0237688920172879</v>
      </c>
    </row>
    <row r="256" customFormat="false" ht="14.25" hidden="false" customHeight="false" outlineLevel="0" collapsed="false">
      <c r="A256" s="11" t="n">
        <v>44565</v>
      </c>
      <c r="B256" s="2" t="n">
        <v>755.665588378906</v>
      </c>
      <c r="C256" s="2" t="n">
        <v>83.9047470092773</v>
      </c>
      <c r="D256" s="2" t="n">
        <v>309.336242675781</v>
      </c>
      <c r="E256" s="2" t="n">
        <v>189.661193847656</v>
      </c>
      <c r="F256" s="10" t="n">
        <f aca="false">LN(B256/B255)</f>
        <v>-0.0232143641396589</v>
      </c>
      <c r="G256" s="10" t="n">
        <f aca="false">LN(C256/C255)</f>
        <v>-0.010749231914654</v>
      </c>
      <c r="H256" s="10" t="n">
        <f aca="false">LN(D256/D255)</f>
        <v>0.0251248421754794</v>
      </c>
      <c r="I256" s="10" t="n">
        <f aca="false">LN(E256/E255)</f>
        <v>-0.00872276210369207</v>
      </c>
    </row>
    <row r="257" customFormat="false" ht="14.25" hidden="false" customHeight="false" outlineLevel="0" collapsed="false">
      <c r="A257" s="11" t="n">
        <v>44566</v>
      </c>
      <c r="B257" s="2" t="n">
        <v>723.157592773438</v>
      </c>
      <c r="C257" s="2" t="n">
        <v>83.0257415771484</v>
      </c>
      <c r="D257" s="2" t="n">
        <v>303.923583984375</v>
      </c>
      <c r="E257" s="2" t="n">
        <v>191.200088500977</v>
      </c>
      <c r="F257" s="10" t="n">
        <f aca="false">LN(B257/B256)</f>
        <v>-0.0439717658550711</v>
      </c>
      <c r="G257" s="10" t="n">
        <f aca="false">LN(C257/C256)</f>
        <v>-0.0105314920472037</v>
      </c>
      <c r="H257" s="10" t="n">
        <f aca="false">LN(D257/D256)</f>
        <v>-0.0176525479403199</v>
      </c>
      <c r="I257" s="10" t="n">
        <f aca="false">LN(E257/E256)</f>
        <v>0.00808117337977202</v>
      </c>
    </row>
    <row r="258" customFormat="false" ht="14.25" hidden="false" customHeight="false" outlineLevel="0" collapsed="false">
      <c r="A258" s="11" t="n">
        <v>44567</v>
      </c>
      <c r="B258" s="2" t="n">
        <v>740.080688476563</v>
      </c>
      <c r="C258" s="2" t="n">
        <v>79.3615951538086</v>
      </c>
      <c r="D258" s="2" t="n">
        <v>309.422149658203</v>
      </c>
      <c r="E258" s="2" t="n">
        <v>183.401779174805</v>
      </c>
      <c r="F258" s="10" t="n">
        <f aca="false">LN(B258/B257)</f>
        <v>0.0231320496881852</v>
      </c>
      <c r="G258" s="10" t="n">
        <f aca="false">LN(C258/C257)</f>
        <v>-0.0451361361979926</v>
      </c>
      <c r="H258" s="10" t="n">
        <f aca="false">LN(D258/D257)</f>
        <v>0.017930223310992</v>
      </c>
      <c r="I258" s="10" t="n">
        <f aca="false">LN(E258/E257)</f>
        <v>-0.041641202650916</v>
      </c>
    </row>
    <row r="259" customFormat="false" ht="14.25" hidden="false" customHeight="false" outlineLevel="0" collapsed="false">
      <c r="A259" s="11" t="n">
        <v>44568</v>
      </c>
      <c r="B259" s="2" t="n">
        <v>733.272644042969</v>
      </c>
      <c r="C259" s="2" t="n">
        <v>79.9537811279297</v>
      </c>
      <c r="D259" s="2" t="n">
        <v>309.049835205078</v>
      </c>
      <c r="E259" s="2" t="n">
        <v>181.419158935547</v>
      </c>
      <c r="F259" s="10" t="n">
        <f aca="false">LN(B259/B258)</f>
        <v>-0.00924162960536287</v>
      </c>
      <c r="G259" s="10" t="n">
        <f aca="false">LN(C259/C258)</f>
        <v>0.00743416882029737</v>
      </c>
      <c r="H259" s="10" t="n">
        <f aca="false">LN(D259/D258)</f>
        <v>-0.00120398177188906</v>
      </c>
      <c r="I259" s="10" t="n">
        <f aca="false">LN(E259/E258)</f>
        <v>-0.0108691116687906</v>
      </c>
    </row>
    <row r="260" customFormat="false" ht="14.25" hidden="false" customHeight="false" outlineLevel="0" collapsed="false">
      <c r="A260" s="11" t="n">
        <v>44571</v>
      </c>
      <c r="B260" s="2" t="n">
        <v>705.216064453125</v>
      </c>
      <c r="C260" s="2" t="n">
        <v>77.9921798706055</v>
      </c>
      <c r="D260" s="2" t="n">
        <v>303.045257568359</v>
      </c>
      <c r="E260" s="2" t="n">
        <v>171.732650756836</v>
      </c>
      <c r="F260" s="10" t="n">
        <f aca="false">LN(B260/B259)</f>
        <v>-0.0390133588702525</v>
      </c>
      <c r="G260" s="10" t="n">
        <f aca="false">LN(C260/C259)</f>
        <v>-0.0248401682250557</v>
      </c>
      <c r="H260" s="10" t="n">
        <f aca="false">LN(D260/D259)</f>
        <v>-0.0196203836069057</v>
      </c>
      <c r="I260" s="10" t="n">
        <f aca="false">LN(E260/E259)</f>
        <v>-0.054871237684794</v>
      </c>
    </row>
    <row r="261" customFormat="false" ht="14.25" hidden="false" customHeight="false" outlineLevel="0" collapsed="false">
      <c r="A261" s="11" t="n">
        <v>44572</v>
      </c>
      <c r="B261" s="2" t="n">
        <v>707.146057128906</v>
      </c>
      <c r="C261" s="2" t="n">
        <v>78.454833984375</v>
      </c>
      <c r="D261" s="2" t="n">
        <v>306.787353515625</v>
      </c>
      <c r="E261" s="2" t="n">
        <v>174.687698364258</v>
      </c>
      <c r="F261" s="10" t="n">
        <f aca="false">LN(B261/B260)</f>
        <v>0.0027330014698024</v>
      </c>
      <c r="G261" s="10" t="n">
        <f aca="false">LN(C261/C260)</f>
        <v>0.0059145323527827</v>
      </c>
      <c r="H261" s="10" t="n">
        <f aca="false">LN(D261/D260)</f>
        <v>0.0122726887618904</v>
      </c>
      <c r="I261" s="10" t="n">
        <f aca="false">LN(E261/E260)</f>
        <v>0.0170608874026547</v>
      </c>
    </row>
    <row r="262" customFormat="false" ht="14.25" hidden="false" customHeight="false" outlineLevel="0" collapsed="false">
      <c r="A262" s="11" t="n">
        <v>44573</v>
      </c>
      <c r="B262" s="2" t="n">
        <v>719.76318359375</v>
      </c>
      <c r="C262" s="2" t="n">
        <v>78.732421875</v>
      </c>
      <c r="D262" s="2" t="n">
        <v>310.357635498047</v>
      </c>
      <c r="E262" s="2" t="n">
        <v>182.552093505859</v>
      </c>
      <c r="F262" s="10" t="n">
        <f aca="false">LN(B262/B261)</f>
        <v>0.0176850145014643</v>
      </c>
      <c r="G262" s="10" t="n">
        <f aca="false">LN(C262/C261)</f>
        <v>0.00353194255697423</v>
      </c>
      <c r="H262" s="10" t="n">
        <f aca="false">LN(D262/D261)</f>
        <v>0.0115704473889441</v>
      </c>
      <c r="I262" s="10" t="n">
        <f aca="false">LN(E262/E261)</f>
        <v>0.0440357772723547</v>
      </c>
    </row>
    <row r="263" customFormat="false" ht="14.25" hidden="false" customHeight="false" outlineLevel="0" collapsed="false">
      <c r="A263" s="11" t="n">
        <v>44574</v>
      </c>
      <c r="B263" s="2" t="n">
        <v>708.038208007813</v>
      </c>
      <c r="C263" s="2" t="n">
        <v>78.5566024780273</v>
      </c>
      <c r="D263" s="2" t="n">
        <v>312.916076660156</v>
      </c>
      <c r="E263" s="2" t="n">
        <v>184.10041809082</v>
      </c>
      <c r="F263" s="10" t="n">
        <f aca="false">LN(B263/B262)</f>
        <v>-0.0164241878811138</v>
      </c>
      <c r="G263" s="10" t="n">
        <f aca="false">LN(C263/C262)</f>
        <v>-0.00223562287228574</v>
      </c>
      <c r="H263" s="10" t="n">
        <f aca="false">LN(D263/D262)</f>
        <v>0.00820973348317989</v>
      </c>
      <c r="I263" s="10" t="n">
        <f aca="false">LN(E263/E262)</f>
        <v>0.00844578307601524</v>
      </c>
    </row>
    <row r="264" customFormat="false" ht="14.25" hidden="false" customHeight="false" outlineLevel="0" collapsed="false">
      <c r="A264" s="11" t="n">
        <v>44575</v>
      </c>
      <c r="B264" s="2" t="n">
        <v>722.052001953125</v>
      </c>
      <c r="C264" s="2" t="n">
        <v>76.9836196899414</v>
      </c>
      <c r="D264" s="2" t="n">
        <v>312.095062255859</v>
      </c>
      <c r="E264" s="2" t="n">
        <v>180.83381652832</v>
      </c>
      <c r="F264" s="10" t="n">
        <f aca="false">LN(B264/B263)</f>
        <v>0.0195991028146533</v>
      </c>
      <c r="G264" s="10" t="n">
        <f aca="false">LN(C264/C263)</f>
        <v>-0.0202267477080168</v>
      </c>
      <c r="H264" s="10" t="n">
        <f aca="false">LN(D264/D263)</f>
        <v>-0.00262720078222415</v>
      </c>
      <c r="I264" s="10" t="n">
        <f aca="false">LN(E264/E263)</f>
        <v>-0.0179028904459883</v>
      </c>
    </row>
    <row r="265" customFormat="false" ht="14.25" hidden="false" customHeight="false" outlineLevel="0" collapsed="false">
      <c r="A265" s="11" t="n">
        <v>44579</v>
      </c>
      <c r="B265" s="2" t="n">
        <v>693.636535644531</v>
      </c>
      <c r="C265" s="2" t="n">
        <v>75.1793212890625</v>
      </c>
      <c r="D265" s="2" t="n">
        <v>313.011596679688</v>
      </c>
      <c r="E265" s="2" t="n">
        <v>171.874267578125</v>
      </c>
      <c r="F265" s="10" t="n">
        <f aca="false">LN(B265/B264)</f>
        <v>-0.0401490617045626</v>
      </c>
      <c r="G265" s="10" t="n">
        <f aca="false">LN(C265/C264)</f>
        <v>-0.0237164576408451</v>
      </c>
      <c r="H265" s="10" t="n">
        <f aca="false">LN(D265/D264)</f>
        <v>0.0029324118292549</v>
      </c>
      <c r="I265" s="10" t="n">
        <f aca="false">LN(E265/E264)</f>
        <v>-0.0508152617408262</v>
      </c>
    </row>
    <row r="266" customFormat="false" ht="14.25" hidden="false" customHeight="false" outlineLevel="0" collapsed="false">
      <c r="A266" s="11" t="n">
        <v>44580</v>
      </c>
      <c r="B266" s="2" t="n">
        <v>677.722106933594</v>
      </c>
      <c r="C266" s="2" t="n">
        <v>76.4192047119141</v>
      </c>
      <c r="D266" s="2" t="n">
        <v>308.429290771484</v>
      </c>
      <c r="E266" s="2" t="n">
        <v>171.005676269531</v>
      </c>
      <c r="F266" s="10" t="n">
        <f aca="false">LN(B266/B265)</f>
        <v>-0.0232107673197833</v>
      </c>
      <c r="G266" s="10" t="n">
        <f aca="false">LN(C266/C265)</f>
        <v>0.0163578248761125</v>
      </c>
      <c r="H266" s="10" t="n">
        <f aca="false">LN(D266/D265)</f>
        <v>-0.0147476262082439</v>
      </c>
      <c r="I266" s="10" t="n">
        <f aca="false">LN(E266/E265)</f>
        <v>-0.00506645653772508</v>
      </c>
    </row>
    <row r="267" customFormat="false" ht="14.25" hidden="false" customHeight="false" outlineLevel="0" collapsed="false">
      <c r="A267" s="11" t="n">
        <v>44581</v>
      </c>
      <c r="B267" s="2" t="n">
        <v>685.13134765625</v>
      </c>
      <c r="C267" s="2" t="n">
        <v>77.2704696655273</v>
      </c>
      <c r="D267" s="2" t="n">
        <v>299.971343994141</v>
      </c>
      <c r="E267" s="2" t="n">
        <v>170.373153686523</v>
      </c>
      <c r="F267" s="10" t="n">
        <f aca="false">LN(B267/B266)</f>
        <v>0.0108732361434961</v>
      </c>
      <c r="G267" s="10" t="n">
        <f aca="false">LN(C267/C266)</f>
        <v>0.0110778250070409</v>
      </c>
      <c r="H267" s="10" t="n">
        <f aca="false">LN(D267/D266)</f>
        <v>-0.0278056636660776</v>
      </c>
      <c r="I267" s="10" t="n">
        <f aca="false">LN(E267/E266)</f>
        <v>-0.00370569731530145</v>
      </c>
    </row>
    <row r="268" customFormat="false" ht="14.25" hidden="false" customHeight="false" outlineLevel="0" collapsed="false">
      <c r="A268" s="11" t="n">
        <v>44582</v>
      </c>
      <c r="B268" s="2" t="n">
        <v>673.755493164063</v>
      </c>
      <c r="C268" s="2" t="n">
        <v>76.4284439086914</v>
      </c>
      <c r="D268" s="2" t="n">
        <v>299.255401611328</v>
      </c>
      <c r="E268" s="2" t="n">
        <v>167.257598876953</v>
      </c>
      <c r="F268" s="10" t="n">
        <f aca="false">LN(B268/B267)</f>
        <v>-0.016743292974962</v>
      </c>
      <c r="G268" s="10" t="n">
        <f aca="false">LN(C268/C267)</f>
        <v>-0.0109569308111279</v>
      </c>
      <c r="H268" s="10" t="n">
        <f aca="false">LN(D268/D267)</f>
        <v>-0.00238955530183082</v>
      </c>
      <c r="I268" s="10" t="n">
        <f aca="false">LN(E268/E267)</f>
        <v>-0.0184559209769872</v>
      </c>
    </row>
    <row r="269" customFormat="false" ht="14.25" hidden="false" customHeight="false" outlineLevel="0" collapsed="false">
      <c r="A269" s="11" t="n">
        <v>44585</v>
      </c>
      <c r="B269" s="2" t="n">
        <v>666.666198730469</v>
      </c>
      <c r="C269" s="2" t="n">
        <v>75.7992477416992</v>
      </c>
      <c r="D269" s="2" t="n">
        <v>299.914154052734</v>
      </c>
      <c r="E269" s="2" t="n">
        <v>161.441909790039</v>
      </c>
      <c r="F269" s="10" t="n">
        <f aca="false">LN(B269/B268)</f>
        <v>-0.0105778063397431</v>
      </c>
      <c r="G269" s="10" t="n">
        <f aca="false">LN(C269/C268)</f>
        <v>-0.00826656100779872</v>
      </c>
      <c r="H269" s="10" t="n">
        <f aca="false">LN(D269/D268)</f>
        <v>0.00219888577651071</v>
      </c>
      <c r="I269" s="10" t="n">
        <f aca="false">LN(E269/E268)</f>
        <v>-0.0353897459625157</v>
      </c>
    </row>
    <row r="270" customFormat="false" ht="14.25" hidden="false" customHeight="false" outlineLevel="0" collapsed="false">
      <c r="A270" s="11" t="n">
        <v>44586</v>
      </c>
      <c r="B270" s="2" t="n">
        <v>628.989196777344</v>
      </c>
      <c r="C270" s="2" t="n">
        <v>69.4888076782227</v>
      </c>
      <c r="D270" s="2" t="n">
        <v>297.651641845703</v>
      </c>
      <c r="E270" s="2" t="n">
        <v>160.799926757813</v>
      </c>
      <c r="F270" s="10" t="n">
        <f aca="false">LN(B270/B269)</f>
        <v>-0.0581753876512326</v>
      </c>
      <c r="G270" s="10" t="n">
        <f aca="false">LN(C270/C269)</f>
        <v>-0.0869226693458874</v>
      </c>
      <c r="H270" s="10" t="n">
        <f aca="false">LN(D270/D269)</f>
        <v>-0.00757246493694056</v>
      </c>
      <c r="I270" s="10" t="n">
        <f aca="false">LN(E270/E269)</f>
        <v>-0.00398448499706865</v>
      </c>
    </row>
    <row r="271" customFormat="false" ht="14.25" hidden="false" customHeight="false" outlineLevel="0" collapsed="false">
      <c r="A271" s="11" t="n">
        <v>44587</v>
      </c>
      <c r="B271" s="2" t="n">
        <v>633.537536621094</v>
      </c>
      <c r="C271" s="2" t="n">
        <v>67.2126159667969</v>
      </c>
      <c r="D271" s="2" t="n">
        <v>299.646820068359</v>
      </c>
      <c r="E271" s="2" t="n">
        <v>160.988739013672</v>
      </c>
      <c r="F271" s="10" t="n">
        <f aca="false">LN(B271/B270)</f>
        <v>0.00720516944388655</v>
      </c>
      <c r="G271" s="10" t="n">
        <f aca="false">LN(C271/C270)</f>
        <v>-0.0333047314914539</v>
      </c>
      <c r="H271" s="10" t="n">
        <f aca="false">LN(D271/D270)</f>
        <v>0.00668069908282294</v>
      </c>
      <c r="I271" s="10" t="n">
        <f aca="false">LN(E271/E270)</f>
        <v>0.00117351726528461</v>
      </c>
    </row>
    <row r="272" customFormat="false" ht="14.25" hidden="false" customHeight="false" outlineLevel="0" collapsed="false">
      <c r="A272" s="11" t="n">
        <v>44588</v>
      </c>
      <c r="B272" s="2" t="n">
        <v>615.499145507813</v>
      </c>
      <c r="C272" s="2" t="n">
        <v>67.0923309326172</v>
      </c>
      <c r="D272" s="2" t="n">
        <v>294.673187255859</v>
      </c>
      <c r="E272" s="2" t="n">
        <v>158.921157836914</v>
      </c>
      <c r="F272" s="10" t="n">
        <f aca="false">LN(B272/B271)</f>
        <v>-0.0288856934280392</v>
      </c>
      <c r="G272" s="10" t="n">
        <f aca="false">LN(C272/C271)</f>
        <v>-0.00179122316962442</v>
      </c>
      <c r="H272" s="10" t="n">
        <f aca="false">LN(D272/D271)</f>
        <v>-0.0167376122738513</v>
      </c>
      <c r="I272" s="10" t="n">
        <f aca="false">LN(E272/E271)</f>
        <v>-0.0129262019450374</v>
      </c>
    </row>
    <row r="273" customFormat="false" ht="14.25" hidden="false" customHeight="false" outlineLevel="0" collapsed="false">
      <c r="A273" s="11" t="n">
        <v>44589</v>
      </c>
      <c r="B273" s="2" t="n">
        <v>625.497863769531</v>
      </c>
      <c r="C273" s="2" t="n">
        <v>67.0830841064453</v>
      </c>
      <c r="D273" s="2" t="n">
        <v>294.558685302734</v>
      </c>
      <c r="E273" s="2" t="n">
        <v>154.398880004883</v>
      </c>
      <c r="F273" s="10" t="n">
        <f aca="false">LN(B273/B272)</f>
        <v>0.0161143573305291</v>
      </c>
      <c r="G273" s="10" t="n">
        <f aca="false">LN(C273/C272)</f>
        <v>-0.00013783189988753</v>
      </c>
      <c r="H273" s="10" t="n">
        <f aca="false">LN(D273/D272)</f>
        <v>-0.000388648204208915</v>
      </c>
      <c r="I273" s="10" t="n">
        <f aca="false">LN(E273/E272)</f>
        <v>-0.0288688328687881</v>
      </c>
    </row>
    <row r="274" customFormat="false" ht="14.25" hidden="false" customHeight="false" outlineLevel="0" collapsed="false">
      <c r="A274" s="11" t="n">
        <v>44592</v>
      </c>
      <c r="B274" s="2" t="n">
        <v>656.754760742188</v>
      </c>
      <c r="C274" s="2" t="n">
        <v>72.2831802368164</v>
      </c>
      <c r="D274" s="2" t="n">
        <v>295.94287109375</v>
      </c>
      <c r="E274" s="2" t="n">
        <v>161.876190185547</v>
      </c>
      <c r="F274" s="10" t="n">
        <f aca="false">LN(B274/B273)</f>
        <v>0.0487627628160854</v>
      </c>
      <c r="G274" s="10" t="n">
        <f aca="false">LN(C274/C273)</f>
        <v>0.0746595511650167</v>
      </c>
      <c r="H274" s="10" t="n">
        <f aca="false">LN(D274/D273)</f>
        <v>0.00468817841807298</v>
      </c>
      <c r="I274" s="10" t="n">
        <f aca="false">LN(E274/E273)</f>
        <v>0.0472924012143793</v>
      </c>
    </row>
    <row r="275" customFormat="false" ht="14.25" hidden="false" customHeight="false" outlineLevel="0" collapsed="false">
      <c r="A275" s="11" t="n">
        <v>44593</v>
      </c>
      <c r="B275" s="2" t="n">
        <v>660.905456542969</v>
      </c>
      <c r="C275" s="2" t="n">
        <v>71.4596786499023</v>
      </c>
      <c r="D275" s="2" t="n">
        <v>302.816131591797</v>
      </c>
      <c r="E275" s="2" t="n">
        <v>163.301773071289</v>
      </c>
      <c r="F275" s="10" t="n">
        <f aca="false">LN(B275/B274)</f>
        <v>0.00630012119251606</v>
      </c>
      <c r="G275" s="10" t="n">
        <f aca="false">LN(C275/C274)</f>
        <v>-0.0114581079428232</v>
      </c>
      <c r="H275" s="10" t="n">
        <f aca="false">LN(D275/D274)</f>
        <v>0.0229593622510613</v>
      </c>
      <c r="I275" s="10" t="n">
        <f aca="false">LN(E275/E274)</f>
        <v>0.00876807274748763</v>
      </c>
    </row>
    <row r="276" customFormat="false" ht="14.25" hidden="false" customHeight="false" outlineLevel="0" collapsed="false">
      <c r="A276" s="11" t="n">
        <v>44594</v>
      </c>
      <c r="B276" s="2" t="n">
        <v>666.016479492188</v>
      </c>
      <c r="C276" s="2" t="n">
        <v>71.9223251342773</v>
      </c>
      <c r="D276" s="2" t="n">
        <v>305.202667236328</v>
      </c>
      <c r="E276" s="2" t="n">
        <v>164.68962097168</v>
      </c>
      <c r="F276" s="10" t="n">
        <f aca="false">LN(B276/B275)</f>
        <v>0.00770361554335065</v>
      </c>
      <c r="G276" s="10" t="n">
        <f aca="false">LN(C276/C275)</f>
        <v>0.00645336343159251</v>
      </c>
      <c r="H276" s="10" t="n">
        <f aca="false">LN(D276/D275)</f>
        <v>0.00785024379258456</v>
      </c>
      <c r="I276" s="10" t="n">
        <f aca="false">LN(E276/E275)</f>
        <v>0.0084627597463211</v>
      </c>
    </row>
    <row r="277" customFormat="false" ht="14.25" hidden="false" customHeight="false" outlineLevel="0" collapsed="false">
      <c r="A277" s="11" t="n">
        <v>44595</v>
      </c>
      <c r="B277" s="2" t="n">
        <v>626.4287109375</v>
      </c>
      <c r="C277" s="2" t="n">
        <v>70.108757019043</v>
      </c>
      <c r="D277" s="2" t="n">
        <v>297.422485351563</v>
      </c>
      <c r="E277" s="2" t="n">
        <v>163.264022827148</v>
      </c>
      <c r="F277" s="10" t="n">
        <f aca="false">LN(B277/B276)</f>
        <v>-0.0612794357603349</v>
      </c>
      <c r="G277" s="10" t="n">
        <f aca="false">LN(C277/C276)</f>
        <v>-0.0255390110432487</v>
      </c>
      <c r="H277" s="10" t="n">
        <f aca="false">LN(D277/D276)</f>
        <v>-0.0258224010829496</v>
      </c>
      <c r="I277" s="10" t="n">
        <f aca="false">LN(E277/E276)</f>
        <v>-0.00869395508142933</v>
      </c>
    </row>
    <row r="278" customFormat="false" ht="14.25" hidden="false" customHeight="false" outlineLevel="0" collapsed="false">
      <c r="A278" s="11" t="n">
        <v>44596</v>
      </c>
      <c r="B278" s="2" t="n">
        <v>633.101135253906</v>
      </c>
      <c r="C278" s="2" t="n">
        <v>70.3308410644531</v>
      </c>
      <c r="D278" s="2" t="n">
        <v>289.222259521484</v>
      </c>
      <c r="E278" s="2" t="n">
        <v>161.29084777832</v>
      </c>
      <c r="F278" s="10" t="n">
        <f aca="false">LN(B278/B277)</f>
        <v>0.0105952022590908</v>
      </c>
      <c r="G278" s="10" t="n">
        <f aca="false">LN(C278/C277)</f>
        <v>0.00316270102678142</v>
      </c>
      <c r="H278" s="10" t="n">
        <f aca="false">LN(D278/D277)</f>
        <v>-0.02795818097325</v>
      </c>
      <c r="I278" s="10" t="n">
        <f aca="false">LN(E278/E277)</f>
        <v>-0.0121594191853633</v>
      </c>
    </row>
    <row r="279" customFormat="false" ht="14.25" hidden="false" customHeight="false" outlineLevel="0" collapsed="false">
      <c r="A279" s="11" t="n">
        <v>44599</v>
      </c>
      <c r="B279" s="2" t="n">
        <v>630.404968261719</v>
      </c>
      <c r="C279" s="2" t="n">
        <v>70.0254821777344</v>
      </c>
      <c r="D279" s="2" t="n">
        <v>289.985992431641</v>
      </c>
      <c r="E279" s="2" t="n">
        <v>159.666976928711</v>
      </c>
      <c r="F279" s="10" t="n">
        <f aca="false">LN(B279/B278)</f>
        <v>-0.00426776107684495</v>
      </c>
      <c r="G279" s="10" t="n">
        <f aca="false">LN(C279/C278)</f>
        <v>-0.00435120216095521</v>
      </c>
      <c r="H279" s="10" t="n">
        <f aca="false">LN(D279/D278)</f>
        <v>0.00263716323171904</v>
      </c>
      <c r="I279" s="10" t="n">
        <f aca="false">LN(E279/E278)</f>
        <v>-0.0101189912243772</v>
      </c>
    </row>
    <row r="280" customFormat="false" ht="14.25" hidden="false" customHeight="false" outlineLevel="0" collapsed="false">
      <c r="A280" s="11" t="n">
        <v>44600</v>
      </c>
      <c r="B280" s="2" t="n">
        <v>633.741149902344</v>
      </c>
      <c r="C280" s="2" t="n">
        <v>69.8219146728516</v>
      </c>
      <c r="D280" s="2" t="n">
        <v>290.902496337891</v>
      </c>
      <c r="E280" s="2" t="n">
        <v>159.421524047852</v>
      </c>
      <c r="F280" s="10" t="n">
        <f aca="false">LN(B280/B279)</f>
        <v>0.00527817051831584</v>
      </c>
      <c r="G280" s="10" t="n">
        <f aca="false">LN(C280/C279)</f>
        <v>-0.00291128263015785</v>
      </c>
      <c r="H280" s="10" t="n">
        <f aca="false">LN(D280/D279)</f>
        <v>0.00315552703992179</v>
      </c>
      <c r="I280" s="10" t="n">
        <f aca="false">LN(E280/E279)</f>
        <v>-0.00153846301901202</v>
      </c>
    </row>
    <row r="281" customFormat="false" ht="14.25" hidden="false" customHeight="false" outlineLevel="0" collapsed="false">
      <c r="A281" s="11" t="n">
        <v>44601</v>
      </c>
      <c r="B281" s="2" t="n">
        <v>659.829162597656</v>
      </c>
      <c r="C281" s="2" t="n">
        <v>70.9322509765625</v>
      </c>
      <c r="D281" s="2" t="n">
        <v>299.990447998047</v>
      </c>
      <c r="E281" s="2" t="n">
        <v>161.781768798828</v>
      </c>
      <c r="F281" s="10" t="n">
        <f aca="false">LN(B281/B280)</f>
        <v>0.0403403668086811</v>
      </c>
      <c r="G281" s="10" t="n">
        <f aca="false">LN(C281/C280)</f>
        <v>0.0157772856074573</v>
      </c>
      <c r="H281" s="10" t="n">
        <f aca="false">LN(D281/D280)</f>
        <v>0.0307624872487825</v>
      </c>
      <c r="I281" s="10" t="n">
        <f aca="false">LN(E281/E280)</f>
        <v>0.0146965319811074</v>
      </c>
    </row>
    <row r="282" customFormat="false" ht="14.25" hidden="false" customHeight="false" outlineLevel="0" collapsed="false">
      <c r="A282" s="11" t="n">
        <v>44602</v>
      </c>
      <c r="B282" s="2" t="n">
        <v>637.048217773438</v>
      </c>
      <c r="C282" s="2" t="n">
        <v>69.8126754760742</v>
      </c>
      <c r="D282" s="2" t="n">
        <v>291.562164306641</v>
      </c>
      <c r="E282" s="2" t="n">
        <v>163.821060180664</v>
      </c>
      <c r="F282" s="10" t="n">
        <f aca="false">LN(B282/B281)</f>
        <v>-0.0351356091662602</v>
      </c>
      <c r="G282" s="10" t="n">
        <f aca="false">LN(C282/C281)</f>
        <v>-0.0159096195339002</v>
      </c>
      <c r="H282" s="10" t="n">
        <f aca="false">LN(D282/D281)</f>
        <v>-0.0284973944616473</v>
      </c>
      <c r="I282" s="10" t="n">
        <f aca="false">LN(E282/E281)</f>
        <v>0.0125264147966624</v>
      </c>
    </row>
    <row r="283" customFormat="false" ht="14.25" hidden="false" customHeight="false" outlineLevel="0" collapsed="false">
      <c r="A283" s="11" t="n">
        <v>44603</v>
      </c>
      <c r="B283" s="2" t="n">
        <v>609.272888183594</v>
      </c>
      <c r="C283" s="2" t="n">
        <v>69.3592834472656</v>
      </c>
      <c r="D283" s="2" t="n">
        <v>287.83642578125</v>
      </c>
      <c r="E283" s="2" t="n">
        <v>153.341491699219</v>
      </c>
      <c r="F283" s="10" t="n">
        <f aca="false">LN(B283/B282)</f>
        <v>-0.0445790881971399</v>
      </c>
      <c r="G283" s="10" t="n">
        <f aca="false">LN(C283/C282)</f>
        <v>-0.0065155888628543</v>
      </c>
      <c r="H283" s="10" t="n">
        <f aca="false">LN(D283/D282)</f>
        <v>-0.0128608869363282</v>
      </c>
      <c r="I283" s="10" t="n">
        <f aca="false">LN(E283/E282)</f>
        <v>-0.0661073295521177</v>
      </c>
    </row>
    <row r="284" customFormat="false" ht="14.25" hidden="false" customHeight="false" outlineLevel="0" collapsed="false">
      <c r="A284" s="11" t="n">
        <v>44606</v>
      </c>
      <c r="B284" s="2" t="n">
        <v>608.952819824219</v>
      </c>
      <c r="C284" s="2" t="n">
        <v>69.3222808837891</v>
      </c>
      <c r="D284" s="2" t="n">
        <v>288.420623779297</v>
      </c>
      <c r="E284" s="2" t="n">
        <v>154.94645690918</v>
      </c>
      <c r="F284" s="10" t="n">
        <f aca="false">LN(B284/B283)</f>
        <v>-0.000525466446218792</v>
      </c>
      <c r="G284" s="10" t="n">
        <f aca="false">LN(C284/C283)</f>
        <v>-0.000533633501080445</v>
      </c>
      <c r="H284" s="10" t="n">
        <f aca="false">LN(D284/D283)</f>
        <v>0.00202756113310574</v>
      </c>
      <c r="I284" s="10" t="n">
        <f aca="false">LN(E284/E283)</f>
        <v>0.0104122118120958</v>
      </c>
    </row>
    <row r="285" customFormat="false" ht="14.25" hidden="false" customHeight="false" outlineLevel="0" collapsed="false">
      <c r="A285" s="11" t="n">
        <v>44607</v>
      </c>
      <c r="B285" s="2" t="n">
        <v>636.592407226563</v>
      </c>
      <c r="C285" s="2" t="n">
        <v>69.4795684814453</v>
      </c>
      <c r="D285" s="2" t="n">
        <v>293.401000976563</v>
      </c>
      <c r="E285" s="2" t="n">
        <v>156.711944580078</v>
      </c>
      <c r="F285" s="10" t="n">
        <f aca="false">LN(B285/B284)</f>
        <v>0.0443887945499889</v>
      </c>
      <c r="G285" s="10" t="n">
        <f aca="false">LN(C285/C284)</f>
        <v>0.00226636267023657</v>
      </c>
      <c r="H285" s="10" t="n">
        <f aca="false">LN(D285/D284)</f>
        <v>0.0171203634698704</v>
      </c>
      <c r="I285" s="10" t="n">
        <f aca="false">LN(E285/E284)</f>
        <v>0.0113297542934504</v>
      </c>
    </row>
    <row r="286" customFormat="false" ht="14.25" hidden="false" customHeight="false" outlineLevel="0" collapsed="false">
      <c r="A286" s="11" t="n">
        <v>44608</v>
      </c>
      <c r="B286" s="2" t="n">
        <v>643.8173828125</v>
      </c>
      <c r="C286" s="2" t="n">
        <v>69.6091079711914</v>
      </c>
      <c r="D286" s="2" t="n">
        <v>297.126800537109</v>
      </c>
      <c r="E286" s="2" t="n">
        <v>159.893569946289</v>
      </c>
      <c r="F286" s="10" t="n">
        <f aca="false">LN(B286/B285)</f>
        <v>0.0112855311244737</v>
      </c>
      <c r="G286" s="10" t="n">
        <f aca="false">LN(C286/C285)</f>
        <v>0.00186268976748132</v>
      </c>
      <c r="H286" s="10" t="n">
        <f aca="false">LN(D286/D285)</f>
        <v>0.0126187081782715</v>
      </c>
      <c r="I286" s="10" t="n">
        <f aca="false">LN(E286/E285)</f>
        <v>0.0200990338233619</v>
      </c>
    </row>
    <row r="287" customFormat="false" ht="14.25" hidden="false" customHeight="false" outlineLevel="0" collapsed="false">
      <c r="A287" s="11" t="n">
        <v>44609</v>
      </c>
      <c r="B287" s="2" t="n">
        <v>630.792907714844</v>
      </c>
      <c r="C287" s="2" t="n">
        <v>69.7478942871094</v>
      </c>
      <c r="D287" s="2" t="n">
        <v>290.221221923828</v>
      </c>
      <c r="E287" s="2" t="n">
        <v>158.694549560547</v>
      </c>
      <c r="F287" s="10" t="n">
        <f aca="false">LN(B287/B286)</f>
        <v>-0.0204375071228567</v>
      </c>
      <c r="G287" s="10" t="n">
        <f aca="false">LN(C287/C286)</f>
        <v>0.00199181037985784</v>
      </c>
      <c r="H287" s="10" t="n">
        <f aca="false">LN(D287/D286)</f>
        <v>-0.023515519135582</v>
      </c>
      <c r="I287" s="10" t="n">
        <f aca="false">LN(E287/E286)</f>
        <v>-0.00752712341393255</v>
      </c>
    </row>
    <row r="288" customFormat="false" ht="14.25" hidden="false" customHeight="false" outlineLevel="0" collapsed="false">
      <c r="A288" s="11" t="n">
        <v>44610</v>
      </c>
      <c r="B288" s="2" t="n">
        <v>628.271484375</v>
      </c>
      <c r="C288" s="2" t="n">
        <v>68.6098022460938</v>
      </c>
      <c r="D288" s="2" t="n">
        <v>287.357604980469</v>
      </c>
      <c r="E288" s="2" t="n">
        <v>158.864501953125</v>
      </c>
      <c r="F288" s="10" t="n">
        <f aca="false">LN(B288/B287)</f>
        <v>-0.00400523869373704</v>
      </c>
      <c r="G288" s="10" t="n">
        <f aca="false">LN(C288/C287)</f>
        <v>-0.0164518164048404</v>
      </c>
      <c r="H288" s="10" t="n">
        <f aca="false">LN(D288/D287)</f>
        <v>-0.00991601587266089</v>
      </c>
      <c r="I288" s="10" t="n">
        <f aca="false">LN(E288/E287)</f>
        <v>0.00107036727811096</v>
      </c>
    </row>
    <row r="289" customFormat="false" ht="14.25" hidden="false" customHeight="false" outlineLevel="0" collapsed="false">
      <c r="A289" s="11" t="n">
        <v>44614</v>
      </c>
      <c r="B289" s="2" t="n">
        <v>620.939697265625</v>
      </c>
      <c r="C289" s="2" t="n">
        <v>68.267448425293</v>
      </c>
      <c r="D289" s="2" t="n">
        <v>282.836944580078</v>
      </c>
      <c r="E289" s="2" t="n">
        <v>150.613021850586</v>
      </c>
      <c r="F289" s="10" t="n">
        <f aca="false">LN(B289/B288)</f>
        <v>-0.0117384016477386</v>
      </c>
      <c r="G289" s="10" t="n">
        <f aca="false">LN(C289/C288)</f>
        <v>-0.00500235843474876</v>
      </c>
      <c r="H289" s="10" t="n">
        <f aca="false">LN(D289/D288)</f>
        <v>-0.0158568864844534</v>
      </c>
      <c r="I289" s="10" t="n">
        <f aca="false">LN(E289/E288)</f>
        <v>-0.0533378718275879</v>
      </c>
    </row>
    <row r="290" customFormat="false" ht="14.25" hidden="false" customHeight="false" outlineLevel="0" collapsed="false">
      <c r="A290" s="11" t="n">
        <v>44615</v>
      </c>
      <c r="B290" s="2" t="n">
        <v>612.657470703125</v>
      </c>
      <c r="C290" s="2" t="n">
        <v>66.9165344238281</v>
      </c>
      <c r="D290" s="2" t="n">
        <v>277.674560546875</v>
      </c>
      <c r="E290" s="2" t="n">
        <v>147.025436401367</v>
      </c>
      <c r="F290" s="10" t="n">
        <f aca="false">LN(B290/B289)</f>
        <v>-0.013427966964815</v>
      </c>
      <c r="G290" s="10" t="n">
        <f aca="false">LN(C290/C289)</f>
        <v>-0.0199869680489526</v>
      </c>
      <c r="H290" s="10" t="n">
        <f aca="false">LN(D290/D289)</f>
        <v>-0.0184207815982494</v>
      </c>
      <c r="I290" s="10" t="n">
        <f aca="false">LN(E290/E289)</f>
        <v>-0.0241081695455372</v>
      </c>
    </row>
    <row r="291" customFormat="false" ht="14.25" hidden="false" customHeight="false" outlineLevel="0" collapsed="false">
      <c r="A291" s="11" t="n">
        <v>44616</v>
      </c>
      <c r="B291" s="2" t="n">
        <v>637.009399414063</v>
      </c>
      <c r="C291" s="2" t="n">
        <v>69.8034133911133</v>
      </c>
      <c r="D291" s="2" t="n">
        <v>276.975433349609</v>
      </c>
      <c r="E291" s="2" t="n">
        <v>144.391372680664</v>
      </c>
      <c r="F291" s="10" t="n">
        <f aca="false">LN(B291/B290)</f>
        <v>0.0389784068142292</v>
      </c>
      <c r="G291" s="10" t="n">
        <f aca="false">LN(C291/C290)</f>
        <v>0.0422368230990212</v>
      </c>
      <c r="H291" s="10" t="n">
        <f aca="false">LN(D291/D290)</f>
        <v>-0.00252096844936989</v>
      </c>
      <c r="I291" s="10" t="n">
        <f aca="false">LN(E291/E290)</f>
        <v>-0.0180781298585169</v>
      </c>
    </row>
    <row r="292" customFormat="false" ht="14.25" hidden="false" customHeight="false" outlineLevel="0" collapsed="false">
      <c r="A292" s="11" t="n">
        <v>44617</v>
      </c>
      <c r="B292" s="2" t="n">
        <v>646.979125976563</v>
      </c>
      <c r="C292" s="2" t="n">
        <v>71.3949127197266</v>
      </c>
      <c r="D292" s="2" t="n">
        <v>285.403717041016</v>
      </c>
      <c r="E292" s="2" t="n">
        <v>150.509170532227</v>
      </c>
      <c r="F292" s="10" t="n">
        <f aca="false">LN(B292/B291)</f>
        <v>0.0155296199777028</v>
      </c>
      <c r="G292" s="10" t="n">
        <f aca="false">LN(C292/C291)</f>
        <v>0.0225437053589884</v>
      </c>
      <c r="H292" s="10" t="n">
        <f aca="false">LN(D292/D291)</f>
        <v>0.0299759149421033</v>
      </c>
      <c r="I292" s="10" t="n">
        <f aca="false">LN(E292/E291)</f>
        <v>0.0414965374064079</v>
      </c>
    </row>
    <row r="293" customFormat="false" ht="14.25" hidden="false" customHeight="false" outlineLevel="0" collapsed="false">
      <c r="A293" s="11" t="n">
        <v>44620</v>
      </c>
      <c r="B293" s="2" t="n">
        <v>646.387451171875</v>
      </c>
      <c r="C293" s="2" t="n">
        <v>72.8230819702148</v>
      </c>
      <c r="D293" s="2" t="n">
        <v>283.871337890625</v>
      </c>
      <c r="E293" s="2" t="n">
        <v>148.734252929688</v>
      </c>
      <c r="F293" s="10" t="n">
        <f aca="false">LN(B293/B292)</f>
        <v>-0.000914937584465511</v>
      </c>
      <c r="G293" s="10" t="n">
        <f aca="false">LN(C293/C292)</f>
        <v>0.0198063485970455</v>
      </c>
      <c r="H293" s="10" t="n">
        <f aca="false">LN(D293/D292)</f>
        <v>-0.00538362901466154</v>
      </c>
      <c r="I293" s="10" t="n">
        <f aca="false">LN(E293/E292)</f>
        <v>-0.0118628399371617</v>
      </c>
    </row>
    <row r="294" customFormat="false" ht="14.25" hidden="false" customHeight="false" outlineLevel="0" collapsed="false">
      <c r="A294" s="11" t="n">
        <v>44621</v>
      </c>
      <c r="B294" s="2" t="n">
        <v>615.062683105469</v>
      </c>
      <c r="C294" s="2" t="n">
        <v>72.0508422851563</v>
      </c>
      <c r="D294" s="2" t="n">
        <v>275.471771240234</v>
      </c>
      <c r="E294" s="2" t="n">
        <v>144.844543457031</v>
      </c>
      <c r="F294" s="10" t="n">
        <f aca="false">LN(B294/B293)</f>
        <v>-0.0496749072472209</v>
      </c>
      <c r="G294" s="10" t="n">
        <f aca="false">LN(C294/C293)</f>
        <v>-0.0106609523162608</v>
      </c>
      <c r="H294" s="10" t="n">
        <f aca="false">LN(D294/D293)</f>
        <v>-0.0300359403077895</v>
      </c>
      <c r="I294" s="10" t="n">
        <f aca="false">LN(E294/E293)</f>
        <v>-0.0265001229586089</v>
      </c>
    </row>
    <row r="295" customFormat="false" ht="14.25" hidden="false" customHeight="false" outlineLevel="0" collapsed="false">
      <c r="A295" s="11" t="n">
        <v>44622</v>
      </c>
      <c r="B295" s="2" t="n">
        <v>635.583801269531</v>
      </c>
      <c r="C295" s="2" t="n">
        <v>72.1531829833984</v>
      </c>
      <c r="D295" s="2" t="n">
        <v>284.75244140625</v>
      </c>
      <c r="E295" s="2" t="n">
        <v>144.448013305664</v>
      </c>
      <c r="F295" s="10" t="n">
        <f aca="false">LN(B295/B294)</f>
        <v>0.0328197622456626</v>
      </c>
      <c r="G295" s="10" t="n">
        <f aca="false">LN(C295/C294)</f>
        <v>0.00141938777691431</v>
      </c>
      <c r="H295" s="10" t="n">
        <f aca="false">LN(D295/D294)</f>
        <v>0.0331350165437887</v>
      </c>
      <c r="I295" s="10" t="n">
        <f aca="false">LN(E295/E294)</f>
        <v>-0.00274137989678567</v>
      </c>
    </row>
    <row r="296" customFormat="false" ht="14.25" hidden="false" customHeight="false" outlineLevel="0" collapsed="false">
      <c r="A296" s="11" t="n">
        <v>44623</v>
      </c>
      <c r="B296" s="2" t="n">
        <v>611.745971679688</v>
      </c>
      <c r="C296" s="2" t="n">
        <v>73.3068771362305</v>
      </c>
      <c r="D296" s="2" t="n">
        <v>282.511260986328</v>
      </c>
      <c r="E296" s="2" t="n">
        <v>140.718811035156</v>
      </c>
      <c r="F296" s="10" t="n">
        <f aca="false">LN(B296/B295)</f>
        <v>-0.0382268312185856</v>
      </c>
      <c r="G296" s="10" t="n">
        <f aca="false">LN(C296/C295)</f>
        <v>0.015863025827488</v>
      </c>
      <c r="H296" s="10" t="n">
        <f aca="false">LN(D296/D295)</f>
        <v>-0.00790176445864628</v>
      </c>
      <c r="I296" s="10" t="n">
        <f aca="false">LN(E296/E295)</f>
        <v>-0.0261560220685655</v>
      </c>
    </row>
    <row r="297" customFormat="false" ht="14.25" hidden="false" customHeight="false" outlineLevel="0" collapsed="false">
      <c r="A297" s="11" t="n">
        <v>44624</v>
      </c>
      <c r="B297" s="2" t="n">
        <v>576.377014160156</v>
      </c>
      <c r="C297" s="2" t="n">
        <v>74.6280670166016</v>
      </c>
      <c r="D297" s="2" t="n">
        <v>271.861022949219</v>
      </c>
      <c r="E297" s="2" t="n">
        <v>134.978652954102</v>
      </c>
      <c r="F297" s="10" t="n">
        <f aca="false">LN(B297/B296)</f>
        <v>-0.0595551323369468</v>
      </c>
      <c r="G297" s="10" t="n">
        <f aca="false">LN(C297/C296)</f>
        <v>0.0178622436498648</v>
      </c>
      <c r="H297" s="10" t="n">
        <f aca="false">LN(D297/D296)</f>
        <v>-0.0384274210110744</v>
      </c>
      <c r="I297" s="10" t="n">
        <f aca="false">LN(E297/E296)</f>
        <v>-0.0416470115711301</v>
      </c>
    </row>
    <row r="298" customFormat="false" ht="14.25" hidden="false" customHeight="false" outlineLevel="0" collapsed="false">
      <c r="A298" s="11" t="n">
        <v>44627</v>
      </c>
      <c r="B298" s="2" t="n">
        <v>557.000305175781</v>
      </c>
      <c r="C298" s="2" t="n">
        <v>78.3217849731445</v>
      </c>
      <c r="D298" s="2" t="n">
        <v>260.434906005859</v>
      </c>
      <c r="E298" s="2" t="n">
        <v>130.116516113281</v>
      </c>
      <c r="F298" s="10" t="n">
        <f aca="false">LN(B298/B297)</f>
        <v>-0.0341961972324842</v>
      </c>
      <c r="G298" s="10" t="n">
        <f aca="false">LN(C298/C297)</f>
        <v>0.0483091188148756</v>
      </c>
      <c r="H298" s="10" t="n">
        <f aca="false">LN(D298/D297)</f>
        <v>-0.0429380416870825</v>
      </c>
      <c r="I298" s="10" t="n">
        <f aca="false">LN(E298/E297)</f>
        <v>-0.0366863128362923</v>
      </c>
    </row>
    <row r="299" customFormat="false" ht="14.25" hidden="false" customHeight="false" outlineLevel="0" collapsed="false">
      <c r="A299" s="11" t="n">
        <v>44628</v>
      </c>
      <c r="B299" s="2" t="n">
        <v>555.739440917969</v>
      </c>
      <c r="C299" s="2" t="n">
        <v>76.2469940185547</v>
      </c>
      <c r="D299" s="2" t="n">
        <v>260.147521972656</v>
      </c>
      <c r="E299" s="2" t="n">
        <v>143.23014831543</v>
      </c>
      <c r="F299" s="10" t="n">
        <f aca="false">LN(B299/B298)</f>
        <v>-0.00226623485297384</v>
      </c>
      <c r="G299" s="10" t="n">
        <f aca="false">LN(C299/C298)</f>
        <v>-0.0268477967300901</v>
      </c>
      <c r="H299" s="10" t="n">
        <f aca="false">LN(D299/D298)</f>
        <v>-0.00110408668042348</v>
      </c>
      <c r="I299" s="10" t="n">
        <f aca="false">LN(E299/E298)</f>
        <v>0.0960224384636295</v>
      </c>
    </row>
    <row r="300" customFormat="false" ht="14.25" hidden="false" customHeight="false" outlineLevel="0" collapsed="false">
      <c r="A300" s="11" t="n">
        <v>44629</v>
      </c>
      <c r="B300" s="2" t="n">
        <v>602.581115722656</v>
      </c>
      <c r="C300" s="2" t="n">
        <v>74.7304229736328</v>
      </c>
      <c r="D300" s="2" t="n">
        <v>266.334594726563</v>
      </c>
      <c r="E300" s="2" t="n">
        <v>151.64208984375</v>
      </c>
      <c r="F300" s="10" t="n">
        <f aca="false">LN(B300/B299)</f>
        <v>0.0809227352415247</v>
      </c>
      <c r="G300" s="10" t="n">
        <f aca="false">LN(C300/C299)</f>
        <v>-0.0200907140522395</v>
      </c>
      <c r="H300" s="10" t="n">
        <f aca="false">LN(D300/D299)</f>
        <v>0.0235045309197823</v>
      </c>
      <c r="I300" s="10" t="n">
        <f aca="false">LN(E300/E299)</f>
        <v>0.0570703068692932</v>
      </c>
    </row>
    <row r="301" customFormat="false" ht="14.25" hidden="false" customHeight="false" outlineLevel="0" collapsed="false">
      <c r="A301" s="11" t="n">
        <v>44630</v>
      </c>
      <c r="B301" s="2" t="n">
        <v>581.953430175781</v>
      </c>
      <c r="C301" s="2" t="n">
        <v>74.5815658569336</v>
      </c>
      <c r="D301" s="2" t="n">
        <v>263.988128662109</v>
      </c>
      <c r="E301" s="2" t="n">
        <v>149.923828125</v>
      </c>
      <c r="F301" s="10" t="n">
        <f aca="false">LN(B301/B300)</f>
        <v>-0.0348318605577566</v>
      </c>
      <c r="G301" s="10" t="n">
        <f aca="false">LN(C301/C300)</f>
        <v>-0.00199390775224814</v>
      </c>
      <c r="H301" s="10" t="n">
        <f aca="false">LN(D301/D300)</f>
        <v>-0.00884925828545772</v>
      </c>
      <c r="I301" s="10" t="n">
        <f aca="false">LN(E301/E300)</f>
        <v>-0.0113957195500486</v>
      </c>
    </row>
    <row r="302" customFormat="false" ht="14.25" hidden="false" customHeight="false" outlineLevel="0" collapsed="false">
      <c r="A302" s="11" t="n">
        <v>44631</v>
      </c>
      <c r="B302" s="2" t="n">
        <v>568.162658691406</v>
      </c>
      <c r="C302" s="2" t="n">
        <v>73.7813949584961</v>
      </c>
      <c r="D302" s="2" t="n">
        <v>259.534545898438</v>
      </c>
      <c r="E302" s="2" t="n">
        <v>144.636840820313</v>
      </c>
      <c r="F302" s="10" t="n">
        <f aca="false">LN(B302/B301)</f>
        <v>-0.0239826789894195</v>
      </c>
      <c r="G302" s="10" t="n">
        <f aca="false">LN(C302/C301)</f>
        <v>-0.0107867712081749</v>
      </c>
      <c r="H302" s="10" t="n">
        <f aca="false">LN(D302/D301)</f>
        <v>-0.0170143163511951</v>
      </c>
      <c r="I302" s="10" t="n">
        <f aca="false">LN(E302/E301)</f>
        <v>-0.035901297884212</v>
      </c>
    </row>
    <row r="303" customFormat="false" ht="14.25" hidden="false" customHeight="false" outlineLevel="0" collapsed="false">
      <c r="A303" s="11" t="n">
        <v>44634</v>
      </c>
      <c r="B303" s="2" t="n">
        <v>560.11328125</v>
      </c>
      <c r="C303" s="2" t="n">
        <v>73.7627944946289</v>
      </c>
      <c r="D303" s="2" t="n">
        <v>262.398254394531</v>
      </c>
      <c r="E303" s="2" t="n">
        <v>153.020492553711</v>
      </c>
      <c r="F303" s="10" t="n">
        <f aca="false">LN(B303/B302)</f>
        <v>-0.0142686974422203</v>
      </c>
      <c r="G303" s="10" t="n">
        <f aca="false">LN(C303/C302)</f>
        <v>-0.000252134144145764</v>
      </c>
      <c r="H303" s="10" t="n">
        <f aca="false">LN(D303/D302)</f>
        <v>0.0109735859928533</v>
      </c>
      <c r="I303" s="10" t="n">
        <f aca="false">LN(E303/E302)</f>
        <v>0.056345795951447</v>
      </c>
    </row>
    <row r="304" customFormat="false" ht="14.25" hidden="false" customHeight="false" outlineLevel="0" collapsed="false">
      <c r="A304" s="11" t="n">
        <v>44635</v>
      </c>
      <c r="B304" s="2" t="n">
        <v>578.685119628906</v>
      </c>
      <c r="C304" s="2" t="n">
        <v>76.2748947143555</v>
      </c>
      <c r="D304" s="2" t="n">
        <v>267.349884033203</v>
      </c>
      <c r="E304" s="2" t="n">
        <v>153.18098449707</v>
      </c>
      <c r="F304" s="10" t="n">
        <f aca="false">LN(B304/B303)</f>
        <v>0.0326194435852051</v>
      </c>
      <c r="G304" s="10" t="n">
        <f aca="false">LN(C304/C303)</f>
        <v>0.0334893854128761</v>
      </c>
      <c r="H304" s="10" t="n">
        <f aca="false">LN(D304/D303)</f>
        <v>0.018694823042738</v>
      </c>
      <c r="I304" s="10" t="n">
        <f aca="false">LN(E304/E303)</f>
        <v>0.00104827683786527</v>
      </c>
    </row>
    <row r="305" customFormat="false" ht="14.25" hidden="false" customHeight="false" outlineLevel="0" collapsed="false">
      <c r="A305" s="11" t="n">
        <v>44636</v>
      </c>
      <c r="B305" s="2" t="n">
        <v>630.986877441406</v>
      </c>
      <c r="C305" s="2" t="n">
        <v>76.7680130004883</v>
      </c>
      <c r="D305" s="2" t="n">
        <v>273.834014892578</v>
      </c>
      <c r="E305" s="2" t="n">
        <v>160.658294677734</v>
      </c>
      <c r="F305" s="10" t="n">
        <f aca="false">LN(B305/B304)</f>
        <v>0.0865265710737328</v>
      </c>
      <c r="G305" s="10" t="n">
        <f aca="false">LN(C305/C304)</f>
        <v>0.00644420574600859</v>
      </c>
      <c r="H305" s="10" t="n">
        <f aca="false">LN(D305/D304)</f>
        <v>0.0239639101319002</v>
      </c>
      <c r="I305" s="10" t="n">
        <f aca="false">LN(E305/E304)</f>
        <v>0.0476595886889789</v>
      </c>
    </row>
    <row r="306" customFormat="false" ht="14.25" hidden="false" customHeight="false" outlineLevel="0" collapsed="false">
      <c r="A306" s="11" t="n">
        <v>44637</v>
      </c>
      <c r="B306" s="2" t="n">
        <v>634.352172851563</v>
      </c>
      <c r="C306" s="2" t="n">
        <v>76.9354858398438</v>
      </c>
      <c r="D306" s="2" t="n">
        <v>276.659332275391</v>
      </c>
      <c r="E306" s="2" t="n">
        <v>161.432479858398</v>
      </c>
      <c r="F306" s="10" t="n">
        <f aca="false">LN(B306/B305)</f>
        <v>0.0053192120233445</v>
      </c>
      <c r="G306" s="10" t="n">
        <f aca="false">LN(C306/C305)</f>
        <v>0.00217916842353297</v>
      </c>
      <c r="H306" s="10" t="n">
        <f aca="false">LN(D306/D305)</f>
        <v>0.0102647641605773</v>
      </c>
      <c r="I306" s="10" t="n">
        <f aca="false">LN(E306/E305)</f>
        <v>0.00480725766028135</v>
      </c>
    </row>
    <row r="307" customFormat="false" ht="14.25" hidden="false" customHeight="false" outlineLevel="0" collapsed="false">
      <c r="A307" s="11" t="n">
        <v>44638</v>
      </c>
      <c r="B307" s="2" t="n">
        <v>659.33447265625</v>
      </c>
      <c r="C307" s="2" t="n">
        <v>76.6377639770508</v>
      </c>
      <c r="D307" s="2" t="n">
        <v>278.124755859375</v>
      </c>
      <c r="E307" s="2" t="n">
        <v>157.627731323242</v>
      </c>
      <c r="F307" s="10" t="n">
        <f aca="false">LN(B307/B306)</f>
        <v>0.0386266736048871</v>
      </c>
      <c r="G307" s="10" t="n">
        <f aca="false">LN(C307/C306)</f>
        <v>-0.00387726685635459</v>
      </c>
      <c r="H307" s="10" t="n">
        <f aca="false">LN(D307/D306)</f>
        <v>0.00528287318797469</v>
      </c>
      <c r="I307" s="10" t="n">
        <f aca="false">LN(E307/E306)</f>
        <v>-0.0238508517527217</v>
      </c>
    </row>
    <row r="308" customFormat="false" ht="14.25" hidden="false" customHeight="false" outlineLevel="0" collapsed="false">
      <c r="A308" s="11" t="n">
        <v>44641</v>
      </c>
      <c r="B308" s="2" t="n">
        <v>662.292358398438</v>
      </c>
      <c r="C308" s="2" t="n">
        <v>76.107421875</v>
      </c>
      <c r="D308" s="2" t="n">
        <v>276.343322753906</v>
      </c>
      <c r="E308" s="2" t="n">
        <v>156.806350708008</v>
      </c>
      <c r="F308" s="10" t="n">
        <f aca="false">LN(B308/B307)</f>
        <v>0.00447613594293882</v>
      </c>
      <c r="G308" s="10" t="n">
        <f aca="false">LN(C308/C307)</f>
        <v>-0.00694416953631497</v>
      </c>
      <c r="H308" s="10" t="n">
        <f aca="false">LN(D308/D307)</f>
        <v>-0.00642575940382849</v>
      </c>
      <c r="I308" s="10" t="n">
        <f aca="false">LN(E308/E307)</f>
        <v>-0.00522451305699925</v>
      </c>
    </row>
    <row r="309" customFormat="false" ht="14.25" hidden="false" customHeight="false" outlineLevel="0" collapsed="false">
      <c r="A309" s="11" t="n">
        <v>44642</v>
      </c>
      <c r="B309" s="2" t="n">
        <v>667.946228027344</v>
      </c>
      <c r="C309" s="2" t="n">
        <v>77.084358215332</v>
      </c>
      <c r="D309" s="2" t="n">
        <v>277.961944580078</v>
      </c>
      <c r="E309" s="2" t="n">
        <v>158.656799316406</v>
      </c>
      <c r="F309" s="10" t="n">
        <f aca="false">LN(B309/B308)</f>
        <v>0.00850058588325331</v>
      </c>
      <c r="G309" s="10" t="n">
        <f aca="false">LN(C309/C308)</f>
        <v>0.0127545953666207</v>
      </c>
      <c r="H309" s="10" t="n">
        <f aca="false">LN(D309/D308)</f>
        <v>0.0058401986133247</v>
      </c>
      <c r="I309" s="10" t="n">
        <f aca="false">LN(E309/E308)</f>
        <v>0.0117317653867085</v>
      </c>
    </row>
    <row r="310" customFormat="false" ht="14.25" hidden="false" customHeight="false" outlineLevel="0" collapsed="false">
      <c r="A310" s="11" t="n">
        <v>44643</v>
      </c>
      <c r="B310" s="2" t="n">
        <v>645.272155761719</v>
      </c>
      <c r="C310" s="2" t="n">
        <v>76.8238372802734</v>
      </c>
      <c r="D310" s="2" t="n">
        <v>274.62890625</v>
      </c>
      <c r="E310" s="2" t="n">
        <v>155.720642089844</v>
      </c>
      <c r="F310" s="10" t="n">
        <f aca="false">LN(B310/B309)</f>
        <v>-0.0345354986129384</v>
      </c>
      <c r="G310" s="10" t="n">
        <f aca="false">LN(C310/C309)</f>
        <v>-0.0033854101536163</v>
      </c>
      <c r="H310" s="10" t="n">
        <f aca="false">LN(D310/D309)</f>
        <v>-0.0120634597752732</v>
      </c>
      <c r="I310" s="10" t="n">
        <f aca="false">LN(E310/E309)</f>
        <v>-0.0186797283519727</v>
      </c>
    </row>
    <row r="311" customFormat="false" ht="14.25" hidden="false" customHeight="false" outlineLevel="0" collapsed="false">
      <c r="A311" s="11" t="n">
        <v>44644</v>
      </c>
      <c r="B311" s="2" t="n">
        <v>669.692077636719</v>
      </c>
      <c r="C311" s="2" t="n">
        <v>77.8752059936523</v>
      </c>
      <c r="D311" s="2" t="n">
        <v>276.927520751953</v>
      </c>
      <c r="E311" s="2" t="n">
        <v>158.373565673828</v>
      </c>
      <c r="F311" s="10" t="n">
        <f aca="false">LN(B311/B310)</f>
        <v>0.037145846407737</v>
      </c>
      <c r="G311" s="10" t="n">
        <f aca="false">LN(C311/C310)</f>
        <v>0.0135926490385651</v>
      </c>
      <c r="H311" s="10" t="n">
        <f aca="false">LN(D311/D310)</f>
        <v>0.00833505946838728</v>
      </c>
      <c r="I311" s="10" t="n">
        <f aca="false">LN(E311/E310)</f>
        <v>0.0168929359862524</v>
      </c>
    </row>
    <row r="312" customFormat="false" ht="14.25" hidden="false" customHeight="false" outlineLevel="0" collapsed="false">
      <c r="A312" s="11" t="n">
        <v>44645</v>
      </c>
      <c r="B312" s="2" t="n">
        <v>666.608032226563</v>
      </c>
      <c r="C312" s="2" t="n">
        <v>78.098503112793</v>
      </c>
      <c r="D312" s="2" t="n">
        <v>278.163055419922</v>
      </c>
      <c r="E312" s="2" t="n">
        <v>151.339996337891</v>
      </c>
      <c r="F312" s="10" t="n">
        <f aca="false">LN(B312/B311)</f>
        <v>-0.00461580578049322</v>
      </c>
      <c r="G312" s="10" t="n">
        <f aca="false">LN(C312/C311)</f>
        <v>0.00286326808504649</v>
      </c>
      <c r="H312" s="10" t="n">
        <f aca="false">LN(D312/D311)</f>
        <v>0.00445165802272502</v>
      </c>
      <c r="I312" s="10" t="n">
        <f aca="false">LN(E312/E311)</f>
        <v>-0.0454276450129683</v>
      </c>
    </row>
    <row r="313" customFormat="false" ht="14.25" hidden="false" customHeight="false" outlineLevel="0" collapsed="false">
      <c r="A313" s="11" t="n">
        <v>44648</v>
      </c>
      <c r="B313" s="2" t="n">
        <v>673.852478027344</v>
      </c>
      <c r="C313" s="2" t="n">
        <v>78.5543975830078</v>
      </c>
      <c r="D313" s="2" t="n">
        <v>274.571411132813</v>
      </c>
      <c r="E313" s="2" t="n">
        <v>153.379257202148</v>
      </c>
      <c r="F313" s="10" t="n">
        <f aca="false">LN(B313/B312)</f>
        <v>0.0108089962794132</v>
      </c>
      <c r="G313" s="10" t="n">
        <f aca="false">LN(C313/C312)</f>
        <v>0.0058204572688372</v>
      </c>
      <c r="H313" s="10" t="n">
        <f aca="false">LN(D313/D312)</f>
        <v>-0.012996095073673</v>
      </c>
      <c r="I313" s="10" t="n">
        <f aca="false">LN(E313/E312)</f>
        <v>0.0133847223966053</v>
      </c>
    </row>
    <row r="314" customFormat="false" ht="14.25" hidden="false" customHeight="false" outlineLevel="0" collapsed="false">
      <c r="A314" s="11" t="n">
        <v>44649</v>
      </c>
      <c r="B314" s="2" t="n">
        <v>687.730346679688</v>
      </c>
      <c r="C314" s="2" t="n">
        <v>78.7311859130859</v>
      </c>
      <c r="D314" s="2" t="n">
        <v>285.20263671875</v>
      </c>
      <c r="E314" s="2" t="n">
        <v>165.756469726563</v>
      </c>
      <c r="F314" s="10" t="n">
        <f aca="false">LN(B314/B313)</f>
        <v>0.0203856115147579</v>
      </c>
      <c r="G314" s="10" t="n">
        <f aca="false">LN(C314/C313)</f>
        <v>0.00224799248091361</v>
      </c>
      <c r="H314" s="10" t="n">
        <f aca="false">LN(D314/D313)</f>
        <v>0.0379885566915188</v>
      </c>
      <c r="I314" s="10" t="n">
        <f aca="false">LN(E314/E313)</f>
        <v>0.0776060018802181</v>
      </c>
    </row>
    <row r="315" customFormat="false" ht="14.25" hidden="false" customHeight="false" outlineLevel="0" collapsed="false">
      <c r="A315" s="11" t="n">
        <v>44650</v>
      </c>
      <c r="B315" s="2" t="n">
        <v>663.892578125</v>
      </c>
      <c r="C315" s="2" t="n">
        <v>79.5499420166016</v>
      </c>
      <c r="D315" s="2" t="n">
        <v>279.33154296875</v>
      </c>
      <c r="E315" s="2" t="n">
        <v>162.206634521484</v>
      </c>
      <c r="F315" s="10" t="n">
        <f aca="false">LN(B315/B314)</f>
        <v>-0.0352764666835934</v>
      </c>
      <c r="G315" s="10" t="n">
        <f aca="false">LN(C315/C314)</f>
        <v>0.0103456857687765</v>
      </c>
      <c r="H315" s="10" t="n">
        <f aca="false">LN(D315/D314)</f>
        <v>-0.0208005312806286</v>
      </c>
      <c r="I315" s="10" t="n">
        <f aca="false">LN(E315/E314)</f>
        <v>-0.021648617162135</v>
      </c>
    </row>
    <row r="316" customFormat="false" ht="14.25" hidden="false" customHeight="false" outlineLevel="0" collapsed="false">
      <c r="A316" s="11" t="n">
        <v>44651</v>
      </c>
      <c r="B316" s="2" t="n">
        <v>647.7646484375</v>
      </c>
      <c r="C316" s="2" t="n">
        <v>78.8149032592773</v>
      </c>
      <c r="D316" s="2" t="n">
        <v>271.774780273438</v>
      </c>
      <c r="E316" s="2" t="n">
        <v>160.544998168945</v>
      </c>
      <c r="F316" s="10" t="n">
        <f aca="false">LN(B316/B315)</f>
        <v>-0.0245929229318076</v>
      </c>
      <c r="G316" s="10" t="n">
        <f aca="false">LN(C316/C315)</f>
        <v>-0.00928291925377256</v>
      </c>
      <c r="H316" s="10" t="n">
        <f aca="false">LN(D316/D315)</f>
        <v>-0.027425692770976</v>
      </c>
      <c r="I316" s="10" t="n">
        <f aca="false">LN(E316/E315)</f>
        <v>-0.0102967784839628</v>
      </c>
    </row>
    <row r="317" customFormat="false" ht="14.25" hidden="false" customHeight="false" outlineLevel="0" collapsed="false">
      <c r="A317" s="11" t="n">
        <v>44652</v>
      </c>
      <c r="B317" s="2" t="n">
        <v>647.570678710938</v>
      </c>
      <c r="C317" s="2" t="n">
        <v>79.7453231811523</v>
      </c>
      <c r="D317" s="2" t="n">
        <v>270.280639648438</v>
      </c>
      <c r="E317" s="2" t="n">
        <v>161.460784912109</v>
      </c>
      <c r="F317" s="10" t="n">
        <f aca="false">LN(B317/B316)</f>
        <v>-0.000299489597708014</v>
      </c>
      <c r="G317" s="10" t="n">
        <f aca="false">LN(C317/C316)</f>
        <v>0.0117359898115776</v>
      </c>
      <c r="H317" s="10" t="n">
        <f aca="false">LN(D317/D316)</f>
        <v>-0.00551288430751351</v>
      </c>
      <c r="I317" s="10" t="n">
        <f aca="false">LN(E317/E316)</f>
        <v>0.00568802959679495</v>
      </c>
    </row>
    <row r="318" customFormat="false" ht="14.25" hidden="false" customHeight="false" outlineLevel="0" collapsed="false">
      <c r="A318" s="11" t="n">
        <v>44655</v>
      </c>
      <c r="B318" s="2" t="n">
        <v>660.275207519531</v>
      </c>
      <c r="C318" s="2" t="n">
        <v>79.6615982055664</v>
      </c>
      <c r="D318" s="2" t="n">
        <v>272.138732910156</v>
      </c>
      <c r="E318" s="2" t="n">
        <v>161.687362670898</v>
      </c>
      <c r="F318" s="10" t="n">
        <f aca="false">LN(B318/B317)</f>
        <v>0.0194287852713106</v>
      </c>
      <c r="G318" s="10" t="n">
        <f aca="false">LN(C318/C317)</f>
        <v>-0.00105045605995656</v>
      </c>
      <c r="H318" s="10" t="n">
        <f aca="false">LN(D318/D317)</f>
        <v>0.00685115843461748</v>
      </c>
      <c r="I318" s="10" t="n">
        <f aca="false">LN(E318/E317)</f>
        <v>0.00140231530097821</v>
      </c>
    </row>
    <row r="319" customFormat="false" ht="14.25" hidden="false" customHeight="false" outlineLevel="0" collapsed="false">
      <c r="A319" s="11" t="n">
        <v>44656</v>
      </c>
      <c r="B319" s="2" t="n">
        <v>626.94287109375</v>
      </c>
      <c r="C319" s="2" t="n">
        <v>80.3221740722656</v>
      </c>
      <c r="D319" s="2" t="n">
        <v>262.8388671875</v>
      </c>
      <c r="E319" s="2" t="n">
        <v>156.532562255859</v>
      </c>
      <c r="F319" s="10" t="n">
        <f aca="false">LN(B319/B318)</f>
        <v>-0.0518013073995036</v>
      </c>
      <c r="G319" s="10" t="n">
        <f aca="false">LN(C319/C318)</f>
        <v>0.00825808282100848</v>
      </c>
      <c r="H319" s="10" t="n">
        <f aca="false">LN(D319/D318)</f>
        <v>-0.0347708116032839</v>
      </c>
      <c r="I319" s="10" t="n">
        <f aca="false">LN(E319/E318)</f>
        <v>-0.0324005567267541</v>
      </c>
    </row>
    <row r="320" customFormat="false" ht="14.25" hidden="false" customHeight="false" outlineLevel="0" collapsed="false">
      <c r="A320" s="11" t="n">
        <v>44657</v>
      </c>
      <c r="B320" s="2" t="n">
        <v>609.534851074219</v>
      </c>
      <c r="C320" s="2" t="n">
        <v>80.4710388183594</v>
      </c>
      <c r="D320" s="2" t="n">
        <v>261.881042480469</v>
      </c>
      <c r="E320" s="2" t="n">
        <v>150.235382080078</v>
      </c>
      <c r="F320" s="10" t="n">
        <f aca="false">LN(B320/B319)</f>
        <v>-0.0281592947348612</v>
      </c>
      <c r="G320" s="10" t="n">
        <f aca="false">LN(C320/C319)</f>
        <v>0.00185163025167411</v>
      </c>
      <c r="H320" s="10" t="n">
        <f aca="false">LN(D320/D319)</f>
        <v>-0.00365080780522604</v>
      </c>
      <c r="I320" s="10" t="n">
        <f aca="false">LN(E320/E319)</f>
        <v>-0.0410607758363487</v>
      </c>
    </row>
    <row r="321" customFormat="false" ht="14.25" hidden="false" customHeight="false" outlineLevel="0" collapsed="false">
      <c r="A321" s="11" t="n">
        <v>44658</v>
      </c>
      <c r="B321" s="2" t="n">
        <v>606.421691894531</v>
      </c>
      <c r="C321" s="2" t="n">
        <v>81.0199890136719</v>
      </c>
      <c r="D321" s="2" t="n">
        <v>264.945953369141</v>
      </c>
      <c r="E321" s="2" t="n">
        <v>149.697250366211</v>
      </c>
      <c r="F321" s="10" t="n">
        <f aca="false">LN(B321/B320)</f>
        <v>-0.00512052178159261</v>
      </c>
      <c r="G321" s="10" t="n">
        <f aca="false">LN(C321/C320)</f>
        <v>0.00679854871277581</v>
      </c>
      <c r="H321" s="10" t="n">
        <f aca="false">LN(D321/D320)</f>
        <v>0.0116354913139701</v>
      </c>
      <c r="I321" s="10" t="n">
        <f aca="false">LN(E321/E320)</f>
        <v>-0.00358835440416205</v>
      </c>
    </row>
    <row r="322" customFormat="false" ht="14.25" hidden="false" customHeight="false" outlineLevel="0" collapsed="false">
      <c r="A322" s="11" t="n">
        <v>44659</v>
      </c>
      <c r="B322" s="2" t="n">
        <v>592.485412597656</v>
      </c>
      <c r="C322" s="2" t="n">
        <v>80.098876953125</v>
      </c>
      <c r="D322" s="2" t="n">
        <v>262.484436035156</v>
      </c>
      <c r="E322" s="2" t="n">
        <v>147.988418579102</v>
      </c>
      <c r="F322" s="10" t="n">
        <f aca="false">LN(B322/B321)</f>
        <v>-0.0232493526643946</v>
      </c>
      <c r="G322" s="10" t="n">
        <f aca="false">LN(C322/C321)</f>
        <v>-0.0114340687585489</v>
      </c>
      <c r="H322" s="10" t="n">
        <f aca="false">LN(D322/D321)</f>
        <v>-0.00933406665603463</v>
      </c>
      <c r="I322" s="10" t="n">
        <f aca="false">LN(E322/E321)</f>
        <v>-0.0114809057714207</v>
      </c>
    </row>
    <row r="323" customFormat="false" ht="14.25" hidden="false" customHeight="false" outlineLevel="0" collapsed="false">
      <c r="A323" s="11" t="n">
        <v>44662</v>
      </c>
      <c r="B323" s="2" t="n">
        <v>579.693664550781</v>
      </c>
      <c r="C323" s="2" t="n">
        <v>78.6939697265625</v>
      </c>
      <c r="D323" s="2" t="n">
        <v>258.998229980469</v>
      </c>
      <c r="E323" s="2" t="n">
        <v>147.705184936523</v>
      </c>
      <c r="F323" s="10" t="n">
        <f aca="false">LN(B323/B322)</f>
        <v>-0.0218264531730532</v>
      </c>
      <c r="G323" s="10" t="n">
        <f aca="false">LN(C323/C322)</f>
        <v>-0.0176953044788311</v>
      </c>
      <c r="H323" s="10" t="n">
        <f aca="false">LN(D323/D322)</f>
        <v>-0.0133705613552956</v>
      </c>
      <c r="I323" s="10" t="n">
        <f aca="false">LN(E323/E322)</f>
        <v>-0.00191572442442434</v>
      </c>
    </row>
    <row r="324" customFormat="false" ht="14.25" hidden="false" customHeight="false" outlineLevel="0" collapsed="false">
      <c r="A324" s="11" t="n">
        <v>44663</v>
      </c>
      <c r="B324" s="2" t="n">
        <v>576.066650390625</v>
      </c>
      <c r="C324" s="2" t="n">
        <v>78.0519790649414</v>
      </c>
      <c r="D324" s="2" t="n">
        <v>258.844940185547</v>
      </c>
      <c r="E324" s="2" t="n">
        <v>143.286773681641</v>
      </c>
      <c r="F324" s="10" t="n">
        <f aca="false">LN(B324/B323)</f>
        <v>-0.0062764329593678</v>
      </c>
      <c r="G324" s="10" t="n">
        <f aca="false">LN(C324/C323)</f>
        <v>-0.00819152592361413</v>
      </c>
      <c r="H324" s="10" t="n">
        <f aca="false">LN(D324/D323)</f>
        <v>-0.00059203175104208</v>
      </c>
      <c r="I324" s="10" t="n">
        <f aca="false">LN(E324/E323)</f>
        <v>-0.0303702609638672</v>
      </c>
    </row>
    <row r="325" customFormat="false" ht="14.25" hidden="false" customHeight="false" outlineLevel="0" collapsed="false">
      <c r="A325" s="11" t="n">
        <v>44664</v>
      </c>
      <c r="B325" s="2" t="n">
        <v>594.260314941406</v>
      </c>
      <c r="C325" s="2" t="n">
        <v>77.7356491088867</v>
      </c>
      <c r="D325" s="2" t="n">
        <v>261.995941162109</v>
      </c>
      <c r="E325" s="2" t="n">
        <v>145.741455078125</v>
      </c>
      <c r="F325" s="10" t="n">
        <f aca="false">LN(B325/B324)</f>
        <v>0.0310940975199168</v>
      </c>
      <c r="G325" s="10" t="n">
        <f aca="false">LN(C325/C324)</f>
        <v>-0.00406104636816193</v>
      </c>
      <c r="H325" s="10" t="n">
        <f aca="false">LN(D325/D324)</f>
        <v>0.012099816020525</v>
      </c>
      <c r="I325" s="10" t="n">
        <f aca="false">LN(E325/E324)</f>
        <v>0.0169861637906691</v>
      </c>
    </row>
    <row r="326" customFormat="false" ht="14.25" hidden="false" customHeight="false" outlineLevel="0" collapsed="false">
      <c r="A326" s="11" t="n">
        <v>44665</v>
      </c>
      <c r="B326" s="2" t="n">
        <v>579.819763183594</v>
      </c>
      <c r="C326" s="2" t="n">
        <v>77.0471420288086</v>
      </c>
      <c r="D326" s="2" t="n">
        <v>262.302520751953</v>
      </c>
      <c r="E326" s="2" t="n">
        <v>145.250503540039</v>
      </c>
      <c r="F326" s="10" t="n">
        <f aca="false">LN(B326/B325)</f>
        <v>-0.0246001618903885</v>
      </c>
      <c r="G326" s="10" t="n">
        <f aca="false">LN(C326/C325)</f>
        <v>-0.00889648798998664</v>
      </c>
      <c r="H326" s="10" t="n">
        <f aca="false">LN(D326/D325)</f>
        <v>0.00116948511985631</v>
      </c>
      <c r="I326" s="10" t="n">
        <f aca="false">LN(E326/E325)</f>
        <v>-0.00337433382182554</v>
      </c>
    </row>
    <row r="327" customFormat="false" ht="14.25" hidden="false" customHeight="false" outlineLevel="0" collapsed="false">
      <c r="A327" s="11" t="n">
        <v>44669</v>
      </c>
      <c r="B327" s="2" t="n">
        <v>587.296936035156</v>
      </c>
      <c r="C327" s="2" t="n">
        <v>76.0236968994141</v>
      </c>
      <c r="D327" s="2" t="n">
        <v>259.860229492188</v>
      </c>
      <c r="E327" s="2" t="n">
        <v>142.607025146484</v>
      </c>
      <c r="F327" s="10" t="n">
        <f aca="false">LN(B327/B326)</f>
        <v>0.012813243364574</v>
      </c>
      <c r="G327" s="10" t="n">
        <f aca="false">LN(C327/C326)</f>
        <v>-0.0133723756607085</v>
      </c>
      <c r="H327" s="10" t="n">
        <f aca="false">LN(D327/D326)</f>
        <v>-0.009354589421285</v>
      </c>
      <c r="I327" s="10" t="n">
        <f aca="false">LN(E327/E326)</f>
        <v>-0.0183670909702611</v>
      </c>
    </row>
    <row r="328" customFormat="false" ht="14.25" hidden="false" customHeight="false" outlineLevel="0" collapsed="false">
      <c r="A328" s="11" t="n">
        <v>44670</v>
      </c>
      <c r="B328" s="2" t="n">
        <v>598.517822265625</v>
      </c>
      <c r="C328" s="2" t="n">
        <v>76.1353378295898</v>
      </c>
      <c r="D328" s="2" t="n">
        <v>270.998992919922</v>
      </c>
      <c r="E328" s="2" t="n">
        <v>143.938201904297</v>
      </c>
      <c r="F328" s="10" t="n">
        <f aca="false">LN(B328/B327)</f>
        <v>0.0189257572967166</v>
      </c>
      <c r="G328" s="10" t="n">
        <f aca="false">LN(C328/C327)</f>
        <v>0.00146742453260138</v>
      </c>
      <c r="H328" s="10" t="n">
        <f aca="false">LN(D328/D327)</f>
        <v>0.0419711971181503</v>
      </c>
      <c r="I328" s="10" t="n">
        <f aca="false">LN(E328/E327)</f>
        <v>0.00929128255234064</v>
      </c>
    </row>
    <row r="329" customFormat="false" ht="14.25" hidden="false" customHeight="false" outlineLevel="0" collapsed="false">
      <c r="A329" s="11" t="n">
        <v>44671</v>
      </c>
      <c r="B329" s="2" t="n">
        <v>614.771728515625</v>
      </c>
      <c r="C329" s="2" t="n">
        <v>75.8376083374023</v>
      </c>
      <c r="D329" s="2" t="n">
        <v>277.214874267578</v>
      </c>
      <c r="E329" s="2" t="n">
        <v>147.025436401367</v>
      </c>
      <c r="F329" s="10" t="n">
        <f aca="false">LN(B329/B328)</f>
        <v>0.0267947229831296</v>
      </c>
      <c r="G329" s="10" t="n">
        <f aca="false">LN(C329/C328)</f>
        <v>-0.00391819571309624</v>
      </c>
      <c r="H329" s="10" t="n">
        <f aca="false">LN(D329/D328)</f>
        <v>0.0226778201399578</v>
      </c>
      <c r="I329" s="10" t="n">
        <f aca="false">LN(E329/E328)</f>
        <v>0.0212215545326754</v>
      </c>
    </row>
    <row r="330" customFormat="false" ht="14.25" hidden="false" customHeight="false" outlineLevel="0" collapsed="false">
      <c r="A330" s="11" t="n">
        <v>44672</v>
      </c>
      <c r="B330" s="2" t="n">
        <v>601.26220703125</v>
      </c>
      <c r="C330" s="2" t="n">
        <v>70.8785171508789</v>
      </c>
      <c r="D330" s="2" t="n">
        <v>274.849182128906</v>
      </c>
      <c r="E330" s="2" t="n">
        <v>150.745208740234</v>
      </c>
      <c r="F330" s="10" t="n">
        <f aca="false">LN(B330/B329)</f>
        <v>-0.02221990179084</v>
      </c>
      <c r="G330" s="10" t="n">
        <f aca="false">LN(C330/C329)</f>
        <v>-0.06762693629358</v>
      </c>
      <c r="H330" s="10" t="n">
        <f aca="false">LN(D330/D329)</f>
        <v>-0.00857040624767579</v>
      </c>
      <c r="I330" s="10" t="n">
        <f aca="false">LN(E330/E329)</f>
        <v>0.024985443730928</v>
      </c>
    </row>
    <row r="331" customFormat="false" ht="14.25" hidden="false" customHeight="false" outlineLevel="0" collapsed="false">
      <c r="A331" s="11" t="n">
        <v>44673</v>
      </c>
      <c r="B331" s="2" t="n">
        <v>589.265747070313</v>
      </c>
      <c r="C331" s="2" t="n">
        <v>68.8037261962891</v>
      </c>
      <c r="D331" s="2" t="n">
        <v>265.367370605469</v>
      </c>
      <c r="E331" s="2" t="n">
        <v>145.392120361328</v>
      </c>
      <c r="F331" s="10" t="n">
        <f aca="false">LN(B331/B330)</f>
        <v>-0.0201538585886198</v>
      </c>
      <c r="G331" s="10" t="n">
        <f aca="false">LN(C331/C330)</f>
        <v>-0.0297094822179198</v>
      </c>
      <c r="H331" s="10" t="n">
        <f aca="false">LN(D331/D330)</f>
        <v>-0.0351073484770914</v>
      </c>
      <c r="I331" s="10" t="n">
        <f aca="false">LN(E331/E330)</f>
        <v>-0.0361566814917777</v>
      </c>
    </row>
    <row r="332" customFormat="false" ht="14.25" hidden="false" customHeight="false" outlineLevel="0" collapsed="false">
      <c r="A332" s="11" t="n">
        <v>44676</v>
      </c>
      <c r="B332" s="2" t="n">
        <v>581.7109375</v>
      </c>
      <c r="C332" s="2" t="n">
        <v>68.887451171875</v>
      </c>
      <c r="D332" s="2" t="n">
        <v>266.507080078125</v>
      </c>
      <c r="E332" s="2" t="n">
        <v>142.087768554688</v>
      </c>
      <c r="F332" s="10" t="n">
        <f aca="false">LN(B332/B331)</f>
        <v>-0.0129036119925699</v>
      </c>
      <c r="G332" s="10" t="n">
        <f aca="false">LN(C332/C331)</f>
        <v>0.00121612709695877</v>
      </c>
      <c r="H332" s="10" t="n">
        <f aca="false">LN(D332/D331)</f>
        <v>0.00428564002494827</v>
      </c>
      <c r="I332" s="10" t="n">
        <f aca="false">LN(E332/E331)</f>
        <v>-0.0229894157161671</v>
      </c>
    </row>
    <row r="333" customFormat="false" ht="14.25" hidden="false" customHeight="false" outlineLevel="0" collapsed="false">
      <c r="A333" s="11" t="n">
        <v>44677</v>
      </c>
      <c r="B333" s="2" t="n">
        <v>543.510131835938</v>
      </c>
      <c r="C333" s="2" t="n">
        <v>68.4501724243164</v>
      </c>
      <c r="D333" s="2" t="n">
        <v>259.917724609375</v>
      </c>
      <c r="E333" s="2" t="n">
        <v>137.820388793945</v>
      </c>
      <c r="F333" s="10" t="n">
        <f aca="false">LN(B333/B332)</f>
        <v>-0.0679253051674019</v>
      </c>
      <c r="G333" s="10" t="n">
        <f aca="false">LN(C333/C332)</f>
        <v>-0.00636795968618569</v>
      </c>
      <c r="H333" s="10" t="n">
        <f aca="false">LN(D333/D332)</f>
        <v>-0.0250356730237609</v>
      </c>
      <c r="I333" s="10" t="n">
        <f aca="false">LN(E333/E332)</f>
        <v>-0.0304936481244703</v>
      </c>
    </row>
    <row r="334" customFormat="false" ht="14.25" hidden="false" customHeight="false" outlineLevel="0" collapsed="false">
      <c r="A334" s="11" t="n">
        <v>44678</v>
      </c>
      <c r="B334" s="2" t="n">
        <v>540.067199707031</v>
      </c>
      <c r="C334" s="2" t="n">
        <v>68.1710433959961</v>
      </c>
      <c r="D334" s="2" t="n">
        <v>260.224182128906</v>
      </c>
      <c r="E334" s="2" t="n">
        <v>134.553802490234</v>
      </c>
      <c r="F334" s="10" t="n">
        <f aca="false">LN(B334/B333)</f>
        <v>-0.00635477250222927</v>
      </c>
      <c r="G334" s="10" t="n">
        <f aca="false">LN(C334/C333)</f>
        <v>-0.00408617966142164</v>
      </c>
      <c r="H334" s="10" t="n">
        <f aca="false">LN(D334/D333)</f>
        <v>0.00117836133186635</v>
      </c>
      <c r="I334" s="10" t="n">
        <f aca="false">LN(E334/E333)</f>
        <v>-0.0239871693815416</v>
      </c>
    </row>
    <row r="335" customFormat="false" ht="14.25" hidden="false" customHeight="false" outlineLevel="0" collapsed="false">
      <c r="A335" s="11" t="n">
        <v>44679</v>
      </c>
      <c r="B335" s="2" t="n">
        <v>572.711059570313</v>
      </c>
      <c r="C335" s="2" t="n">
        <v>68.3757247924805</v>
      </c>
      <c r="D335" s="2" t="n">
        <v>264.687347412109</v>
      </c>
      <c r="E335" s="2" t="n">
        <v>137.131210327148</v>
      </c>
      <c r="F335" s="10" t="n">
        <f aca="false">LN(B335/B334)</f>
        <v>0.0586877547760693</v>
      </c>
      <c r="G335" s="10" t="n">
        <f aca="false">LN(C335/C334)</f>
        <v>0.0029979698897771</v>
      </c>
      <c r="H335" s="10" t="n">
        <f aca="false">LN(D335/D334)</f>
        <v>0.017005809904641</v>
      </c>
      <c r="I335" s="10" t="n">
        <f aca="false">LN(E335/E334)</f>
        <v>0.0189740695318145</v>
      </c>
    </row>
    <row r="336" customFormat="false" ht="14.25" hidden="false" customHeight="false" outlineLevel="0" collapsed="false">
      <c r="A336" s="11" t="n">
        <v>44680</v>
      </c>
      <c r="B336" s="2" t="n">
        <v>546.749206542969</v>
      </c>
      <c r="C336" s="2" t="n">
        <v>66.0776214599609</v>
      </c>
      <c r="D336" s="2" t="n">
        <v>259.381317138672</v>
      </c>
      <c r="E336" s="2" t="n">
        <v>136.479782104492</v>
      </c>
      <c r="F336" s="10" t="n">
        <f aca="false">LN(B336/B335)</f>
        <v>-0.0463911221625405</v>
      </c>
      <c r="G336" s="10" t="n">
        <f aca="false">LN(C336/C335)</f>
        <v>-0.0341877272320393</v>
      </c>
      <c r="H336" s="10" t="n">
        <f aca="false">LN(D336/D335)</f>
        <v>-0.0202500624412189</v>
      </c>
      <c r="I336" s="10" t="n">
        <f aca="false">LN(E336/E335)</f>
        <v>-0.00476171989830311</v>
      </c>
    </row>
    <row r="337" customFormat="false" ht="14.25" hidden="false" customHeight="false" outlineLevel="0" collapsed="false">
      <c r="A337" s="11" t="n">
        <v>44683</v>
      </c>
      <c r="B337" s="2" t="n">
        <v>553.848449707031</v>
      </c>
      <c r="C337" s="2" t="n">
        <v>65.0076446533203</v>
      </c>
      <c r="D337" s="2" t="n">
        <v>261.526733398438</v>
      </c>
      <c r="E337" s="2" t="n">
        <v>133.260375976563</v>
      </c>
      <c r="F337" s="10" t="n">
        <f aca="false">LN(B337/B336)</f>
        <v>0.0129008845071217</v>
      </c>
      <c r="G337" s="10" t="n">
        <f aca="false">LN(C337/C336)</f>
        <v>-0.0163252606783806</v>
      </c>
      <c r="H337" s="10" t="n">
        <f aca="false">LN(D337/D336)</f>
        <v>0.00823726332710376</v>
      </c>
      <c r="I337" s="10" t="n">
        <f aca="false">LN(E337/E336)</f>
        <v>-0.0238715586976965</v>
      </c>
    </row>
    <row r="338" customFormat="false" ht="14.25" hidden="false" customHeight="false" outlineLevel="0" collapsed="false">
      <c r="A338" s="11" t="n">
        <v>44684</v>
      </c>
      <c r="B338" s="2" t="n">
        <v>557.541259765625</v>
      </c>
      <c r="C338" s="2" t="n">
        <v>65.8357086181641</v>
      </c>
      <c r="D338" s="2" t="n">
        <v>264.75439453125</v>
      </c>
      <c r="E338" s="2" t="n">
        <v>131.239990234375</v>
      </c>
      <c r="F338" s="10" t="n">
        <f aca="false">LN(B338/B337)</f>
        <v>0.00664541630560245</v>
      </c>
      <c r="G338" s="10" t="n">
        <f aca="false">LN(C338/C337)</f>
        <v>0.0126575022669002</v>
      </c>
      <c r="H338" s="10" t="n">
        <f aca="false">LN(D338/D337)</f>
        <v>0.0122660738908749</v>
      </c>
      <c r="I338" s="10" t="n">
        <f aca="false">LN(E338/E337)</f>
        <v>-0.0152772948239197</v>
      </c>
    </row>
    <row r="339" customFormat="false" ht="14.25" hidden="false" customHeight="false" outlineLevel="0" collapsed="false">
      <c r="A339" s="11" t="n">
        <v>44685</v>
      </c>
      <c r="B339" s="2" t="n">
        <v>578.995727539063</v>
      </c>
      <c r="C339" s="2" t="n">
        <v>67.9756546020508</v>
      </c>
      <c r="D339" s="2" t="n">
        <v>278.306701660156</v>
      </c>
      <c r="E339" s="2" t="n">
        <v>131.730926513672</v>
      </c>
      <c r="F339" s="10" t="n">
        <f aca="false">LN(B339/B338)</f>
        <v>0.0377585893673531</v>
      </c>
      <c r="G339" s="10" t="n">
        <f aca="false">LN(C339/C338)</f>
        <v>0.0319872452152697</v>
      </c>
      <c r="H339" s="10" t="n">
        <f aca="false">LN(D339/D338)</f>
        <v>0.0499211658069554</v>
      </c>
      <c r="I339" s="10" t="n">
        <f aca="false">LN(E339/E338)</f>
        <v>0.00373377296406386</v>
      </c>
    </row>
    <row r="340" customFormat="false" ht="14.25" hidden="false" customHeight="false" outlineLevel="0" collapsed="false">
      <c r="A340" s="11" t="n">
        <v>44686</v>
      </c>
      <c r="B340" s="2" t="n">
        <v>551.181213378906</v>
      </c>
      <c r="C340" s="2" t="n">
        <v>66.8405532836914</v>
      </c>
      <c r="D340" s="2" t="n">
        <v>264.495788574219</v>
      </c>
      <c r="E340" s="2" t="n">
        <v>128.605941772461</v>
      </c>
      <c r="F340" s="10" t="n">
        <f aca="false">LN(B340/B339)</f>
        <v>-0.0492314625224355</v>
      </c>
      <c r="G340" s="10" t="n">
        <f aca="false">LN(C340/C339)</f>
        <v>-0.0168396390871716</v>
      </c>
      <c r="H340" s="10" t="n">
        <f aca="false">LN(D340/D339)</f>
        <v>-0.0508984199898262</v>
      </c>
      <c r="I340" s="10" t="n">
        <f aca="false">LN(E340/E339)</f>
        <v>-0.0240083923920028</v>
      </c>
    </row>
    <row r="341" customFormat="false" ht="14.25" hidden="false" customHeight="false" outlineLevel="0" collapsed="false">
      <c r="A341" s="11" t="n">
        <v>44687</v>
      </c>
      <c r="B341" s="2" t="n">
        <v>538.314331054688</v>
      </c>
      <c r="C341" s="2" t="n">
        <v>67.4267196655273</v>
      </c>
      <c r="D341" s="2" t="n">
        <v>260.070892333984</v>
      </c>
      <c r="E341" s="2" t="n">
        <v>126.698860168457</v>
      </c>
      <c r="F341" s="10" t="n">
        <f aca="false">LN(B341/B340)</f>
        <v>-0.0236209879736801</v>
      </c>
      <c r="G341" s="10" t="n">
        <f aca="false">LN(C341/C340)</f>
        <v>0.0087313921394228</v>
      </c>
      <c r="H341" s="10" t="n">
        <f aca="false">LN(D341/D340)</f>
        <v>-0.0168710722841279</v>
      </c>
      <c r="I341" s="10" t="n">
        <f aca="false">LN(E341/E340)</f>
        <v>-0.0149399232705297</v>
      </c>
    </row>
    <row r="342" customFormat="false" ht="14.25" hidden="false" customHeight="false" outlineLevel="0" collapsed="false">
      <c r="A342" s="11" t="n">
        <v>44690</v>
      </c>
      <c r="B342" s="2" t="n">
        <v>500.857025146484</v>
      </c>
      <c r="C342" s="2" t="n">
        <v>65.789192199707</v>
      </c>
      <c r="D342" s="2" t="n">
        <v>259.735717773438</v>
      </c>
      <c r="E342" s="2" t="n">
        <v>122.091621398926</v>
      </c>
      <c r="F342" s="10" t="n">
        <f aca="false">LN(B342/B341)</f>
        <v>-0.0721219666078094</v>
      </c>
      <c r="G342" s="10" t="n">
        <f aca="false">LN(C342/C341)</f>
        <v>-0.0245858010093199</v>
      </c>
      <c r="H342" s="10" t="n">
        <f aca="false">LN(D342/D341)</f>
        <v>-0.00128961271550596</v>
      </c>
      <c r="I342" s="10" t="n">
        <f aca="false">LN(E342/E341)</f>
        <v>-0.0370413330332733</v>
      </c>
    </row>
    <row r="343" customFormat="false" ht="14.25" hidden="false" customHeight="false" outlineLevel="0" collapsed="false">
      <c r="A343" s="11" t="n">
        <v>44691</v>
      </c>
      <c r="B343" s="2" t="n">
        <v>511.320495605469</v>
      </c>
      <c r="C343" s="2" t="n">
        <v>65.1192932128906</v>
      </c>
      <c r="D343" s="2" t="n">
        <v>254.515869140625</v>
      </c>
      <c r="E343" s="2" t="n">
        <v>123.932624816895</v>
      </c>
      <c r="F343" s="10" t="n">
        <f aca="false">LN(B343/B342)</f>
        <v>0.0206759051586792</v>
      </c>
      <c r="G343" s="10" t="n">
        <f aca="false">LN(C343/C342)</f>
        <v>-0.0102347045313181</v>
      </c>
      <c r="H343" s="10" t="n">
        <f aca="false">LN(D343/D342)</f>
        <v>-0.0203014557235191</v>
      </c>
      <c r="I343" s="10" t="n">
        <f aca="false">LN(E343/E342)</f>
        <v>0.0149663117363081</v>
      </c>
    </row>
    <row r="344" customFormat="false" ht="14.25" hidden="false" customHeight="false" outlineLevel="0" collapsed="false">
      <c r="A344" s="11" t="n">
        <v>44692</v>
      </c>
      <c r="B344" s="2" t="n">
        <v>509.298156738281</v>
      </c>
      <c r="C344" s="2" t="n">
        <v>65.3146820068359</v>
      </c>
      <c r="D344" s="2" t="n">
        <v>253.701797485352</v>
      </c>
      <c r="E344" s="2" t="n">
        <v>124.036483764648</v>
      </c>
      <c r="F344" s="10" t="n">
        <f aca="false">LN(B344/B343)</f>
        <v>-0.0039629718882825</v>
      </c>
      <c r="G344" s="10" t="n">
        <f aca="false">LN(C344/C343)</f>
        <v>0.00299598229319461</v>
      </c>
      <c r="H344" s="10" t="n">
        <f aca="false">LN(D344/D343)</f>
        <v>-0.00320363657144048</v>
      </c>
      <c r="I344" s="10" t="n">
        <f aca="false">LN(E344/E343)</f>
        <v>0.000837676551092687</v>
      </c>
    </row>
    <row r="345" customFormat="false" ht="14.25" hidden="false" customHeight="false" outlineLevel="0" collapsed="false">
      <c r="A345" s="11" t="n">
        <v>44693</v>
      </c>
      <c r="B345" s="2" t="n">
        <v>510.333740234375</v>
      </c>
      <c r="C345" s="2" t="n">
        <v>63.7422981262207</v>
      </c>
      <c r="D345" s="2" t="n">
        <v>250.698501586914</v>
      </c>
      <c r="E345" s="2" t="n">
        <v>123.621070861816</v>
      </c>
      <c r="F345" s="10" t="n">
        <f aca="false">LN(B345/B344)</f>
        <v>0.00203128963550169</v>
      </c>
      <c r="G345" s="10" t="n">
        <f aca="false">LN(C345/C344)</f>
        <v>-0.0243684872845467</v>
      </c>
      <c r="H345" s="10" t="n">
        <f aca="false">LN(D345/D344)</f>
        <v>-0.0119085234329173</v>
      </c>
      <c r="I345" s="10" t="n">
        <f aca="false">LN(E345/E344)</f>
        <v>-0.00335473951566824</v>
      </c>
    </row>
    <row r="346" customFormat="false" ht="14.25" hidden="false" customHeight="false" outlineLevel="0" collapsed="false">
      <c r="A346" s="11" t="n">
        <v>44694</v>
      </c>
      <c r="B346" s="2" t="n">
        <v>535.696105957031</v>
      </c>
      <c r="C346" s="2" t="n">
        <v>64.9425201416016</v>
      </c>
      <c r="D346" s="2" t="n">
        <v>255.424880981445</v>
      </c>
      <c r="E346" s="2" t="n">
        <v>126.538352966309</v>
      </c>
      <c r="F346" s="10" t="n">
        <f aca="false">LN(B346/B345)</f>
        <v>0.0485021294731354</v>
      </c>
      <c r="G346" s="10" t="n">
        <f aca="false">LN(C346/C345)</f>
        <v>0.0186542101194032</v>
      </c>
      <c r="H346" s="10" t="n">
        <f aca="false">LN(D346/D345)</f>
        <v>0.0186773302851435</v>
      </c>
      <c r="I346" s="10" t="n">
        <f aca="false">LN(E346/E345)</f>
        <v>0.0233244409980958</v>
      </c>
    </row>
    <row r="347" customFormat="false" ht="14.25" hidden="false" customHeight="false" outlineLevel="0" collapsed="false">
      <c r="A347" s="11" t="n">
        <v>44697</v>
      </c>
      <c r="B347" s="2" t="n">
        <v>522.633911132813</v>
      </c>
      <c r="C347" s="2" t="n">
        <v>65.2402648925781</v>
      </c>
      <c r="D347" s="2" t="n">
        <v>255.472991943359</v>
      </c>
      <c r="E347" s="2" t="n">
        <v>126.859344482422</v>
      </c>
      <c r="F347" s="10" t="n">
        <f aca="false">LN(B347/B346)</f>
        <v>-0.0246857935345559</v>
      </c>
      <c r="G347" s="10" t="n">
        <f aca="false">LN(C347/C346)</f>
        <v>0.00457426487017163</v>
      </c>
      <c r="H347" s="10" t="n">
        <f aca="false">LN(D347/D346)</f>
        <v>0.000188338862249957</v>
      </c>
      <c r="I347" s="10" t="n">
        <f aca="false">LN(E347/E346)</f>
        <v>0.00253350121993124</v>
      </c>
    </row>
    <row r="348" customFormat="false" ht="14.25" hidden="false" customHeight="false" outlineLevel="0" collapsed="false">
      <c r="A348" s="11" t="n">
        <v>44698</v>
      </c>
      <c r="B348" s="2" t="n">
        <v>548.699645996094</v>
      </c>
      <c r="C348" s="2" t="n">
        <v>67.0080184936523</v>
      </c>
      <c r="D348" s="2" t="n">
        <v>262.25927734375</v>
      </c>
      <c r="E348" s="2" t="n">
        <v>130.971038818359</v>
      </c>
      <c r="F348" s="10" t="n">
        <f aca="false">LN(B348/B347)</f>
        <v>0.0486699586444235</v>
      </c>
      <c r="G348" s="10" t="n">
        <f aca="false">LN(C348/C347)</f>
        <v>0.0267354532165362</v>
      </c>
      <c r="H348" s="10" t="n">
        <f aca="false">LN(D348/D347)</f>
        <v>0.0262169252271777</v>
      </c>
      <c r="I348" s="10" t="n">
        <f aca="false">LN(E348/E347)</f>
        <v>0.0318972720969377</v>
      </c>
    </row>
    <row r="349" customFormat="false" ht="14.25" hidden="false" customHeight="false" outlineLevel="0" collapsed="false">
      <c r="A349" s="11" t="n">
        <v>44699</v>
      </c>
      <c r="B349" s="2" t="n">
        <v>516.136962890625</v>
      </c>
      <c r="C349" s="2" t="n">
        <v>66.0590209960938</v>
      </c>
      <c r="D349" s="2" t="n">
        <v>253.49967956543</v>
      </c>
      <c r="E349" s="2" t="n">
        <v>128.923400878906</v>
      </c>
      <c r="F349" s="10" t="n">
        <f aca="false">LN(B349/B348)</f>
        <v>-0.0611790366770038</v>
      </c>
      <c r="G349" s="10" t="n">
        <f aca="false">LN(C349/C348)</f>
        <v>-0.0142636913067782</v>
      </c>
      <c r="H349" s="10" t="n">
        <f aca="false">LN(D349/D348)</f>
        <v>-0.0339710636152397</v>
      </c>
      <c r="I349" s="10" t="n">
        <f aca="false">LN(E349/E348)</f>
        <v>-0.015757784676209</v>
      </c>
    </row>
    <row r="350" customFormat="false" ht="14.25" hidden="false" customHeight="false" outlineLevel="0" collapsed="false">
      <c r="A350" s="11" t="n">
        <v>44700</v>
      </c>
      <c r="B350" s="2" t="n">
        <v>513.889892578125</v>
      </c>
      <c r="C350" s="2" t="n">
        <v>65.5565872192383</v>
      </c>
      <c r="D350" s="2" t="n">
        <v>252.864379882813</v>
      </c>
      <c r="E350" s="2" t="n">
        <v>127.918907165527</v>
      </c>
      <c r="F350" s="10" t="n">
        <f aca="false">LN(B350/B349)</f>
        <v>-0.00436313648590956</v>
      </c>
      <c r="G350" s="10" t="n">
        <f aca="false">LN(C350/C349)</f>
        <v>-0.00763490325062848</v>
      </c>
      <c r="H350" s="10" t="n">
        <f aca="false">LN(D350/D349)</f>
        <v>-0.00250926188028</v>
      </c>
      <c r="I350" s="10" t="n">
        <f aca="false">LN(E350/E349)</f>
        <v>-0.0078219109807679</v>
      </c>
    </row>
    <row r="351" customFormat="false" ht="14.25" hidden="false" customHeight="false" outlineLevel="0" collapsed="false">
      <c r="A351" s="11" t="n">
        <v>44701</v>
      </c>
      <c r="B351" s="2" t="n">
        <v>520.572509765625</v>
      </c>
      <c r="C351" s="2" t="n">
        <v>66.2636947631836</v>
      </c>
      <c r="D351" s="2" t="n">
        <v>249.090927124023</v>
      </c>
      <c r="E351" s="2" t="n">
        <v>127.803001403809</v>
      </c>
      <c r="F351" s="10" t="n">
        <f aca="false">LN(B351/B350)</f>
        <v>0.0129201605262398</v>
      </c>
      <c r="G351" s="10" t="n">
        <f aca="false">LN(C351/C350)</f>
        <v>0.0107284602282696</v>
      </c>
      <c r="H351" s="10" t="n">
        <f aca="false">LN(D351/D350)</f>
        <v>-0.0150352981290044</v>
      </c>
      <c r="I351" s="10" t="n">
        <f aca="false">LN(E351/E350)</f>
        <v>-0.000906498549961412</v>
      </c>
    </row>
    <row r="352" customFormat="false" ht="14.25" hidden="false" customHeight="false" outlineLevel="0" collapsed="false">
      <c r="A352" s="11" t="n">
        <v>44704</v>
      </c>
      <c r="B352" s="2" t="n">
        <v>541.841186523438</v>
      </c>
      <c r="C352" s="2" t="n">
        <v>67.5011444091797</v>
      </c>
      <c r="D352" s="2" t="n">
        <v>251.844024658203</v>
      </c>
      <c r="E352" s="2" t="n">
        <v>131.473281860352</v>
      </c>
      <c r="F352" s="10" t="n">
        <f aca="false">LN(B352/B351)</f>
        <v>0.0400437584486822</v>
      </c>
      <c r="G352" s="10" t="n">
        <f aca="false">LN(C352/C351)</f>
        <v>0.0185023950342285</v>
      </c>
      <c r="H352" s="10" t="n">
        <f aca="false">LN(D352/D351)</f>
        <v>0.0109919471344462</v>
      </c>
      <c r="I352" s="10" t="n">
        <f aca="false">LN(E352/E351)</f>
        <v>0.0283136243743404</v>
      </c>
    </row>
    <row r="353" customFormat="false" ht="14.25" hidden="false" customHeight="false" outlineLevel="0" collapsed="false">
      <c r="A353" s="11" t="n">
        <v>44705</v>
      </c>
      <c r="B353" s="2" t="n">
        <v>533.849548339844</v>
      </c>
      <c r="C353" s="2" t="n">
        <v>69.4736022949219</v>
      </c>
      <c r="D353" s="2" t="n">
        <v>252.267517089844</v>
      </c>
      <c r="E353" s="2" t="n">
        <v>130.024475097656</v>
      </c>
      <c r="F353" s="10" t="n">
        <f aca="false">LN(B353/B352)</f>
        <v>-0.0148588901275562</v>
      </c>
      <c r="G353" s="10" t="n">
        <f aca="false">LN(C353/C352)</f>
        <v>0.0288023053802025</v>
      </c>
      <c r="H353" s="10" t="n">
        <f aca="false">LN(D353/D352)</f>
        <v>0.00168015407778969</v>
      </c>
      <c r="I353" s="10" t="n">
        <f aca="false">LN(E353/E352)</f>
        <v>-0.01108094848784</v>
      </c>
    </row>
    <row r="354" customFormat="false" ht="14.25" hidden="false" customHeight="false" outlineLevel="0" collapsed="false">
      <c r="A354" s="11" t="n">
        <v>44706</v>
      </c>
      <c r="B354" s="2" t="n">
        <v>535.461608886719</v>
      </c>
      <c r="C354" s="2" t="n">
        <v>69.5852661132813</v>
      </c>
      <c r="D354" s="2" t="n">
        <v>252.748794555664</v>
      </c>
      <c r="E354" s="2" t="n">
        <v>127.416656494141</v>
      </c>
      <c r="F354" s="10" t="n">
        <f aca="false">LN(B354/B353)</f>
        <v>0.00301514064874436</v>
      </c>
      <c r="G354" s="10" t="n">
        <f aca="false">LN(C354/C353)</f>
        <v>0.00160599383035423</v>
      </c>
      <c r="H354" s="10" t="n">
        <f aca="false">LN(D354/D353)</f>
        <v>0.00190598838263469</v>
      </c>
      <c r="I354" s="10" t="n">
        <f aca="false">LN(E354/E353)</f>
        <v>-0.0202602264126245</v>
      </c>
    </row>
    <row r="355" customFormat="false" ht="14.25" hidden="false" customHeight="false" outlineLevel="0" collapsed="false">
      <c r="A355" s="11" t="n">
        <v>44707</v>
      </c>
      <c r="B355" s="2" t="n">
        <v>547.175537109375</v>
      </c>
      <c r="C355" s="2" t="n">
        <v>69.8178787231445</v>
      </c>
      <c r="D355" s="2" t="n">
        <v>257.985382080078</v>
      </c>
      <c r="E355" s="2" t="n">
        <v>129.338714599609</v>
      </c>
      <c r="F355" s="10" t="n">
        <f aca="false">LN(B355/B354)</f>
        <v>0.0216404645045348</v>
      </c>
      <c r="G355" s="10" t="n">
        <f aca="false">LN(C355/C354)</f>
        <v>0.00333726797952798</v>
      </c>
      <c r="H355" s="10" t="n">
        <f aca="false">LN(D355/D354)</f>
        <v>0.0205068361377822</v>
      </c>
      <c r="I355" s="10" t="n">
        <f aca="false">LN(E355/E354)</f>
        <v>0.0149721815141652</v>
      </c>
    </row>
    <row r="356" customFormat="false" ht="14.25" hidden="false" customHeight="false" outlineLevel="0" collapsed="false">
      <c r="A356" s="11" t="n">
        <v>44708</v>
      </c>
      <c r="B356" s="2" t="n">
        <v>569.948852539063</v>
      </c>
      <c r="C356" s="2" t="n">
        <v>72.4518737792969</v>
      </c>
      <c r="D356" s="2" t="n">
        <v>262.519165039063</v>
      </c>
      <c r="E356" s="2" t="n">
        <v>133.45329284668</v>
      </c>
      <c r="F356" s="10" t="n">
        <f aca="false">LN(B356/B355)</f>
        <v>0.0407769646807504</v>
      </c>
      <c r="G356" s="10" t="n">
        <f aca="false">LN(C356/C355)</f>
        <v>0.0370324123656103</v>
      </c>
      <c r="H356" s="10" t="n">
        <f aca="false">LN(D356/D355)</f>
        <v>0.0174211643271113</v>
      </c>
      <c r="I356" s="10" t="n">
        <f aca="false">LN(E356/E355)</f>
        <v>0.0313168924872742</v>
      </c>
    </row>
    <row r="357" customFormat="false" ht="14.25" hidden="false" customHeight="false" outlineLevel="0" collapsed="false">
      <c r="A357" s="11" t="n">
        <v>44712</v>
      </c>
      <c r="B357" s="2" t="n">
        <v>563.022094726563</v>
      </c>
      <c r="C357" s="2" t="n">
        <v>70.8237457275391</v>
      </c>
      <c r="D357" s="2" t="n">
        <v>261.989807128906</v>
      </c>
      <c r="E357" s="2" t="n">
        <v>134.361206054688</v>
      </c>
      <c r="F357" s="10" t="n">
        <f aca="false">LN(B357/B356)</f>
        <v>-0.0122277524153811</v>
      </c>
      <c r="G357" s="10" t="n">
        <f aca="false">LN(C357/C356)</f>
        <v>-0.0227281954001469</v>
      </c>
      <c r="H357" s="10" t="n">
        <f aca="false">LN(D357/D356)</f>
        <v>-0.00201849012305214</v>
      </c>
      <c r="I357" s="10" t="n">
        <f aca="false">LN(E357/E356)</f>
        <v>0.00678019069070855</v>
      </c>
    </row>
    <row r="358" customFormat="false" ht="14.25" hidden="false" customHeight="false" outlineLevel="0" collapsed="false">
      <c r="A358" s="11" t="n">
        <v>44713</v>
      </c>
      <c r="B358" s="2" t="n">
        <v>550.682800292969</v>
      </c>
      <c r="C358" s="2" t="n">
        <v>71.2728805541992</v>
      </c>
      <c r="D358" s="2" t="n">
        <v>262.307373046875</v>
      </c>
      <c r="E358" s="2" t="n">
        <v>134.902084350586</v>
      </c>
      <c r="F358" s="10" t="n">
        <f aca="false">LN(B358/B357)</f>
        <v>-0.0221599086629395</v>
      </c>
      <c r="G358" s="10" t="n">
        <f aca="false">LN(C358/C357)</f>
        <v>0.00632156208224085</v>
      </c>
      <c r="H358" s="10" t="n">
        <f aca="false">LN(D358/D357)</f>
        <v>0.00121139677576581</v>
      </c>
      <c r="I358" s="10" t="n">
        <f aca="false">LN(E358/E357)</f>
        <v>0.00401747317704925</v>
      </c>
    </row>
    <row r="359" customFormat="false" ht="14.25" hidden="false" customHeight="false" outlineLevel="0" collapsed="false">
      <c r="A359" s="11" t="n">
        <v>44714</v>
      </c>
      <c r="B359" s="2" t="n">
        <v>567.17431640625</v>
      </c>
      <c r="C359" s="2" t="n">
        <v>73.471809387207</v>
      </c>
      <c r="D359" s="2" t="n">
        <v>268.390960693359</v>
      </c>
      <c r="E359" s="2" t="n">
        <v>136.524749755859</v>
      </c>
      <c r="F359" s="10" t="n">
        <f aca="false">LN(B359/B358)</f>
        <v>0.0295077294850019</v>
      </c>
      <c r="G359" s="10" t="n">
        <f aca="false">LN(C359/C358)</f>
        <v>0.0303858887113989</v>
      </c>
      <c r="H359" s="10" t="n">
        <f aca="false">LN(D359/D358)</f>
        <v>0.0229277303487399</v>
      </c>
      <c r="I359" s="10" t="n">
        <f aca="false">LN(E359/E358)</f>
        <v>0.0119567009082792</v>
      </c>
    </row>
    <row r="360" customFormat="false" ht="14.25" hidden="false" customHeight="false" outlineLevel="0" collapsed="false">
      <c r="A360" s="11" t="n">
        <v>44715</v>
      </c>
      <c r="B360" s="2" t="n">
        <v>550.673217773438</v>
      </c>
      <c r="C360" s="2" t="n">
        <v>73.6308670043945</v>
      </c>
      <c r="D360" s="2" t="n">
        <v>266.485107421875</v>
      </c>
      <c r="E360" s="2" t="n">
        <v>134.177703857422</v>
      </c>
      <c r="F360" s="10" t="n">
        <f aca="false">LN(B360/B359)</f>
        <v>-0.0295251307964295</v>
      </c>
      <c r="G360" s="10" t="n">
        <f aca="false">LN(C360/C359)</f>
        <v>0.00216253956863663</v>
      </c>
      <c r="H360" s="10" t="n">
        <f aca="false">LN(D360/D359)</f>
        <v>-0.00712636609051535</v>
      </c>
      <c r="I360" s="10" t="n">
        <f aca="false">LN(E360/E359)</f>
        <v>-0.0173408454990735</v>
      </c>
    </row>
    <row r="361" customFormat="false" ht="14.25" hidden="false" customHeight="false" outlineLevel="0" collapsed="false">
      <c r="A361" s="11" t="n">
        <v>44718</v>
      </c>
      <c r="B361" s="2" t="n">
        <v>558.528015136719</v>
      </c>
      <c r="C361" s="2" t="n">
        <v>75.0344390869141</v>
      </c>
      <c r="D361" s="2" t="n">
        <v>267.4091796875</v>
      </c>
      <c r="E361" s="2" t="n">
        <v>136.515075683594</v>
      </c>
      <c r="F361" s="10" t="n">
        <f aca="false">LN(B361/B360)</f>
        <v>0.0141632166168912</v>
      </c>
      <c r="G361" s="10" t="n">
        <f aca="false">LN(C361/C360)</f>
        <v>0.018882869504707</v>
      </c>
      <c r="H361" s="10" t="n">
        <f aca="false">LN(D361/D360)</f>
        <v>0.00346163355065636</v>
      </c>
      <c r="I361" s="10" t="n">
        <f aca="false">LN(E361/E360)</f>
        <v>0.0172699835121523</v>
      </c>
    </row>
    <row r="362" customFormat="false" ht="14.25" hidden="false" customHeight="false" outlineLevel="0" collapsed="false">
      <c r="A362" s="11" t="n">
        <v>44719</v>
      </c>
      <c r="B362" s="2" t="n">
        <v>563.725524902344</v>
      </c>
      <c r="C362" s="2" t="n">
        <v>74.6507949829102</v>
      </c>
      <c r="D362" s="2" t="n">
        <v>273.146240234375</v>
      </c>
      <c r="E362" s="2" t="n">
        <v>134.003845214844</v>
      </c>
      <c r="F362" s="10" t="n">
        <f aca="false">LN(B362/B361)</f>
        <v>0.00926269642512778</v>
      </c>
      <c r="G362" s="10" t="n">
        <f aca="false">LN(C362/C361)</f>
        <v>-0.0051260225692097</v>
      </c>
      <c r="H362" s="10" t="n">
        <f aca="false">LN(D362/D361)</f>
        <v>0.0212273367738204</v>
      </c>
      <c r="I362" s="10" t="n">
        <f aca="false">LN(E362/E361)</f>
        <v>-0.0185665579225526</v>
      </c>
    </row>
    <row r="363" customFormat="false" ht="14.25" hidden="false" customHeight="false" outlineLevel="0" collapsed="false">
      <c r="A363" s="11" t="n">
        <v>44720</v>
      </c>
      <c r="B363" s="2" t="n">
        <v>554.375854492188</v>
      </c>
      <c r="C363" s="2" t="n">
        <v>73.4437255859375</v>
      </c>
      <c r="D363" s="2" t="n">
        <v>272.433898925781</v>
      </c>
      <c r="E363" s="2" t="n">
        <v>132.980010986328</v>
      </c>
      <c r="F363" s="10" t="n">
        <f aca="false">LN(B363/B362)</f>
        <v>-0.0167245806430792</v>
      </c>
      <c r="G363" s="10" t="n">
        <f aca="false">LN(C363/C362)</f>
        <v>-0.0163016987166135</v>
      </c>
      <c r="H363" s="10" t="n">
        <f aca="false">LN(D363/D362)</f>
        <v>-0.00261131834629206</v>
      </c>
      <c r="I363" s="10" t="n">
        <f aca="false">LN(E363/E362)</f>
        <v>-0.00766967158166268</v>
      </c>
    </row>
    <row r="364" customFormat="false" ht="14.25" hidden="false" customHeight="false" outlineLevel="0" collapsed="false">
      <c r="A364" s="11" t="n">
        <v>44721</v>
      </c>
      <c r="B364" s="2" t="n">
        <v>529.922058105469</v>
      </c>
      <c r="C364" s="2" t="n">
        <v>72.3676605224609</v>
      </c>
      <c r="D364" s="2" t="n">
        <v>266.6005859375</v>
      </c>
      <c r="E364" s="2" t="n">
        <v>130.671615600586</v>
      </c>
      <c r="F364" s="10" t="n">
        <f aca="false">LN(B364/B363)</f>
        <v>-0.0451129588705879</v>
      </c>
      <c r="G364" s="10" t="n">
        <f aca="false">LN(C364/C363)</f>
        <v>-0.0147599529467076</v>
      </c>
      <c r="H364" s="10" t="n">
        <f aca="false">LN(D364/D363)</f>
        <v>-0.0216444063710721</v>
      </c>
      <c r="I364" s="10" t="n">
        <f aca="false">LN(E364/E363)</f>
        <v>-0.0175113986912874</v>
      </c>
    </row>
    <row r="365" customFormat="false" ht="14.25" hidden="false" customHeight="false" outlineLevel="0" collapsed="false">
      <c r="A365" s="11" t="n">
        <v>44722</v>
      </c>
      <c r="B365" s="2" t="n">
        <v>509.522888183594</v>
      </c>
      <c r="C365" s="2" t="n">
        <v>71.0295944213867</v>
      </c>
      <c r="D365" s="2" t="n">
        <v>253.749893188477</v>
      </c>
      <c r="E365" s="2" t="n">
        <v>127.590507507324</v>
      </c>
      <c r="F365" s="10" t="n">
        <f aca="false">LN(B365/B364)</f>
        <v>-0.0392551610662652</v>
      </c>
      <c r="G365" s="10" t="n">
        <f aca="false">LN(C365/C364)</f>
        <v>-0.0186629087035918</v>
      </c>
      <c r="H365" s="10" t="n">
        <f aca="false">LN(D365/D364)</f>
        <v>-0.0494024961334753</v>
      </c>
      <c r="I365" s="10" t="n">
        <f aca="false">LN(E365/E364)</f>
        <v>-0.0238614493318167</v>
      </c>
    </row>
    <row r="366" customFormat="false" ht="14.25" hidden="false" customHeight="false" outlineLevel="0" collapsed="false">
      <c r="A366" s="11" t="n">
        <v>44725</v>
      </c>
      <c r="B366" s="2" t="n">
        <v>482.216278076172</v>
      </c>
      <c r="C366" s="2" t="n">
        <v>67.7546234130859</v>
      </c>
      <c r="D366" s="2" t="n">
        <v>243.681167602539</v>
      </c>
      <c r="E366" s="2" t="n">
        <v>119.757354736328</v>
      </c>
      <c r="F366" s="10" t="n">
        <f aca="false">LN(B366/B365)</f>
        <v>-0.0550820513750253</v>
      </c>
      <c r="G366" s="10" t="n">
        <f aca="false">LN(C366/C365)</f>
        <v>-0.0472039133402575</v>
      </c>
      <c r="H366" s="10" t="n">
        <f aca="false">LN(D366/D365)</f>
        <v>-0.0404884287481292</v>
      </c>
      <c r="I366" s="10" t="n">
        <f aca="false">LN(E366/E365)</f>
        <v>-0.0633583237401794</v>
      </c>
    </row>
    <row r="367" customFormat="false" ht="14.25" hidden="false" customHeight="false" outlineLevel="0" collapsed="false">
      <c r="A367" s="11" t="n">
        <v>44726</v>
      </c>
      <c r="B367" s="2" t="n">
        <v>479.861846923828</v>
      </c>
      <c r="C367" s="2" t="n">
        <v>66.8844223022461</v>
      </c>
      <c r="D367" s="2" t="n">
        <v>243.180618286133</v>
      </c>
      <c r="E367" s="2" t="n">
        <v>118.839790344238</v>
      </c>
      <c r="F367" s="10" t="n">
        <f aca="false">LN(B367/B366)</f>
        <v>-0.00489447954667411</v>
      </c>
      <c r="G367" s="10" t="n">
        <f aca="false">LN(C367/C366)</f>
        <v>-0.0129266101602808</v>
      </c>
      <c r="H367" s="10" t="n">
        <f aca="false">LN(D367/D366)</f>
        <v>-0.00205622830658576</v>
      </c>
      <c r="I367" s="10" t="n">
        <f aca="false">LN(E367/E366)</f>
        <v>-0.00769136541970245</v>
      </c>
    </row>
    <row r="368" customFormat="false" ht="14.25" hidden="false" customHeight="false" outlineLevel="0" collapsed="false">
      <c r="A368" s="11" t="n">
        <v>44727</v>
      </c>
      <c r="B368" s="2" t="n">
        <v>493.695831298828</v>
      </c>
      <c r="C368" s="2" t="n">
        <v>69.4201889038086</v>
      </c>
      <c r="D368" s="2" t="n">
        <v>245.259826660156</v>
      </c>
      <c r="E368" s="2" t="n">
        <v>120.182334899902</v>
      </c>
      <c r="F368" s="10" t="n">
        <f aca="false">LN(B368/B367)</f>
        <v>0.0284213578695843</v>
      </c>
      <c r="G368" s="10" t="n">
        <f aca="false">LN(C368/C367)</f>
        <v>0.0372116420719309</v>
      </c>
      <c r="H368" s="10" t="n">
        <f aca="false">LN(D368/D367)</f>
        <v>0.00851371320501256</v>
      </c>
      <c r="I368" s="10" t="n">
        <f aca="false">LN(E368/E367)</f>
        <v>0.0112337606659911</v>
      </c>
    </row>
    <row r="369" customFormat="false" ht="14.25" hidden="false" customHeight="false" outlineLevel="0" collapsed="false">
      <c r="A369" s="11" t="n">
        <v>44728</v>
      </c>
      <c r="B369" s="2" t="n">
        <v>457.371795654297</v>
      </c>
      <c r="C369" s="2" t="n">
        <v>66.3136367797852</v>
      </c>
      <c r="D369" s="2" t="n">
        <v>231.542846679688</v>
      </c>
      <c r="E369" s="2" t="n">
        <v>118.17333984375</v>
      </c>
      <c r="F369" s="10" t="n">
        <f aca="false">LN(B369/B368)</f>
        <v>-0.0764229840687064</v>
      </c>
      <c r="G369" s="10" t="n">
        <f aca="false">LN(C369/C368)</f>
        <v>-0.0457821726076372</v>
      </c>
      <c r="H369" s="10" t="n">
        <f aca="false">LN(D369/D368)</f>
        <v>-0.0575532263239009</v>
      </c>
      <c r="I369" s="10" t="n">
        <f aca="false">LN(E369/E368)</f>
        <v>-0.0168575187795223</v>
      </c>
    </row>
    <row r="370" customFormat="false" ht="14.25" hidden="false" customHeight="false" outlineLevel="0" collapsed="false">
      <c r="A370" s="11" t="n">
        <v>44729</v>
      </c>
      <c r="B370" s="2" t="n">
        <v>462.452087402344</v>
      </c>
      <c r="C370" s="2" t="n">
        <v>66.2574920654297</v>
      </c>
      <c r="D370" s="2" t="n">
        <v>227.52880859375</v>
      </c>
      <c r="E370" s="2" t="n">
        <v>117.43928527832</v>
      </c>
      <c r="F370" s="10" t="n">
        <f aca="false">LN(B370/B369)</f>
        <v>0.0110463394141126</v>
      </c>
      <c r="G370" s="10" t="n">
        <f aca="false">LN(C370/C369)</f>
        <v>-0.000847012742535912</v>
      </c>
      <c r="H370" s="10" t="n">
        <f aca="false">LN(D370/D369)</f>
        <v>-0.0174880776949207</v>
      </c>
      <c r="I370" s="10" t="n">
        <f aca="false">LN(E370/E369)</f>
        <v>-0.00623104929186103</v>
      </c>
    </row>
    <row r="371" customFormat="false" ht="14.25" hidden="false" customHeight="false" outlineLevel="0" collapsed="false">
      <c r="A371" s="11" t="n">
        <v>44733</v>
      </c>
      <c r="B371" s="2" t="n">
        <v>482.968597412109</v>
      </c>
      <c r="C371" s="2" t="n">
        <v>68.0540466308594</v>
      </c>
      <c r="D371" s="2" t="n">
        <v>232.851974487305</v>
      </c>
      <c r="E371" s="2" t="n">
        <v>115.961517333984</v>
      </c>
      <c r="F371" s="10" t="n">
        <f aca="false">LN(B371/B370)</f>
        <v>0.0434086790486171</v>
      </c>
      <c r="G371" s="10" t="n">
        <f aca="false">LN(C371/C370)</f>
        <v>0.0267536466296805</v>
      </c>
      <c r="H371" s="10" t="n">
        <f aca="false">LN(D371/D370)</f>
        <v>0.0231260874906067</v>
      </c>
      <c r="I371" s="10" t="n">
        <f aca="false">LN(E371/E370)</f>
        <v>-0.0126630900570302</v>
      </c>
    </row>
    <row r="372" customFormat="false" ht="14.25" hidden="false" customHeight="false" outlineLevel="0" collapsed="false">
      <c r="A372" s="11" t="n">
        <v>44734</v>
      </c>
      <c r="B372" s="2" t="n">
        <v>474.322418212891</v>
      </c>
      <c r="C372" s="2" t="n">
        <v>69.8880386352539</v>
      </c>
      <c r="D372" s="2" t="n">
        <v>234.748291015625</v>
      </c>
      <c r="E372" s="2" t="n">
        <v>115.169502258301</v>
      </c>
      <c r="F372" s="10" t="n">
        <f aca="false">LN(B372/B371)</f>
        <v>-0.0180643381698383</v>
      </c>
      <c r="G372" s="10" t="n">
        <f aca="false">LN(C372/C371)</f>
        <v>0.0265923206167959</v>
      </c>
      <c r="H372" s="10" t="n">
        <f aca="false">LN(D372/D371)</f>
        <v>0.00811088899735676</v>
      </c>
      <c r="I372" s="10" t="n">
        <f aca="false">LN(E372/E371)</f>
        <v>-0.00685341307375515</v>
      </c>
    </row>
    <row r="373" customFormat="false" ht="14.25" hidden="false" customHeight="false" outlineLevel="0" collapsed="false">
      <c r="A373" s="11" t="n">
        <v>44735</v>
      </c>
      <c r="B373" s="2" t="n">
        <v>474.322418212891</v>
      </c>
      <c r="C373" s="2" t="n">
        <v>72.2366561889648</v>
      </c>
      <c r="D373" s="2" t="n">
        <v>230.984527587891</v>
      </c>
      <c r="E373" s="2" t="n">
        <v>114.773506164551</v>
      </c>
      <c r="F373" s="10" t="n">
        <f aca="false">LN(B373/B372)</f>
        <v>0</v>
      </c>
      <c r="G373" s="10" t="n">
        <f aca="false">LN(C373/C372)</f>
        <v>0.0330531070103195</v>
      </c>
      <c r="H373" s="10" t="n">
        <f aca="false">LN(D373/D372)</f>
        <v>-0.0161631099037138</v>
      </c>
      <c r="I373" s="10" t="n">
        <f aca="false">LN(E373/E372)</f>
        <v>-0.00344430115921414</v>
      </c>
    </row>
    <row r="374" customFormat="false" ht="14.25" hidden="false" customHeight="false" outlineLevel="0" collapsed="false">
      <c r="A374" s="11" t="n">
        <v>44736</v>
      </c>
      <c r="B374" s="2" t="n">
        <v>503.397247314453</v>
      </c>
      <c r="C374" s="2" t="n">
        <v>73.0039443969727</v>
      </c>
      <c r="D374" s="2" t="n">
        <v>243.633041381836</v>
      </c>
      <c r="E374" s="2" t="n">
        <v>118.743202209473</v>
      </c>
      <c r="F374" s="10" t="n">
        <f aca="false">LN(B374/B373)</f>
        <v>0.0594923168396425</v>
      </c>
      <c r="G374" s="10" t="n">
        <f aca="false">LN(C374/C373)</f>
        <v>0.0105658520146548</v>
      </c>
      <c r="H374" s="10" t="n">
        <f aca="false">LN(D374/D373)</f>
        <v>0.0533124363547069</v>
      </c>
      <c r="I374" s="10" t="n">
        <f aca="false">LN(E374/E373)</f>
        <v>0.0340025220120879</v>
      </c>
    </row>
    <row r="375" customFormat="false" ht="14.25" hidden="false" customHeight="false" outlineLevel="0" collapsed="false">
      <c r="A375" s="11" t="n">
        <v>44739</v>
      </c>
      <c r="B375" s="2" t="n">
        <v>496.343475341797</v>
      </c>
      <c r="C375" s="2" t="n">
        <v>72.8823013305664</v>
      </c>
      <c r="D375" s="2" t="n">
        <v>242.44905090332</v>
      </c>
      <c r="E375" s="2" t="n">
        <v>122.664604187012</v>
      </c>
      <c r="F375" s="10" t="n">
        <f aca="false">LN(B375/B374)</f>
        <v>-0.0141114368264424</v>
      </c>
      <c r="G375" s="10" t="n">
        <f aca="false">LN(C375/C374)</f>
        <v>-0.00166764308712902</v>
      </c>
      <c r="H375" s="10" t="n">
        <f aca="false">LN(D375/D374)</f>
        <v>-0.00487157555840627</v>
      </c>
      <c r="I375" s="10" t="n">
        <f aca="false">LN(E375/E374)</f>
        <v>0.0324906389422204</v>
      </c>
    </row>
    <row r="376" customFormat="false" ht="14.25" hidden="false" customHeight="false" outlineLevel="0" collapsed="false">
      <c r="A376" s="11" t="n">
        <v>44740</v>
      </c>
      <c r="B376" s="2" t="n">
        <v>479.119323730469</v>
      </c>
      <c r="C376" s="2" t="n">
        <v>71.5255279541016</v>
      </c>
      <c r="D376" s="2" t="n">
        <v>240.649017333984</v>
      </c>
      <c r="E376" s="2" t="n">
        <v>120.336875915527</v>
      </c>
      <c r="F376" s="10" t="n">
        <f aca="false">LN(B376/B375)</f>
        <v>-0.0353185011997671</v>
      </c>
      <c r="G376" s="10" t="n">
        <f aca="false">LN(C376/C375)</f>
        <v>-0.0187914091353093</v>
      </c>
      <c r="H376" s="10" t="n">
        <f aca="false">LN(D376/D375)</f>
        <v>-0.00745207657761174</v>
      </c>
      <c r="I376" s="10" t="n">
        <f aca="false">LN(E376/E375)</f>
        <v>-0.0191587266939755</v>
      </c>
    </row>
    <row r="377" customFormat="false" ht="14.25" hidden="false" customHeight="false" outlineLevel="0" collapsed="false">
      <c r="A377" s="11" t="n">
        <v>44741</v>
      </c>
      <c r="B377" s="2" t="n">
        <v>473.462615966797</v>
      </c>
      <c r="C377" s="2" t="n">
        <v>71.1138153076172</v>
      </c>
      <c r="D377" s="2" t="n">
        <v>238.078872680664</v>
      </c>
      <c r="E377" s="2" t="n">
        <v>118.115394592285</v>
      </c>
      <c r="F377" s="10" t="n">
        <f aca="false">LN(B377/B376)</f>
        <v>-0.0118767195150633</v>
      </c>
      <c r="G377" s="10" t="n">
        <f aca="false">LN(C377/C376)</f>
        <v>-0.00577279424364572</v>
      </c>
      <c r="H377" s="10" t="n">
        <f aca="false">LN(D377/D376)</f>
        <v>-0.0107374957689477</v>
      </c>
      <c r="I377" s="10" t="n">
        <f aca="false">LN(E377/E376)</f>
        <v>-0.0186330420859082</v>
      </c>
    </row>
    <row r="378" customFormat="false" ht="14.25" hidden="false" customHeight="false" outlineLevel="0" collapsed="false">
      <c r="A378" s="11" t="n">
        <v>44742</v>
      </c>
      <c r="B378" s="2" t="n">
        <v>464.923858642578</v>
      </c>
      <c r="C378" s="2" t="n">
        <v>72.4799423217773</v>
      </c>
      <c r="D378" s="2" t="n">
        <v>236.846725463867</v>
      </c>
      <c r="E378" s="2" t="n">
        <v>114.551361083984</v>
      </c>
      <c r="F378" s="10" t="n">
        <f aca="false">LN(B378/B377)</f>
        <v>-0.0181993096325396</v>
      </c>
      <c r="G378" s="10" t="n">
        <f aca="false">LN(C378/C377)</f>
        <v>0.0190282398953617</v>
      </c>
      <c r="H378" s="10" t="n">
        <f aca="false">LN(D378/D377)</f>
        <v>-0.00518881267345552</v>
      </c>
      <c r="I378" s="10" t="n">
        <f aca="false">LN(E378/E377)</f>
        <v>-0.0306387760501118</v>
      </c>
    </row>
    <row r="379" customFormat="false" ht="14.25" hidden="false" customHeight="false" outlineLevel="0" collapsed="false">
      <c r="A379" s="11" t="n">
        <v>44743</v>
      </c>
      <c r="B379" s="2" t="n">
        <v>439.473541259766</v>
      </c>
      <c r="C379" s="2" t="n">
        <v>75.3806304931641</v>
      </c>
      <c r="D379" s="2" t="n">
        <v>239.744125366211</v>
      </c>
      <c r="E379" s="2" t="n">
        <v>112.136695861816</v>
      </c>
      <c r="F379" s="10" t="n">
        <f aca="false">LN(B379/B378)</f>
        <v>-0.0562961339238055</v>
      </c>
      <c r="G379" s="10" t="n">
        <f aca="false">LN(C379/C378)</f>
        <v>0.0392404860477432</v>
      </c>
      <c r="H379" s="10" t="n">
        <f aca="false">LN(D379/D378)</f>
        <v>0.0121590063826146</v>
      </c>
      <c r="I379" s="10" t="n">
        <f aca="false">LN(E379/E378)</f>
        <v>-0.0213046649784703</v>
      </c>
    </row>
    <row r="380" customFormat="false" ht="14.25" hidden="false" customHeight="false" outlineLevel="0" collapsed="false">
      <c r="A380" s="11" t="n">
        <v>44747</v>
      </c>
      <c r="B380" s="2" t="n">
        <v>422.444885253906</v>
      </c>
      <c r="C380" s="2" t="n">
        <v>74.0238571166992</v>
      </c>
      <c r="D380" s="2" t="n">
        <v>237.097015380859</v>
      </c>
      <c r="E380" s="2" t="n">
        <v>112.532699584961</v>
      </c>
      <c r="F380" s="10" t="n">
        <f aca="false">LN(B380/B379)</f>
        <v>-0.0395185242164042</v>
      </c>
      <c r="G380" s="10" t="n">
        <f aca="false">LN(C380/C379)</f>
        <v>-0.0181629172854622</v>
      </c>
      <c r="H380" s="10" t="n">
        <f aca="false">LN(D380/D379)</f>
        <v>-0.0111028053245991</v>
      </c>
      <c r="I380" s="10" t="n">
        <f aca="false">LN(E380/E379)</f>
        <v>0.00352521652944112</v>
      </c>
    </row>
    <row r="381" customFormat="false" ht="14.25" hidden="false" customHeight="false" outlineLevel="0" collapsed="false">
      <c r="A381" s="11" t="n">
        <v>44748</v>
      </c>
      <c r="B381" s="2" t="n">
        <v>419.005920410156</v>
      </c>
      <c r="C381" s="2" t="n">
        <v>74.4542846679688</v>
      </c>
      <c r="D381" s="2" t="n">
        <v>234.988922119141</v>
      </c>
      <c r="E381" s="2" t="n">
        <v>116.521713256836</v>
      </c>
      <c r="F381" s="10" t="n">
        <f aca="false">LN(B381/B380)</f>
        <v>-0.00817393950533667</v>
      </c>
      <c r="G381" s="10" t="n">
        <f aca="false">LN(C381/C380)</f>
        <v>0.00579787370507962</v>
      </c>
      <c r="H381" s="10" t="n">
        <f aca="false">LN(D381/D380)</f>
        <v>-0.00893103185933559</v>
      </c>
      <c r="I381" s="10" t="n">
        <f aca="false">LN(E381/E380)</f>
        <v>0.0348337931385797</v>
      </c>
    </row>
    <row r="382" customFormat="false" ht="14.25" hidden="false" customHeight="false" outlineLevel="0" collapsed="false">
      <c r="A382" s="11" t="n">
        <v>44749</v>
      </c>
      <c r="B382" s="2" t="n">
        <v>441.495941162109</v>
      </c>
      <c r="C382" s="2" t="n">
        <v>75.2122192382813</v>
      </c>
      <c r="D382" s="2" t="n">
        <v>241.573089599609</v>
      </c>
      <c r="E382" s="2" t="n">
        <v>113.769004821777</v>
      </c>
      <c r="F382" s="10" t="n">
        <f aca="false">LN(B382/B381)</f>
        <v>0.0522837770314638</v>
      </c>
      <c r="G382" s="10" t="n">
        <f aca="false">LN(C382/C381)</f>
        <v>0.010128399205956</v>
      </c>
      <c r="H382" s="10" t="n">
        <f aca="false">LN(D382/D381)</f>
        <v>0.0276337026349252</v>
      </c>
      <c r="I382" s="10" t="n">
        <f aca="false">LN(E382/E381)</f>
        <v>-0.0239075162943745</v>
      </c>
    </row>
    <row r="383" customFormat="false" ht="14.25" hidden="false" customHeight="false" outlineLevel="0" collapsed="false">
      <c r="A383" s="11" t="n">
        <v>44750</v>
      </c>
      <c r="B383" s="2" t="n">
        <v>442.521789550781</v>
      </c>
      <c r="C383" s="2" t="n">
        <v>75.0905685424805</v>
      </c>
      <c r="D383" s="2" t="n">
        <v>238.762313842773</v>
      </c>
      <c r="E383" s="2" t="n">
        <v>115.410972595215</v>
      </c>
      <c r="F383" s="10" t="n">
        <f aca="false">LN(B383/B382)</f>
        <v>0.00232087844735924</v>
      </c>
      <c r="G383" s="10" t="n">
        <f aca="false">LN(C383/C382)</f>
        <v>-0.00161874206274775</v>
      </c>
      <c r="H383" s="10" t="n">
        <f aca="false">LN(D383/D382)</f>
        <v>-0.0117035214137746</v>
      </c>
      <c r="I383" s="10" t="n">
        <f aca="false">LN(E383/E382)</f>
        <v>0.0143293134695144</v>
      </c>
    </row>
    <row r="384" customFormat="false" ht="14.25" hidden="false" customHeight="false" outlineLevel="0" collapsed="false">
      <c r="A384" s="11" t="n">
        <v>44753</v>
      </c>
      <c r="B384" s="2" t="n">
        <v>428.951568603516</v>
      </c>
      <c r="C384" s="2" t="n">
        <v>75.492919921875</v>
      </c>
      <c r="D384" s="2" t="n">
        <v>238.771957397461</v>
      </c>
      <c r="E384" s="2" t="n">
        <v>112.291236877441</v>
      </c>
      <c r="F384" s="10" t="n">
        <f aca="false">LN(B384/B383)</f>
        <v>-0.0311456863013649</v>
      </c>
      <c r="G384" s="10" t="n">
        <f aca="false">LN(C384/C383)</f>
        <v>0.00534391042478338</v>
      </c>
      <c r="H384" s="10" t="n">
        <f aca="false">LN(D384/D383)</f>
        <v>4.0388953294409E-005</v>
      </c>
      <c r="I384" s="10" t="n">
        <f aca="false">LN(E384/E383)</f>
        <v>-0.0274036071500123</v>
      </c>
    </row>
    <row r="385" customFormat="false" ht="14.25" hidden="false" customHeight="false" outlineLevel="0" collapsed="false">
      <c r="A385" s="11" t="n">
        <v>44754</v>
      </c>
      <c r="B385" s="2" t="n">
        <v>424.486724853516</v>
      </c>
      <c r="C385" s="2" t="n">
        <v>74.8098678588867</v>
      </c>
      <c r="D385" s="2" t="n">
        <v>239.782669067383</v>
      </c>
      <c r="E385" s="2" t="n">
        <v>112.416793823242</v>
      </c>
      <c r="F385" s="10" t="n">
        <f aca="false">LN(B385/B384)</f>
        <v>-0.0104632860244164</v>
      </c>
      <c r="G385" s="10" t="n">
        <f aca="false">LN(C385/C384)</f>
        <v>-0.00908907646206814</v>
      </c>
      <c r="H385" s="10" t="n">
        <f aca="false">LN(D385/D384)</f>
        <v>0.00422402424642558</v>
      </c>
      <c r="I385" s="10" t="n">
        <f aca="false">LN(E385/E384)</f>
        <v>0.00111751198633995</v>
      </c>
    </row>
    <row r="386" customFormat="false" ht="14.25" hidden="false" customHeight="false" outlineLevel="0" collapsed="false">
      <c r="A386" s="11" t="n">
        <v>44755</v>
      </c>
      <c r="B386" s="2" t="n">
        <v>436.718536376953</v>
      </c>
      <c r="C386" s="2" t="n">
        <v>75.0999298095703</v>
      </c>
      <c r="D386" s="2" t="n">
        <v>236.018890380859</v>
      </c>
      <c r="E386" s="2" t="n">
        <v>112.12703704834</v>
      </c>
      <c r="F386" s="10" t="n">
        <f aca="false">LN(B386/B385)</f>
        <v>0.0284081732361845</v>
      </c>
      <c r="G386" s="10" t="n">
        <f aca="false">LN(C386/C385)</f>
        <v>0.00386982461695093</v>
      </c>
      <c r="H386" s="10" t="n">
        <f aca="false">LN(D386/D385)</f>
        <v>-0.0158211217264045</v>
      </c>
      <c r="I386" s="10" t="n">
        <f aca="false">LN(E386/E385)</f>
        <v>-0.00258084966851803</v>
      </c>
    </row>
    <row r="387" customFormat="false" ht="14.25" hidden="false" customHeight="false" outlineLevel="0" collapsed="false">
      <c r="A387" s="11" t="n">
        <v>44756</v>
      </c>
      <c r="B387" s="2" t="n">
        <v>446.380767822266</v>
      </c>
      <c r="C387" s="2" t="n">
        <v>74.9782943725586</v>
      </c>
      <c r="D387" s="2" t="n">
        <v>235.508728027344</v>
      </c>
      <c r="E387" s="2" t="n">
        <v>108.891395568848</v>
      </c>
      <c r="F387" s="10" t="n">
        <f aca="false">LN(B387/B386)</f>
        <v>0.0218834212348696</v>
      </c>
      <c r="G387" s="10" t="n">
        <f aca="false">LN(C387/C386)</f>
        <v>-0.00162096085968266</v>
      </c>
      <c r="H387" s="10" t="n">
        <f aca="false">LN(D387/D386)</f>
        <v>-0.00216387135201353</v>
      </c>
      <c r="I387" s="10" t="n">
        <f aca="false">LN(E387/E386)</f>
        <v>-0.0292814732754709</v>
      </c>
    </row>
    <row r="388" customFormat="false" ht="14.25" hidden="false" customHeight="false" outlineLevel="0" collapsed="false">
      <c r="A388" s="11" t="n">
        <v>44757</v>
      </c>
      <c r="B388" s="2" t="n">
        <v>464.679595947266</v>
      </c>
      <c r="C388" s="2" t="n">
        <v>73.6495895385742</v>
      </c>
      <c r="D388" s="2" t="n">
        <v>239.070343017578</v>
      </c>
      <c r="E388" s="2" t="n">
        <v>115.468933105469</v>
      </c>
      <c r="F388" s="10" t="n">
        <f aca="false">LN(B388/B387)</f>
        <v>0.0401757998123162</v>
      </c>
      <c r="G388" s="10" t="n">
        <f aca="false">LN(C388/C387)</f>
        <v>-0.0178800935260813</v>
      </c>
      <c r="H388" s="10" t="n">
        <f aca="false">LN(D388/D387)</f>
        <v>0.0150098564195551</v>
      </c>
      <c r="I388" s="10" t="n">
        <f aca="false">LN(E388/E387)</f>
        <v>0.0586505017454357</v>
      </c>
    </row>
    <row r="389" customFormat="false" ht="14.25" hidden="false" customHeight="false" outlineLevel="0" collapsed="false">
      <c r="A389" s="11" t="n">
        <v>44760</v>
      </c>
      <c r="B389" s="2" t="n">
        <v>462.579071044922</v>
      </c>
      <c r="C389" s="2" t="n">
        <v>72.5267333984375</v>
      </c>
      <c r="D389" s="2" t="n">
        <v>238.492782592773</v>
      </c>
      <c r="E389" s="2" t="n">
        <v>114.812141418457</v>
      </c>
      <c r="F389" s="10" t="n">
        <f aca="false">LN(B389/B388)</f>
        <v>-0.00453062035471756</v>
      </c>
      <c r="G389" s="10" t="n">
        <f aca="false">LN(C389/C388)</f>
        <v>-0.0153633393334663</v>
      </c>
      <c r="H389" s="10" t="n">
        <f aca="false">LN(D389/D388)</f>
        <v>-0.00241878267151272</v>
      </c>
      <c r="I389" s="10" t="n">
        <f aca="false">LN(E389/E388)</f>
        <v>-0.00570427656116794</v>
      </c>
    </row>
    <row r="390" customFormat="false" ht="14.25" hidden="false" customHeight="false" outlineLevel="0" collapsed="false">
      <c r="A390" s="11" t="n">
        <v>44761</v>
      </c>
      <c r="B390" s="2" t="n">
        <v>486.886291503906</v>
      </c>
      <c r="C390" s="2" t="n">
        <v>73.8554382324219</v>
      </c>
      <c r="D390" s="2" t="n">
        <v>250.265319824219</v>
      </c>
      <c r="E390" s="2" t="n">
        <v>120.578338623047</v>
      </c>
      <c r="F390" s="10" t="n">
        <f aca="false">LN(B390/B389)</f>
        <v>0.0512131013872677</v>
      </c>
      <c r="G390" s="10" t="n">
        <f aca="false">LN(C390/C389)</f>
        <v>0.0181544147373376</v>
      </c>
      <c r="H390" s="10" t="n">
        <f aca="false">LN(D390/D389)</f>
        <v>0.0481825861953941</v>
      </c>
      <c r="I390" s="10" t="n">
        <f aca="false">LN(E390/E389)</f>
        <v>0.0490024149751622</v>
      </c>
    </row>
    <row r="391" customFormat="false" ht="14.25" hidden="false" customHeight="false" outlineLevel="0" collapsed="false">
      <c r="A391" s="11" t="n">
        <v>44762</v>
      </c>
      <c r="B391" s="2" t="n">
        <v>502.576599121094</v>
      </c>
      <c r="C391" s="2" t="n">
        <v>73.2846603393555</v>
      </c>
      <c r="D391" s="2" t="n">
        <v>255.270782470703</v>
      </c>
      <c r="E391" s="2" t="n">
        <v>120.317558288574</v>
      </c>
      <c r="F391" s="10" t="n">
        <f aca="false">LN(B391/B390)</f>
        <v>0.031717456229464</v>
      </c>
      <c r="G391" s="10" t="n">
        <f aca="false">LN(C391/C390)</f>
        <v>-0.00775833048381917</v>
      </c>
      <c r="H391" s="10" t="n">
        <f aca="false">LN(D391/D390)</f>
        <v>0.0198032393914859</v>
      </c>
      <c r="I391" s="10" t="n">
        <f aca="false">LN(E391/E390)</f>
        <v>-0.00216508823674987</v>
      </c>
    </row>
    <row r="392" customFormat="false" ht="14.25" hidden="false" customHeight="false" outlineLevel="0" collapsed="false">
      <c r="A392" s="11" t="n">
        <v>44763</v>
      </c>
      <c r="B392" s="2" t="n">
        <v>529.785339355469</v>
      </c>
      <c r="C392" s="2" t="n">
        <v>73.7992935180664</v>
      </c>
      <c r="D392" s="2" t="n">
        <v>258.264556884766</v>
      </c>
      <c r="E392" s="2" t="n">
        <v>123.871932983398</v>
      </c>
      <c r="F392" s="10" t="n">
        <f aca="false">LN(B392/B391)</f>
        <v>0.0527238400414455</v>
      </c>
      <c r="G392" s="10" t="n">
        <f aca="false">LN(C392/C391)</f>
        <v>0.00699784395696352</v>
      </c>
      <c r="H392" s="10" t="n">
        <f aca="false">LN(D392/D391)</f>
        <v>0.0116596000336906</v>
      </c>
      <c r="I392" s="10" t="n">
        <f aca="false">LN(E392/E391)</f>
        <v>0.0291136668638157</v>
      </c>
    </row>
    <row r="393" customFormat="false" ht="14.25" hidden="false" customHeight="false" outlineLevel="0" collapsed="false">
      <c r="A393" s="11" t="n">
        <v>44764</v>
      </c>
      <c r="B393" s="2" t="n">
        <v>521.959777832031</v>
      </c>
      <c r="C393" s="2" t="n">
        <v>75.0905685424805</v>
      </c>
      <c r="D393" s="2" t="n">
        <v>257.8505859375</v>
      </c>
      <c r="E393" s="2" t="n">
        <v>122.693580627441</v>
      </c>
      <c r="F393" s="10" t="n">
        <f aca="false">LN(B393/B392)</f>
        <v>-0.0148813734671549</v>
      </c>
      <c r="G393" s="10" t="n">
        <f aca="false">LN(C393/C392)</f>
        <v>0.017345806929082</v>
      </c>
      <c r="H393" s="10" t="n">
        <f aca="false">LN(D393/D392)</f>
        <v>-0.00160418093442427</v>
      </c>
      <c r="I393" s="10" t="n">
        <f aca="false">LN(E393/E392)</f>
        <v>-0.00955820065667305</v>
      </c>
    </row>
    <row r="394" customFormat="false" ht="14.25" hidden="false" customHeight="false" outlineLevel="0" collapsed="false">
      <c r="A394" s="11" t="n">
        <v>44767</v>
      </c>
      <c r="B394" s="2" t="n">
        <v>526.561340332031</v>
      </c>
      <c r="C394" s="2" t="n">
        <v>75.7736434936523</v>
      </c>
      <c r="D394" s="2" t="n">
        <v>257.542541503906</v>
      </c>
      <c r="E394" s="2" t="n">
        <v>121.959526062012</v>
      </c>
      <c r="F394" s="10" t="n">
        <f aca="false">LN(B394/B393)</f>
        <v>0.00877729968935704</v>
      </c>
      <c r="G394" s="10" t="n">
        <f aca="false">LN(C394/C393)</f>
        <v>0.00905555545348703</v>
      </c>
      <c r="H394" s="10" t="n">
        <f aca="false">LN(D394/D393)</f>
        <v>-0.00119537670905345</v>
      </c>
      <c r="I394" s="10" t="n">
        <f aca="false">LN(E394/E393)</f>
        <v>-0.00600079662269433</v>
      </c>
    </row>
    <row r="395" customFormat="false" ht="14.25" hidden="false" customHeight="false" outlineLevel="0" collapsed="false">
      <c r="A395" s="11" t="n">
        <v>44768</v>
      </c>
      <c r="B395" s="2" t="n">
        <v>512.10205078125</v>
      </c>
      <c r="C395" s="2" t="n">
        <v>74.7724304199219</v>
      </c>
      <c r="D395" s="2" t="n">
        <v>260.208953857422</v>
      </c>
      <c r="E395" s="2" t="n">
        <v>122.703247070313</v>
      </c>
      <c r="F395" s="10" t="n">
        <f aca="false">LN(B395/B394)</f>
        <v>-0.0278439075311041</v>
      </c>
      <c r="G395" s="10" t="n">
        <f aca="false">LN(C395/C394)</f>
        <v>-0.013301281251884</v>
      </c>
      <c r="H395" s="10" t="n">
        <f aca="false">LN(D395/D394)</f>
        <v>0.0103000607470902</v>
      </c>
      <c r="I395" s="10" t="n">
        <f aca="false">LN(E395/E394)</f>
        <v>0.00607957875665087</v>
      </c>
    </row>
    <row r="396" customFormat="false" ht="14.25" hidden="false" customHeight="false" outlineLevel="0" collapsed="false">
      <c r="A396" s="11" t="n">
        <v>44769</v>
      </c>
      <c r="B396" s="2" t="n">
        <v>533.605407714844</v>
      </c>
      <c r="C396" s="2" t="n">
        <v>75.2122192382813</v>
      </c>
      <c r="D396" s="2" t="n">
        <v>266.687255859375</v>
      </c>
      <c r="E396" s="2" t="n">
        <v>126.663284301758</v>
      </c>
      <c r="F396" s="10" t="n">
        <f aca="false">LN(B396/B395)</f>
        <v>0.0411327058377376</v>
      </c>
      <c r="G396" s="10" t="n">
        <f aca="false">LN(C396/C395)</f>
        <v>0.00586446786114468</v>
      </c>
      <c r="H396" s="10" t="n">
        <f aca="false">LN(D396/D395)</f>
        <v>0.0245916685628106</v>
      </c>
      <c r="I396" s="10" t="n">
        <f aca="false">LN(E396/E395)</f>
        <v>0.0317634459574907</v>
      </c>
    </row>
    <row r="397" customFormat="false" ht="14.25" hidden="false" customHeight="false" outlineLevel="0" collapsed="false">
      <c r="A397" s="11" t="n">
        <v>44770</v>
      </c>
      <c r="B397" s="2" t="n">
        <v>547.800842285156</v>
      </c>
      <c r="C397" s="2" t="n">
        <v>79.1047592163086</v>
      </c>
      <c r="D397" s="2" t="n">
        <v>272.366577148438</v>
      </c>
      <c r="E397" s="2" t="n">
        <v>132.767532348633</v>
      </c>
      <c r="F397" s="10" t="n">
        <f aca="false">LN(B397/B396)</f>
        <v>0.0262551654574698</v>
      </c>
      <c r="G397" s="10" t="n">
        <f aca="false">LN(C397/C396)</f>
        <v>0.0504593324206828</v>
      </c>
      <c r="H397" s="10" t="n">
        <f aca="false">LN(D397/D396)</f>
        <v>0.0210722235624429</v>
      </c>
      <c r="I397" s="10" t="n">
        <f aca="false">LN(E397/E396)</f>
        <v>0.0470674610094298</v>
      </c>
    </row>
    <row r="398" customFormat="false" ht="14.25" hidden="false" customHeight="false" outlineLevel="0" collapsed="false">
      <c r="A398" s="11" t="n">
        <v>44771</v>
      </c>
      <c r="B398" s="2" t="n">
        <v>561.214782714844</v>
      </c>
      <c r="C398" s="2" t="n">
        <v>79.057975769043</v>
      </c>
      <c r="D398" s="2" t="n">
        <v>278.276885986328</v>
      </c>
      <c r="E398" s="2" t="n">
        <v>133.772033691406</v>
      </c>
      <c r="F398" s="10" t="n">
        <f aca="false">LN(B398/B397)</f>
        <v>0.024191894735239</v>
      </c>
      <c r="G398" s="10" t="n">
        <f aca="false">LN(C398/C397)</f>
        <v>-0.000591586237230539</v>
      </c>
      <c r="H398" s="10" t="n">
        <f aca="false">LN(D398/D397)</f>
        <v>0.0214677417211049</v>
      </c>
      <c r="I398" s="10" t="n">
        <f aca="false">LN(E398/E397)</f>
        <v>0.00753738826363026</v>
      </c>
    </row>
    <row r="399" customFormat="false" ht="14.25" hidden="false" customHeight="false" outlineLevel="0" collapsed="false">
      <c r="A399" s="11" t="n">
        <v>44774</v>
      </c>
      <c r="B399" s="2" t="n">
        <v>564.83935546875</v>
      </c>
      <c r="C399" s="2" t="n">
        <v>79.8252639770508</v>
      </c>
      <c r="D399" s="2" t="n">
        <v>276.553833007813</v>
      </c>
      <c r="E399" s="2" t="n">
        <v>131.579513549805</v>
      </c>
      <c r="F399" s="10" t="n">
        <f aca="false">LN(B399/B398)</f>
        <v>0.00643767497308339</v>
      </c>
      <c r="G399" s="10" t="n">
        <f aca="false">LN(C399/C398)</f>
        <v>0.00965859173250063</v>
      </c>
      <c r="H399" s="10" t="n">
        <f aca="false">LN(D399/D398)</f>
        <v>-0.00621111434116531</v>
      </c>
      <c r="I399" s="10" t="n">
        <f aca="false">LN(E399/E398)</f>
        <v>-0.0165257754288845</v>
      </c>
    </row>
    <row r="400" customFormat="false" ht="14.25" hidden="false" customHeight="false" outlineLevel="0" collapsed="false">
      <c r="A400" s="11" t="n">
        <v>44775</v>
      </c>
      <c r="B400" s="2" t="n">
        <v>552.578308105469</v>
      </c>
      <c r="C400" s="2" t="n">
        <v>80.162109375</v>
      </c>
      <c r="D400" s="2" t="n">
        <v>274.907775878906</v>
      </c>
      <c r="E400" s="2" t="n">
        <v>130.459136962891</v>
      </c>
      <c r="F400" s="10" t="n">
        <f aca="false">LN(B400/B399)</f>
        <v>-0.0219462066378657</v>
      </c>
      <c r="G400" s="10" t="n">
        <f aca="false">LN(C400/C399)</f>
        <v>0.00421090600625675</v>
      </c>
      <c r="H400" s="10" t="n">
        <f aca="false">LN(D400/D399)</f>
        <v>-0.00596981545401618</v>
      </c>
      <c r="I400" s="10" t="n">
        <f aca="false">LN(E400/E399)</f>
        <v>-0.00855128365191424</v>
      </c>
    </row>
    <row r="401" customFormat="false" ht="14.25" hidden="false" customHeight="false" outlineLevel="0" collapsed="false">
      <c r="A401" s="11" t="n">
        <v>44776</v>
      </c>
      <c r="B401" s="2" t="n">
        <v>570.417724609375</v>
      </c>
      <c r="C401" s="2" t="n">
        <v>80.9013290405273</v>
      </c>
      <c r="D401" s="2" t="n">
        <v>279.210601806641</v>
      </c>
      <c r="E401" s="2" t="n">
        <v>133.240798950195</v>
      </c>
      <c r="F401" s="10" t="n">
        <f aca="false">LN(B401/B400)</f>
        <v>0.0317737851407844</v>
      </c>
      <c r="G401" s="10" t="n">
        <f aca="false">LN(C401/C400)</f>
        <v>0.00917930057024926</v>
      </c>
      <c r="H401" s="10" t="n">
        <f aca="false">LN(D401/D400)</f>
        <v>0.0155306612737754</v>
      </c>
      <c r="I401" s="10" t="n">
        <f aca="false">LN(E401/E400)</f>
        <v>0.0210979586241973</v>
      </c>
    </row>
    <row r="402" customFormat="false" ht="14.25" hidden="false" customHeight="false" outlineLevel="0" collapsed="false">
      <c r="A402" s="11" t="n">
        <v>44777</v>
      </c>
      <c r="B402" s="2" t="n">
        <v>576.292785644531</v>
      </c>
      <c r="C402" s="2" t="n">
        <v>82.3236083984375</v>
      </c>
      <c r="D402" s="2" t="n">
        <v>282.493011474609</v>
      </c>
      <c r="E402" s="2" t="n">
        <v>132.893081665039</v>
      </c>
      <c r="F402" s="10" t="n">
        <f aca="false">LN(B402/B401)</f>
        <v>0.0102468973446723</v>
      </c>
      <c r="G402" s="10" t="n">
        <f aca="false">LN(C402/C401)</f>
        <v>0.0174276722464172</v>
      </c>
      <c r="H402" s="10" t="n">
        <f aca="false">LN(D402/D401)</f>
        <v>0.0116874698834095</v>
      </c>
      <c r="I402" s="10" t="n">
        <f aca="false">LN(E402/E401)</f>
        <v>-0.00261310196366016</v>
      </c>
    </row>
    <row r="403" customFormat="false" ht="14.25" hidden="false" customHeight="false" outlineLevel="0" collapsed="false">
      <c r="A403" s="11" t="n">
        <v>44778</v>
      </c>
      <c r="B403" s="2" t="n">
        <v>565.373352050781</v>
      </c>
      <c r="C403" s="2" t="n">
        <v>82.3236083984375</v>
      </c>
      <c r="D403" s="2" t="n">
        <v>281.867401123047</v>
      </c>
      <c r="E403" s="2" t="n">
        <v>130.478439331055</v>
      </c>
      <c r="F403" s="10" t="n">
        <f aca="false">LN(B403/B402)</f>
        <v>-0.0191295269575043</v>
      </c>
      <c r="G403" s="10" t="n">
        <f aca="false">LN(C403/C402)</f>
        <v>0</v>
      </c>
      <c r="H403" s="10" t="n">
        <f aca="false">LN(D403/D402)</f>
        <v>-0.00221706056575123</v>
      </c>
      <c r="I403" s="10" t="n">
        <f aca="false">LN(E403/E402)</f>
        <v>-0.0183369104086141</v>
      </c>
    </row>
    <row r="404" customFormat="false" ht="14.25" hidden="false" customHeight="false" outlineLevel="0" collapsed="false">
      <c r="A404" s="11" t="n">
        <v>44781</v>
      </c>
      <c r="B404" s="2" t="n">
        <v>560.907592773438</v>
      </c>
      <c r="C404" s="2" t="n">
        <v>81.8931732177734</v>
      </c>
      <c r="D404" s="2" t="n">
        <v>281.607482910156</v>
      </c>
      <c r="E404" s="2" t="n">
        <v>129.396682739258</v>
      </c>
      <c r="F404" s="10" t="n">
        <f aca="false">LN(B404/B403)</f>
        <v>-0.00793013981292836</v>
      </c>
      <c r="G404" s="10" t="n">
        <f aca="false">LN(C404/C403)</f>
        <v>-0.00524229207492902</v>
      </c>
      <c r="H404" s="10" t="n">
        <f aca="false">LN(D404/D403)</f>
        <v>-0.00092255480657848</v>
      </c>
      <c r="I404" s="10" t="n">
        <f aca="false">LN(E404/E403)</f>
        <v>-0.00832525122989991</v>
      </c>
    </row>
    <row r="405" customFormat="false" ht="14.25" hidden="false" customHeight="false" outlineLevel="0" collapsed="false">
      <c r="A405" s="11" t="n">
        <v>44782</v>
      </c>
      <c r="B405" s="2" t="n">
        <v>529.921752929688</v>
      </c>
      <c r="C405" s="2" t="n">
        <v>83.2031707763672</v>
      </c>
      <c r="D405" s="2" t="n">
        <v>278.912170410156</v>
      </c>
      <c r="E405" s="2" t="n">
        <v>132.130065917969</v>
      </c>
      <c r="F405" s="10" t="n">
        <f aca="false">LN(B405/B404)</f>
        <v>-0.0568268135259632</v>
      </c>
      <c r="G405" s="10" t="n">
        <f aca="false">LN(C405/C404)</f>
        <v>0.0158698251034057</v>
      </c>
      <c r="H405" s="10" t="n">
        <f aca="false">LN(D405/D404)</f>
        <v>-0.00961726590148258</v>
      </c>
      <c r="I405" s="10" t="n">
        <f aca="false">LN(E405/E404)</f>
        <v>0.0209040392840058</v>
      </c>
    </row>
    <row r="406" customFormat="false" ht="14.25" hidden="false" customHeight="false" outlineLevel="0" collapsed="false">
      <c r="A406" s="11" t="n">
        <v>44783</v>
      </c>
      <c r="B406" s="2" t="n">
        <v>554.346130371094</v>
      </c>
      <c r="C406" s="2" t="n">
        <v>84.0078659057617</v>
      </c>
      <c r="D406" s="2" t="n">
        <v>288.480377197266</v>
      </c>
      <c r="E406" s="2" t="n">
        <v>133.39533996582</v>
      </c>
      <c r="F406" s="10" t="n">
        <f aca="false">LN(B406/B405)</f>
        <v>0.0450599160491434</v>
      </c>
      <c r="G406" s="10" t="n">
        <f aca="false">LN(C406/C405)</f>
        <v>0.00962497880059967</v>
      </c>
      <c r="H406" s="10" t="n">
        <f aca="false">LN(D406/D405)</f>
        <v>0.033730136123943</v>
      </c>
      <c r="I406" s="10" t="n">
        <f aca="false">LN(E406/E405)</f>
        <v>0.00953041476818231</v>
      </c>
    </row>
    <row r="407" customFormat="false" ht="14.25" hidden="false" customHeight="false" outlineLevel="0" collapsed="false">
      <c r="A407" s="11" t="n">
        <v>44784</v>
      </c>
      <c r="B407" s="2" t="n">
        <v>550.781311035156</v>
      </c>
      <c r="C407" s="2" t="n">
        <v>83.6803817749023</v>
      </c>
      <c r="D407" s="2" t="n">
        <v>290.954315185547</v>
      </c>
      <c r="E407" s="2" t="n">
        <v>133.491943359375</v>
      </c>
      <c r="F407" s="10" t="n">
        <f aca="false">LN(B407/B406)</f>
        <v>-0.00645144001798533</v>
      </c>
      <c r="G407" s="10" t="n">
        <f aca="false">LN(C407/C406)</f>
        <v>-0.00390587356867446</v>
      </c>
      <c r="H407" s="10" t="n">
        <f aca="false">LN(D407/D406)</f>
        <v>0.00853919536969428</v>
      </c>
      <c r="I407" s="10" t="n">
        <f aca="false">LN(E407/E406)</f>
        <v>0.000723926569823669</v>
      </c>
    </row>
    <row r="408" customFormat="false" ht="14.25" hidden="false" customHeight="false" outlineLevel="0" collapsed="false">
      <c r="A408" s="11" t="n">
        <v>44785</v>
      </c>
      <c r="B408" s="2" t="n">
        <v>564.05126953125</v>
      </c>
      <c r="C408" s="2" t="n">
        <v>84.6535110473633</v>
      </c>
      <c r="D408" s="2" t="n">
        <v>296.479522705078</v>
      </c>
      <c r="E408" s="2" t="n">
        <v>133.675445556641</v>
      </c>
      <c r="F408" s="10" t="n">
        <f aca="false">LN(B408/B407)</f>
        <v>0.0238073150944557</v>
      </c>
      <c r="G408" s="10" t="n">
        <f aca="false">LN(C408/C407)</f>
        <v>0.0115620223213584</v>
      </c>
      <c r="H408" s="10" t="n">
        <f aca="false">LN(D408/D407)</f>
        <v>0.0188118903061613</v>
      </c>
      <c r="I408" s="10" t="n">
        <f aca="false">LN(E408/E407)</f>
        <v>0.00137368731165954</v>
      </c>
    </row>
    <row r="409" customFormat="false" ht="14.25" hidden="false" customHeight="false" outlineLevel="0" collapsed="false">
      <c r="A409" s="11" t="n">
        <v>44788</v>
      </c>
      <c r="B409" s="2" t="n">
        <v>563.052307128906</v>
      </c>
      <c r="C409" s="2" t="n">
        <v>85.1494369506836</v>
      </c>
      <c r="D409" s="2" t="n">
        <v>294.958648681641</v>
      </c>
      <c r="E409" s="2" t="n">
        <v>137.094604492188</v>
      </c>
      <c r="F409" s="10" t="n">
        <f aca="false">LN(B409/B408)</f>
        <v>-0.00177261910015472</v>
      </c>
      <c r="G409" s="10" t="n">
        <f aca="false">LN(C409/C408)</f>
        <v>0.0058412096991007</v>
      </c>
      <c r="H409" s="10" t="n">
        <f aca="false">LN(D409/D408)</f>
        <v>-0.00514298010952148</v>
      </c>
      <c r="I409" s="10" t="n">
        <f aca="false">LN(E409/E408)</f>
        <v>0.0252564172882078</v>
      </c>
    </row>
    <row r="410" customFormat="false" ht="14.25" hidden="false" customHeight="false" outlineLevel="0" collapsed="false">
      <c r="A410" s="11" t="n">
        <v>44789</v>
      </c>
      <c r="B410" s="2" t="n">
        <v>554.963073730469</v>
      </c>
      <c r="C410" s="2" t="n">
        <v>84.7096557617188</v>
      </c>
      <c r="D410" s="2" t="n">
        <v>294.660247802734</v>
      </c>
      <c r="E410" s="2" t="n">
        <v>134.998687744141</v>
      </c>
      <c r="F410" s="10" t="n">
        <f aca="false">LN(B410/B409)</f>
        <v>-0.0144709539766538</v>
      </c>
      <c r="G410" s="10" t="n">
        <f aca="false">LN(C410/C409)</f>
        <v>-0.00517819993765185</v>
      </c>
      <c r="H410" s="10" t="n">
        <f aca="false">LN(D410/D409)</f>
        <v>-0.00101218229660469</v>
      </c>
      <c r="I410" s="10" t="n">
        <f aca="false">LN(E410/E409)</f>
        <v>-0.0154061732736851</v>
      </c>
    </row>
    <row r="411" customFormat="false" ht="14.25" hidden="false" customHeight="false" outlineLevel="0" collapsed="false">
      <c r="A411" s="11" t="n">
        <v>44790</v>
      </c>
      <c r="B411" s="2" t="n">
        <v>545.757629394531</v>
      </c>
      <c r="C411" s="2" t="n">
        <v>84.4008636474609</v>
      </c>
      <c r="D411" s="2" t="n">
        <v>287.999084472656</v>
      </c>
      <c r="E411" s="2" t="n">
        <v>134.660629272461</v>
      </c>
      <c r="F411" s="10" t="n">
        <f aca="false">LN(B411/B410)</f>
        <v>-0.0167266027306514</v>
      </c>
      <c r="G411" s="10" t="n">
        <f aca="false">LN(C411/C410)</f>
        <v>-0.00365196036921293</v>
      </c>
      <c r="H411" s="10" t="n">
        <f aca="false">LN(D411/D410)</f>
        <v>-0.0228656890408821</v>
      </c>
      <c r="I411" s="10" t="n">
        <f aca="false">LN(E411/E410)</f>
        <v>-0.00250730182455364</v>
      </c>
    </row>
    <row r="412" customFormat="false" ht="14.25" hidden="false" customHeight="false" outlineLevel="0" collapsed="false">
      <c r="A412" s="11" t="n">
        <v>44791</v>
      </c>
      <c r="B412" s="2" t="n">
        <v>549.694396972656</v>
      </c>
      <c r="C412" s="2" t="n">
        <v>84.4382934570313</v>
      </c>
      <c r="D412" s="2" t="n">
        <v>289.491088867188</v>
      </c>
      <c r="E412" s="2" t="n">
        <v>133.810653686523</v>
      </c>
      <c r="F412" s="10" t="n">
        <f aca="false">LN(B412/B411)</f>
        <v>0.00718750694913453</v>
      </c>
      <c r="G412" s="10" t="n">
        <f aca="false">LN(C412/C411)</f>
        <v>0.000443378311351256</v>
      </c>
      <c r="H412" s="10" t="n">
        <f aca="false">LN(D412/D411)</f>
        <v>0.00516721420772759</v>
      </c>
      <c r="I412" s="10" t="n">
        <f aca="false">LN(E412/E411)</f>
        <v>-0.00633198766350252</v>
      </c>
    </row>
    <row r="413" customFormat="false" ht="14.25" hidden="false" customHeight="false" outlineLevel="0" collapsed="false">
      <c r="A413" s="11" t="n">
        <v>44792</v>
      </c>
      <c r="B413" s="2" t="n">
        <v>533.985961914063</v>
      </c>
      <c r="C413" s="2" t="n">
        <v>83.9423751831055</v>
      </c>
      <c r="D413" s="2" t="n">
        <v>284.697387695313</v>
      </c>
      <c r="E413" s="2" t="n">
        <v>130.082427978516</v>
      </c>
      <c r="F413" s="10" t="n">
        <f aca="false">LN(B413/B412)</f>
        <v>-0.0289929318682697</v>
      </c>
      <c r="G413" s="10" t="n">
        <f aca="false">LN(C413/C412)</f>
        <v>-0.00589045894469196</v>
      </c>
      <c r="H413" s="10" t="n">
        <f aca="false">LN(D413/D412)</f>
        <v>-0.0166976968222652</v>
      </c>
      <c r="I413" s="10" t="n">
        <f aca="false">LN(E413/E412)</f>
        <v>-0.0282574575925585</v>
      </c>
    </row>
    <row r="414" customFormat="false" ht="14.25" hidden="false" customHeight="false" outlineLevel="0" collapsed="false">
      <c r="A414" s="11" t="n">
        <v>44795</v>
      </c>
      <c r="B414" s="2" t="n">
        <v>509.316864013672</v>
      </c>
      <c r="C414" s="2" t="n">
        <v>82.8475875854492</v>
      </c>
      <c r="D414" s="2" t="n">
        <v>274.397644042969</v>
      </c>
      <c r="E414" s="2" t="n">
        <v>123.727066040039</v>
      </c>
      <c r="F414" s="10" t="n">
        <f aca="false">LN(B414/B413)</f>
        <v>-0.0472992045803244</v>
      </c>
      <c r="G414" s="10" t="n">
        <f aca="false">LN(C414/C413)</f>
        <v>-0.0131279281155858</v>
      </c>
      <c r="H414" s="10" t="n">
        <f aca="false">LN(D414/D413)</f>
        <v>-0.0368485086363349</v>
      </c>
      <c r="I414" s="10" t="n">
        <f aca="false">LN(E414/E413)</f>
        <v>-0.0500902515517617</v>
      </c>
    </row>
    <row r="415" customFormat="false" ht="14.25" hidden="false" customHeight="false" outlineLevel="0" collapsed="false">
      <c r="A415" s="11" t="n">
        <v>44796</v>
      </c>
      <c r="B415" s="2" t="n">
        <v>514.87939453125</v>
      </c>
      <c r="C415" s="2" t="n">
        <v>82.3236083984375</v>
      </c>
      <c r="D415" s="2" t="n">
        <v>274.87890625</v>
      </c>
      <c r="E415" s="2" t="n">
        <v>124.364517211914</v>
      </c>
      <c r="F415" s="10" t="n">
        <f aca="false">LN(B415/B414)</f>
        <v>0.0108623423779698</v>
      </c>
      <c r="G415" s="10" t="n">
        <f aca="false">LN(C415/C414)</f>
        <v>-0.00634470122506961</v>
      </c>
      <c r="H415" s="10" t="n">
        <f aca="false">LN(D415/D414)</f>
        <v>0.00175234981331958</v>
      </c>
      <c r="I415" s="10" t="n">
        <f aca="false">LN(E415/E414)</f>
        <v>0.00513884885834453</v>
      </c>
    </row>
    <row r="416" customFormat="false" ht="14.25" hidden="false" customHeight="false" outlineLevel="0" collapsed="false">
      <c r="A416" s="11" t="n">
        <v>44797</v>
      </c>
      <c r="B416" s="2" t="n">
        <v>514.575744628906</v>
      </c>
      <c r="C416" s="2" t="n">
        <v>83.0066604614258</v>
      </c>
      <c r="D416" s="2" t="n">
        <v>274.724853515625</v>
      </c>
      <c r="E416" s="2" t="n">
        <v>125.059936523438</v>
      </c>
      <c r="F416" s="10" t="n">
        <f aca="false">LN(B416/B415)</f>
        <v>-0.000589923542268352</v>
      </c>
      <c r="G416" s="10" t="n">
        <f aca="false">LN(C416/C415)</f>
        <v>0.00826292673483779</v>
      </c>
      <c r="H416" s="10" t="n">
        <f aca="false">LN(D416/D415)</f>
        <v>-0.000560595649764788</v>
      </c>
      <c r="I416" s="10" t="n">
        <f aca="false">LN(E416/E415)</f>
        <v>0.00557620636677563</v>
      </c>
    </row>
    <row r="417" customFormat="false" ht="14.25" hidden="false" customHeight="false" outlineLevel="0" collapsed="false">
      <c r="A417" s="11" t="n">
        <v>44798</v>
      </c>
      <c r="B417" s="2" t="n">
        <v>528.580139160156</v>
      </c>
      <c r="C417" s="2" t="n">
        <v>83.642951965332</v>
      </c>
      <c r="D417" s="2" t="n">
        <v>281.44384765625</v>
      </c>
      <c r="E417" s="2" t="n">
        <v>123.224807739258</v>
      </c>
      <c r="F417" s="10" t="n">
        <f aca="false">LN(B417/B416)</f>
        <v>0.0268516646138274</v>
      </c>
      <c r="G417" s="10" t="n">
        <f aca="false">LN(C417/C416)</f>
        <v>0.00763631654056138</v>
      </c>
      <c r="H417" s="10" t="n">
        <f aca="false">LN(D417/D416)</f>
        <v>0.0241628880864285</v>
      </c>
      <c r="I417" s="10" t="n">
        <f aca="false">LN(E417/E416)</f>
        <v>-0.0147827222212968</v>
      </c>
    </row>
    <row r="418" customFormat="false" ht="14.25" hidden="false" customHeight="false" outlineLevel="0" collapsed="false">
      <c r="A418" s="11" t="n">
        <v>44799</v>
      </c>
      <c r="B418" s="2" t="n">
        <v>499.396270751953</v>
      </c>
      <c r="C418" s="2" t="n">
        <v>82.3984603881836</v>
      </c>
      <c r="D418" s="2" t="n">
        <v>267.083984375</v>
      </c>
      <c r="E418" s="2" t="n">
        <v>121.553855895996</v>
      </c>
      <c r="F418" s="10" t="n">
        <f aca="false">LN(B418/B417)</f>
        <v>-0.0567945185726557</v>
      </c>
      <c r="G418" s="10" t="n">
        <f aca="false">LN(C418/C417)</f>
        <v>-0.0149904155093373</v>
      </c>
      <c r="H418" s="10" t="n">
        <f aca="false">LN(D418/D417)</f>
        <v>-0.0523697950543128</v>
      </c>
      <c r="I418" s="10" t="n">
        <f aca="false">LN(E418/E417)</f>
        <v>-0.0136529693749816</v>
      </c>
    </row>
    <row r="419" customFormat="false" ht="14.25" hidden="false" customHeight="false" outlineLevel="0" collapsed="false">
      <c r="A419" s="11" t="n">
        <v>44802</v>
      </c>
      <c r="B419" s="2" t="n">
        <v>489.544311523438</v>
      </c>
      <c r="C419" s="2" t="n">
        <v>81.8202056884766</v>
      </c>
      <c r="D419" s="2" t="n">
        <v>264.298950195313</v>
      </c>
      <c r="E419" s="2" t="n">
        <v>118.154022216797</v>
      </c>
      <c r="F419" s="10" t="n">
        <f aca="false">LN(B419/B418)</f>
        <v>-0.0199249284352724</v>
      </c>
      <c r="G419" s="10" t="n">
        <f aca="false">LN(C419/C418)</f>
        <v>-0.00704252571894717</v>
      </c>
      <c r="H419" s="10" t="n">
        <f aca="false">LN(D419/D418)</f>
        <v>-0.010482307578197</v>
      </c>
      <c r="I419" s="10" t="n">
        <f aca="false">LN(E419/E418)</f>
        <v>-0.0283683766127875</v>
      </c>
    </row>
    <row r="420" customFormat="false" ht="14.25" hidden="false" customHeight="false" outlineLevel="0" collapsed="false">
      <c r="A420" s="11" t="n">
        <v>44803</v>
      </c>
      <c r="B420" s="2" t="n">
        <v>482.826171875</v>
      </c>
      <c r="C420" s="2" t="n">
        <v>80.5790863037109</v>
      </c>
      <c r="D420" s="2" t="n">
        <v>260.71142578125</v>
      </c>
      <c r="E420" s="2" t="n">
        <v>117.835289001465</v>
      </c>
      <c r="F420" s="10" t="n">
        <f aca="false">LN(B420/B419)</f>
        <v>-0.013818285648131</v>
      </c>
      <c r="G420" s="10" t="n">
        <f aca="false">LN(C420/C419)</f>
        <v>-0.0152850857094757</v>
      </c>
      <c r="H420" s="10" t="n">
        <f aca="false">LN(D420/D419)</f>
        <v>-0.0136667022881584</v>
      </c>
      <c r="I420" s="10" t="n">
        <f aca="false">LN(E420/E419)</f>
        <v>-0.002701252929608</v>
      </c>
    </row>
    <row r="421" customFormat="false" ht="14.25" hidden="false" customHeight="false" outlineLevel="0" collapsed="false">
      <c r="A421" s="11" t="n">
        <v>44804</v>
      </c>
      <c r="B421" s="2" t="n">
        <v>479.809844970703</v>
      </c>
      <c r="C421" s="2" t="n">
        <v>79.9773254394531</v>
      </c>
      <c r="D421" s="2" t="n">
        <v>256.253540039063</v>
      </c>
      <c r="E421" s="2" t="n">
        <v>114.358184814453</v>
      </c>
      <c r="F421" s="10" t="n">
        <f aca="false">LN(B421/B420)</f>
        <v>-0.00626682717708592</v>
      </c>
      <c r="G421" s="10" t="n">
        <f aca="false">LN(C421/C420)</f>
        <v>-0.00749597821041811</v>
      </c>
      <c r="H421" s="10" t="n">
        <f aca="false">LN(D421/D420)</f>
        <v>-0.0172468021511676</v>
      </c>
      <c r="I421" s="10" t="n">
        <f aca="false">LN(E421/E420)</f>
        <v>-0.0299522986597151</v>
      </c>
    </row>
    <row r="422" customFormat="false" ht="14.25" hidden="false" customHeight="false" outlineLevel="0" collapsed="false">
      <c r="A422" s="11" t="n">
        <v>44805</v>
      </c>
      <c r="B422" s="2" t="n">
        <v>460.203796386719</v>
      </c>
      <c r="C422" s="2" t="n">
        <v>81.1056137084961</v>
      </c>
      <c r="D422" s="2" t="n">
        <v>258.816101074219</v>
      </c>
      <c r="E422" s="2" t="n">
        <v>115.005310058594</v>
      </c>
      <c r="F422" s="10" t="n">
        <f aca="false">LN(B422/B421)</f>
        <v>-0.0417204421051222</v>
      </c>
      <c r="G422" s="10" t="n">
        <f aca="false">LN(C422/C421)</f>
        <v>0.0140090158200807</v>
      </c>
      <c r="H422" s="10" t="n">
        <f aca="false">LN(D422/D421)</f>
        <v>0.00995042989942855</v>
      </c>
      <c r="I422" s="10" t="n">
        <f aca="false">LN(E422/E421)</f>
        <v>0.00564280694803216</v>
      </c>
    </row>
    <row r="423" customFormat="false" ht="14.25" hidden="false" customHeight="false" outlineLevel="0" collapsed="false">
      <c r="A423" s="11" t="n">
        <v>44806</v>
      </c>
      <c r="B423" s="2" t="n">
        <v>457.530181884766</v>
      </c>
      <c r="C423" s="2" t="n">
        <v>80.0243225097656</v>
      </c>
      <c r="D423" s="2" t="n">
        <v>256.127868652344</v>
      </c>
      <c r="E423" s="2" t="n">
        <v>117.246116638184</v>
      </c>
      <c r="F423" s="10" t="n">
        <f aca="false">LN(B423/B422)</f>
        <v>-0.00582657312275316</v>
      </c>
      <c r="G423" s="10" t="n">
        <f aca="false">LN(C423/C422)</f>
        <v>-0.0134215584749038</v>
      </c>
      <c r="H423" s="10" t="n">
        <f aca="false">LN(D423/D422)</f>
        <v>-0.0104409683424984</v>
      </c>
      <c r="I423" s="10" t="n">
        <f aca="false">LN(E423/E422)</f>
        <v>0.0192969847014553</v>
      </c>
    </row>
    <row r="424" customFormat="false" ht="14.25" hidden="false" customHeight="false" outlineLevel="0" collapsed="false">
      <c r="A424" s="11" t="n">
        <v>44810</v>
      </c>
      <c r="B424" s="2" t="n">
        <v>460.203796386719</v>
      </c>
      <c r="C424" s="2" t="n">
        <v>82.1492919921875</v>
      </c>
      <c r="D424" s="2" t="n">
        <v>257.733062744141</v>
      </c>
      <c r="E424" s="2" t="n">
        <v>116.096733093262</v>
      </c>
      <c r="F424" s="10" t="n">
        <f aca="false">LN(B424/B423)</f>
        <v>0.00582657312275319</v>
      </c>
      <c r="G424" s="10" t="n">
        <f aca="false">LN(C424/C423)</f>
        <v>0.0262076061322472</v>
      </c>
      <c r="H424" s="10" t="n">
        <f aca="false">LN(D424/D423)</f>
        <v>0.00624760208433651</v>
      </c>
      <c r="I424" s="10" t="n">
        <f aca="false">LN(E424/E423)</f>
        <v>-0.00985153684490626</v>
      </c>
    </row>
    <row r="425" customFormat="false" ht="14.25" hidden="false" customHeight="false" outlineLevel="0" collapsed="false">
      <c r="A425" s="11" t="n">
        <v>44811</v>
      </c>
      <c r="B425" s="2" t="n">
        <v>466.824005126953</v>
      </c>
      <c r="C425" s="2" t="n">
        <v>84.8477935791016</v>
      </c>
      <c r="D425" s="2" t="n">
        <v>263.999206542969</v>
      </c>
      <c r="E425" s="2" t="n">
        <v>117.120552062988</v>
      </c>
      <c r="F425" s="10" t="n">
        <f aca="false">LN(B425/B424)</f>
        <v>0.0142828969599885</v>
      </c>
      <c r="G425" s="10" t="n">
        <f aca="false">LN(C425/C424)</f>
        <v>0.0323207615901544</v>
      </c>
      <c r="H425" s="10" t="n">
        <f aca="false">LN(D425/D424)</f>
        <v>0.0240216888376955</v>
      </c>
      <c r="I425" s="10" t="n">
        <f aca="false">LN(E425/E424)</f>
        <v>0.00878001427810796</v>
      </c>
    </row>
    <row r="426" customFormat="false" ht="14.25" hidden="false" customHeight="false" outlineLevel="0" collapsed="false">
      <c r="A426" s="11" t="n">
        <v>44812</v>
      </c>
      <c r="B426" s="2" t="n">
        <v>472.768493652344</v>
      </c>
      <c r="C426" s="2" t="n">
        <v>84.8760070800781</v>
      </c>
      <c r="D426" s="2" t="n">
        <v>265.691497802734</v>
      </c>
      <c r="E426" s="2" t="n">
        <v>116.222305297852</v>
      </c>
      <c r="F426" s="10" t="n">
        <f aca="false">LN(B426/B425)</f>
        <v>0.0126535021252153</v>
      </c>
      <c r="G426" s="10" t="n">
        <f aca="false">LN(C426/C425)</f>
        <v>0.000332463698395309</v>
      </c>
      <c r="H426" s="10" t="n">
        <f aca="false">LN(D426/D425)</f>
        <v>0.00638975539405921</v>
      </c>
      <c r="I426" s="10" t="n">
        <f aca="false">LN(E426/E425)</f>
        <v>-0.00769898176619239</v>
      </c>
    </row>
    <row r="427" customFormat="false" ht="14.25" hidden="false" customHeight="false" outlineLevel="0" collapsed="false">
      <c r="A427" s="11" t="n">
        <v>44813</v>
      </c>
      <c r="B427" s="2" t="n">
        <v>490.64111328125</v>
      </c>
      <c r="C427" s="2" t="n">
        <v>84.5281066894531</v>
      </c>
      <c r="D427" s="2" t="n">
        <v>269.781799316406</v>
      </c>
      <c r="E427" s="2" t="n">
        <v>123.031631469727</v>
      </c>
      <c r="F427" s="10" t="n">
        <f aca="false">LN(B427/B426)</f>
        <v>0.0371071042737212</v>
      </c>
      <c r="G427" s="10" t="n">
        <f aca="false">LN(C427/C426)</f>
        <v>-0.0041073486585717</v>
      </c>
      <c r="H427" s="10" t="n">
        <f aca="false">LN(D427/D426)</f>
        <v>0.0152776285717927</v>
      </c>
      <c r="I427" s="10" t="n">
        <f aca="false">LN(E427/E426)</f>
        <v>0.0569367066430794</v>
      </c>
    </row>
    <row r="428" customFormat="false" ht="14.25" hidden="false" customHeight="false" outlineLevel="0" collapsed="false">
      <c r="A428" s="11" t="n">
        <v>44816</v>
      </c>
      <c r="B428" s="2" t="n">
        <v>494.489959716797</v>
      </c>
      <c r="C428" s="2" t="n">
        <v>85.3837432861328</v>
      </c>
      <c r="D428" s="2" t="n">
        <v>273.224365234375</v>
      </c>
      <c r="E428" s="2" t="n">
        <v>129.087585449219</v>
      </c>
      <c r="F428" s="10" t="n">
        <f aca="false">LN(B428/B427)</f>
        <v>0.00781391659316742</v>
      </c>
      <c r="G428" s="10" t="n">
        <f aca="false">LN(C428/C427)</f>
        <v>0.010071620426665</v>
      </c>
      <c r="H428" s="10" t="n">
        <f aca="false">LN(D428/D427)</f>
        <v>0.0126798267373885</v>
      </c>
      <c r="I428" s="10" t="n">
        <f aca="false">LN(E428/E427)</f>
        <v>0.0480496422140093</v>
      </c>
    </row>
    <row r="429" customFormat="false" ht="14.25" hidden="false" customHeight="false" outlineLevel="0" collapsed="false">
      <c r="A429" s="11" t="n">
        <v>44817</v>
      </c>
      <c r="B429" s="2" t="n">
        <v>461.359405517578</v>
      </c>
      <c r="C429" s="2" t="n">
        <v>83.5502548217773</v>
      </c>
      <c r="D429" s="2" t="n">
        <v>261.359313964844</v>
      </c>
      <c r="E429" s="2" t="n">
        <v>125.224136352539</v>
      </c>
      <c r="F429" s="10" t="n">
        <f aca="false">LN(B429/B428)</f>
        <v>-0.0693494861843871</v>
      </c>
      <c r="G429" s="10" t="n">
        <f aca="false">LN(C429/C428)</f>
        <v>-0.0217074180584122</v>
      </c>
      <c r="H429" s="10" t="n">
        <f aca="false">LN(D429/D428)</f>
        <v>-0.0443971659032952</v>
      </c>
      <c r="I429" s="10" t="n">
        <f aca="false">LN(E429/E428)</f>
        <v>-0.0303859084909641</v>
      </c>
    </row>
    <row r="430" customFormat="false" ht="14.25" hidden="false" customHeight="false" outlineLevel="0" collapsed="false">
      <c r="A430" s="11" t="n">
        <v>44818</v>
      </c>
      <c r="B430" s="2" t="n">
        <v>468.214630126953</v>
      </c>
      <c r="C430" s="2" t="n">
        <v>83.5690612792969</v>
      </c>
      <c r="D430" s="2" t="n">
        <v>261.833160400391</v>
      </c>
      <c r="E430" s="2" t="n">
        <v>121.650444030762</v>
      </c>
      <c r="F430" s="10" t="n">
        <f aca="false">LN(B430/B429)</f>
        <v>0.0147494414071237</v>
      </c>
      <c r="G430" s="10" t="n">
        <f aca="false">LN(C430/C429)</f>
        <v>0.000225066234564325</v>
      </c>
      <c r="H430" s="10" t="n">
        <f aca="false">LN(D430/D429)</f>
        <v>0.00181136613511527</v>
      </c>
      <c r="I430" s="10" t="n">
        <f aca="false">LN(E430/E429)</f>
        <v>-0.0289535031636046</v>
      </c>
    </row>
    <row r="431" customFormat="false" ht="14.25" hidden="false" customHeight="false" outlineLevel="0" collapsed="false">
      <c r="A431" s="11" t="n">
        <v>44819</v>
      </c>
      <c r="B431" s="2" t="n">
        <v>456.022033691406</v>
      </c>
      <c r="C431" s="2" t="n">
        <v>80.8705596923828</v>
      </c>
      <c r="D431" s="2" t="n">
        <v>258.709747314453</v>
      </c>
      <c r="E431" s="2" t="n">
        <v>121.756690979004</v>
      </c>
      <c r="F431" s="10" t="n">
        <f aca="false">LN(B431/B430)</f>
        <v>-0.026385674324232</v>
      </c>
      <c r="G431" s="10" t="n">
        <f aca="false">LN(C431/C430)</f>
        <v>-0.0328235232289355</v>
      </c>
      <c r="H431" s="10" t="n">
        <f aca="false">LN(D431/D430)</f>
        <v>-0.0120007420143392</v>
      </c>
      <c r="I431" s="10" t="n">
        <f aca="false">LN(E431/E430)</f>
        <v>0.000872997868248369</v>
      </c>
    </row>
    <row r="432" customFormat="false" ht="14.25" hidden="false" customHeight="false" outlineLevel="0" collapsed="false">
      <c r="A432" s="11" t="n">
        <v>44820</v>
      </c>
      <c r="B432" s="2" t="n">
        <v>457.588958740234</v>
      </c>
      <c r="C432" s="2" t="n">
        <v>79.7234649658203</v>
      </c>
      <c r="D432" s="2" t="n">
        <v>251.515335083008</v>
      </c>
      <c r="E432" s="2" t="n">
        <v>119.100570678711</v>
      </c>
      <c r="F432" s="10" t="n">
        <f aca="false">LN(B432/B431)</f>
        <v>0.00343018330164335</v>
      </c>
      <c r="G432" s="10" t="n">
        <f aca="false">LN(C432/C431)</f>
        <v>-0.0142858893763887</v>
      </c>
      <c r="H432" s="10" t="n">
        <f aca="false">LN(D432/D431)</f>
        <v>-0.028202804377417</v>
      </c>
      <c r="I432" s="10" t="n">
        <f aca="false">LN(E432/E431)</f>
        <v>-0.0220564492163868</v>
      </c>
    </row>
    <row r="433" customFormat="false" ht="14.25" hidden="false" customHeight="false" outlineLevel="0" collapsed="false">
      <c r="A433" s="11" t="n">
        <v>44823</v>
      </c>
      <c r="B433" s="2" t="n">
        <v>461.369140625</v>
      </c>
      <c r="C433" s="2" t="n">
        <v>81.6509552001953</v>
      </c>
      <c r="D433" s="2" t="n">
        <v>256.408355712891</v>
      </c>
      <c r="E433" s="2" t="n">
        <v>114.802482604981</v>
      </c>
      <c r="F433" s="10" t="n">
        <f aca="false">LN(B433/B432)</f>
        <v>0.00822715031179183</v>
      </c>
      <c r="G433" s="10" t="n">
        <f aca="false">LN(C433/C432)</f>
        <v>0.023889559466962</v>
      </c>
      <c r="H433" s="10" t="n">
        <f aca="false">LN(D433/D432)</f>
        <v>0.0192673509332894</v>
      </c>
      <c r="I433" s="10" t="n">
        <f aca="false">LN(E433/E432)</f>
        <v>-0.0367551588120825</v>
      </c>
    </row>
    <row r="434" customFormat="false" ht="14.25" hidden="false" customHeight="false" outlineLevel="0" collapsed="false">
      <c r="A434" s="11" t="n">
        <v>44824</v>
      </c>
      <c r="B434" s="2" t="n">
        <v>452.408325195313</v>
      </c>
      <c r="C434" s="2" t="n">
        <v>80.5696716308594</v>
      </c>
      <c r="D434" s="2" t="n">
        <v>250.412933349609</v>
      </c>
      <c r="E434" s="2" t="n">
        <v>111.257766723633</v>
      </c>
      <c r="F434" s="10" t="n">
        <f aca="false">LN(B434/B433)</f>
        <v>-0.0196133150980353</v>
      </c>
      <c r="G434" s="10" t="n">
        <f aca="false">LN(C434/C433)</f>
        <v>-0.0133312218594409</v>
      </c>
      <c r="H434" s="10" t="n">
        <f aca="false">LN(D434/D433)</f>
        <v>-0.0236600244500203</v>
      </c>
      <c r="I434" s="10" t="n">
        <f aca="false">LN(E434/E433)</f>
        <v>-0.031363377274907</v>
      </c>
    </row>
    <row r="435" customFormat="false" ht="14.25" hidden="false" customHeight="false" outlineLevel="0" collapsed="false">
      <c r="A435" s="11" t="n">
        <v>44825</v>
      </c>
      <c r="B435" s="2" t="n">
        <v>445.513946533203</v>
      </c>
      <c r="C435" s="2" t="n">
        <v>78.9524612426758</v>
      </c>
      <c r="D435" s="2" t="n">
        <v>250.093841552734</v>
      </c>
      <c r="E435" s="2" t="n">
        <v>111.286735534668</v>
      </c>
      <c r="F435" s="10" t="n">
        <f aca="false">LN(B435/B434)</f>
        <v>-0.0153565945907708</v>
      </c>
      <c r="G435" s="10" t="n">
        <f aca="false">LN(C435/C434)</f>
        <v>-0.0202763812878857</v>
      </c>
      <c r="H435" s="10" t="n">
        <f aca="false">LN(D435/D434)</f>
        <v>-0.00127507500840244</v>
      </c>
      <c r="I435" s="10" t="n">
        <f aca="false">LN(E435/E434)</f>
        <v>0.000260341737538721</v>
      </c>
    </row>
    <row r="436" customFormat="false" ht="14.25" hidden="false" customHeight="false" outlineLevel="0" collapsed="false">
      <c r="A436" s="11" t="n">
        <v>44826</v>
      </c>
      <c r="B436" s="2" t="n">
        <v>431.920928955078</v>
      </c>
      <c r="C436" s="2" t="n">
        <v>78.5481491088867</v>
      </c>
      <c r="D436" s="2" t="n">
        <v>242.164459228516</v>
      </c>
      <c r="E436" s="2" t="n">
        <v>113.730369567871</v>
      </c>
      <c r="F436" s="10" t="n">
        <f aca="false">LN(B436/B435)</f>
        <v>-0.0309860151053795</v>
      </c>
      <c r="G436" s="10" t="n">
        <f aca="false">LN(C436/C435)</f>
        <v>-0.00513411371544087</v>
      </c>
      <c r="H436" s="10" t="n">
        <f aca="false">LN(D436/D435)</f>
        <v>-0.0322191347076809</v>
      </c>
      <c r="I436" s="10" t="n">
        <f aca="false">LN(E436/E435)</f>
        <v>0.0217203941175403</v>
      </c>
    </row>
    <row r="437" customFormat="false" ht="14.25" hidden="false" customHeight="false" outlineLevel="0" collapsed="false">
      <c r="A437" s="11" t="n">
        <v>44827</v>
      </c>
      <c r="B437" s="2" t="n">
        <v>427.122253417969</v>
      </c>
      <c r="C437" s="2" t="n">
        <v>77.5890884399414</v>
      </c>
      <c r="D437" s="2" t="n">
        <v>236.546249389648</v>
      </c>
      <c r="E437" s="2" t="n">
        <v>107.027275085449</v>
      </c>
      <c r="F437" s="10" t="n">
        <f aca="false">LN(B437/B436)</f>
        <v>-0.0111722566441892</v>
      </c>
      <c r="G437" s="10" t="n">
        <f aca="false">LN(C437/C436)</f>
        <v>-0.0122849967867913</v>
      </c>
      <c r="H437" s="10" t="n">
        <f aca="false">LN(D437/D436)</f>
        <v>-0.0234733324472212</v>
      </c>
      <c r="I437" s="10" t="n">
        <f aca="false">LN(E437/E436)</f>
        <v>-0.060746758391538</v>
      </c>
    </row>
    <row r="438" customFormat="false" ht="14.25" hidden="false" customHeight="false" outlineLevel="0" collapsed="false">
      <c r="A438" s="11" t="n">
        <v>44830</v>
      </c>
      <c r="B438" s="2" t="n">
        <v>421.902435302734</v>
      </c>
      <c r="C438" s="2" t="n">
        <v>76.3009643554688</v>
      </c>
      <c r="D438" s="2" t="n">
        <v>232.059356689453</v>
      </c>
      <c r="E438" s="2" t="n">
        <v>105.588150024414</v>
      </c>
      <c r="F438" s="10" t="n">
        <f aca="false">LN(B438/B437)</f>
        <v>-0.0122961886797748</v>
      </c>
      <c r="G438" s="10" t="n">
        <f aca="false">LN(C438/C437)</f>
        <v>-0.0167412272073921</v>
      </c>
      <c r="H438" s="10" t="n">
        <f aca="false">LN(D438/D437)</f>
        <v>-0.0191505597438005</v>
      </c>
      <c r="I438" s="10" t="n">
        <f aca="false">LN(E438/E437)</f>
        <v>-0.0135375600215828</v>
      </c>
    </row>
    <row r="439" customFormat="false" ht="14.25" hidden="false" customHeight="false" outlineLevel="0" collapsed="false">
      <c r="A439" s="11" t="n">
        <v>44831</v>
      </c>
      <c r="B439" s="2" t="n">
        <v>424.331146240234</v>
      </c>
      <c r="C439" s="2" t="n">
        <v>76.2351379394531</v>
      </c>
      <c r="D439" s="2" t="n">
        <v>230.425155639648</v>
      </c>
      <c r="E439" s="2" t="n">
        <v>104.815452575684</v>
      </c>
      <c r="F439" s="10" t="n">
        <f aca="false">LN(B439/B438)</f>
        <v>0.00574006434858614</v>
      </c>
      <c r="G439" s="10" t="n">
        <f aca="false">LN(C439/C438)</f>
        <v>-0.000863092987320312</v>
      </c>
      <c r="H439" s="10" t="n">
        <f aca="false">LN(D439/D438)</f>
        <v>-0.00706708141669333</v>
      </c>
      <c r="I439" s="10" t="n">
        <f aca="false">LN(E439/E438)</f>
        <v>-0.00734494003884015</v>
      </c>
    </row>
    <row r="440" customFormat="false" ht="14.25" hidden="false" customHeight="false" outlineLevel="0" collapsed="false">
      <c r="A440" s="11" t="n">
        <v>44832</v>
      </c>
      <c r="B440" s="2" t="n">
        <v>432.106964111328</v>
      </c>
      <c r="C440" s="2" t="n">
        <v>77.4480667114258</v>
      </c>
      <c r="D440" s="2" t="n">
        <v>239.669616699219</v>
      </c>
      <c r="E440" s="2" t="n">
        <v>109.693069458008</v>
      </c>
      <c r="F440" s="10" t="n">
        <f aca="false">LN(B440/B439)</f>
        <v>0.0181590040157164</v>
      </c>
      <c r="G440" s="10" t="n">
        <f aca="false">LN(C440/C439)</f>
        <v>0.0157851205677533</v>
      </c>
      <c r="H440" s="10" t="n">
        <f aca="false">LN(D440/D439)</f>
        <v>0.0393352725496588</v>
      </c>
      <c r="I440" s="10" t="n">
        <f aca="false">LN(E440/E439)</f>
        <v>0.0454849787979108</v>
      </c>
    </row>
    <row r="441" customFormat="false" ht="14.25" hidden="false" customHeight="false" outlineLevel="0" collapsed="false">
      <c r="A441" s="11" t="n">
        <v>44833</v>
      </c>
      <c r="B441" s="2" t="n">
        <v>418.935089111328</v>
      </c>
      <c r="C441" s="2" t="n">
        <v>75.1914672851563</v>
      </c>
      <c r="D441" s="2" t="n">
        <v>237.455200195313</v>
      </c>
      <c r="E441" s="2" t="n">
        <v>108.031776428223</v>
      </c>
      <c r="F441" s="10" t="n">
        <f aca="false">LN(B441/B440)</f>
        <v>-0.0309571703730248</v>
      </c>
      <c r="G441" s="10" t="n">
        <f aca="false">LN(C441/C440)</f>
        <v>-0.0295698472227189</v>
      </c>
      <c r="H441" s="10" t="n">
        <f aca="false">LN(D441/D440)</f>
        <v>-0.00928240295007713</v>
      </c>
      <c r="I441" s="10" t="n">
        <f aca="false">LN(E441/E440)</f>
        <v>-0.0152607780212539</v>
      </c>
    </row>
    <row r="442" customFormat="false" ht="14.25" hidden="false" customHeight="false" outlineLevel="0" collapsed="false">
      <c r="A442" s="11" t="n">
        <v>44834</v>
      </c>
      <c r="B442" s="2" t="n">
        <v>406.762084960938</v>
      </c>
      <c r="C442" s="2" t="n">
        <v>73.7246932983398</v>
      </c>
      <c r="D442" s="2" t="n">
        <v>234.312469482422</v>
      </c>
      <c r="E442" s="2" t="n">
        <v>109.470916748047</v>
      </c>
      <c r="F442" s="10" t="n">
        <f aca="false">LN(B442/B441)</f>
        <v>-0.0294875326457808</v>
      </c>
      <c r="G442" s="10" t="n">
        <f aca="false">LN(C442/C441)</f>
        <v>-0.0196999629493101</v>
      </c>
      <c r="H442" s="10" t="n">
        <f aca="false">LN(D442/D441)</f>
        <v>-0.0133234106720406</v>
      </c>
      <c r="I442" s="10" t="n">
        <f aca="false">LN(E442/E441)</f>
        <v>0.0132335034686146</v>
      </c>
    </row>
    <row r="443" customFormat="false" ht="14.25" hidden="false" customHeight="false" outlineLevel="0" collapsed="false">
      <c r="A443" s="11" t="n">
        <v>44837</v>
      </c>
      <c r="B443" s="2" t="n">
        <v>422.75439453125</v>
      </c>
      <c r="C443" s="2" t="n">
        <v>76.3385696411133</v>
      </c>
      <c r="D443" s="2" t="n">
        <v>243.93408203125</v>
      </c>
      <c r="E443" s="2" t="n">
        <v>110.43677520752</v>
      </c>
      <c r="F443" s="10" t="n">
        <f aca="false">LN(B443/B442)</f>
        <v>0.0385629261445896</v>
      </c>
      <c r="G443" s="10" t="n">
        <f aca="false">LN(C443/C442)</f>
        <v>0.034840515836002</v>
      </c>
      <c r="H443" s="10" t="n">
        <f aca="false">LN(D443/D442)</f>
        <v>0.0402424689319128</v>
      </c>
      <c r="I443" s="10" t="n">
        <f aca="false">LN(E443/E442)</f>
        <v>0.00878427363430671</v>
      </c>
    </row>
    <row r="444" customFormat="false" ht="14.25" hidden="false" customHeight="false" outlineLevel="0" collapsed="false">
      <c r="A444" s="11" t="n">
        <v>44838</v>
      </c>
      <c r="B444" s="2" t="n">
        <v>455.493194580078</v>
      </c>
      <c r="C444" s="2" t="n">
        <v>77.8711853027344</v>
      </c>
      <c r="D444" s="2" t="n">
        <v>254.348617553711</v>
      </c>
      <c r="E444" s="2" t="n">
        <v>118.627296447754</v>
      </c>
      <c r="F444" s="10" t="n">
        <f aca="false">LN(B444/B443)</f>
        <v>0.0745893932086193</v>
      </c>
      <c r="G444" s="10" t="n">
        <f aca="false">LN(C444/C443)</f>
        <v>0.0198776805792989</v>
      </c>
      <c r="H444" s="10" t="n">
        <f aca="false">LN(D444/D443)</f>
        <v>0.0418078028565732</v>
      </c>
      <c r="I444" s="10" t="n">
        <f aca="false">LN(E444/E443)</f>
        <v>0.0715434284895344</v>
      </c>
    </row>
    <row r="445" customFormat="false" ht="14.25" hidden="false" customHeight="false" outlineLevel="0" collapsed="false">
      <c r="A445" s="11" t="n">
        <v>44839</v>
      </c>
      <c r="B445" s="2" t="n">
        <v>459.586822509766</v>
      </c>
      <c r="C445" s="2" t="n">
        <v>76.8839111328125</v>
      </c>
      <c r="D445" s="2" t="n">
        <v>254.503311157227</v>
      </c>
      <c r="E445" s="2" t="n">
        <v>120.298240661621</v>
      </c>
      <c r="F445" s="10" t="n">
        <f aca="false">LN(B445/B444)</f>
        <v>0.00894709787406486</v>
      </c>
      <c r="G445" s="10" t="n">
        <f aca="false">LN(C445/C444)</f>
        <v>-0.0127593544476117</v>
      </c>
      <c r="H445" s="10" t="n">
        <f aca="false">LN(D445/D444)</f>
        <v>0.000608010305367733</v>
      </c>
      <c r="I445" s="10" t="n">
        <f aca="false">LN(E445/E444)</f>
        <v>0.0139873826541281</v>
      </c>
    </row>
    <row r="446" customFormat="false" ht="14.25" hidden="false" customHeight="false" outlineLevel="0" collapsed="false">
      <c r="A446" s="11" t="n">
        <v>44840</v>
      </c>
      <c r="B446" s="2" t="n">
        <v>452.584625244141</v>
      </c>
      <c r="C446" s="2" t="n">
        <v>74.1948013305664</v>
      </c>
      <c r="D446" s="2" t="n">
        <v>252.317947387695</v>
      </c>
      <c r="E446" s="2" t="n">
        <v>115.816642761231</v>
      </c>
      <c r="F446" s="10" t="n">
        <f aca="false">LN(B446/B445)</f>
        <v>-0.0153531111452075</v>
      </c>
      <c r="G446" s="10" t="n">
        <f aca="false">LN(C446/C445)</f>
        <v>-0.035602551795161</v>
      </c>
      <c r="H446" s="10" t="n">
        <f aca="false">LN(D446/D445)</f>
        <v>-0.0086238581220914</v>
      </c>
      <c r="I446" s="10" t="n">
        <f aca="false">LN(E446/E445)</f>
        <v>-0.0379657235973742</v>
      </c>
    </row>
    <row r="447" customFormat="false" ht="14.25" hidden="false" customHeight="false" outlineLevel="0" collapsed="false">
      <c r="A447" s="11" t="n">
        <v>44841</v>
      </c>
      <c r="B447" s="2" t="n">
        <v>425.281066894531</v>
      </c>
      <c r="C447" s="2" t="n">
        <v>72.1450729370117</v>
      </c>
      <c r="D447" s="2" t="n">
        <v>245.800399780273</v>
      </c>
      <c r="E447" s="2" t="n">
        <v>110.456100463867</v>
      </c>
      <c r="F447" s="10" t="n">
        <f aca="false">LN(B447/B446)</f>
        <v>-0.0622244785595584</v>
      </c>
      <c r="G447" s="10" t="n">
        <f aca="false">LN(C447/C446)</f>
        <v>-0.028015091061679</v>
      </c>
      <c r="H447" s="10" t="n">
        <f aca="false">LN(D447/D446)</f>
        <v>-0.0261701646488322</v>
      </c>
      <c r="I447" s="10" t="n">
        <f aca="false">LN(E447/E446)</f>
        <v>-0.047390113533765</v>
      </c>
    </row>
    <row r="448" customFormat="false" ht="14.25" hidden="false" customHeight="false" outlineLevel="0" collapsed="false">
      <c r="A448" s="11" t="n">
        <v>44844</v>
      </c>
      <c r="B448" s="2" t="n">
        <v>413.166870117188</v>
      </c>
      <c r="C448" s="2" t="n">
        <v>72.1544799804688</v>
      </c>
      <c r="D448" s="2" t="n">
        <v>244.523956298828</v>
      </c>
      <c r="E448" s="2" t="n">
        <v>111.431625366211</v>
      </c>
      <c r="F448" s="10" t="n">
        <f aca="false">LN(B448/B447)</f>
        <v>-0.0288987289844532</v>
      </c>
      <c r="G448" s="10" t="n">
        <f aca="false">LN(C448/C447)</f>
        <v>0.000130382156841912</v>
      </c>
      <c r="H448" s="10" t="n">
        <f aca="false">LN(D448/D447)</f>
        <v>-0.00520653868856033</v>
      </c>
      <c r="I448" s="10" t="n">
        <f aca="false">LN(E448/E447)</f>
        <v>0.00879301623454218</v>
      </c>
    </row>
    <row r="449" customFormat="false" ht="14.25" hidden="false" customHeight="false" outlineLevel="0" collapsed="false">
      <c r="A449" s="11" t="n">
        <v>44845</v>
      </c>
      <c r="B449" s="2" t="n">
        <v>391.298553466797</v>
      </c>
      <c r="C449" s="2" t="n">
        <v>71.4869003295898</v>
      </c>
      <c r="D449" s="2" t="n">
        <v>246.583633422852</v>
      </c>
      <c r="E449" s="2" t="n">
        <v>111.489570617676</v>
      </c>
      <c r="F449" s="10" t="n">
        <f aca="false">LN(B449/B448)</f>
        <v>-0.0543807227520763</v>
      </c>
      <c r="G449" s="10" t="n">
        <f aca="false">LN(C449/C448)</f>
        <v>-0.00929515514261136</v>
      </c>
      <c r="H449" s="10" t="n">
        <f aca="false">LN(D449/D448)</f>
        <v>0.00838793471431476</v>
      </c>
      <c r="I449" s="10" t="n">
        <f aca="false">LN(E449/E448)</f>
        <v>0.000519872078688677</v>
      </c>
    </row>
    <row r="450" customFormat="false" ht="14.25" hidden="false" customHeight="false" outlineLevel="0" collapsed="false">
      <c r="A450" s="11" t="n">
        <v>44846</v>
      </c>
      <c r="B450" s="2" t="n">
        <v>390.093963623047</v>
      </c>
      <c r="C450" s="2" t="n">
        <v>68.4028930664063</v>
      </c>
      <c r="D450" s="2" t="n">
        <v>244.814041137695</v>
      </c>
      <c r="E450" s="2" t="n">
        <v>111.508880615234</v>
      </c>
      <c r="F450" s="10" t="n">
        <f aca="false">LN(B450/B449)</f>
        <v>-0.00308319000155811</v>
      </c>
      <c r="G450" s="10" t="n">
        <f aca="false">LN(C450/C449)</f>
        <v>-0.044099100714462</v>
      </c>
      <c r="H450" s="10" t="n">
        <f aca="false">LN(D450/D449)</f>
        <v>-0.00720231301983018</v>
      </c>
      <c r="I450" s="10" t="n">
        <f aca="false">LN(E450/E449)</f>
        <v>0.000173185037834155</v>
      </c>
    </row>
    <row r="451" customFormat="false" ht="14.25" hidden="false" customHeight="false" outlineLevel="0" collapsed="false">
      <c r="A451" s="11" t="n">
        <v>44847</v>
      </c>
      <c r="B451" s="2" t="n">
        <v>397.017761230469</v>
      </c>
      <c r="C451" s="2" t="n">
        <v>68.7225723266602</v>
      </c>
      <c r="D451" s="2" t="n">
        <v>250.606323242188</v>
      </c>
      <c r="E451" s="2" t="n">
        <v>114.145690917969</v>
      </c>
      <c r="F451" s="10" t="n">
        <f aca="false">LN(B451/B450)</f>
        <v>0.0175933758313015</v>
      </c>
      <c r="G451" s="10" t="n">
        <f aca="false">LN(C451/C450)</f>
        <v>0.00466258894338209</v>
      </c>
      <c r="H451" s="10" t="n">
        <f aca="false">LN(D451/D450)</f>
        <v>0.0233843679726877</v>
      </c>
      <c r="I451" s="10" t="n">
        <f aca="false">LN(E451/E450)</f>
        <v>0.0233713884662807</v>
      </c>
    </row>
    <row r="452" customFormat="false" ht="14.25" hidden="false" customHeight="false" outlineLevel="0" collapsed="false">
      <c r="A452" s="11" t="n">
        <v>44848</v>
      </c>
      <c r="B452" s="2" t="n">
        <v>371.290954589844</v>
      </c>
      <c r="C452" s="2" t="n">
        <v>67.4814605712891</v>
      </c>
      <c r="D452" s="2" t="n">
        <v>245.848739624023</v>
      </c>
      <c r="E452" s="2" t="n">
        <v>113.884910583496</v>
      </c>
      <c r="F452" s="10" t="n">
        <f aca="false">LN(B452/B451)</f>
        <v>-0.0669950188761063</v>
      </c>
      <c r="G452" s="10" t="n">
        <f aca="false">LN(C452/C451)</f>
        <v>-0.018224807020026</v>
      </c>
      <c r="H452" s="10" t="n">
        <f aca="false">LN(D452/D451)</f>
        <v>-0.0191668073153511</v>
      </c>
      <c r="I452" s="10" t="n">
        <f aca="false">LN(E452/E451)</f>
        <v>-0.00228724080403519</v>
      </c>
    </row>
    <row r="453" customFormat="false" ht="14.25" hidden="false" customHeight="false" outlineLevel="0" collapsed="false">
      <c r="A453" s="11" t="n">
        <v>44851</v>
      </c>
      <c r="B453" s="2" t="n">
        <v>384.1103515625</v>
      </c>
      <c r="C453" s="2" t="n">
        <v>69.2491149902344</v>
      </c>
      <c r="D453" s="2" t="n">
        <v>253.333312988281</v>
      </c>
      <c r="E453" s="2" t="n">
        <v>118.492080688477</v>
      </c>
      <c r="F453" s="10" t="n">
        <f aca="false">LN(B453/B452)</f>
        <v>0.0339438857383127</v>
      </c>
      <c r="G453" s="10" t="n">
        <f aca="false">LN(C453/C452)</f>
        <v>0.0258574631114835</v>
      </c>
      <c r="H453" s="10" t="n">
        <f aca="false">LN(D453/D452)</f>
        <v>0.0299895970635989</v>
      </c>
      <c r="I453" s="10" t="n">
        <f aca="false">LN(E453/E452)</f>
        <v>0.0396577465446917</v>
      </c>
    </row>
    <row r="454" customFormat="false" ht="14.25" hidden="false" customHeight="false" outlineLevel="0" collapsed="false">
      <c r="A454" s="11" t="n">
        <v>44852</v>
      </c>
      <c r="B454" s="2" t="n">
        <v>390.740325927734</v>
      </c>
      <c r="C454" s="2" t="n">
        <v>70.5748519897461</v>
      </c>
      <c r="D454" s="2" t="n">
        <v>258.023132324219</v>
      </c>
      <c r="E454" s="2" t="n">
        <v>121.708404541016</v>
      </c>
      <c r="F454" s="10" t="n">
        <f aca="false">LN(B454/B453)</f>
        <v>0.0171133261281287</v>
      </c>
      <c r="G454" s="10" t="n">
        <f aca="false">LN(C454/C453)</f>
        <v>0.018963511870827</v>
      </c>
      <c r="H454" s="10" t="n">
        <f aca="false">LN(D454/D453)</f>
        <v>0.0183431767709278</v>
      </c>
      <c r="I454" s="10" t="n">
        <f aca="false">LN(E454/E453)</f>
        <v>0.026781928399002</v>
      </c>
    </row>
    <row r="455" customFormat="false" ht="14.25" hidden="false" customHeight="false" outlineLevel="0" collapsed="false">
      <c r="A455" s="11" t="n">
        <v>44853</v>
      </c>
      <c r="B455" s="2" t="n">
        <v>415.252777099609</v>
      </c>
      <c r="C455" s="2" t="n">
        <v>69.2397232055664</v>
      </c>
      <c r="D455" s="2" t="n">
        <v>256.814453125</v>
      </c>
      <c r="E455" s="2" t="n">
        <v>118.897735595703</v>
      </c>
      <c r="F455" s="10" t="n">
        <f aca="false">LN(B455/B454)</f>
        <v>0.0608442249559733</v>
      </c>
      <c r="G455" s="10" t="n">
        <f aca="false">LN(C455/C454)</f>
        <v>-0.0190991442409836</v>
      </c>
      <c r="H455" s="10" t="n">
        <f aca="false">LN(D455/D454)</f>
        <v>-0.00469538920231309</v>
      </c>
      <c r="I455" s="10" t="n">
        <f aca="false">LN(E455/E454)</f>
        <v>-0.0233642982039066</v>
      </c>
    </row>
    <row r="456" customFormat="false" ht="14.25" hidden="false" customHeight="false" outlineLevel="0" collapsed="false">
      <c r="A456" s="11" t="n">
        <v>44854</v>
      </c>
      <c r="B456" s="2" t="n">
        <v>428.228851318359</v>
      </c>
      <c r="C456" s="2" t="n">
        <v>66.4189758300781</v>
      </c>
      <c r="D456" s="2" t="n">
        <v>251.331588745117</v>
      </c>
      <c r="E456" s="2" t="n">
        <v>117.74836730957</v>
      </c>
      <c r="F456" s="10" t="n">
        <f aca="false">LN(B456/B455)</f>
        <v>0.0307703157744547</v>
      </c>
      <c r="G456" s="10" t="n">
        <f aca="false">LN(C456/C455)</f>
        <v>-0.0415919364628499</v>
      </c>
      <c r="H456" s="10" t="n">
        <f aca="false">LN(D456/D455)</f>
        <v>-0.0215807138881319</v>
      </c>
      <c r="I456" s="10" t="n">
        <f aca="false">LN(E456/E455)</f>
        <v>-0.0097138918397095</v>
      </c>
    </row>
    <row r="457" customFormat="false" ht="14.25" hidden="false" customHeight="false" outlineLevel="0" collapsed="false">
      <c r="A457" s="11" t="n">
        <v>44855</v>
      </c>
      <c r="B457" s="2" t="n">
        <v>452.672790527344</v>
      </c>
      <c r="C457" s="2" t="n">
        <v>67.3686294555664</v>
      </c>
      <c r="D457" s="2" t="n">
        <v>260.498687744141</v>
      </c>
      <c r="E457" s="2" t="n">
        <v>119.361358642578</v>
      </c>
      <c r="F457" s="10" t="n">
        <f aca="false">LN(B457/B456)</f>
        <v>0.0555117957469433</v>
      </c>
      <c r="G457" s="10" t="n">
        <f aca="false">LN(C457/C456)</f>
        <v>0.0141966749951373</v>
      </c>
      <c r="H457" s="10" t="n">
        <f aca="false">LN(D457/D456)</f>
        <v>0.0358246857468875</v>
      </c>
      <c r="I457" s="10" t="n">
        <f aca="false">LN(E457/E456)</f>
        <v>0.0136056520557785</v>
      </c>
    </row>
    <row r="458" customFormat="false" ht="14.25" hidden="false" customHeight="false" outlineLevel="0" collapsed="false">
      <c r="A458" s="11" t="n">
        <v>44858</v>
      </c>
      <c r="B458" s="2" t="n">
        <v>463.190734863281</v>
      </c>
      <c r="C458" s="2" t="n">
        <v>68.9012222290039</v>
      </c>
      <c r="D458" s="2" t="n">
        <v>267.944580078125</v>
      </c>
      <c r="E458" s="2" t="n">
        <v>122.336219787598</v>
      </c>
      <c r="F458" s="10" t="n">
        <f aca="false">LN(B458/B457)</f>
        <v>0.0229693758347325</v>
      </c>
      <c r="G458" s="10" t="n">
        <f aca="false">LN(C458/C457)</f>
        <v>0.022494445811545</v>
      </c>
      <c r="H458" s="10" t="n">
        <f aca="false">LN(D458/D457)</f>
        <v>0.0281823446432182</v>
      </c>
      <c r="I458" s="10" t="n">
        <f aca="false">LN(E458/E457)</f>
        <v>0.0246176349820476</v>
      </c>
    </row>
    <row r="459" customFormat="false" ht="14.25" hidden="false" customHeight="false" outlineLevel="0" collapsed="false">
      <c r="A459" s="11" t="n">
        <v>44859</v>
      </c>
      <c r="B459" s="2" t="n">
        <v>475.961120605469</v>
      </c>
      <c r="C459" s="2" t="n">
        <v>71.3270568847656</v>
      </c>
      <c r="D459" s="2" t="n">
        <v>272.557067871094</v>
      </c>
      <c r="E459" s="2" t="n">
        <v>126.595672607422</v>
      </c>
      <c r="F459" s="10" t="n">
        <f aca="false">LN(B459/B458)</f>
        <v>0.0271972478905229</v>
      </c>
      <c r="G459" s="10" t="n">
        <f aca="false">LN(C459/C458)</f>
        <v>0.0346018178508161</v>
      </c>
      <c r="H459" s="10" t="n">
        <f aca="false">LN(D459/D458)</f>
        <v>0.0170678471840088</v>
      </c>
      <c r="I459" s="10" t="n">
        <f aca="false">LN(E459/E458)</f>
        <v>0.0342251734078405</v>
      </c>
    </row>
    <row r="460" customFormat="false" ht="14.25" hidden="false" customHeight="false" outlineLevel="0" collapsed="false">
      <c r="A460" s="11" t="n">
        <v>44860</v>
      </c>
      <c r="B460" s="2" t="n">
        <v>474.080841064453</v>
      </c>
      <c r="C460" s="2" t="n">
        <v>71.0825958251953</v>
      </c>
      <c r="D460" s="2" t="n">
        <v>269.69482421875</v>
      </c>
      <c r="E460" s="2" t="n">
        <v>126.595672607422</v>
      </c>
      <c r="F460" s="10" t="n">
        <f aca="false">LN(B460/B459)</f>
        <v>-0.0039583135733645</v>
      </c>
      <c r="G460" s="10" t="n">
        <f aca="false">LN(C460/C459)</f>
        <v>-0.00343321249703441</v>
      </c>
      <c r="H460" s="10" t="n">
        <f aca="false">LN(D460/D459)</f>
        <v>-0.0105569764792966</v>
      </c>
      <c r="I460" s="10" t="n">
        <f aca="false">LN(E460/E459)</f>
        <v>0</v>
      </c>
    </row>
    <row r="461" customFormat="false" ht="14.25" hidden="false" customHeight="false" outlineLevel="0" collapsed="false">
      <c r="A461" s="11" t="n">
        <v>44861</v>
      </c>
      <c r="B461" s="2" t="n">
        <v>464.600952148438</v>
      </c>
      <c r="C461" s="2" t="n">
        <v>70.9603652954102</v>
      </c>
      <c r="D461" s="2" t="n">
        <v>274.220397949219</v>
      </c>
      <c r="E461" s="2" t="n">
        <v>124.306564331055</v>
      </c>
      <c r="F461" s="10" t="n">
        <f aca="false">LN(B461/B460)</f>
        <v>-0.0201989881936593</v>
      </c>
      <c r="G461" s="10" t="n">
        <f aca="false">LN(C461/C460)</f>
        <v>-0.001721036494749</v>
      </c>
      <c r="H461" s="10" t="n">
        <f aca="false">LN(D461/D460)</f>
        <v>0.0166411160535192</v>
      </c>
      <c r="I461" s="10" t="n">
        <f aca="false">LN(E461/E460)</f>
        <v>-0.0182475200010817</v>
      </c>
    </row>
    <row r="462" customFormat="false" ht="14.25" hidden="false" customHeight="false" outlineLevel="0" collapsed="false">
      <c r="A462" s="11" t="n">
        <v>44862</v>
      </c>
      <c r="B462" s="2" t="n">
        <v>479.065490722656</v>
      </c>
      <c r="C462" s="2" t="n">
        <v>74.3076400756836</v>
      </c>
      <c r="D462" s="2" t="n">
        <v>282.024017333984</v>
      </c>
      <c r="E462" s="2" t="n">
        <v>126.344535827637</v>
      </c>
      <c r="F462" s="10" t="n">
        <f aca="false">LN(B462/B461)</f>
        <v>0.0306584421837667</v>
      </c>
      <c r="G462" s="10" t="n">
        <f aca="false">LN(C462/C461)</f>
        <v>0.0460922879414239</v>
      </c>
      <c r="H462" s="10" t="n">
        <f aca="false">LN(D462/D461)</f>
        <v>0.0280600800308793</v>
      </c>
      <c r="I462" s="10" t="n">
        <f aca="false">LN(E462/E461)</f>
        <v>0.0162617790715407</v>
      </c>
    </row>
    <row r="463" customFormat="false" ht="14.25" hidden="false" customHeight="false" outlineLevel="0" collapsed="false">
      <c r="A463" s="11" t="n">
        <v>44865</v>
      </c>
      <c r="B463" s="2" t="n">
        <v>462.652069091797</v>
      </c>
      <c r="C463" s="2" t="n">
        <v>72.8690719604492</v>
      </c>
      <c r="D463" s="2" t="n">
        <v>281.028015136719</v>
      </c>
      <c r="E463" s="2" t="n">
        <v>122.461776733398</v>
      </c>
      <c r="F463" s="10" t="n">
        <f aca="false">LN(B463/B462)</f>
        <v>-0.0348620109653746</v>
      </c>
      <c r="G463" s="10" t="n">
        <f aca="false">LN(C463/C462)</f>
        <v>-0.0195494777847158</v>
      </c>
      <c r="H463" s="10" t="n">
        <f aca="false">LN(D463/D462)</f>
        <v>-0.00353787280287499</v>
      </c>
      <c r="I463" s="10" t="n">
        <f aca="false">LN(E463/E462)</f>
        <v>-0.0312136319521923</v>
      </c>
    </row>
    <row r="464" customFormat="false" ht="14.25" hidden="false" customHeight="false" outlineLevel="0" collapsed="false">
      <c r="A464" s="11" t="n">
        <v>44866</v>
      </c>
      <c r="B464" s="2" t="n">
        <v>465.550903320313</v>
      </c>
      <c r="C464" s="2" t="n">
        <v>73.0665130615234</v>
      </c>
      <c r="D464" s="2" t="n">
        <v>279.403472900391</v>
      </c>
      <c r="E464" s="2" t="n">
        <v>126.412162780762</v>
      </c>
      <c r="F464" s="10" t="n">
        <f aca="false">LN(B464/B463)</f>
        <v>0.00624614171540238</v>
      </c>
      <c r="G464" s="10" t="n">
        <f aca="false">LN(C464/C463)</f>
        <v>0.00270586809258187</v>
      </c>
      <c r="H464" s="10" t="n">
        <f aca="false">LN(D464/D463)</f>
        <v>-0.00579748576298403</v>
      </c>
      <c r="I464" s="10" t="n">
        <f aca="false">LN(E464/E463)</f>
        <v>0.0317487469866193</v>
      </c>
    </row>
    <row r="465" customFormat="false" ht="14.25" hidden="false" customHeight="false" outlineLevel="0" collapsed="false">
      <c r="A465" s="11" t="n">
        <v>44867</v>
      </c>
      <c r="B465" s="2" t="n">
        <v>437.101531982422</v>
      </c>
      <c r="C465" s="2" t="n">
        <v>72.6622085571289</v>
      </c>
      <c r="D465" s="2" t="n">
        <v>274.191284179688</v>
      </c>
      <c r="E465" s="2" t="n">
        <v>123.804313659668</v>
      </c>
      <c r="F465" s="10" t="n">
        <f aca="false">LN(B465/B464)</f>
        <v>-0.0630559359202769</v>
      </c>
      <c r="G465" s="10" t="n">
        <f aca="false">LN(C465/C464)</f>
        <v>-0.00554874203563963</v>
      </c>
      <c r="H465" s="10" t="n">
        <f aca="false">LN(D465/D464)</f>
        <v>-0.0188308963351311</v>
      </c>
      <c r="I465" s="10" t="n">
        <f aca="false">LN(E465/E464)</f>
        <v>-0.020845498193742</v>
      </c>
    </row>
    <row r="466" customFormat="false" ht="14.25" hidden="false" customHeight="false" outlineLevel="0" collapsed="false">
      <c r="A466" s="11" t="n">
        <v>44868</v>
      </c>
      <c r="B466" s="2" t="n">
        <v>432.121429443359</v>
      </c>
      <c r="C466" s="2" t="n">
        <v>73.5084381103516</v>
      </c>
      <c r="D466" s="2" t="n">
        <v>276.724853515625</v>
      </c>
      <c r="E466" s="2" t="n">
        <v>121.428298950195</v>
      </c>
      <c r="F466" s="10" t="n">
        <f aca="false">LN(B466/B465)</f>
        <v>-0.011458871320599</v>
      </c>
      <c r="G466" s="10" t="n">
        <f aca="false">LN(C466/C465)</f>
        <v>0.0115787817440313</v>
      </c>
      <c r="H466" s="10" t="n">
        <f aca="false">LN(D466/D465)</f>
        <v>0.00919772366000481</v>
      </c>
      <c r="I466" s="10" t="n">
        <f aca="false">LN(E466/E465)</f>
        <v>-0.0193782469341114</v>
      </c>
    </row>
    <row r="467" customFormat="false" ht="14.25" hidden="false" customHeight="false" outlineLevel="0" collapsed="false">
      <c r="A467" s="11" t="n">
        <v>44869</v>
      </c>
      <c r="B467" s="2" t="n">
        <v>460.450164794922</v>
      </c>
      <c r="C467" s="2" t="n">
        <v>74.0913848876953</v>
      </c>
      <c r="D467" s="2" t="n">
        <v>289.015380859375</v>
      </c>
      <c r="E467" s="2" t="n">
        <v>125.977508544922</v>
      </c>
      <c r="F467" s="10" t="n">
        <f aca="false">LN(B467/B466)</f>
        <v>0.0634979946459276</v>
      </c>
      <c r="G467" s="10" t="n">
        <f aca="false">LN(C467/C466)</f>
        <v>0.00789905836722646</v>
      </c>
      <c r="H467" s="10" t="n">
        <f aca="false">LN(D467/D466)</f>
        <v>0.0434562037413812</v>
      </c>
      <c r="I467" s="10" t="n">
        <f aca="false">LN(E467/E466)</f>
        <v>0.0367794309191181</v>
      </c>
    </row>
    <row r="468" customFormat="false" ht="14.25" hidden="false" customHeight="false" outlineLevel="0" collapsed="false">
      <c r="A468" s="11" t="n">
        <v>44872</v>
      </c>
      <c r="B468" s="2" t="n">
        <v>474.820831298828</v>
      </c>
      <c r="C468" s="2" t="n">
        <v>72.6716156005859</v>
      </c>
      <c r="D468" s="2" t="n">
        <v>290.71728515625</v>
      </c>
      <c r="E468" s="2" t="n">
        <v>129.976196289063</v>
      </c>
      <c r="F468" s="10" t="n">
        <f aca="false">LN(B468/B467)</f>
        <v>0.0307329055452108</v>
      </c>
      <c r="G468" s="10" t="n">
        <f aca="false">LN(C468/C467)</f>
        <v>-0.0193483858218012</v>
      </c>
      <c r="H468" s="10" t="n">
        <f aca="false">LN(D468/D467)</f>
        <v>0.00587135859600114</v>
      </c>
      <c r="I468" s="10" t="n">
        <f aca="false">LN(E468/E467)</f>
        <v>0.0312479408148982</v>
      </c>
    </row>
    <row r="469" customFormat="false" ht="14.25" hidden="false" customHeight="false" outlineLevel="0" collapsed="false">
      <c r="A469" s="11" t="n">
        <v>44873</v>
      </c>
      <c r="B469" s="2" t="n">
        <v>494.662689208984</v>
      </c>
      <c r="C469" s="2" t="n">
        <v>73.5930480957031</v>
      </c>
      <c r="D469" s="2" t="n">
        <v>289.373168945313</v>
      </c>
      <c r="E469" s="2" t="n">
        <v>129.92790222168</v>
      </c>
      <c r="F469" s="10" t="n">
        <f aca="false">LN(B469/B468)</f>
        <v>0.0409385587320099</v>
      </c>
      <c r="G469" s="10" t="n">
        <f aca="false">LN(C469/C468)</f>
        <v>0.0125996896550442</v>
      </c>
      <c r="H469" s="10" t="n">
        <f aca="false">LN(D469/D468)</f>
        <v>-0.00463416905725482</v>
      </c>
      <c r="I469" s="10" t="n">
        <f aca="false">LN(E469/E468)</f>
        <v>-0.000371629906687561</v>
      </c>
    </row>
    <row r="470" customFormat="false" ht="14.25" hidden="false" customHeight="false" outlineLevel="0" collapsed="false">
      <c r="A470" s="11" t="n">
        <v>44874</v>
      </c>
      <c r="B470" s="2" t="n">
        <v>480.783172607422</v>
      </c>
      <c r="C470" s="2" t="n">
        <v>73.527229309082</v>
      </c>
      <c r="D470" s="2" t="n">
        <v>279.683898925781</v>
      </c>
      <c r="E470" s="2" t="n">
        <v>129.667114257813</v>
      </c>
      <c r="F470" s="10" t="n">
        <f aca="false">LN(B470/B469)</f>
        <v>-0.028459710472359</v>
      </c>
      <c r="G470" s="10" t="n">
        <f aca="false">LN(C470/C469)</f>
        <v>-0.000894761649085289</v>
      </c>
      <c r="H470" s="10" t="n">
        <f aca="false">LN(D470/D469)</f>
        <v>-0.0340570641645643</v>
      </c>
      <c r="I470" s="10" t="n">
        <f aca="false">LN(E470/E469)</f>
        <v>-0.00200919151017642</v>
      </c>
    </row>
    <row r="471" customFormat="false" ht="14.25" hidden="false" customHeight="false" outlineLevel="0" collapsed="false">
      <c r="A471" s="11" t="n">
        <v>44875</v>
      </c>
      <c r="B471" s="2" t="n">
        <v>550.8486328125</v>
      </c>
      <c r="C471" s="2" t="n">
        <v>78.2284622192383</v>
      </c>
      <c r="D471" s="2" t="n">
        <v>294.663818359375</v>
      </c>
      <c r="E471" s="2" t="n">
        <v>137.519577026367</v>
      </c>
      <c r="F471" s="10" t="n">
        <f aca="false">LN(B471/B470)</f>
        <v>0.136043673951411</v>
      </c>
      <c r="G471" s="10" t="n">
        <f aca="false">LN(C471/C470)</f>
        <v>0.061977743926132</v>
      </c>
      <c r="H471" s="10" t="n">
        <f aca="false">LN(D471/D470)</f>
        <v>0.0521750746844754</v>
      </c>
      <c r="I471" s="10" t="n">
        <f aca="false">LN(E471/E470)</f>
        <v>0.0587957785412514</v>
      </c>
    </row>
    <row r="472" customFormat="false" ht="14.25" hidden="false" customHeight="false" outlineLevel="0" collapsed="false">
      <c r="A472" s="11" t="n">
        <v>44876</v>
      </c>
      <c r="B472" s="2" t="n">
        <v>566.221252441406</v>
      </c>
      <c r="C472" s="2" t="n">
        <v>78.3318862915039</v>
      </c>
      <c r="D472" s="2" t="n">
        <v>299.764007568359</v>
      </c>
      <c r="E472" s="2" t="n">
        <v>141.624496459961</v>
      </c>
      <c r="F472" s="10" t="n">
        <f aca="false">LN(B472/B471)</f>
        <v>0.0275248493697966</v>
      </c>
      <c r="G472" s="10" t="n">
        <f aca="false">LN(C472/C471)</f>
        <v>0.0013212041017285</v>
      </c>
      <c r="H472" s="10" t="n">
        <f aca="false">LN(D472/D471)</f>
        <v>0.0171604159310677</v>
      </c>
      <c r="I472" s="10" t="n">
        <f aca="false">LN(E472/E471)</f>
        <v>0.0294128785504875</v>
      </c>
    </row>
    <row r="473" customFormat="false" ht="14.25" hidden="false" customHeight="false" outlineLevel="0" collapsed="false">
      <c r="A473" s="11" t="n">
        <v>44879</v>
      </c>
      <c r="B473" s="2" t="n">
        <v>567.576721191406</v>
      </c>
      <c r="C473" s="2" t="n">
        <v>76.7804870605469</v>
      </c>
      <c r="D473" s="2" t="n">
        <v>298.199920654297</v>
      </c>
      <c r="E473" s="2" t="n">
        <v>143.353393554688</v>
      </c>
      <c r="F473" s="10" t="n">
        <f aca="false">LN(B473/B472)</f>
        <v>0.00239102455162208</v>
      </c>
      <c r="G473" s="10" t="n">
        <f aca="false">LN(C473/C472)</f>
        <v>-0.0200042192922946</v>
      </c>
      <c r="H473" s="10" t="n">
        <f aca="false">LN(D473/D472)</f>
        <v>-0.00523138740423487</v>
      </c>
      <c r="I473" s="10" t="n">
        <f aca="false">LN(E473/E472)</f>
        <v>0.0121337013635556</v>
      </c>
    </row>
    <row r="474" customFormat="false" ht="14.25" hidden="false" customHeight="false" outlineLevel="0" collapsed="false">
      <c r="A474" s="11" t="n">
        <v>44880</v>
      </c>
      <c r="B474" s="2" t="n">
        <v>586.87841796875</v>
      </c>
      <c r="C474" s="2" t="n">
        <v>77.9558029174805</v>
      </c>
      <c r="D474" s="2" t="n">
        <v>302.182922363281</v>
      </c>
      <c r="E474" s="2" t="n">
        <v>138.282608032227</v>
      </c>
      <c r="F474" s="10" t="n">
        <f aca="false">LN(B474/B473)</f>
        <v>0.0334417422157635</v>
      </c>
      <c r="G474" s="10" t="n">
        <f aca="false">LN(C474/C473)</f>
        <v>0.0151915036927809</v>
      </c>
      <c r="H474" s="10" t="n">
        <f aca="false">LN(D474/D473)</f>
        <v>0.0132684009519721</v>
      </c>
      <c r="I474" s="10" t="n">
        <f aca="false">LN(E474/E473)</f>
        <v>-0.0360133898673075</v>
      </c>
    </row>
    <row r="475" customFormat="false" ht="14.25" hidden="false" customHeight="false" outlineLevel="0" collapsed="false">
      <c r="A475" s="11" t="n">
        <v>44881</v>
      </c>
      <c r="B475" s="2" t="n">
        <v>566.476745605469</v>
      </c>
      <c r="C475" s="2" t="n">
        <v>79.2815322875977</v>
      </c>
      <c r="D475" s="2" t="n">
        <v>300.541137695313</v>
      </c>
      <c r="E475" s="2" t="n">
        <v>138.118408203125</v>
      </c>
      <c r="F475" s="10" t="n">
        <f aca="false">LN(B475/B474)</f>
        <v>-0.0353816435750852</v>
      </c>
      <c r="G475" s="10" t="n">
        <f aca="false">LN(C475/C474)</f>
        <v>0.0168631805463226</v>
      </c>
      <c r="H475" s="10" t="n">
        <f aca="false">LN(D475/D474)</f>
        <v>-0.00544789510618769</v>
      </c>
      <c r="I475" s="10" t="n">
        <f aca="false">LN(E475/E474)</f>
        <v>-0.00118812767517319</v>
      </c>
    </row>
    <row r="476" customFormat="false" ht="14.25" hidden="false" customHeight="false" outlineLevel="0" collapsed="false">
      <c r="A476" s="11" t="n">
        <v>44882</v>
      </c>
      <c r="B476" s="2" t="n">
        <v>578.588134765625</v>
      </c>
      <c r="C476" s="2" t="n">
        <v>77.4292526245117</v>
      </c>
      <c r="D476" s="2" t="n">
        <v>295.460479736328</v>
      </c>
      <c r="E476" s="2" t="n">
        <v>139.238815307617</v>
      </c>
      <c r="F476" s="10" t="n">
        <f aca="false">LN(B476/B475)</f>
        <v>0.0211548551465569</v>
      </c>
      <c r="G476" s="10" t="n">
        <f aca="false">LN(C476/C475)</f>
        <v>-0.0236405672986352</v>
      </c>
      <c r="H476" s="10" t="n">
        <f aca="false">LN(D476/D475)</f>
        <v>-0.0170495545090922</v>
      </c>
      <c r="I476" s="10" t="n">
        <f aca="false">LN(E476/E475)</f>
        <v>0.0080792069138795</v>
      </c>
    </row>
    <row r="477" customFormat="false" ht="14.25" hidden="false" customHeight="false" outlineLevel="0" collapsed="false">
      <c r="A477" s="11" t="n">
        <v>44883</v>
      </c>
      <c r="B477" s="2" t="n">
        <v>582.644836425781</v>
      </c>
      <c r="C477" s="2" t="n">
        <v>78.2284622192383</v>
      </c>
      <c r="D477" s="2" t="n">
        <v>296.907928466797</v>
      </c>
      <c r="E477" s="2" t="n">
        <v>141.576202392578</v>
      </c>
      <c r="F477" s="10" t="n">
        <f aca="false">LN(B477/B476)</f>
        <v>0.00698691522507474</v>
      </c>
      <c r="G477" s="10" t="n">
        <f aca="false">LN(C477/C476)</f>
        <v>0.0102688982500977</v>
      </c>
      <c r="H477" s="10" t="n">
        <f aca="false">LN(D477/D476)</f>
        <v>0.00488699799374134</v>
      </c>
      <c r="I477" s="10" t="n">
        <f aca="false">LN(E477/E476)</f>
        <v>0.0166475503054695</v>
      </c>
    </row>
    <row r="478" customFormat="false" ht="14.25" hidden="false" customHeight="false" outlineLevel="0" collapsed="false">
      <c r="A478" s="11" t="n">
        <v>44886</v>
      </c>
      <c r="B478" s="2" t="n">
        <v>570.002990722656</v>
      </c>
      <c r="C478" s="2" t="n">
        <v>78.6045532226563</v>
      </c>
      <c r="D478" s="2" t="n">
        <v>298.637084960938</v>
      </c>
      <c r="E478" s="2" t="n">
        <v>140.050140380859</v>
      </c>
      <c r="F478" s="10" t="n">
        <f aca="false">LN(B478/B477)</f>
        <v>-0.0219361930603395</v>
      </c>
      <c r="G478" s="10" t="n">
        <f aca="false">LN(C478/C477)</f>
        <v>0.00479607846948989</v>
      </c>
      <c r="H478" s="10" t="n">
        <f aca="false">LN(D478/D477)</f>
        <v>0.00580698793286851</v>
      </c>
      <c r="I478" s="10" t="n">
        <f aca="false">LN(E478/E477)</f>
        <v>-0.0108376008682253</v>
      </c>
    </row>
    <row r="479" customFormat="false" ht="14.25" hidden="false" customHeight="false" outlineLevel="0" collapsed="false">
      <c r="A479" s="11" t="n">
        <v>44887</v>
      </c>
      <c r="B479" s="2" t="n">
        <v>585.640869140625</v>
      </c>
      <c r="C479" s="2" t="n">
        <v>79.0840911865234</v>
      </c>
      <c r="D479" s="2" t="n">
        <v>300.560607910156</v>
      </c>
      <c r="E479" s="2" t="n">
        <v>140.388198852539</v>
      </c>
      <c r="F479" s="10" t="n">
        <f aca="false">LN(B479/B478)</f>
        <v>0.0270651427143499</v>
      </c>
      <c r="G479" s="10" t="n">
        <f aca="false">LN(C479/C478)</f>
        <v>0.00608210494698215</v>
      </c>
      <c r="H479" s="10" t="n">
        <f aca="false">LN(D479/D478)</f>
        <v>0.00642035034361623</v>
      </c>
      <c r="I479" s="10" t="n">
        <f aca="false">LN(E479/E478)</f>
        <v>0.00241093023409878</v>
      </c>
    </row>
    <row r="480" customFormat="false" ht="14.25" hidden="false" customHeight="false" outlineLevel="0" collapsed="false">
      <c r="A480" s="11" t="n">
        <v>44888</v>
      </c>
      <c r="B480" s="2" t="n">
        <v>593.145385742188</v>
      </c>
      <c r="C480" s="2" t="n">
        <v>80.2511901855469</v>
      </c>
      <c r="D480" s="2" t="n">
        <v>297.607360839844</v>
      </c>
      <c r="E480" s="2" t="n">
        <v>142.667633056641</v>
      </c>
      <c r="F480" s="10" t="n">
        <f aca="false">LN(B480/B479)</f>
        <v>0.0127327884231116</v>
      </c>
      <c r="G480" s="10" t="n">
        <f aca="false">LN(C480/C479)</f>
        <v>0.014649861126945</v>
      </c>
      <c r="H480" s="10" t="n">
        <f aca="false">LN(D480/D479)</f>
        <v>-0.00987438719744296</v>
      </c>
      <c r="I480" s="10" t="n">
        <f aca="false">LN(E480/E479)</f>
        <v>0.0161062463500932</v>
      </c>
    </row>
    <row r="481" customFormat="false" ht="14.25" hidden="false" customHeight="false" outlineLevel="0" collapsed="false">
      <c r="A481" s="11" t="n">
        <v>44890</v>
      </c>
      <c r="B481" s="2" t="n">
        <v>581.348327636719</v>
      </c>
      <c r="C481" s="2" t="n">
        <v>80.6480941772461</v>
      </c>
      <c r="D481" s="2" t="n">
        <v>297.296508789063</v>
      </c>
      <c r="E481" s="2" t="n">
        <v>144.039154052734</v>
      </c>
      <c r="F481" s="10" t="n">
        <f aca="false">LN(B481/B480)</f>
        <v>-0.0200894304128914</v>
      </c>
      <c r="G481" s="10" t="n">
        <f aca="false">LN(C481/C480)</f>
        <v>0.00493358063501097</v>
      </c>
      <c r="H481" s="10" t="n">
        <f aca="false">LN(D481/D480)</f>
        <v>-0.00104504978011355</v>
      </c>
      <c r="I481" s="10" t="n">
        <f aca="false">LN(E481/E480)</f>
        <v>0.00956748510878415</v>
      </c>
    </row>
    <row r="482" customFormat="false" ht="14.25" hidden="false" customHeight="false" outlineLevel="0" collapsed="false">
      <c r="A482" s="11" t="n">
        <v>44893</v>
      </c>
      <c r="B482" s="2" t="n">
        <v>572.9990234375</v>
      </c>
      <c r="C482" s="2" t="n">
        <v>79.1266326904297</v>
      </c>
      <c r="D482" s="2" t="n">
        <v>286.649230957031</v>
      </c>
      <c r="E482" s="2" t="n">
        <v>142.464797973633</v>
      </c>
      <c r="F482" s="10" t="n">
        <f aca="false">LN(B482/B481)</f>
        <v>-0.0144660960055235</v>
      </c>
      <c r="G482" s="10" t="n">
        <f aca="false">LN(C482/C481)</f>
        <v>-0.0190456589380228</v>
      </c>
      <c r="H482" s="10" t="n">
        <f aca="false">LN(D482/D481)</f>
        <v>-0.0364707103910127</v>
      </c>
      <c r="I482" s="10" t="n">
        <f aca="false">LN(E482/E481)</f>
        <v>-0.0109902283336763</v>
      </c>
    </row>
    <row r="483" customFormat="false" ht="14.25" hidden="false" customHeight="false" outlineLevel="0" collapsed="false">
      <c r="A483" s="11" t="n">
        <v>44894</v>
      </c>
      <c r="B483" s="2" t="n">
        <v>568.55908203125</v>
      </c>
      <c r="C483" s="2" t="n">
        <v>77.9547958374023</v>
      </c>
      <c r="D483" s="2" t="n">
        <v>285.891540527344</v>
      </c>
      <c r="E483" s="2" t="n">
        <v>139.982528686523</v>
      </c>
      <c r="F483" s="10" t="n">
        <f aca="false">LN(B483/B482)</f>
        <v>-0.00777877844874948</v>
      </c>
      <c r="G483" s="10" t="n">
        <f aca="false">LN(C483/C482)</f>
        <v>-0.0149203964247478</v>
      </c>
      <c r="H483" s="10" t="n">
        <f aca="false">LN(D483/D482)</f>
        <v>-0.00264676651777398</v>
      </c>
      <c r="I483" s="10" t="n">
        <f aca="false">LN(E483/E482)</f>
        <v>-0.0175773177018658</v>
      </c>
    </row>
    <row r="484" customFormat="false" ht="14.25" hidden="false" customHeight="false" outlineLevel="0" collapsed="false">
      <c r="A484" s="11" t="n">
        <v>44895</v>
      </c>
      <c r="B484" s="2" t="n">
        <v>597.339660644531</v>
      </c>
      <c r="C484" s="2" t="n">
        <v>80.0432891845703</v>
      </c>
      <c r="D484" s="2" t="n">
        <v>290.408813476563</v>
      </c>
      <c r="E484" s="2" t="n">
        <v>140.223999023438</v>
      </c>
      <c r="F484" s="10" t="n">
        <f aca="false">LN(B484/B483)</f>
        <v>0.0493806634405555</v>
      </c>
      <c r="G484" s="10" t="n">
        <f aca="false">LN(C484/C483)</f>
        <v>0.0264384849862511</v>
      </c>
      <c r="H484" s="10" t="n">
        <f aca="false">LN(D484/D483)</f>
        <v>0.0156771219582973</v>
      </c>
      <c r="I484" s="10" t="n">
        <f aca="false">LN(E484/E483)</f>
        <v>0.00172351728321073</v>
      </c>
    </row>
    <row r="485" customFormat="false" ht="14.25" hidden="false" customHeight="false" outlineLevel="0" collapsed="false">
      <c r="A485" s="11" t="n">
        <v>44896</v>
      </c>
      <c r="B485" s="2" t="n">
        <v>600.424072265625</v>
      </c>
      <c r="C485" s="2" t="n">
        <v>80.166145324707</v>
      </c>
      <c r="D485" s="2" t="n">
        <v>289.029357910156</v>
      </c>
      <c r="E485" s="2" t="n">
        <v>142.947738647461</v>
      </c>
      <c r="F485" s="10" t="n">
        <f aca="false">LN(B485/B484)</f>
        <v>0.00515029526160497</v>
      </c>
      <c r="G485" s="10" t="n">
        <f aca="false">LN(C485/C484)</f>
        <v>0.00153369449926683</v>
      </c>
      <c r="H485" s="10" t="n">
        <f aca="false">LN(D485/D484)</f>
        <v>-0.00476136451001671</v>
      </c>
      <c r="I485" s="10" t="n">
        <f aca="false">LN(E485/E484)</f>
        <v>0.0192379624491953</v>
      </c>
    </row>
    <row r="486" customFormat="false" ht="14.25" hidden="false" customHeight="false" outlineLevel="0" collapsed="false">
      <c r="A486" s="11" t="n">
        <v>44897</v>
      </c>
      <c r="B486" s="2" t="n">
        <v>594.972412109375</v>
      </c>
      <c r="C486" s="2" t="n">
        <v>80.5157928466797</v>
      </c>
      <c r="D486" s="2" t="n">
        <v>288.893280029297</v>
      </c>
      <c r="E486" s="2" t="n">
        <v>142.735244750977</v>
      </c>
      <c r="F486" s="10" t="n">
        <f aca="false">LN(B486/B485)</f>
        <v>-0.00912115440118838</v>
      </c>
      <c r="G486" s="10" t="n">
        <f aca="false">LN(C486/C485)</f>
        <v>0.00435205198322001</v>
      </c>
      <c r="H486" s="10" t="n">
        <f aca="false">LN(D486/D485)</f>
        <v>-0.000470920758042274</v>
      </c>
      <c r="I486" s="10" t="n">
        <f aca="false">LN(E486/E485)</f>
        <v>-0.00148762053059096</v>
      </c>
    </row>
    <row r="487" customFormat="false" ht="14.25" hidden="false" customHeight="false" outlineLevel="0" collapsed="false">
      <c r="A487" s="11" t="n">
        <v>44900</v>
      </c>
      <c r="B487" s="2" t="n">
        <v>590.139587402344</v>
      </c>
      <c r="C487" s="2" t="n">
        <v>80.4685440063477</v>
      </c>
      <c r="D487" s="2" t="n">
        <v>284.512115478516</v>
      </c>
      <c r="E487" s="2" t="n">
        <v>140.822830200195</v>
      </c>
      <c r="F487" s="10" t="n">
        <f aca="false">LN(B487/B486)</f>
        <v>-0.00815594053337689</v>
      </c>
      <c r="G487" s="10" t="n">
        <f aca="false">LN(C487/C486)</f>
        <v>-0.000586999239955479</v>
      </c>
      <c r="H487" s="10" t="n">
        <f aca="false">LN(D487/D486)</f>
        <v>-0.0152815088378405</v>
      </c>
      <c r="I487" s="10" t="n">
        <f aca="false">LN(E487/E486)</f>
        <v>-0.0134889020394465</v>
      </c>
    </row>
    <row r="488" customFormat="false" ht="14.25" hidden="false" customHeight="false" outlineLevel="0" collapsed="false">
      <c r="A488" s="11" t="n">
        <v>44901</v>
      </c>
      <c r="B488" s="2" t="n">
        <v>582.536804199219</v>
      </c>
      <c r="C488" s="2" t="n">
        <v>80.4968872070313</v>
      </c>
      <c r="D488" s="2" t="n">
        <v>281.811370849609</v>
      </c>
      <c r="E488" s="2" t="n">
        <v>141.189849853516</v>
      </c>
      <c r="F488" s="10" t="n">
        <f aca="false">LN(B488/B487)</f>
        <v>-0.0129667311160688</v>
      </c>
      <c r="G488" s="10" t="n">
        <f aca="false">LN(C488/C487)</f>
        <v>0.000352165067528582</v>
      </c>
      <c r="H488" s="10" t="n">
        <f aca="false">LN(D488/D487)</f>
        <v>-0.00953788839158707</v>
      </c>
      <c r="I488" s="10" t="n">
        <f aca="false">LN(E488/E487)</f>
        <v>0.00260286069732734</v>
      </c>
    </row>
    <row r="489" customFormat="false" ht="14.25" hidden="false" customHeight="false" outlineLevel="0" collapsed="false">
      <c r="A489" s="11" t="n">
        <v>44902</v>
      </c>
      <c r="B489" s="2" t="n">
        <v>590.689697265625</v>
      </c>
      <c r="C489" s="2" t="n">
        <v>80.6008529663086</v>
      </c>
      <c r="D489" s="2" t="n">
        <v>283.725158691406</v>
      </c>
      <c r="E489" s="2" t="n">
        <v>140.697265625</v>
      </c>
      <c r="F489" s="10" t="n">
        <f aca="false">LN(B489/B488)</f>
        <v>0.0138984659743098</v>
      </c>
      <c r="G489" s="10" t="n">
        <f aca="false">LN(C489/C488)</f>
        <v>0.00129071672388387</v>
      </c>
      <c r="H489" s="10" t="n">
        <f aca="false">LN(D489/D488)</f>
        <v>0.00676806907137425</v>
      </c>
      <c r="I489" s="10" t="n">
        <f aca="false">LN(E489/E488)</f>
        <v>-0.0034949077332858</v>
      </c>
    </row>
    <row r="490" customFormat="false" ht="14.25" hidden="false" customHeight="false" outlineLevel="0" collapsed="false">
      <c r="A490" s="11" t="n">
        <v>44903</v>
      </c>
      <c r="B490" s="2" t="n">
        <v>596.131530761719</v>
      </c>
      <c r="C490" s="2" t="n">
        <v>81.0450210571289</v>
      </c>
      <c r="D490" s="2" t="n">
        <v>283.773681640625</v>
      </c>
      <c r="E490" s="2" t="n">
        <v>138.27294921875</v>
      </c>
      <c r="F490" s="10" t="n">
        <f aca="false">LN(B490/B489)</f>
        <v>0.00917049932176856</v>
      </c>
      <c r="G490" s="10" t="n">
        <f aca="false">LN(C490/C489)</f>
        <v>0.00549558361918539</v>
      </c>
      <c r="H490" s="10" t="n">
        <f aca="false">LN(D490/D489)</f>
        <v>0.000171006338299051</v>
      </c>
      <c r="I490" s="10" t="n">
        <f aca="false">LN(E490/E489)</f>
        <v>-0.0173809052599489</v>
      </c>
    </row>
    <row r="491" customFormat="false" ht="14.25" hidden="false" customHeight="false" outlineLevel="0" collapsed="false">
      <c r="A491" s="11" t="n">
        <v>44904</v>
      </c>
      <c r="B491" s="2" t="n">
        <v>587.1044921875</v>
      </c>
      <c r="C491" s="2" t="n">
        <v>79.8637390136719</v>
      </c>
      <c r="D491" s="2" t="n">
        <v>281.179901123047</v>
      </c>
      <c r="E491" s="2" t="n">
        <v>140.291610717773</v>
      </c>
      <c r="F491" s="10" t="n">
        <f aca="false">LN(B491/B490)</f>
        <v>-0.0152585173875997</v>
      </c>
      <c r="G491" s="10" t="n">
        <f aca="false">LN(C491/C490)</f>
        <v>-0.0146828956400356</v>
      </c>
      <c r="H491" s="10" t="n">
        <f aca="false">LN(D491/D490)</f>
        <v>-0.00918234283781393</v>
      </c>
      <c r="I491" s="10" t="n">
        <f aca="false">LN(E491/E490)</f>
        <v>0.014493565416991</v>
      </c>
    </row>
    <row r="492" customFormat="false" ht="14.25" hidden="false" customHeight="false" outlineLevel="0" collapsed="false">
      <c r="A492" s="11" t="n">
        <v>44907</v>
      </c>
      <c r="B492" s="2" t="n">
        <v>599.176513671875</v>
      </c>
      <c r="C492" s="2" t="n">
        <v>81.7915878295898</v>
      </c>
      <c r="D492" s="2" t="n">
        <v>287.397308349609</v>
      </c>
      <c r="E492" s="2" t="n">
        <v>139.180877685547</v>
      </c>
      <c r="F492" s="10" t="n">
        <f aca="false">LN(B492/B491)</f>
        <v>0.0203534207661044</v>
      </c>
      <c r="G492" s="10" t="n">
        <f aca="false">LN(C492/C491)</f>
        <v>0.023852479907132</v>
      </c>
      <c r="H492" s="10" t="n">
        <f aca="false">LN(D492/D491)</f>
        <v>0.0218709260795897</v>
      </c>
      <c r="I492" s="10" t="n">
        <f aca="false">LN(E492/E491)</f>
        <v>-0.00794882449380513</v>
      </c>
    </row>
    <row r="493" customFormat="false" ht="14.25" hidden="false" customHeight="false" outlineLevel="0" collapsed="false">
      <c r="A493" s="11" t="n">
        <v>44908</v>
      </c>
      <c r="B493" s="2" t="n">
        <v>617.132507324219</v>
      </c>
      <c r="C493" s="2" t="n">
        <v>82.3585968017578</v>
      </c>
      <c r="D493" s="2" t="n">
        <v>289.77734375</v>
      </c>
      <c r="E493" s="2" t="n">
        <v>144.328903198242</v>
      </c>
      <c r="F493" s="10" t="n">
        <f aca="false">LN(B493/B492)</f>
        <v>0.029527526209665</v>
      </c>
      <c r="G493" s="10" t="n">
        <f aca="false">LN(C493/C492)</f>
        <v>0.00690844458758833</v>
      </c>
      <c r="H493" s="10" t="n">
        <f aca="false">LN(D493/D492)</f>
        <v>0.00824723983268965</v>
      </c>
      <c r="I493" s="10" t="n">
        <f aca="false">LN(E493/E492)</f>
        <v>0.0363203795715694</v>
      </c>
    </row>
    <row r="494" customFormat="false" ht="14.25" hidden="false" customHeight="false" outlineLevel="0" collapsed="false">
      <c r="A494" s="11" t="n">
        <v>44909</v>
      </c>
      <c r="B494" s="2" t="n">
        <v>604.942443847656</v>
      </c>
      <c r="C494" s="2" t="n">
        <v>82.2640914916992</v>
      </c>
      <c r="D494" s="2" t="n">
        <v>288.514465332031</v>
      </c>
      <c r="E494" s="2" t="n">
        <v>144.328903198242</v>
      </c>
      <c r="F494" s="10" t="n">
        <f aca="false">LN(B494/B493)</f>
        <v>-0.0199504421335581</v>
      </c>
      <c r="G494" s="10" t="n">
        <f aca="false">LN(C494/C493)</f>
        <v>-0.00114814454094948</v>
      </c>
      <c r="H494" s="10" t="n">
        <f aca="false">LN(D494/D493)</f>
        <v>-0.00436762342369227</v>
      </c>
      <c r="I494" s="10" t="n">
        <f aca="false">LN(E494/E493)</f>
        <v>0</v>
      </c>
    </row>
    <row r="495" customFormat="false" ht="14.25" hidden="false" customHeight="false" outlineLevel="0" collapsed="false">
      <c r="A495" s="11" t="n">
        <v>44910</v>
      </c>
      <c r="B495" s="2" t="n">
        <v>575.945861816406</v>
      </c>
      <c r="C495" s="2" t="n">
        <v>81.0922546386719</v>
      </c>
      <c r="D495" s="2" t="n">
        <v>281.364501953125</v>
      </c>
      <c r="E495" s="2" t="n">
        <v>138.321243286133</v>
      </c>
      <c r="F495" s="10" t="n">
        <f aca="false">LN(B495/B494)</f>
        <v>-0.0491196529927061</v>
      </c>
      <c r="G495" s="10" t="n">
        <f aca="false">LN(C495/C494)</f>
        <v>-0.0143472473762825</v>
      </c>
      <c r="H495" s="10" t="n">
        <f aca="false">LN(D495/D494)</f>
        <v>-0.0250942357661492</v>
      </c>
      <c r="I495" s="10" t="n">
        <f aca="false">LN(E495/E494)</f>
        <v>-0.0425159152751068</v>
      </c>
    </row>
    <row r="496" customFormat="false" ht="14.25" hidden="false" customHeight="false" outlineLevel="0" collapsed="false">
      <c r="A496" s="11" t="n">
        <v>44911</v>
      </c>
      <c r="B496" s="2" t="n">
        <v>564.138854980469</v>
      </c>
      <c r="C496" s="2" t="n">
        <v>79.5140838623047</v>
      </c>
      <c r="D496" s="2" t="n">
        <v>277.595245361328</v>
      </c>
      <c r="E496" s="2" t="n">
        <v>133.839645385742</v>
      </c>
      <c r="F496" s="10" t="n">
        <f aca="false">LN(B496/B495)</f>
        <v>-0.0207132484060039</v>
      </c>
      <c r="G496" s="10" t="n">
        <f aca="false">LN(C496/C495)</f>
        <v>-0.019653291250976</v>
      </c>
      <c r="H496" s="10" t="n">
        <f aca="false">LN(D496/D495)</f>
        <v>-0.013486887899068</v>
      </c>
      <c r="I496" s="10" t="n">
        <f aca="false">LN(E496/E495)</f>
        <v>-0.0329364226752249</v>
      </c>
    </row>
    <row r="497" customFormat="false" ht="14.25" hidden="false" customHeight="false" outlineLevel="0" collapsed="false">
      <c r="A497" s="11" t="n">
        <v>44914</v>
      </c>
      <c r="B497" s="2" t="n">
        <v>558.530029296875</v>
      </c>
      <c r="C497" s="2" t="n">
        <v>78.9281616210938</v>
      </c>
      <c r="D497" s="2" t="n">
        <v>274.632263183594</v>
      </c>
      <c r="E497" s="2" t="n">
        <v>134.631637573242</v>
      </c>
      <c r="F497" s="10" t="n">
        <f aca="false">LN(B497/B496)</f>
        <v>-0.00999203314144693</v>
      </c>
      <c r="G497" s="10" t="n">
        <f aca="false">LN(C497/C496)</f>
        <v>-0.00739606927861494</v>
      </c>
      <c r="H497" s="10" t="n">
        <f aca="false">LN(D497/D496)</f>
        <v>-0.0107311228283354</v>
      </c>
      <c r="I497" s="10" t="n">
        <f aca="false">LN(E497/E496)</f>
        <v>0.00590003128998612</v>
      </c>
    </row>
    <row r="498" customFormat="false" ht="14.25" hidden="false" customHeight="false" outlineLevel="0" collapsed="false">
      <c r="A498" s="11" t="n">
        <v>44915</v>
      </c>
      <c r="B498" s="2" t="n">
        <v>553.176696777344</v>
      </c>
      <c r="C498" s="2" t="n">
        <v>78.9281616210938</v>
      </c>
      <c r="D498" s="2" t="n">
        <v>278.440368652344</v>
      </c>
      <c r="E498" s="2" t="n">
        <v>135.230484008789</v>
      </c>
      <c r="F498" s="10" t="n">
        <f aca="false">LN(B498/B497)</f>
        <v>-0.00963091033396721</v>
      </c>
      <c r="G498" s="10" t="n">
        <f aca="false">LN(C498/C497)</f>
        <v>0</v>
      </c>
      <c r="H498" s="10" t="n">
        <f aca="false">LN(D498/D497)</f>
        <v>0.0137709422949176</v>
      </c>
      <c r="I498" s="10" t="n">
        <f aca="false">LN(E498/E497)</f>
        <v>0.00443817320497948</v>
      </c>
    </row>
    <row r="499" customFormat="false" ht="14.25" hidden="false" customHeight="false" outlineLevel="0" collapsed="false">
      <c r="A499" s="11" t="n">
        <v>44916</v>
      </c>
      <c r="B499" s="2" t="n">
        <v>570.661193847656</v>
      </c>
      <c r="C499" s="2" t="n">
        <v>79.9960403442383</v>
      </c>
      <c r="D499" s="2" t="n">
        <v>283.899993896484</v>
      </c>
      <c r="E499" s="2" t="n">
        <v>137.20085144043</v>
      </c>
      <c r="F499" s="10" t="n">
        <f aca="false">LN(B499/B498)</f>
        <v>0.0311182032722897</v>
      </c>
      <c r="G499" s="10" t="n">
        <f aca="false">LN(C499/C498)</f>
        <v>0.0134390455597313</v>
      </c>
      <c r="H499" s="10" t="n">
        <f aca="false">LN(D499/D498)</f>
        <v>0.019418121688473</v>
      </c>
      <c r="I499" s="10" t="n">
        <f aca="false">LN(E499/E498)</f>
        <v>0.0144653094752269</v>
      </c>
    </row>
    <row r="500" customFormat="false" ht="14.25" hidden="false" customHeight="false" outlineLevel="0" collapsed="false">
      <c r="A500" s="11" t="n">
        <v>44917</v>
      </c>
      <c r="B500" s="2" t="n">
        <v>546.094421386719</v>
      </c>
      <c r="C500" s="2" t="n">
        <v>78.7580490112305</v>
      </c>
      <c r="D500" s="2" t="n">
        <v>282.229064941406</v>
      </c>
      <c r="E500" s="2" t="n">
        <v>133.7333984375</v>
      </c>
      <c r="F500" s="10" t="n">
        <f aca="false">LN(B500/B499)</f>
        <v>-0.044003784030927</v>
      </c>
      <c r="G500" s="10" t="n">
        <f aca="false">LN(C500/C499)</f>
        <v>-0.0155966556027987</v>
      </c>
      <c r="H500" s="10" t="n">
        <f aca="false">LN(D500/D499)</f>
        <v>-0.0059030137422899</v>
      </c>
      <c r="I500" s="10" t="n">
        <f aca="false">LN(E500/E499)</f>
        <v>-0.0255976668662245</v>
      </c>
    </row>
    <row r="501" customFormat="false" ht="14.25" hidden="false" customHeight="false" outlineLevel="0" collapsed="false">
      <c r="A501" s="11" t="n">
        <v>44918</v>
      </c>
      <c r="B501" s="2" t="n">
        <v>541.595642089844</v>
      </c>
      <c r="C501" s="2" t="n">
        <v>79.5424194335938</v>
      </c>
      <c r="D501" s="2" t="n">
        <v>282.656555175781</v>
      </c>
      <c r="E501" s="2" t="n">
        <v>134.303253173828</v>
      </c>
      <c r="F501" s="10" t="n">
        <f aca="false">LN(B501/B500)</f>
        <v>-0.00827221853366037</v>
      </c>
      <c r="G501" s="10" t="n">
        <f aca="false">LN(C501/C500)</f>
        <v>0.00990997499022358</v>
      </c>
      <c r="H501" s="10" t="n">
        <f aca="false">LN(D501/D500)</f>
        <v>0.00151354646236176</v>
      </c>
      <c r="I501" s="10" t="n">
        <f aca="false">LN(E501/E500)</f>
        <v>0.00425207218109036</v>
      </c>
    </row>
    <row r="502" customFormat="false" ht="14.25" hidden="false" customHeight="false" outlineLevel="0" collapsed="false">
      <c r="A502" s="11" t="n">
        <v>44922</v>
      </c>
      <c r="B502" s="2" t="n">
        <v>527.6572265625</v>
      </c>
      <c r="C502" s="2" t="n">
        <v>79.3817825317383</v>
      </c>
      <c r="D502" s="2" t="n">
        <v>284.220611572266</v>
      </c>
      <c r="E502" s="2" t="n">
        <v>136.070785522461</v>
      </c>
      <c r="F502" s="10" t="n">
        <f aca="false">LN(B502/B501)</f>
        <v>-0.0260727944294384</v>
      </c>
      <c r="G502" s="10" t="n">
        <f aca="false">LN(C502/C501)</f>
        <v>-0.00202155435830347</v>
      </c>
      <c r="H502" s="10" t="n">
        <f aca="false">LN(D502/D501)</f>
        <v>0.00551816321784217</v>
      </c>
      <c r="I502" s="10" t="n">
        <f aca="false">LN(E502/E501)</f>
        <v>0.0130749056937609</v>
      </c>
    </row>
    <row r="503" customFormat="false" ht="14.25" hidden="false" customHeight="false" outlineLevel="0" collapsed="false">
      <c r="A503" s="11" t="n">
        <v>44923</v>
      </c>
      <c r="B503" s="2" t="n">
        <v>522.215515136719</v>
      </c>
      <c r="C503" s="2" t="n">
        <v>78.5879516601563</v>
      </c>
      <c r="D503" s="2" t="n">
        <v>278.683288574219</v>
      </c>
      <c r="E503" s="2" t="n">
        <v>135.616821289063</v>
      </c>
      <c r="F503" s="10" t="n">
        <f aca="false">LN(B503/B502)</f>
        <v>-0.0103665138491024</v>
      </c>
      <c r="G503" s="10" t="n">
        <f aca="false">LN(C503/C502)</f>
        <v>-0.0100505018619454</v>
      </c>
      <c r="H503" s="10" t="n">
        <f aca="false">LN(D503/D502)</f>
        <v>-0.0196747672866879</v>
      </c>
      <c r="I503" s="10" t="n">
        <f aca="false">LN(E503/E502)</f>
        <v>-0.00334181349826488</v>
      </c>
    </row>
    <row r="504" customFormat="false" ht="14.25" hidden="false" customHeight="false" outlineLevel="0" collapsed="false">
      <c r="A504" s="11" t="n">
        <v>44924</v>
      </c>
      <c r="B504" s="2" t="n">
        <v>541.693908691406</v>
      </c>
      <c r="C504" s="2" t="n">
        <v>79.4573593139648</v>
      </c>
      <c r="D504" s="2" t="n">
        <v>283.666839599609</v>
      </c>
      <c r="E504" s="2" t="n">
        <v>138.55305480957</v>
      </c>
      <c r="F504" s="10" t="n">
        <f aca="false">LN(B504/B503)</f>
        <v>0.0366207308755947</v>
      </c>
      <c r="G504" s="10" t="n">
        <f aca="false">LN(C504/C503)</f>
        <v>0.0110021160176464</v>
      </c>
      <c r="H504" s="10" t="n">
        <f aca="false">LN(D504/D503)</f>
        <v>0.017724478908095</v>
      </c>
      <c r="I504" s="10" t="n">
        <f aca="false">LN(E504/E503)</f>
        <v>0.0214199008760665</v>
      </c>
    </row>
    <row r="505" customFormat="false" ht="14.25" hidden="false" customHeight="false" outlineLevel="0" collapsed="false">
      <c r="A505" s="11" t="n">
        <v>44925</v>
      </c>
      <c r="B505" s="2" t="n">
        <v>536.713806152344</v>
      </c>
      <c r="C505" s="2" t="n">
        <v>79.0037460327148</v>
      </c>
      <c r="D505" s="2" t="n">
        <v>282.695404052734</v>
      </c>
      <c r="E505" s="2" t="n">
        <v>135.037307739258</v>
      </c>
      <c r="F505" s="10" t="n">
        <f aca="false">LN(B505/B504)</f>
        <v>-0.00923609479597098</v>
      </c>
      <c r="G505" s="10" t="n">
        <f aca="false">LN(C505/C504)</f>
        <v>-0.00572524745828214</v>
      </c>
      <c r="H505" s="10" t="n">
        <f aca="false">LN(D505/D504)</f>
        <v>-0.00343044230229533</v>
      </c>
      <c r="I505" s="10" t="n">
        <f aca="false">LN(E505/E504)</f>
        <v>-0.0257022256090604</v>
      </c>
    </row>
    <row r="506" customFormat="false" ht="14.25" hidden="false" customHeight="false" outlineLevel="0" collapsed="false">
      <c r="A506" s="11" t="n">
        <v>44929</v>
      </c>
      <c r="B506" s="2" t="n">
        <v>539.827697753906</v>
      </c>
      <c r="C506" s="2" t="n">
        <v>79.2211227416992</v>
      </c>
      <c r="D506" s="2" t="n">
        <v>283.433746337891</v>
      </c>
      <c r="E506" s="2" t="n">
        <v>137.036651611328</v>
      </c>
      <c r="F506" s="10" t="n">
        <f aca="false">LN(B506/B505)</f>
        <v>0.0057850074046641</v>
      </c>
      <c r="G506" s="10" t="n">
        <f aca="false">LN(C506/C505)</f>
        <v>0.00274769506754774</v>
      </c>
      <c r="H506" s="10" t="n">
        <f aca="false">LN(D506/D505)</f>
        <v>0.00260838963430229</v>
      </c>
      <c r="I506" s="10" t="n">
        <f aca="false">LN(E506/E505)</f>
        <v>0.0146973261741149</v>
      </c>
    </row>
    <row r="507" customFormat="false" ht="14.25" hidden="false" customHeight="false" outlineLevel="0" collapsed="false">
      <c r="A507" s="11" t="n">
        <v>44930</v>
      </c>
      <c r="B507" s="2" t="n">
        <v>560.710632324219</v>
      </c>
      <c r="C507" s="2" t="n">
        <v>79.8448181152344</v>
      </c>
      <c r="D507" s="2" t="n">
        <v>288.417327880859</v>
      </c>
      <c r="E507" s="2" t="n">
        <v>143.952224731445</v>
      </c>
      <c r="F507" s="10" t="n">
        <f aca="false">LN(B507/B506)</f>
        <v>0.037954955131327</v>
      </c>
      <c r="G507" s="10" t="n">
        <f aca="false">LN(C507/C506)</f>
        <v>0.00784201277109662</v>
      </c>
      <c r="H507" s="10" t="n">
        <f aca="false">LN(D507/D506)</f>
        <v>0.0174300895391076</v>
      </c>
      <c r="I507" s="10" t="n">
        <f aca="false">LN(E507/E506)</f>
        <v>0.0492330517709191</v>
      </c>
    </row>
    <row r="508" customFormat="false" ht="14.25" hidden="false" customHeight="false" outlineLevel="0" collapsed="false">
      <c r="A508" s="11" t="n">
        <v>44931</v>
      </c>
      <c r="B508" s="2" t="n">
        <v>555.298461914063</v>
      </c>
      <c r="C508" s="2" t="n">
        <v>78.0870971679688</v>
      </c>
      <c r="D508" s="2" t="n">
        <v>289.592834472656</v>
      </c>
      <c r="E508" s="2" t="n">
        <v>143.169876098633</v>
      </c>
      <c r="F508" s="10" t="n">
        <f aca="false">LN(B508/B507)</f>
        <v>-0.00969922712493263</v>
      </c>
      <c r="G508" s="10" t="n">
        <f aca="false">LN(C508/C507)</f>
        <v>-0.0222601432368991</v>
      </c>
      <c r="H508" s="10" t="n">
        <f aca="false">LN(D508/D507)</f>
        <v>0.00406743095187532</v>
      </c>
      <c r="I508" s="10" t="n">
        <f aca="false">LN(E508/E507)</f>
        <v>-0.00544960187141764</v>
      </c>
    </row>
    <row r="509" customFormat="false" ht="14.25" hidden="false" customHeight="false" outlineLevel="0" collapsed="false">
      <c r="A509" s="11" t="n">
        <v>44932</v>
      </c>
      <c r="B509" s="2" t="n">
        <v>585.287170410156</v>
      </c>
      <c r="C509" s="2" t="n">
        <v>79.0510101318359</v>
      </c>
      <c r="D509" s="2" t="n">
        <v>299.744537353516</v>
      </c>
      <c r="E509" s="2" t="n">
        <v>146.482788085938</v>
      </c>
      <c r="F509" s="10" t="n">
        <f aca="false">LN(B509/B508)</f>
        <v>0.0525968779600714</v>
      </c>
      <c r="G509" s="10" t="n">
        <f aca="false">LN(C509/C508)</f>
        <v>0.0122685078849912</v>
      </c>
      <c r="H509" s="10" t="n">
        <f aca="false">LN(D509/D508)</f>
        <v>0.0344546523708621</v>
      </c>
      <c r="I509" s="10" t="n">
        <f aca="false">LN(E509/E508)</f>
        <v>0.0228760641293766</v>
      </c>
    </row>
    <row r="510" customFormat="false" ht="14.25" hidden="false" customHeight="false" outlineLevel="0" collapsed="false">
      <c r="A510" s="11" t="n">
        <v>44935</v>
      </c>
      <c r="B510" s="2" t="n">
        <v>610.315551757813</v>
      </c>
      <c r="C510" s="2" t="n">
        <v>79.4479293823242</v>
      </c>
      <c r="D510" s="2" t="n">
        <v>300.686920166016</v>
      </c>
      <c r="E510" s="2" t="n">
        <v>150.510437011719</v>
      </c>
      <c r="F510" s="10" t="n">
        <f aca="false">LN(B510/B509)</f>
        <v>0.0418735050035288</v>
      </c>
      <c r="G510" s="10" t="n">
        <f aca="false">LN(C510/C509)</f>
        <v>0.00500848878143764</v>
      </c>
      <c r="H510" s="10" t="n">
        <f aca="false">LN(D510/D509)</f>
        <v>0.00313902136374914</v>
      </c>
      <c r="I510" s="10" t="n">
        <f aca="false">LN(E510/E509)</f>
        <v>0.0271244966125553</v>
      </c>
    </row>
    <row r="511" customFormat="false" ht="14.25" hidden="false" customHeight="false" outlineLevel="0" collapsed="false">
      <c r="A511" s="11" t="n">
        <v>44936</v>
      </c>
      <c r="B511" s="2" t="n">
        <v>622.16162109375</v>
      </c>
      <c r="C511" s="2" t="n">
        <v>79.8920822143555</v>
      </c>
      <c r="D511" s="2" t="n">
        <v>301.638916015625</v>
      </c>
      <c r="E511" s="2" t="n">
        <v>150.829177856445</v>
      </c>
      <c r="F511" s="10" t="n">
        <f aca="false">LN(B511/B510)</f>
        <v>0.0192237785945764</v>
      </c>
      <c r="G511" s="10" t="n">
        <f aca="false">LN(C511/C510)</f>
        <v>0.00557492092445962</v>
      </c>
      <c r="H511" s="10" t="n">
        <f aca="false">LN(D511/D510)</f>
        <v>0.00316106859492399</v>
      </c>
      <c r="I511" s="10" t="n">
        <f aca="false">LN(E511/E510)</f>
        <v>0.00211549326986425</v>
      </c>
    </row>
    <row r="512" customFormat="false" ht="14.25" hidden="false" customHeight="false" outlineLevel="0" collapsed="false">
      <c r="A512" s="11" t="n">
        <v>44937</v>
      </c>
      <c r="B512" s="2" t="n">
        <v>633.251525878906</v>
      </c>
      <c r="C512" s="2" t="n">
        <v>80.3267974853516</v>
      </c>
      <c r="D512" s="2" t="n">
        <v>302.435485839844</v>
      </c>
      <c r="E512" s="2" t="n">
        <v>153.610855102539</v>
      </c>
      <c r="F512" s="10" t="n">
        <f aca="false">LN(B512/B511)</f>
        <v>0.0176677985053243</v>
      </c>
      <c r="G512" s="10" t="n">
        <f aca="false">LN(C512/C511)</f>
        <v>0.00542653073812451</v>
      </c>
      <c r="H512" s="10" t="n">
        <f aca="false">LN(D512/D511)</f>
        <v>0.00263732508274705</v>
      </c>
      <c r="I512" s="10" t="n">
        <f aca="false">LN(E512/E511)</f>
        <v>0.0182745654876212</v>
      </c>
    </row>
    <row r="513" customFormat="false" ht="14.25" hidden="false" customHeight="false" outlineLevel="0" collapsed="false">
      <c r="A513" s="11" t="n">
        <v>44938</v>
      </c>
      <c r="B513" s="2" t="n">
        <v>640.991943359375</v>
      </c>
      <c r="C513" s="2" t="n">
        <v>80.3929443359375</v>
      </c>
      <c r="D513" s="2" t="n">
        <v>306.185333251953</v>
      </c>
      <c r="E513" s="2" t="n">
        <v>153.591537475586</v>
      </c>
      <c r="F513" s="10" t="n">
        <f aca="false">LN(B513/B512)</f>
        <v>0.0121491895011342</v>
      </c>
      <c r="G513" s="10" t="n">
        <f aca="false">LN(C513/C512)</f>
        <v>0.00082313290913945</v>
      </c>
      <c r="H513" s="10" t="n">
        <f aca="false">LN(D513/D512)</f>
        <v>0.012322598059203</v>
      </c>
      <c r="I513" s="10" t="n">
        <f aca="false">LN(E513/E512)</f>
        <v>-0.000125764821142963</v>
      </c>
    </row>
    <row r="514" customFormat="false" ht="14.25" hidden="false" customHeight="false" outlineLevel="0" collapsed="false">
      <c r="A514" s="11" t="n">
        <v>44939</v>
      </c>
      <c r="B514" s="2" t="n">
        <v>647.995483398438</v>
      </c>
      <c r="C514" s="2" t="n">
        <v>80.0243759155273</v>
      </c>
      <c r="D514" s="2" t="n">
        <v>308.429382324219</v>
      </c>
      <c r="E514" s="2" t="n">
        <v>154.93408203125</v>
      </c>
      <c r="F514" s="10" t="n">
        <f aca="false">LN(B514/B513)</f>
        <v>0.0108668382842923</v>
      </c>
      <c r="G514" s="10" t="n">
        <f aca="false">LN(C514/C513)</f>
        <v>-0.00459512811166822</v>
      </c>
      <c r="H514" s="10" t="n">
        <f aca="false">LN(D514/D513)</f>
        <v>0.0073023277418843</v>
      </c>
      <c r="I514" s="10" t="n">
        <f aca="false">LN(E514/E513)</f>
        <v>0.00870302460967861</v>
      </c>
    </row>
    <row r="515" customFormat="false" ht="14.25" hidden="false" customHeight="false" outlineLevel="0" collapsed="false">
      <c r="A515" s="11" t="n">
        <v>44943</v>
      </c>
      <c r="B515" s="2" t="n">
        <v>646.522094726563</v>
      </c>
      <c r="C515" s="2" t="n">
        <v>81.0261001586914</v>
      </c>
      <c r="D515" s="2" t="n">
        <v>305.728759765625</v>
      </c>
      <c r="E515" s="2" t="n">
        <v>154.325592041016</v>
      </c>
      <c r="F515" s="10" t="n">
        <f aca="false">LN(B515/B514)</f>
        <v>-0.0022763527247588</v>
      </c>
      <c r="G515" s="10" t="n">
        <f aca="false">LN(C515/C514)</f>
        <v>0.0124400397440744</v>
      </c>
      <c r="H515" s="10" t="n">
        <f aca="false">LN(D515/D514)</f>
        <v>-0.00879460770819525</v>
      </c>
      <c r="I515" s="10" t="n">
        <f aca="false">LN(E515/E514)</f>
        <v>-0.00393514464686443</v>
      </c>
    </row>
    <row r="516" customFormat="false" ht="14.25" hidden="false" customHeight="false" outlineLevel="0" collapsed="false">
      <c r="A516" s="11" t="n">
        <v>44944</v>
      </c>
      <c r="B516" s="2" t="n">
        <v>640.726623535156</v>
      </c>
      <c r="C516" s="2" t="n">
        <v>79.1927719116211</v>
      </c>
      <c r="D516" s="2" t="n">
        <v>299.025695800781</v>
      </c>
      <c r="E516" s="2" t="n">
        <v>156.749908447266</v>
      </c>
      <c r="F516" s="10" t="n">
        <f aca="false">LN(B516/B515)</f>
        <v>-0.0090044919332592</v>
      </c>
      <c r="G516" s="10" t="n">
        <f aca="false">LN(C516/C515)</f>
        <v>-0.0228862960373183</v>
      </c>
      <c r="H516" s="10" t="n">
        <f aca="false">LN(D516/D515)</f>
        <v>-0.0221687940364106</v>
      </c>
      <c r="I516" s="10" t="n">
        <f aca="false">LN(E516/E515)</f>
        <v>0.015586990845741</v>
      </c>
    </row>
    <row r="517" customFormat="false" ht="14.25" hidden="false" customHeight="false" outlineLevel="0" collapsed="false">
      <c r="A517" s="11" t="n">
        <v>44945</v>
      </c>
      <c r="B517" s="2" t="n">
        <v>619.077392578125</v>
      </c>
      <c r="C517" s="2" t="n">
        <v>78.0492935180664</v>
      </c>
      <c r="D517" s="2" t="n">
        <v>289.311096191406</v>
      </c>
      <c r="E517" s="2" t="n">
        <v>150.549072265625</v>
      </c>
      <c r="F517" s="10" t="n">
        <f aca="false">LN(B517/B516)</f>
        <v>-0.0343725883390116</v>
      </c>
      <c r="G517" s="10" t="n">
        <f aca="false">LN(C517/C516)</f>
        <v>-0.014544435651301</v>
      </c>
      <c r="H517" s="10" t="n">
        <f aca="false">LN(D517/D516)</f>
        <v>-0.0330269422738634</v>
      </c>
      <c r="I517" s="10" t="n">
        <f aca="false">LN(E517/E516)</f>
        <v>-0.0403625028363534</v>
      </c>
    </row>
    <row r="518" customFormat="false" ht="14.25" hidden="false" customHeight="false" outlineLevel="0" collapsed="false">
      <c r="A518" s="11" t="n">
        <v>44946</v>
      </c>
      <c r="B518" s="2" t="n">
        <v>637.347717285156</v>
      </c>
      <c r="C518" s="2" t="n">
        <v>77.3216323852539</v>
      </c>
      <c r="D518" s="2" t="n">
        <v>296.606689453125</v>
      </c>
      <c r="E518" s="2" t="n">
        <v>151.031997680664</v>
      </c>
      <c r="F518" s="10" t="n">
        <f aca="false">LN(B518/B517)</f>
        <v>0.0290850803838123</v>
      </c>
      <c r="G518" s="10" t="n">
        <f aca="false">LN(C518/C517)</f>
        <v>-0.00936682907483953</v>
      </c>
      <c r="H518" s="10" t="n">
        <f aca="false">LN(D518/D517)</f>
        <v>0.0249044166788497</v>
      </c>
      <c r="I518" s="10" t="n">
        <f aca="false">LN(E518/E517)</f>
        <v>0.00320262692813075</v>
      </c>
    </row>
    <row r="519" customFormat="false" ht="14.25" hidden="false" customHeight="false" outlineLevel="0" collapsed="false">
      <c r="A519" s="11" t="n">
        <v>44949</v>
      </c>
      <c r="B519" s="2" t="n">
        <v>664.0458984375</v>
      </c>
      <c r="C519" s="2" t="n">
        <v>78.1248931884766</v>
      </c>
      <c r="D519" s="2" t="n">
        <v>302.814331054688</v>
      </c>
      <c r="E519" s="2" t="n">
        <v>153.504608154297</v>
      </c>
      <c r="F519" s="10" t="n">
        <f aca="false">LN(B519/B518)</f>
        <v>0.0410358975897042</v>
      </c>
      <c r="G519" s="10" t="n">
        <f aca="false">LN(C519/C518)</f>
        <v>0.0103349746808379</v>
      </c>
      <c r="H519" s="10" t="n">
        <f aca="false">LN(D519/D518)</f>
        <v>0.0207128656572643</v>
      </c>
      <c r="I519" s="10" t="n">
        <f aca="false">LN(E519/E518)</f>
        <v>0.0162388675896538</v>
      </c>
    </row>
    <row r="520" customFormat="false" ht="14.25" hidden="false" customHeight="false" outlineLevel="0" collapsed="false">
      <c r="A520" s="11" t="n">
        <v>44950</v>
      </c>
      <c r="B520" s="2" t="n">
        <v>658.132568359375</v>
      </c>
      <c r="C520" s="2" t="n">
        <v>79.2872772216797</v>
      </c>
      <c r="D520" s="2" t="n">
        <v>303.766418457031</v>
      </c>
      <c r="E520" s="2" t="n">
        <v>154.48014831543</v>
      </c>
      <c r="F520" s="10" t="n">
        <f aca="false">LN(B520/B519)</f>
        <v>-0.0089448885369228</v>
      </c>
      <c r="G520" s="10" t="n">
        <f aca="false">LN(C520/C519)</f>
        <v>0.0147689363345674</v>
      </c>
      <c r="H520" s="10" t="n">
        <f aca="false">LN(D520/D519)</f>
        <v>0.00313919683397987</v>
      </c>
      <c r="I520" s="10" t="n">
        <f aca="false">LN(E520/E519)</f>
        <v>0.0063350110886912</v>
      </c>
    </row>
    <row r="521" customFormat="false" ht="14.25" hidden="false" customHeight="false" outlineLevel="0" collapsed="false">
      <c r="A521" s="11" t="n">
        <v>44951</v>
      </c>
      <c r="B521" s="2" t="n">
        <v>669.448364257813</v>
      </c>
      <c r="C521" s="2" t="n">
        <v>72.3791580200195</v>
      </c>
      <c r="D521" s="2" t="n">
        <v>301.347473144531</v>
      </c>
      <c r="E521" s="2" t="n">
        <v>154.354568481445</v>
      </c>
      <c r="F521" s="10" t="n">
        <f aca="false">LN(B521/B520)</f>
        <v>0.017047653624959</v>
      </c>
      <c r="G521" s="10" t="n">
        <f aca="false">LN(C521/C520)</f>
        <v>-0.0911592919059772</v>
      </c>
      <c r="H521" s="10" t="n">
        <f aca="false">LN(D521/D520)</f>
        <v>-0.00799505095204021</v>
      </c>
      <c r="I521" s="10" t="n">
        <f aca="false">LN(E521/E520)</f>
        <v>-0.000813249509045627</v>
      </c>
    </row>
    <row r="522" customFormat="false" ht="14.25" hidden="false" customHeight="false" outlineLevel="0" collapsed="false">
      <c r="A522" s="11" t="n">
        <v>44952</v>
      </c>
      <c r="B522" s="2" t="n">
        <v>671.7763671875</v>
      </c>
      <c r="C522" s="2" t="n">
        <v>72.1996078491211</v>
      </c>
      <c r="D522" s="2" t="n">
        <v>305.437377929688</v>
      </c>
      <c r="E522" s="2" t="n">
        <v>154.422180175781</v>
      </c>
      <c r="F522" s="10" t="n">
        <f aca="false">LN(B522/B521)</f>
        <v>0.00347146188556257</v>
      </c>
      <c r="G522" s="10" t="n">
        <f aca="false">LN(C522/C521)</f>
        <v>-0.00248377086530744</v>
      </c>
      <c r="H522" s="10" t="n">
        <f aca="false">LN(D522/D521)</f>
        <v>0.0134807805976714</v>
      </c>
      <c r="I522" s="10" t="n">
        <f aca="false">LN(E522/E521)</f>
        <v>0.000437932556194606</v>
      </c>
    </row>
    <row r="523" customFormat="false" ht="14.25" hidden="false" customHeight="false" outlineLevel="0" collapsed="false">
      <c r="A523" s="11" t="n">
        <v>44953</v>
      </c>
      <c r="B523" s="2" t="n">
        <v>655.558959960938</v>
      </c>
      <c r="C523" s="2" t="n">
        <v>71.424690246582</v>
      </c>
      <c r="D523" s="2" t="n">
        <v>310.673492431641</v>
      </c>
      <c r="E523" s="2" t="n">
        <v>155.590866088867</v>
      </c>
      <c r="F523" s="10" t="n">
        <f aca="false">LN(B523/B522)</f>
        <v>-0.024437252509071</v>
      </c>
      <c r="G523" s="10" t="n">
        <f aca="false">LN(C523/C522)</f>
        <v>-0.0107910030886706</v>
      </c>
      <c r="H523" s="10" t="n">
        <f aca="false">LN(D523/D522)</f>
        <v>0.0169977217495578</v>
      </c>
      <c r="I523" s="10" t="n">
        <f aca="false">LN(E523/E522)</f>
        <v>0.00753962753129682</v>
      </c>
    </row>
    <row r="524" customFormat="false" ht="14.25" hidden="false" customHeight="false" outlineLevel="0" collapsed="false">
      <c r="A524" s="11" t="n">
        <v>44956</v>
      </c>
      <c r="B524" s="2" t="n">
        <v>638.78173828125</v>
      </c>
      <c r="C524" s="2" t="n">
        <v>70.9238433837891</v>
      </c>
      <c r="D524" s="2" t="n">
        <v>308.244842529297</v>
      </c>
      <c r="E524" s="2" t="n">
        <v>155.494293212891</v>
      </c>
      <c r="F524" s="10" t="n">
        <f aca="false">LN(B524/B523)</f>
        <v>-0.0259254173098123</v>
      </c>
      <c r="G524" s="10" t="n">
        <f aca="false">LN(C524/C523)</f>
        <v>-0.00703693837629986</v>
      </c>
      <c r="H524" s="10" t="n">
        <f aca="false">LN(D524/D523)</f>
        <v>-0.0078480866721411</v>
      </c>
      <c r="I524" s="10" t="n">
        <f aca="false">LN(E524/E523)</f>
        <v>-0.000620877442663404</v>
      </c>
    </row>
    <row r="525" customFormat="false" ht="14.25" hidden="false" customHeight="false" outlineLevel="0" collapsed="false">
      <c r="A525" s="11" t="n">
        <v>44957</v>
      </c>
      <c r="B525" s="2" t="n">
        <v>649.125183105469</v>
      </c>
      <c r="C525" s="2" t="n">
        <v>70.5269241333008</v>
      </c>
      <c r="D525" s="2" t="n">
        <v>316.696624755859</v>
      </c>
      <c r="E525" s="2" t="n">
        <v>155.320434570313</v>
      </c>
      <c r="F525" s="10" t="n">
        <f aca="false">LN(B525/B524)</f>
        <v>0.0160627558498413</v>
      </c>
      <c r="G525" s="10" t="n">
        <f aca="false">LN(C525/C524)</f>
        <v>-0.00561213345444582</v>
      </c>
      <c r="H525" s="10" t="n">
        <f aca="false">LN(D525/D524)</f>
        <v>0.027049885493485</v>
      </c>
      <c r="I525" s="10" t="n">
        <f aca="false">LN(E525/E524)</f>
        <v>-0.00111872858761148</v>
      </c>
    </row>
    <row r="526" customFormat="false" ht="14.25" hidden="false" customHeight="false" outlineLevel="0" collapsed="false">
      <c r="A526" s="11" t="n">
        <v>44958</v>
      </c>
      <c r="B526" s="2" t="n">
        <v>666.50146484375</v>
      </c>
      <c r="C526" s="2" t="n">
        <v>70.1583709716797</v>
      </c>
      <c r="D526" s="2" t="n">
        <v>319.309844970703</v>
      </c>
      <c r="E526" s="2" t="n">
        <v>159.637832641602</v>
      </c>
      <c r="F526" s="10" t="n">
        <f aca="false">LN(B526/B525)</f>
        <v>0.026416753186539</v>
      </c>
      <c r="G526" s="10" t="n">
        <f aca="false">LN(C526/C525)</f>
        <v>-0.00523941047932166</v>
      </c>
      <c r="H526" s="10" t="n">
        <f aca="false">LN(D526/D525)</f>
        <v>0.00821763628206045</v>
      </c>
      <c r="I526" s="10" t="n">
        <f aca="false">LN(E526/E525)</f>
        <v>0.0274174007885006</v>
      </c>
    </row>
    <row r="527" customFormat="false" ht="14.25" hidden="false" customHeight="false" outlineLevel="0" collapsed="false">
      <c r="A527" s="11" t="n">
        <v>44959</v>
      </c>
      <c r="B527" s="2" t="n">
        <v>684.202087402344</v>
      </c>
      <c r="C527" s="2" t="n">
        <v>71.4435882568359</v>
      </c>
      <c r="D527" s="2" t="n">
        <v>327.916961669922</v>
      </c>
      <c r="E527" s="2" t="n">
        <v>159.299789428711</v>
      </c>
      <c r="F527" s="10" t="n">
        <f aca="false">LN(B527/B526)</f>
        <v>0.0262109859731699</v>
      </c>
      <c r="G527" s="10" t="n">
        <f aca="false">LN(C527/C526)</f>
        <v>0.0181530338334996</v>
      </c>
      <c r="H527" s="10" t="n">
        <f aca="false">LN(D527/D526)</f>
        <v>0.026598478465829</v>
      </c>
      <c r="I527" s="10" t="n">
        <f aca="false">LN(E527/E526)</f>
        <v>-0.00211980848970978</v>
      </c>
    </row>
    <row r="528" customFormat="false" ht="14.25" hidden="false" customHeight="false" outlineLevel="0" collapsed="false">
      <c r="A528" s="11" t="n">
        <v>44960</v>
      </c>
      <c r="B528" s="2" t="n">
        <v>667.572082519531</v>
      </c>
      <c r="C528" s="2" t="n">
        <v>70.5647125244141</v>
      </c>
      <c r="D528" s="2" t="n">
        <v>340.011627197266</v>
      </c>
      <c r="E528" s="2" t="n">
        <v>162.400207519531</v>
      </c>
      <c r="F528" s="10" t="n">
        <f aca="false">LN(B528/B527)</f>
        <v>-0.0246059501672571</v>
      </c>
      <c r="G528" s="10" t="n">
        <f aca="false">LN(C528/C527)</f>
        <v>-0.0123779659203005</v>
      </c>
      <c r="H528" s="10" t="n">
        <f aca="false">LN(D528/D527)</f>
        <v>0.0362194039726665</v>
      </c>
      <c r="I528" s="10" t="n">
        <f aca="false">LN(E528/E527)</f>
        <v>0.0192758104949242</v>
      </c>
    </row>
    <row r="529" customFormat="false" ht="14.25" hidden="false" customHeight="false" outlineLevel="0" collapsed="false">
      <c r="A529" s="11" t="n">
        <v>44963</v>
      </c>
      <c r="B529" s="2" t="n">
        <v>651.663757324219</v>
      </c>
      <c r="C529" s="2" t="n">
        <v>71.3585433959961</v>
      </c>
      <c r="D529" s="2" t="n">
        <v>339.030487060547</v>
      </c>
      <c r="E529" s="2" t="n">
        <v>160.584381103516</v>
      </c>
      <c r="F529" s="10" t="n">
        <f aca="false">LN(B529/B528)</f>
        <v>-0.0241186539600636</v>
      </c>
      <c r="G529" s="10" t="n">
        <f aca="false">LN(C529/C528)</f>
        <v>0.0111868790659258</v>
      </c>
      <c r="H529" s="10" t="n">
        <f aca="false">LN(D529/D528)</f>
        <v>-0.0028897789957205</v>
      </c>
      <c r="I529" s="10" t="n">
        <f aca="false">LN(E529/E528)</f>
        <v>-0.0112441621759114</v>
      </c>
    </row>
    <row r="530" customFormat="false" ht="14.25" hidden="false" customHeight="false" outlineLevel="0" collapsed="false">
      <c r="A530" s="11" t="n">
        <v>44964</v>
      </c>
      <c r="B530" s="2" t="n">
        <v>668.153015136719</v>
      </c>
      <c r="C530" s="2" t="n">
        <v>71.8972015380859</v>
      </c>
      <c r="D530" s="2" t="n">
        <v>339.059600830078</v>
      </c>
      <c r="E530" s="2" t="n">
        <v>156.295959472656</v>
      </c>
      <c r="F530" s="10" t="n">
        <f aca="false">LN(B530/B529)</f>
        <v>0.0249884926040115</v>
      </c>
      <c r="G530" s="10" t="n">
        <f aca="false">LN(C530/C529)</f>
        <v>0.00752026637339537</v>
      </c>
      <c r="H530" s="10" t="n">
        <f aca="false">LN(D530/D529)</f>
        <v>8.58699163106237E-005</v>
      </c>
      <c r="I530" s="10" t="n">
        <f aca="false">LN(E530/E529)</f>
        <v>-0.0270681573898374</v>
      </c>
    </row>
    <row r="531" customFormat="false" ht="14.25" hidden="false" customHeight="false" outlineLevel="0" collapsed="false">
      <c r="A531" s="11" t="n">
        <v>44965</v>
      </c>
      <c r="B531" s="2" t="n">
        <v>652.471069335938</v>
      </c>
      <c r="C531" s="2" t="n">
        <v>70.9049224853516</v>
      </c>
      <c r="D531" s="2" t="n">
        <v>341.944854736328</v>
      </c>
      <c r="E531" s="2" t="n">
        <v>154.596038818359</v>
      </c>
      <c r="F531" s="10" t="n">
        <f aca="false">LN(B531/B530)</f>
        <v>-0.0237504118498768</v>
      </c>
      <c r="G531" s="10" t="n">
        <f aca="false">LN(C531/C530)</f>
        <v>-0.0138974826908533</v>
      </c>
      <c r="H531" s="10" t="n">
        <f aca="false">LN(D531/D530)</f>
        <v>0.00847357501536401</v>
      </c>
      <c r="I531" s="10" t="n">
        <f aca="false">LN(E531/E530)</f>
        <v>-0.0109358722977847</v>
      </c>
    </row>
    <row r="532" customFormat="false" ht="14.25" hidden="false" customHeight="false" outlineLevel="0" collapsed="false">
      <c r="A532" s="11" t="n">
        <v>44966</v>
      </c>
      <c r="B532" s="2" t="n">
        <v>653.790283203125</v>
      </c>
      <c r="C532" s="2" t="n">
        <v>69.2416915893555</v>
      </c>
      <c r="D532" s="2" t="n">
        <v>342.881042480469</v>
      </c>
      <c r="E532" s="2" t="n">
        <v>156.498794555664</v>
      </c>
      <c r="F532" s="10" t="n">
        <f aca="false">LN(B532/B531)</f>
        <v>0.00201983211571757</v>
      </c>
      <c r="G532" s="10" t="n">
        <f aca="false">LN(C532/C531)</f>
        <v>-0.0237366988737355</v>
      </c>
      <c r="H532" s="10" t="n">
        <f aca="false">LN(D532/D531)</f>
        <v>0.00273409148553609</v>
      </c>
      <c r="I532" s="10" t="n">
        <f aca="false">LN(E532/E531)</f>
        <v>0.012232793737972</v>
      </c>
    </row>
    <row r="533" customFormat="false" ht="14.25" hidden="false" customHeight="false" outlineLevel="0" collapsed="false">
      <c r="A533" s="11" t="n">
        <v>44967</v>
      </c>
      <c r="B533" s="2" t="n">
        <v>646.131286621094</v>
      </c>
      <c r="C533" s="2" t="n">
        <v>70.6308670043945</v>
      </c>
      <c r="D533" s="2" t="n">
        <v>340.209106445313</v>
      </c>
      <c r="E533" s="2" t="n">
        <v>156.295959472656</v>
      </c>
      <c r="F533" s="10" t="n">
        <f aca="false">LN(B533/B532)</f>
        <v>-0.0117839189493459</v>
      </c>
      <c r="G533" s="10" t="n">
        <f aca="false">LN(C533/C532)</f>
        <v>0.0198640978242529</v>
      </c>
      <c r="H533" s="10" t="n">
        <f aca="false">LN(D533/D532)</f>
        <v>-0.00782312456563046</v>
      </c>
      <c r="I533" s="10" t="n">
        <f aca="false">LN(E533/E532)</f>
        <v>-0.00129692144018714</v>
      </c>
    </row>
    <row r="534" customFormat="false" ht="14.25" hidden="false" customHeight="false" outlineLevel="0" collapsed="false">
      <c r="A534" s="11" t="n">
        <v>44970</v>
      </c>
      <c r="B534" s="2" t="n">
        <v>658.328369140625</v>
      </c>
      <c r="C534" s="2" t="n">
        <v>71.4624938964844</v>
      </c>
      <c r="D534" s="2" t="n">
        <v>343.290618896484</v>
      </c>
      <c r="E534" s="2" t="n">
        <v>159.367401123047</v>
      </c>
      <c r="F534" s="10" t="n">
        <f aca="false">LN(B534/B533)</f>
        <v>0.0187011348950137</v>
      </c>
      <c r="G534" s="10" t="n">
        <f aca="false">LN(C534/C533)</f>
        <v>0.0117054925365761</v>
      </c>
      <c r="H534" s="10" t="n">
        <f aca="false">LN(D534/D533)</f>
        <v>0.00901692631441287</v>
      </c>
      <c r="I534" s="10" t="n">
        <f aca="false">LN(E534/E533)</f>
        <v>0.0194608495574211</v>
      </c>
    </row>
    <row r="535" customFormat="false" ht="14.25" hidden="false" customHeight="false" outlineLevel="0" collapsed="false">
      <c r="A535" s="11" t="n">
        <v>44971</v>
      </c>
      <c r="B535" s="2" t="n">
        <v>666.932312011719</v>
      </c>
      <c r="C535" s="2" t="n">
        <v>71.8499450683594</v>
      </c>
      <c r="D535" s="2" t="n">
        <v>343.592895507813</v>
      </c>
      <c r="E535" s="2" t="n">
        <v>159.608871459961</v>
      </c>
      <c r="F535" s="10" t="n">
        <f aca="false">LN(B535/B534)</f>
        <v>0.0129847114314568</v>
      </c>
      <c r="G535" s="10" t="n">
        <f aca="false">LN(C535/C534)</f>
        <v>0.00540709681107672</v>
      </c>
      <c r="H535" s="10" t="n">
        <f aca="false">LN(D535/D534)</f>
        <v>0.00088013942539692</v>
      </c>
      <c r="I535" s="10" t="n">
        <f aca="false">LN(E535/E534)</f>
        <v>0.00151403351155532</v>
      </c>
    </row>
    <row r="536" customFormat="false" ht="14.25" hidden="false" customHeight="false" outlineLevel="0" collapsed="false">
      <c r="A536" s="11" t="n">
        <v>44972</v>
      </c>
      <c r="B536" s="2" t="n">
        <v>666.272705078125</v>
      </c>
      <c r="C536" s="2" t="n">
        <v>72.7099227905273</v>
      </c>
      <c r="D536" s="2" t="n">
        <v>352.183898925781</v>
      </c>
      <c r="E536" s="2" t="n">
        <v>159.174224853516</v>
      </c>
      <c r="F536" s="10" t="n">
        <f aca="false">LN(B536/B535)</f>
        <v>-0.000989505708361578</v>
      </c>
      <c r="G536" s="10" t="n">
        <f aca="false">LN(C536/C535)</f>
        <v>0.0118980167864425</v>
      </c>
      <c r="H536" s="10" t="n">
        <f aca="false">LN(D536/D535)</f>
        <v>0.024695966043659</v>
      </c>
      <c r="I536" s="10" t="n">
        <f aca="false">LN(E536/E535)</f>
        <v>-0.0027269129436891</v>
      </c>
    </row>
    <row r="537" customFormat="false" ht="14.25" hidden="false" customHeight="false" outlineLevel="0" collapsed="false">
      <c r="A537" s="11" t="n">
        <v>44973</v>
      </c>
      <c r="B537" s="2" t="n">
        <v>646.062438964844</v>
      </c>
      <c r="C537" s="2" t="n">
        <v>71.5286483764648</v>
      </c>
      <c r="D537" s="2" t="n">
        <v>345.728485107422</v>
      </c>
      <c r="E537" s="2" t="n">
        <v>160.613357543945</v>
      </c>
      <c r="F537" s="10" t="n">
        <f aca="false">LN(B537/B536)</f>
        <v>-0.0308028999597184</v>
      </c>
      <c r="G537" s="10" t="n">
        <f aca="false">LN(C537/C536)</f>
        <v>-0.0163798187345109</v>
      </c>
      <c r="H537" s="10" t="n">
        <f aca="false">LN(D537/D536)</f>
        <v>-0.0184997374270906</v>
      </c>
      <c r="I537" s="10" t="n">
        <f aca="false">LN(E537/E536)</f>
        <v>0.00900061468991329</v>
      </c>
    </row>
    <row r="538" customFormat="false" ht="14.25" hidden="false" customHeight="false" outlineLevel="0" collapsed="false">
      <c r="A538" s="11" t="n">
        <v>44974</v>
      </c>
      <c r="B538" s="2" t="n">
        <v>641.780029296875</v>
      </c>
      <c r="C538" s="2" t="n">
        <v>71.8877563476563</v>
      </c>
      <c r="D538" s="2" t="n">
        <v>346.645141601563</v>
      </c>
      <c r="E538" s="2" t="n">
        <v>162.54508972168</v>
      </c>
      <c r="F538" s="10" t="n">
        <f aca="false">LN(B538/B537)</f>
        <v>-0.00665054237244337</v>
      </c>
      <c r="G538" s="10" t="n">
        <f aca="false">LN(C538/C537)</f>
        <v>0.00500791694499062</v>
      </c>
      <c r="H538" s="10" t="n">
        <f aca="false">LN(D538/D537)</f>
        <v>0.00264786812885969</v>
      </c>
      <c r="I538" s="10" t="n">
        <f aca="false">LN(E538/E537)</f>
        <v>0.0119554676851637</v>
      </c>
    </row>
    <row r="539" customFormat="false" ht="14.25" hidden="false" customHeight="false" outlineLevel="0" collapsed="false">
      <c r="A539" s="11" t="n">
        <v>44978</v>
      </c>
      <c r="B539" s="2" t="n">
        <v>619.974975585938</v>
      </c>
      <c r="C539" s="2" t="n">
        <v>69.6102523803711</v>
      </c>
      <c r="D539" s="2" t="n">
        <v>335.001892089844</v>
      </c>
      <c r="E539" s="2" t="n">
        <v>157.097610473633</v>
      </c>
      <c r="F539" s="10" t="n">
        <f aca="false">LN(B539/B538)</f>
        <v>-0.0345664962173236</v>
      </c>
      <c r="G539" s="10" t="n">
        <f aca="false">LN(C539/C538)</f>
        <v>-0.0321941021816</v>
      </c>
      <c r="H539" s="10" t="n">
        <f aca="false">LN(D539/D538)</f>
        <v>-0.0341654301670943</v>
      </c>
      <c r="I539" s="10" t="n">
        <f aca="false">LN(E539/E538)</f>
        <v>-0.0340881035702287</v>
      </c>
    </row>
    <row r="540" customFormat="false" ht="14.25" hidden="false" customHeight="false" outlineLevel="0" collapsed="false">
      <c r="A540" s="11" t="n">
        <v>44979</v>
      </c>
      <c r="B540" s="2" t="n">
        <v>614.49169921875</v>
      </c>
      <c r="C540" s="2" t="n">
        <v>69.6291580200195</v>
      </c>
      <c r="D540" s="2" t="n">
        <v>336.737579345703</v>
      </c>
      <c r="E540" s="2" t="n">
        <v>157.455001831055</v>
      </c>
      <c r="F540" s="10" t="n">
        <f aca="false">LN(B540/B539)</f>
        <v>-0.00888369453910387</v>
      </c>
      <c r="G540" s="10" t="n">
        <f aca="false">LN(C540/C539)</f>
        <v>0.000271555872152171</v>
      </c>
      <c r="H540" s="10" t="n">
        <f aca="false">LN(D540/D539)</f>
        <v>0.00516775086885848</v>
      </c>
      <c r="I540" s="10" t="n">
        <f aca="false">LN(E540/E539)</f>
        <v>0.00227237986416373</v>
      </c>
    </row>
    <row r="541" customFormat="false" ht="14.25" hidden="false" customHeight="false" outlineLevel="0" collapsed="false">
      <c r="A541" s="11" t="n">
        <v>44980</v>
      </c>
      <c r="B541" s="2" t="n">
        <v>628.155578613281</v>
      </c>
      <c r="C541" s="2" t="n">
        <v>68.8636856079102</v>
      </c>
      <c r="D541" s="2" t="n">
        <v>340.335876464844</v>
      </c>
      <c r="E541" s="2" t="n">
        <v>158.073150634766</v>
      </c>
      <c r="F541" s="10" t="n">
        <f aca="false">LN(B541/B540)</f>
        <v>0.0219924517045932</v>
      </c>
      <c r="G541" s="10" t="n">
        <f aca="false">LN(C541/C540)</f>
        <v>-0.0110544369967241</v>
      </c>
      <c r="H541" s="10" t="n">
        <f aca="false">LN(D541/D540)</f>
        <v>0.0106290712338844</v>
      </c>
      <c r="I541" s="10" t="n">
        <f aca="false">LN(E541/E540)</f>
        <v>0.00391818980150709</v>
      </c>
    </row>
    <row r="542" customFormat="false" ht="14.25" hidden="false" customHeight="false" outlineLevel="0" collapsed="false">
      <c r="A542" s="11" t="n">
        <v>44981</v>
      </c>
      <c r="B542" s="2" t="n">
        <v>608.752380371094</v>
      </c>
      <c r="C542" s="2" t="n">
        <v>68.9109344482422</v>
      </c>
      <c r="D542" s="2" t="n">
        <v>339.380249023438</v>
      </c>
      <c r="E542" s="2" t="n">
        <v>151.563232421875</v>
      </c>
      <c r="F542" s="10" t="n">
        <f aca="false">LN(B542/B541)</f>
        <v>-0.0313762877822173</v>
      </c>
      <c r="G542" s="10" t="n">
        <f aca="false">LN(C542/C541)</f>
        <v>0.000685886009558104</v>
      </c>
      <c r="H542" s="10" t="n">
        <f aca="false">LN(D542/D541)</f>
        <v>-0.00281184463692519</v>
      </c>
      <c r="I542" s="10" t="n">
        <f aca="false">LN(E542/E541)</f>
        <v>-0.0420549909920915</v>
      </c>
    </row>
    <row r="543" customFormat="false" ht="14.25" hidden="false" customHeight="false" outlineLevel="0" collapsed="false">
      <c r="A543" s="11" t="n">
        <v>44984</v>
      </c>
      <c r="B543" s="2" t="n">
        <v>622.239196777344</v>
      </c>
      <c r="C543" s="2" t="n">
        <v>68.3478698730469</v>
      </c>
      <c r="D543" s="2" t="n">
        <v>341.769378662109</v>
      </c>
      <c r="E543" s="2" t="n">
        <v>155.619842529297</v>
      </c>
      <c r="F543" s="10" t="n">
        <f aca="false">LN(B543/B542)</f>
        <v>0.0219129949002529</v>
      </c>
      <c r="G543" s="10" t="n">
        <f aca="false">LN(C543/C542)</f>
        <v>-0.00820446799684227</v>
      </c>
      <c r="H543" s="10" t="n">
        <f aca="false">LN(D543/D542)</f>
        <v>0.00701502089726581</v>
      </c>
      <c r="I543" s="10" t="n">
        <f aca="false">LN(E543/E542)</f>
        <v>0.0264132127014691</v>
      </c>
    </row>
    <row r="544" customFormat="false" ht="14.25" hidden="false" customHeight="false" outlineLevel="0" collapsed="false">
      <c r="A544" s="11" t="n">
        <v>44985</v>
      </c>
      <c r="B544" s="2" t="n">
        <v>608.112548828125</v>
      </c>
      <c r="C544" s="2" t="n">
        <v>67.5584259033203</v>
      </c>
      <c r="D544" s="2" t="n">
        <v>343.105316162109</v>
      </c>
      <c r="E544" s="2" t="n">
        <v>156.199371337891</v>
      </c>
      <c r="F544" s="10" t="n">
        <f aca="false">LN(B544/B543)</f>
        <v>-0.0229646015109461</v>
      </c>
      <c r="G544" s="10" t="n">
        <f aca="false">LN(C544/C543)</f>
        <v>-0.0116176052681855</v>
      </c>
      <c r="H544" s="10" t="n">
        <f aca="false">LN(D544/D543)</f>
        <v>0.00390126604033098</v>
      </c>
      <c r="I544" s="10" t="n">
        <f aca="false">LN(E544/E543)</f>
        <v>0.00371708637625207</v>
      </c>
    </row>
    <row r="545" customFormat="false" ht="14.25" hidden="false" customHeight="false" outlineLevel="0" collapsed="false">
      <c r="A545" s="11" t="n">
        <v>44986</v>
      </c>
      <c r="B545" s="2" t="n">
        <v>605.375854492188</v>
      </c>
      <c r="C545" s="2" t="n">
        <v>66.4551391601563</v>
      </c>
      <c r="D545" s="2" t="n">
        <v>344.568023681641</v>
      </c>
      <c r="E545" s="2" t="n">
        <v>157.397048950195</v>
      </c>
      <c r="F545" s="10" t="n">
        <f aca="false">LN(B545/B544)</f>
        <v>-0.00451046580770911</v>
      </c>
      <c r="G545" s="10" t="n">
        <f aca="false">LN(C545/C544)</f>
        <v>-0.0164656715057344</v>
      </c>
      <c r="H545" s="10" t="n">
        <f aca="false">LN(D545/D544)</f>
        <v>0.00425408298008123</v>
      </c>
      <c r="I545" s="10" t="n">
        <f aca="false">LN(E545/E544)</f>
        <v>0.00763837440735809</v>
      </c>
    </row>
    <row r="546" customFormat="false" ht="14.25" hidden="false" customHeight="false" outlineLevel="0" collapsed="false">
      <c r="A546" s="11" t="n">
        <v>44987</v>
      </c>
      <c r="B546" s="2" t="n">
        <v>614.4521484375</v>
      </c>
      <c r="C546" s="2" t="n">
        <v>68.6807708740234</v>
      </c>
      <c r="D546" s="2" t="n">
        <v>346.664581298828</v>
      </c>
      <c r="E546" s="2" t="n">
        <v>157.918594360352</v>
      </c>
      <c r="F546" s="10" t="n">
        <f aca="false">LN(B546/B545)</f>
        <v>0.0148815430144967</v>
      </c>
      <c r="G546" s="10" t="n">
        <f aca="false">LN(C546/C545)</f>
        <v>0.0329421391855101</v>
      </c>
      <c r="H546" s="10" t="n">
        <f aca="false">LN(D546/D545)</f>
        <v>0.0060661607430692</v>
      </c>
      <c r="I546" s="10" t="n">
        <f aca="false">LN(E546/E545)</f>
        <v>0.00330808760583923</v>
      </c>
    </row>
    <row r="547" customFormat="false" ht="14.25" hidden="false" customHeight="false" outlineLevel="0" collapsed="false">
      <c r="A547" s="11" t="n">
        <v>44988</v>
      </c>
      <c r="B547" s="2" t="n">
        <v>627.45654296875</v>
      </c>
      <c r="C547" s="2" t="n">
        <v>70.2215881347656</v>
      </c>
      <c r="D547" s="2" t="n">
        <v>350.906463623047</v>
      </c>
      <c r="E547" s="2" t="n">
        <v>158.517440795898</v>
      </c>
      <c r="F547" s="10" t="n">
        <f aca="false">LN(B547/B546)</f>
        <v>0.0209433591289135</v>
      </c>
      <c r="G547" s="10" t="n">
        <f aca="false">LN(C547/C546)</f>
        <v>0.0221865269358617</v>
      </c>
      <c r="H547" s="10" t="n">
        <f aca="false">LN(D547/D546)</f>
        <v>0.0121620145828303</v>
      </c>
      <c r="I547" s="10" t="n">
        <f aca="false">LN(E547/E546)</f>
        <v>0.00378494914566739</v>
      </c>
    </row>
    <row r="548" customFormat="false" ht="14.25" hidden="false" customHeight="false" outlineLevel="0" collapsed="false">
      <c r="A548" s="11" t="n">
        <v>44991</v>
      </c>
      <c r="B548" s="2" t="n">
        <v>611.302062988281</v>
      </c>
      <c r="C548" s="2" t="n">
        <v>70.7637252807617</v>
      </c>
      <c r="D548" s="2" t="n">
        <v>351.540283203125</v>
      </c>
      <c r="E548" s="2" t="n">
        <v>160.478149414063</v>
      </c>
      <c r="F548" s="10" t="n">
        <f aca="false">LN(B548/B547)</f>
        <v>-0.0260832025898016</v>
      </c>
      <c r="G548" s="10" t="n">
        <f aca="false">LN(C548/C547)</f>
        <v>0.0076907275661762</v>
      </c>
      <c r="H548" s="10" t="n">
        <f aca="false">LN(D548/D547)</f>
        <v>0.00180460584364604</v>
      </c>
      <c r="I548" s="10" t="n">
        <f aca="false">LN(E548/E547)</f>
        <v>0.0122931687487905</v>
      </c>
    </row>
    <row r="549" customFormat="false" ht="14.25" hidden="false" customHeight="false" outlineLevel="0" collapsed="false">
      <c r="A549" s="11" t="n">
        <v>44992</v>
      </c>
      <c r="B549" s="2" t="n">
        <v>599.626770019531</v>
      </c>
      <c r="C549" s="2" t="n">
        <v>70.1455001831055</v>
      </c>
      <c r="D549" s="2" t="n">
        <v>350.604156494141</v>
      </c>
      <c r="E549" s="2" t="n">
        <v>157.599868774414</v>
      </c>
      <c r="F549" s="10" t="n">
        <f aca="false">LN(B549/B548)</f>
        <v>-0.0192838000895379</v>
      </c>
      <c r="G549" s="10" t="n">
        <f aca="false">LN(C549/C548)</f>
        <v>-0.00877485576209988</v>
      </c>
      <c r="H549" s="10" t="n">
        <f aca="false">LN(D549/D548)</f>
        <v>-0.0026664806006361</v>
      </c>
      <c r="I549" s="10" t="n">
        <f aca="false">LN(E549/E548)</f>
        <v>-0.0180984478059539</v>
      </c>
    </row>
    <row r="550" customFormat="false" ht="14.25" hidden="false" customHeight="false" outlineLevel="0" collapsed="false">
      <c r="A550" s="11" t="n">
        <v>44993</v>
      </c>
      <c r="B550" s="2" t="n">
        <v>609.756591796875</v>
      </c>
      <c r="C550" s="2" t="n">
        <v>70.6210556030273</v>
      </c>
      <c r="D550" s="2" t="n">
        <v>353.656402587891</v>
      </c>
      <c r="E550" s="2" t="n">
        <v>157.3583984375</v>
      </c>
      <c r="F550" s="10" t="n">
        <f aca="false">LN(B550/B549)</f>
        <v>0.0167524359972299</v>
      </c>
      <c r="G550" s="10" t="n">
        <f aca="false">LN(C550/C549)</f>
        <v>0.00675667919079632</v>
      </c>
      <c r="H550" s="10" t="n">
        <f aca="false">LN(D550/D549)</f>
        <v>0.00866799983342047</v>
      </c>
      <c r="I550" s="10" t="n">
        <f aca="false">LN(E550/E549)</f>
        <v>-0.0015333484424008</v>
      </c>
    </row>
    <row r="551" customFormat="false" ht="14.25" hidden="false" customHeight="false" outlineLevel="0" collapsed="false">
      <c r="A551" s="11" t="n">
        <v>44994</v>
      </c>
      <c r="B551" s="2" t="n">
        <v>595.324768066406</v>
      </c>
      <c r="C551" s="2" t="n">
        <v>70.1550140380859</v>
      </c>
      <c r="D551" s="2" t="n">
        <v>342.208129882813</v>
      </c>
      <c r="E551" s="2" t="n">
        <v>163.037689208984</v>
      </c>
      <c r="F551" s="10" t="n">
        <f aca="false">LN(B551/B550)</f>
        <v>-0.0239527623742027</v>
      </c>
      <c r="G551" s="10" t="n">
        <f aca="false">LN(C551/C550)</f>
        <v>-0.0066210580913604</v>
      </c>
      <c r="H551" s="10" t="n">
        <f aca="false">LN(D551/D550)</f>
        <v>-0.03290670875466</v>
      </c>
      <c r="I551" s="10" t="n">
        <f aca="false">LN(E551/E550)</f>
        <v>0.0354553998886772</v>
      </c>
    </row>
    <row r="552" customFormat="false" ht="14.25" hidden="false" customHeight="false" outlineLevel="0" collapsed="false">
      <c r="A552" s="11" t="n">
        <v>44995</v>
      </c>
      <c r="B552" s="2" t="n">
        <v>591.849731445313</v>
      </c>
      <c r="C552" s="2" t="n">
        <v>69.4416656494141</v>
      </c>
      <c r="D552" s="2" t="n">
        <v>330.057830810547</v>
      </c>
      <c r="E552" s="2" t="n">
        <v>154.373886108398</v>
      </c>
      <c r="F552" s="10" t="n">
        <f aca="false">LN(B552/B551)</f>
        <v>-0.00585431467322053</v>
      </c>
      <c r="G552" s="10" t="n">
        <f aca="false">LN(C552/C551)</f>
        <v>-0.0102202229958061</v>
      </c>
      <c r="H552" s="10" t="n">
        <f aca="false">LN(D552/D551)</f>
        <v>-0.0361512348822858</v>
      </c>
      <c r="I552" s="10" t="n">
        <f aca="false">LN(E552/E551)</f>
        <v>-0.0546039043559979</v>
      </c>
    </row>
    <row r="553" customFormat="false" ht="14.25" hidden="false" customHeight="false" outlineLevel="0" collapsed="false">
      <c r="A553" s="11" t="n">
        <v>44998</v>
      </c>
      <c r="B553" s="2" t="n">
        <v>595.364074707031</v>
      </c>
      <c r="C553" s="2" t="n">
        <v>69.7079772949219</v>
      </c>
      <c r="D553" s="2" t="n">
        <v>323.836395263672</v>
      </c>
      <c r="E553" s="2" t="n">
        <v>154.238677978516</v>
      </c>
      <c r="F553" s="10" t="n">
        <f aca="false">LN(B553/B552)</f>
        <v>0.00592033803587804</v>
      </c>
      <c r="G553" s="10" t="n">
        <f aca="false">LN(C553/C552)</f>
        <v>0.00382770613024158</v>
      </c>
      <c r="H553" s="10" t="n">
        <f aca="false">LN(D553/D552)</f>
        <v>-0.0190294486165969</v>
      </c>
      <c r="I553" s="10" t="n">
        <f aca="false">LN(E553/E552)</f>
        <v>-0.000876232235934583</v>
      </c>
    </row>
    <row r="554" customFormat="false" ht="14.25" hidden="false" customHeight="false" outlineLevel="0" collapsed="false">
      <c r="A554" s="11" t="n">
        <v>44999</v>
      </c>
      <c r="B554" s="2" t="n">
        <v>610.642456054688</v>
      </c>
      <c r="C554" s="2" t="n">
        <v>70.9064025878906</v>
      </c>
      <c r="D554" s="2" t="n">
        <v>325.913482666016</v>
      </c>
      <c r="E554" s="2" t="n">
        <v>159.850326538086</v>
      </c>
      <c r="F554" s="10" t="n">
        <f aca="false">LN(B554/B553)</f>
        <v>0.0253385009003476</v>
      </c>
      <c r="G554" s="10" t="n">
        <f aca="false">LN(C554/C553)</f>
        <v>0.0170459708631465</v>
      </c>
      <c r="H554" s="10" t="n">
        <f aca="false">LN(D554/D553)</f>
        <v>0.00639352017856386</v>
      </c>
      <c r="I554" s="10" t="n">
        <f aca="false">LN(E554/E553)</f>
        <v>0.0357366586537861</v>
      </c>
    </row>
    <row r="555" customFormat="false" ht="14.25" hidden="false" customHeight="false" outlineLevel="0" collapsed="false">
      <c r="A555" s="11" t="n">
        <v>45000</v>
      </c>
      <c r="B555" s="2" t="n">
        <v>597.244384765625</v>
      </c>
      <c r="C555" s="2" t="n">
        <v>71.8289794921875</v>
      </c>
      <c r="D555" s="2" t="n">
        <v>305.747467041016</v>
      </c>
      <c r="E555" s="2" t="n">
        <v>149.32243347168</v>
      </c>
      <c r="F555" s="10" t="n">
        <f aca="false">LN(B555/B554)</f>
        <v>-0.0221852252352704</v>
      </c>
      <c r="G555" s="10" t="n">
        <f aca="false">LN(C555/C554)</f>
        <v>0.0129272747767128</v>
      </c>
      <c r="H555" s="10" t="n">
        <f aca="false">LN(D555/D554)</f>
        <v>-0.0638724654284321</v>
      </c>
      <c r="I555" s="10" t="n">
        <f aca="false">LN(E555/E554)</f>
        <v>-0.0681299673439423</v>
      </c>
    </row>
    <row r="556" customFormat="false" ht="14.25" hidden="false" customHeight="false" outlineLevel="0" collapsed="false">
      <c r="A556" s="11" t="n">
        <v>45001</v>
      </c>
      <c r="B556" s="2" t="n">
        <v>620.742797851563</v>
      </c>
      <c r="C556" s="2" t="n">
        <v>72.5042877197266</v>
      </c>
      <c r="D556" s="2" t="n">
        <v>306.195983886719</v>
      </c>
      <c r="E556" s="2" t="n">
        <v>154.277297973633</v>
      </c>
      <c r="F556" s="10" t="n">
        <f aca="false">LN(B556/B555)</f>
        <v>0.0385904376414931</v>
      </c>
      <c r="G556" s="10" t="n">
        <f aca="false">LN(C556/C555)</f>
        <v>0.0093576923523791</v>
      </c>
      <c r="H556" s="10" t="n">
        <f aca="false">LN(D556/D555)</f>
        <v>0.0014658770359826</v>
      </c>
      <c r="I556" s="10" t="n">
        <f aca="false">LN(E556/E555)</f>
        <v>0.0326436684661757</v>
      </c>
    </row>
    <row r="557" customFormat="false" ht="14.25" hidden="false" customHeight="false" outlineLevel="0" collapsed="false">
      <c r="A557" s="11" t="n">
        <v>45002</v>
      </c>
      <c r="B557" s="2" t="n">
        <v>623.824157714844</v>
      </c>
      <c r="C557" s="2" t="n">
        <v>71.9716644287109</v>
      </c>
      <c r="D557" s="2" t="n">
        <v>297.341705322266</v>
      </c>
      <c r="E557" s="2" t="n">
        <v>150.674621582031</v>
      </c>
      <c r="F557" s="10" t="n">
        <f aca="false">LN(B557/B556)</f>
        <v>0.00495170813525427</v>
      </c>
      <c r="G557" s="10" t="n">
        <f aca="false">LN(C557/C556)</f>
        <v>-0.00737320911976683</v>
      </c>
      <c r="H557" s="10" t="n">
        <f aca="false">LN(D557/D556)</f>
        <v>-0.0293433667279474</v>
      </c>
      <c r="I557" s="10" t="n">
        <f aca="false">LN(E557/E556)</f>
        <v>-0.0236289315229621</v>
      </c>
    </row>
    <row r="558" customFormat="false" ht="14.25" hidden="false" customHeight="false" outlineLevel="0" collapsed="false">
      <c r="A558" s="11" t="n">
        <v>45005</v>
      </c>
      <c r="B558" s="2" t="n">
        <v>636.267211914063</v>
      </c>
      <c r="C558" s="2" t="n">
        <v>72.2570037841797</v>
      </c>
      <c r="D558" s="2" t="n">
        <v>307.98046875</v>
      </c>
      <c r="E558" s="2" t="n">
        <v>154.779556274414</v>
      </c>
      <c r="F558" s="10" t="n">
        <f aca="false">LN(B558/B557)</f>
        <v>0.0197500895002379</v>
      </c>
      <c r="G558" s="10" t="n">
        <f aca="false">LN(C558/C557)</f>
        <v>0.00395676852982696</v>
      </c>
      <c r="H558" s="10" t="n">
        <f aca="false">LN(D558/D557)</f>
        <v>0.0351543673845745</v>
      </c>
      <c r="I558" s="10" t="n">
        <f aca="false">LN(E558/E557)</f>
        <v>0.0268791991422839</v>
      </c>
    </row>
    <row r="559" customFormat="false" ht="14.25" hidden="false" customHeight="false" outlineLevel="0" collapsed="false">
      <c r="A559" s="11" t="n">
        <v>45006</v>
      </c>
      <c r="B559" s="2" t="n">
        <v>632.132690429688</v>
      </c>
      <c r="C559" s="2" t="n">
        <v>71.6768112182617</v>
      </c>
      <c r="D559" s="2" t="n">
        <v>318.102569580078</v>
      </c>
      <c r="E559" s="2" t="n">
        <v>156.34423828125</v>
      </c>
      <c r="F559" s="10" t="n">
        <f aca="false">LN(B559/B558)</f>
        <v>-0.00651929430179641</v>
      </c>
      <c r="G559" s="10" t="n">
        <f aca="false">LN(C559/C558)</f>
        <v>-0.00806197915892484</v>
      </c>
      <c r="H559" s="10" t="n">
        <f aca="false">LN(D559/D558)</f>
        <v>0.0323375088092243</v>
      </c>
      <c r="I559" s="10" t="n">
        <f aca="false">LN(E559/E558)</f>
        <v>0.010058344786265</v>
      </c>
    </row>
    <row r="560" customFormat="false" ht="14.25" hidden="false" customHeight="false" outlineLevel="0" collapsed="false">
      <c r="A560" s="11" t="n">
        <v>45007</v>
      </c>
      <c r="B560" s="2" t="n">
        <v>630.400085449219</v>
      </c>
      <c r="C560" s="2" t="n">
        <v>70.5069274902344</v>
      </c>
      <c r="D560" s="2" t="n">
        <v>314.114196777344</v>
      </c>
      <c r="E560" s="2" t="n">
        <v>157.107284545898</v>
      </c>
      <c r="F560" s="10" t="n">
        <f aca="false">LN(B560/B559)</f>
        <v>-0.0027446512300184</v>
      </c>
      <c r="G560" s="10" t="n">
        <f aca="false">LN(C560/C559)</f>
        <v>-0.0164563140611223</v>
      </c>
      <c r="H560" s="10" t="n">
        <f aca="false">LN(D560/D559)</f>
        <v>-0.0126172728272139</v>
      </c>
      <c r="I560" s="10" t="n">
        <f aca="false">LN(E560/E559)</f>
        <v>0.00486868122406875</v>
      </c>
    </row>
    <row r="561" customFormat="false" ht="14.25" hidden="false" customHeight="false" outlineLevel="0" collapsed="false">
      <c r="A561" s="11" t="n">
        <v>45008</v>
      </c>
      <c r="B561" s="2" t="n">
        <v>653.819702148438</v>
      </c>
      <c r="C561" s="2" t="n">
        <v>70.2025604248047</v>
      </c>
      <c r="D561" s="2" t="n">
        <v>312.456512451172</v>
      </c>
      <c r="E561" s="2" t="n">
        <v>157.155578613281</v>
      </c>
      <c r="F561" s="10" t="n">
        <f aca="false">LN(B561/B560)</f>
        <v>0.0364769545695611</v>
      </c>
      <c r="G561" s="10" t="n">
        <f aca="false">LN(C561/C560)</f>
        <v>-0.00432618360918279</v>
      </c>
      <c r="H561" s="10" t="n">
        <f aca="false">LN(D561/D560)</f>
        <v>-0.0052913044590022</v>
      </c>
      <c r="I561" s="10" t="n">
        <f aca="false">LN(E561/E560)</f>
        <v>0.000307348232479452</v>
      </c>
    </row>
    <row r="562" customFormat="false" ht="14.25" hidden="false" customHeight="false" outlineLevel="0" collapsed="false">
      <c r="A562" s="11" t="n">
        <v>45009</v>
      </c>
      <c r="B562" s="2" t="n">
        <v>637.448608398438</v>
      </c>
      <c r="C562" s="2" t="n">
        <v>71.9906921386719</v>
      </c>
      <c r="D562" s="2" t="n">
        <v>312.895233154297</v>
      </c>
      <c r="E562" s="2" t="n">
        <v>149.235488891602</v>
      </c>
      <c r="F562" s="10" t="n">
        <f aca="false">LN(B562/B561)</f>
        <v>-0.0253579691547249</v>
      </c>
      <c r="G562" s="10" t="n">
        <f aca="false">LN(C562/C561)</f>
        <v>0.0251520511529852</v>
      </c>
      <c r="H562" s="10" t="n">
        <f aca="false">LN(D562/D561)</f>
        <v>0.00140311681604847</v>
      </c>
      <c r="I562" s="10" t="n">
        <f aca="false">LN(E562/E561)</f>
        <v>-0.0517107405773406</v>
      </c>
    </row>
    <row r="563" customFormat="false" ht="14.25" hidden="false" customHeight="false" outlineLevel="0" collapsed="false">
      <c r="A563" s="11" t="n">
        <v>45012</v>
      </c>
      <c r="B563" s="2" t="n">
        <v>634.022827148438</v>
      </c>
      <c r="C563" s="2" t="n">
        <v>71.7528991699219</v>
      </c>
      <c r="D563" s="2" t="n">
        <v>316.591064453125</v>
      </c>
      <c r="E563" s="2" t="n">
        <v>151.254165649414</v>
      </c>
      <c r="F563" s="10" t="n">
        <f aca="false">LN(B563/B562)</f>
        <v>-0.0053887007510625</v>
      </c>
      <c r="G563" s="10" t="n">
        <f aca="false">LN(C563/C562)</f>
        <v>-0.003308574434591</v>
      </c>
      <c r="H563" s="10" t="n">
        <f aca="false">LN(D563/D562)</f>
        <v>0.0117425074378128</v>
      </c>
      <c r="I563" s="10" t="n">
        <f aca="false">LN(E563/E562)</f>
        <v>0.0134361173264872</v>
      </c>
    </row>
    <row r="564" customFormat="false" ht="14.25" hidden="false" customHeight="false" outlineLevel="0" collapsed="false">
      <c r="A564" s="11" t="n">
        <v>45013</v>
      </c>
      <c r="B564" s="2" t="n">
        <v>629.750427246094</v>
      </c>
      <c r="C564" s="2" t="n">
        <v>71.5626678466797</v>
      </c>
      <c r="D564" s="2" t="n">
        <v>319.594543457031</v>
      </c>
      <c r="E564" s="2" t="n">
        <v>156.218704223633</v>
      </c>
      <c r="F564" s="10" t="n">
        <f aca="false">LN(B564/B563)</f>
        <v>-0.00676136508493897</v>
      </c>
      <c r="G564" s="10" t="n">
        <f aca="false">LN(C564/C563)</f>
        <v>-0.00265472117124745</v>
      </c>
      <c r="H564" s="10" t="n">
        <f aca="false">LN(D564/D563)</f>
        <v>0.00944221711790406</v>
      </c>
      <c r="I564" s="10" t="n">
        <f aca="false">LN(E564/E563)</f>
        <v>0.0322953375710247</v>
      </c>
    </row>
    <row r="565" customFormat="false" ht="14.25" hidden="false" customHeight="false" outlineLevel="0" collapsed="false">
      <c r="A565" s="11" t="n">
        <v>45014</v>
      </c>
      <c r="B565" s="2" t="n">
        <v>648.858154296875</v>
      </c>
      <c r="C565" s="2" t="n">
        <v>72.3901596069336</v>
      </c>
      <c r="D565" s="2" t="n">
        <v>325.864715576172</v>
      </c>
      <c r="E565" s="2" t="n">
        <v>156.131744384766</v>
      </c>
      <c r="F565" s="10" t="n">
        <f aca="false">LN(B565/B564)</f>
        <v>0.029890538740739</v>
      </c>
      <c r="G565" s="10" t="n">
        <f aca="false">LN(C565/C564)</f>
        <v>0.0114968339212158</v>
      </c>
      <c r="H565" s="10" t="n">
        <f aca="false">LN(D565/D564)</f>
        <v>0.0194291716340003</v>
      </c>
      <c r="I565" s="10" t="n">
        <f aca="false">LN(E565/E564)</f>
        <v>-0.000556809452340338</v>
      </c>
    </row>
    <row r="566" customFormat="false" ht="14.25" hidden="false" customHeight="false" outlineLevel="0" collapsed="false">
      <c r="A566" s="11" t="n">
        <v>45015</v>
      </c>
      <c r="B566" s="2" t="n">
        <v>666.144714355469</v>
      </c>
      <c r="C566" s="2" t="n">
        <v>72.8466949462891</v>
      </c>
      <c r="D566" s="2" t="n">
        <v>328.205078125</v>
      </c>
      <c r="E566" s="2" t="n">
        <v>156.131744384766</v>
      </c>
      <c r="F566" s="10" t="n">
        <f aca="false">LN(B566/B565)</f>
        <v>0.0262928033477648</v>
      </c>
      <c r="G566" s="10" t="n">
        <f aca="false">LN(C566/C565)</f>
        <v>0.00628679055910483</v>
      </c>
      <c r="H566" s="10" t="n">
        <f aca="false">LN(D566/D565)</f>
        <v>0.00715633884786107</v>
      </c>
      <c r="I566" s="10" t="n">
        <f aca="false">LN(E566/E565)</f>
        <v>0</v>
      </c>
    </row>
    <row r="567" customFormat="false" ht="14.25" hidden="false" customHeight="false" outlineLevel="0" collapsed="false">
      <c r="A567" s="11" t="n">
        <v>45016</v>
      </c>
      <c r="B567" s="2" t="n">
        <v>670.112060546875</v>
      </c>
      <c r="C567" s="2" t="n">
        <v>73.312744140625</v>
      </c>
      <c r="D567" s="2" t="n">
        <v>327.756500244141</v>
      </c>
      <c r="E567" s="2" t="n">
        <v>160.835510253906</v>
      </c>
      <c r="F567" s="10" t="n">
        <f aca="false">LN(B567/B566)</f>
        <v>0.00593801718848657</v>
      </c>
      <c r="G567" s="10" t="n">
        <f aca="false">LN(C567/C566)</f>
        <v>0.00637729286263672</v>
      </c>
      <c r="H567" s="10" t="n">
        <f aca="false">LN(D567/D566)</f>
        <v>-0.00136769580895312</v>
      </c>
      <c r="I567" s="10" t="n">
        <f aca="false">LN(E567/E566)</f>
        <v>0.0296820011426728</v>
      </c>
    </row>
    <row r="568" customFormat="false" ht="14.25" hidden="false" customHeight="false" outlineLevel="0" collapsed="false">
      <c r="A568" s="11" t="n">
        <v>45019</v>
      </c>
      <c r="B568" s="2" t="n">
        <v>663.496643066406</v>
      </c>
      <c r="C568" s="2" t="n">
        <v>72.9227828979492</v>
      </c>
      <c r="D568" s="2" t="n">
        <v>330.740478515625</v>
      </c>
      <c r="E568" s="2" t="n">
        <v>159.840682983398</v>
      </c>
      <c r="F568" s="10" t="n">
        <f aca="false">LN(B568/B567)</f>
        <v>-0.00992115862033661</v>
      </c>
      <c r="G568" s="10" t="n">
        <f aca="false">LN(C568/C567)</f>
        <v>-0.00533334374934303</v>
      </c>
      <c r="H568" s="10" t="n">
        <f aca="false">LN(D568/D567)</f>
        <v>0.00906305964279939</v>
      </c>
      <c r="I568" s="10" t="n">
        <f aca="false">LN(E568/E567)</f>
        <v>-0.00620457946650429</v>
      </c>
    </row>
    <row r="569" customFormat="false" ht="14.25" hidden="false" customHeight="false" outlineLevel="0" collapsed="false">
      <c r="A569" s="11" t="n">
        <v>45020</v>
      </c>
      <c r="B569" s="2" t="n">
        <v>658.269287109375</v>
      </c>
      <c r="C569" s="2" t="n">
        <v>73.3888397216797</v>
      </c>
      <c r="D569" s="2" t="n">
        <v>312.670959472656</v>
      </c>
      <c r="E569" s="2" t="n">
        <v>157.590209960938</v>
      </c>
      <c r="F569" s="10" t="n">
        <f aca="false">LN(B569/B568)</f>
        <v>-0.00790969579566759</v>
      </c>
      <c r="G569" s="10" t="n">
        <f aca="false">LN(C569/C568)</f>
        <v>0.00637076387632493</v>
      </c>
      <c r="H569" s="10" t="n">
        <f aca="false">LN(D569/D568)</f>
        <v>-0.0561826251234591</v>
      </c>
      <c r="I569" s="10" t="n">
        <f aca="false">LN(E569/E568)</f>
        <v>-0.0141795318531919</v>
      </c>
    </row>
    <row r="570" customFormat="false" ht="14.25" hidden="false" customHeight="false" outlineLevel="0" collapsed="false">
      <c r="A570" s="11" t="n">
        <v>45021</v>
      </c>
      <c r="B570" s="2" t="n">
        <v>653.563720703125</v>
      </c>
      <c r="C570" s="2" t="n">
        <v>74.5016555786133</v>
      </c>
      <c r="D570" s="2" t="n">
        <v>304.811279296875</v>
      </c>
      <c r="E570" s="2" t="n">
        <v>151.399032592773</v>
      </c>
      <c r="F570" s="10" t="n">
        <f aca="false">LN(B570/B569)</f>
        <v>-0.00717406340603417</v>
      </c>
      <c r="G570" s="10" t="n">
        <f aca="false">LN(C570/C569)</f>
        <v>0.0150494709987852</v>
      </c>
      <c r="H570" s="10" t="n">
        <f aca="false">LN(D570/D569)</f>
        <v>-0.0254585612055697</v>
      </c>
      <c r="I570" s="10" t="n">
        <f aca="false">LN(E570/E569)</f>
        <v>-0.0400791047180487</v>
      </c>
    </row>
    <row r="571" customFormat="false" ht="14.25" hidden="false" customHeight="false" outlineLevel="0" collapsed="false">
      <c r="A571" s="11" t="n">
        <v>45022</v>
      </c>
      <c r="B571" s="2" t="n">
        <v>646.889282226563</v>
      </c>
      <c r="C571" s="2" t="n">
        <v>75.1103744506836</v>
      </c>
      <c r="D571" s="2" t="n">
        <v>304.704071044922</v>
      </c>
      <c r="E571" s="2" t="n">
        <v>150.964401245117</v>
      </c>
      <c r="F571" s="10" t="n">
        <f aca="false">LN(B571/B570)</f>
        <v>-0.010264880110717</v>
      </c>
      <c r="G571" s="10" t="n">
        <f aca="false">LN(C571/C570)</f>
        <v>0.00813734337908883</v>
      </c>
      <c r="H571" s="10" t="n">
        <f aca="false">LN(D571/D570)</f>
        <v>-0.000351781962500485</v>
      </c>
      <c r="I571" s="10" t="n">
        <f aca="false">LN(E571/E570)</f>
        <v>-0.00287489556189146</v>
      </c>
    </row>
    <row r="572" customFormat="false" ht="14.25" hidden="false" customHeight="false" outlineLevel="0" collapsed="false">
      <c r="A572" s="11" t="n">
        <v>45026</v>
      </c>
      <c r="B572" s="2" t="n">
        <v>651.338989257813</v>
      </c>
      <c r="C572" s="2" t="n">
        <v>74.5967636108398</v>
      </c>
      <c r="D572" s="2" t="n">
        <v>307.3369140625</v>
      </c>
      <c r="E572" s="2" t="n">
        <v>147.97021484375</v>
      </c>
      <c r="F572" s="10" t="n">
        <f aca="false">LN(B572/B571)</f>
        <v>0.00685507249231043</v>
      </c>
      <c r="G572" s="10" t="n">
        <f aca="false">LN(C572/C571)</f>
        <v>-0.0068615680134821</v>
      </c>
      <c r="H572" s="10" t="n">
        <f aca="false">LN(D572/D571)</f>
        <v>0.00860353905071678</v>
      </c>
      <c r="I572" s="10" t="n">
        <f aca="false">LN(E572/E571)</f>
        <v>-0.0200330532224809</v>
      </c>
    </row>
    <row r="573" customFormat="false" ht="14.25" hidden="false" customHeight="false" outlineLevel="0" collapsed="false">
      <c r="A573" s="11" t="n">
        <v>45027</v>
      </c>
      <c r="B573" s="2" t="n">
        <v>649.498046875</v>
      </c>
      <c r="C573" s="2" t="n">
        <v>74.5111694335938</v>
      </c>
      <c r="D573" s="2" t="n">
        <v>310.077087402344</v>
      </c>
      <c r="E573" s="2" t="n">
        <v>154.982391357422</v>
      </c>
      <c r="F573" s="10" t="n">
        <f aca="false">LN(B573/B572)</f>
        <v>-0.00283039852138828</v>
      </c>
      <c r="G573" s="10" t="n">
        <f aca="false">LN(C573/C572)</f>
        <v>-0.0011480836049463</v>
      </c>
      <c r="H573" s="10" t="n">
        <f aca="false">LN(D573/D572)</f>
        <v>0.00887634982279612</v>
      </c>
      <c r="I573" s="10" t="n">
        <f aca="false">LN(E573/E572)</f>
        <v>0.0463005038654811</v>
      </c>
    </row>
    <row r="574" customFormat="false" ht="14.25" hidden="false" customHeight="false" outlineLevel="0" collapsed="false">
      <c r="A574" s="11" t="n">
        <v>45028</v>
      </c>
      <c r="B574" s="2" t="n">
        <v>644.467590332031</v>
      </c>
      <c r="C574" s="2" t="n">
        <v>74.7489471435547</v>
      </c>
      <c r="D574" s="2" t="n">
        <v>316.454528808594</v>
      </c>
      <c r="E574" s="2" t="n">
        <v>157.194198608398</v>
      </c>
      <c r="F574" s="10" t="n">
        <f aca="false">LN(B574/B573)</f>
        <v>-0.00777529439948223</v>
      </c>
      <c r="G574" s="10" t="n">
        <f aca="false">LN(C574/C573)</f>
        <v>0.00318608770456381</v>
      </c>
      <c r="H574" s="10" t="n">
        <f aca="false">LN(D574/D573)</f>
        <v>0.0203586268056789</v>
      </c>
      <c r="I574" s="10" t="n">
        <f aca="false">LN(E574/E573)</f>
        <v>0.014170468467248</v>
      </c>
    </row>
    <row r="575" customFormat="false" ht="14.25" hidden="false" customHeight="false" outlineLevel="0" collapsed="false">
      <c r="A575" s="11" t="n">
        <v>45029</v>
      </c>
      <c r="B575" s="2" t="n">
        <v>655.050109863281</v>
      </c>
      <c r="C575" s="2" t="n">
        <v>74.9962387084961</v>
      </c>
      <c r="D575" s="2" t="n">
        <v>311.608062744141</v>
      </c>
      <c r="E575" s="2" t="n">
        <v>158.102127075195</v>
      </c>
      <c r="F575" s="10" t="n">
        <f aca="false">LN(B575/B574)</f>
        <v>0.0162872017312749</v>
      </c>
      <c r="G575" s="10" t="n">
        <f aca="false">LN(C575/C574)</f>
        <v>0.00330283458980098</v>
      </c>
      <c r="H575" s="10" t="n">
        <f aca="false">LN(D575/D574)</f>
        <v>-0.015433373447715</v>
      </c>
      <c r="I575" s="10" t="n">
        <f aca="false">LN(E575/E574)</f>
        <v>0.00575922332358758</v>
      </c>
    </row>
    <row r="576" customFormat="false" ht="14.25" hidden="false" customHeight="false" outlineLevel="0" collapsed="false">
      <c r="A576" s="11" t="n">
        <v>45030</v>
      </c>
      <c r="B576" s="2" t="n">
        <v>655.827880859375</v>
      </c>
      <c r="C576" s="2" t="n">
        <v>74.2068023681641</v>
      </c>
      <c r="D576" s="2" t="n">
        <v>311.179016113281</v>
      </c>
      <c r="E576" s="2" t="n">
        <v>159.695785522461</v>
      </c>
      <c r="F576" s="10" t="n">
        <f aca="false">LN(B576/B575)</f>
        <v>0.00118664146146971</v>
      </c>
      <c r="G576" s="10" t="n">
        <f aca="false">LN(C576/C575)</f>
        <v>-0.0105821396331985</v>
      </c>
      <c r="H576" s="10" t="n">
        <f aca="false">LN(D576/D575)</f>
        <v>-0.00137782787504871</v>
      </c>
      <c r="I576" s="10" t="n">
        <f aca="false">LN(E576/E575)</f>
        <v>0.0100294667959628</v>
      </c>
    </row>
    <row r="577" customFormat="false" ht="14.25" hidden="false" customHeight="false" outlineLevel="0" collapsed="false">
      <c r="A577" s="11" t="n">
        <v>45033</v>
      </c>
      <c r="B577" s="2" t="n">
        <v>629.090698242188</v>
      </c>
      <c r="C577" s="2" t="n">
        <v>74.7013854980469</v>
      </c>
      <c r="D577" s="2" t="n">
        <v>317.322418212891</v>
      </c>
      <c r="E577" s="2" t="n">
        <v>159.78271484375</v>
      </c>
      <c r="F577" s="10" t="n">
        <f aca="false">LN(B577/B576)</f>
        <v>-0.0416229371293971</v>
      </c>
      <c r="G577" s="10" t="n">
        <f aca="false">LN(C577/C576)</f>
        <v>0.00664281737190418</v>
      </c>
      <c r="H577" s="10" t="n">
        <f aca="false">LN(D577/D576)</f>
        <v>0.0195499880548319</v>
      </c>
      <c r="I577" s="10" t="n">
        <f aca="false">LN(E577/E576)</f>
        <v>0.000544195138857735</v>
      </c>
    </row>
    <row r="578" customFormat="false" ht="14.25" hidden="false" customHeight="false" outlineLevel="0" collapsed="false">
      <c r="A578" s="11" t="n">
        <v>45034</v>
      </c>
      <c r="B578" s="2" t="n">
        <v>633.314025878906</v>
      </c>
      <c r="C578" s="2" t="n">
        <v>74.4731216430664</v>
      </c>
      <c r="D578" s="2" t="n">
        <v>316.630157470703</v>
      </c>
      <c r="E578" s="2" t="n">
        <v>161.753082275391</v>
      </c>
      <c r="F578" s="10" t="n">
        <f aca="false">LN(B578/B577)</f>
        <v>0.00669094991823704</v>
      </c>
      <c r="G578" s="10" t="n">
        <f aca="false">LN(C578/C577)</f>
        <v>-0.00306036249103874</v>
      </c>
      <c r="H578" s="10" t="n">
        <f aca="false">LN(D578/D577)</f>
        <v>-0.00218395206169571</v>
      </c>
      <c r="I578" s="10" t="n">
        <f aca="false">LN(E578/E577)</f>
        <v>0.0122561289520488</v>
      </c>
    </row>
    <row r="579" customFormat="false" ht="14.25" hidden="false" customHeight="false" outlineLevel="0" collapsed="false">
      <c r="A579" s="11" t="n">
        <v>45035</v>
      </c>
      <c r="B579" s="2" t="n">
        <v>613.89111328125</v>
      </c>
      <c r="C579" s="2" t="n">
        <v>75.0818481445313</v>
      </c>
      <c r="D579" s="2" t="n">
        <v>315.391662597656</v>
      </c>
      <c r="E579" s="2" t="n">
        <v>162.236022949219</v>
      </c>
      <c r="F579" s="10" t="n">
        <f aca="false">LN(B579/B578)</f>
        <v>-0.031148818079633</v>
      </c>
      <c r="G579" s="10" t="n">
        <f aca="false">LN(C579/C578)</f>
        <v>0.00814055011270486</v>
      </c>
      <c r="H579" s="10" t="n">
        <f aca="false">LN(D579/D578)</f>
        <v>-0.00391915727898353</v>
      </c>
      <c r="I579" s="10" t="n">
        <f aca="false">LN(E579/E578)</f>
        <v>0.00298121772445206</v>
      </c>
    </row>
    <row r="580" customFormat="false" ht="14.25" hidden="false" customHeight="false" outlineLevel="0" collapsed="false">
      <c r="A580" s="11" t="n">
        <v>45036</v>
      </c>
      <c r="B580" s="2" t="n">
        <v>623.705932617188</v>
      </c>
      <c r="C580" s="2" t="n">
        <v>74.901123046875</v>
      </c>
      <c r="D580" s="2" t="n">
        <v>311.393524169922</v>
      </c>
      <c r="E580" s="2" t="n">
        <v>161.975234985352</v>
      </c>
      <c r="F580" s="10" t="n">
        <f aca="false">LN(B580/B579)</f>
        <v>0.0158614229715014</v>
      </c>
      <c r="G580" s="10" t="n">
        <f aca="false">LN(C580/C579)</f>
        <v>-0.00240994272468304</v>
      </c>
      <c r="H580" s="10" t="n">
        <f aca="false">LN(D580/D579)</f>
        <v>-0.0127577764770653</v>
      </c>
      <c r="I580" s="10" t="n">
        <f aca="false">LN(E580/E579)</f>
        <v>-0.00160875363658736</v>
      </c>
    </row>
    <row r="581" customFormat="false" ht="14.25" hidden="false" customHeight="false" outlineLevel="0" collapsed="false">
      <c r="A581" s="11" t="n">
        <v>45037</v>
      </c>
      <c r="B581" s="2" t="n">
        <v>624.591857910156</v>
      </c>
      <c r="C581" s="2" t="n">
        <v>75.1293869018555</v>
      </c>
      <c r="D581" s="2" t="n">
        <v>312.826995849609</v>
      </c>
      <c r="E581" s="2" t="n">
        <v>161.550247192383</v>
      </c>
      <c r="F581" s="10" t="n">
        <f aca="false">LN(B581/B580)</f>
        <v>0.00141941361818247</v>
      </c>
      <c r="G581" s="10" t="n">
        <f aca="false">LN(C581/C580)</f>
        <v>0.0030429014896741</v>
      </c>
      <c r="H581" s="10" t="n">
        <f aca="false">LN(D581/D580)</f>
        <v>0.00459284548823712</v>
      </c>
      <c r="I581" s="10" t="n">
        <f aca="false">LN(E581/E580)</f>
        <v>-0.00262723068710962</v>
      </c>
    </row>
    <row r="582" customFormat="false" ht="14.25" hidden="false" customHeight="false" outlineLevel="0" collapsed="false">
      <c r="A582" s="11" t="n">
        <v>45040</v>
      </c>
      <c r="B582" s="2" t="n">
        <v>617.612243652344</v>
      </c>
      <c r="C582" s="2" t="n">
        <v>75.1769561767578</v>
      </c>
      <c r="D582" s="2" t="n">
        <v>314.933288574219</v>
      </c>
      <c r="E582" s="2" t="n">
        <v>163.221206665039</v>
      </c>
      <c r="F582" s="10" t="n">
        <f aca="false">LN(B582/B581)</f>
        <v>-0.0112375859967424</v>
      </c>
      <c r="G582" s="10" t="n">
        <f aca="false">LN(C582/C581)</f>
        <v>0.000632964324940772</v>
      </c>
      <c r="H582" s="10" t="n">
        <f aca="false">LN(D582/D581)</f>
        <v>0.00671052527829773</v>
      </c>
      <c r="I582" s="10" t="n">
        <f aca="false">LN(E582/E581)</f>
        <v>0.0102901544900548</v>
      </c>
    </row>
    <row r="583" customFormat="false" ht="14.25" hidden="false" customHeight="false" outlineLevel="0" collapsed="false">
      <c r="A583" s="11" t="n">
        <v>45041</v>
      </c>
      <c r="B583" s="2" t="n">
        <v>596.328857421875</v>
      </c>
      <c r="C583" s="2" t="n">
        <v>74.0165863037109</v>
      </c>
      <c r="D583" s="2" t="n">
        <v>309.228698730469</v>
      </c>
      <c r="E583" s="2" t="n">
        <v>165.384719848633</v>
      </c>
      <c r="F583" s="10" t="n">
        <f aca="false">LN(B583/B582)</f>
        <v>-0.0350685339889635</v>
      </c>
      <c r="G583" s="10" t="n">
        <f aca="false">LN(C583/C582)</f>
        <v>-0.0155555428475872</v>
      </c>
      <c r="H583" s="10" t="n">
        <f aca="false">LN(D583/D582)</f>
        <v>-0.0182797056111505</v>
      </c>
      <c r="I583" s="10" t="n">
        <f aca="false">LN(E583/E582)</f>
        <v>0.0131680184142114</v>
      </c>
    </row>
    <row r="584" customFormat="false" ht="14.25" hidden="false" customHeight="false" outlineLevel="0" collapsed="false">
      <c r="A584" s="11" t="n">
        <v>45042</v>
      </c>
      <c r="B584" s="2" t="n">
        <v>599.616821289063</v>
      </c>
      <c r="C584" s="2" t="n">
        <v>70.4498672485352</v>
      </c>
      <c r="D584" s="2" t="n">
        <v>303.904418945313</v>
      </c>
      <c r="E584" s="2" t="n">
        <v>160.76789855957</v>
      </c>
      <c r="F584" s="10" t="n">
        <f aca="false">LN(B584/B583)</f>
        <v>0.00549853092777439</v>
      </c>
      <c r="G584" s="10" t="n">
        <f aca="false">LN(C584/C583)</f>
        <v>-0.0493878533210562</v>
      </c>
      <c r="H584" s="10" t="n">
        <f aca="false">LN(D584/D583)</f>
        <v>-0.017367887876874</v>
      </c>
      <c r="I584" s="10" t="n">
        <f aca="false">LN(E584/E583)</f>
        <v>-0.0283126943114536</v>
      </c>
    </row>
    <row r="585" customFormat="false" ht="14.25" hidden="false" customHeight="false" outlineLevel="0" collapsed="false">
      <c r="A585" s="11" t="n">
        <v>45043</v>
      </c>
      <c r="B585" s="2" t="n">
        <v>619.443298339844</v>
      </c>
      <c r="C585" s="2" t="n">
        <v>72.1428527832031</v>
      </c>
      <c r="D585" s="2" t="n">
        <v>315.264862060547</v>
      </c>
      <c r="E585" s="2" t="n">
        <v>168.37890625</v>
      </c>
      <c r="F585" s="10" t="n">
        <f aca="false">LN(B585/B584)</f>
        <v>0.0325303487571915</v>
      </c>
      <c r="G585" s="10" t="n">
        <f aca="false">LN(C585/C584)</f>
        <v>0.0237468657821928</v>
      </c>
      <c r="H585" s="10" t="n">
        <f aca="false">LN(D585/D584)</f>
        <v>0.0366998768582313</v>
      </c>
      <c r="I585" s="10" t="n">
        <f aca="false">LN(E585/E584)</f>
        <v>0.0462551331730482</v>
      </c>
    </row>
    <row r="586" customFormat="false" ht="14.25" hidden="false" customHeight="false" outlineLevel="0" collapsed="false">
      <c r="A586" s="11" t="n">
        <v>45044</v>
      </c>
      <c r="B586" s="2" t="n">
        <v>626.944702148438</v>
      </c>
      <c r="C586" s="2" t="n">
        <v>72.8847427368164</v>
      </c>
      <c r="D586" s="2" t="n">
        <v>316.805603027344</v>
      </c>
      <c r="E586" s="2" t="n">
        <v>168.301635742188</v>
      </c>
      <c r="F586" s="10" t="n">
        <f aca="false">LN(B586/B585)</f>
        <v>0.0120371736262778</v>
      </c>
      <c r="G586" s="10" t="n">
        <f aca="false">LN(C586/C585)</f>
        <v>0.0102311070168418</v>
      </c>
      <c r="H586" s="10" t="n">
        <f aca="false">LN(D586/D585)</f>
        <v>0.00487522864482212</v>
      </c>
      <c r="I586" s="10" t="n">
        <f aca="false">LN(E586/E585)</f>
        <v>-0.000459013810016942</v>
      </c>
    </row>
    <row r="587" customFormat="false" ht="14.25" hidden="false" customHeight="false" outlineLevel="0" collapsed="false">
      <c r="A587" s="11" t="n">
        <v>45047</v>
      </c>
      <c r="B587" s="2" t="n">
        <v>627.121520996094</v>
      </c>
      <c r="C587" s="2" t="n">
        <v>73.0464401245117</v>
      </c>
      <c r="D587" s="2" t="n">
        <v>319.233734130859</v>
      </c>
      <c r="E587" s="2" t="n">
        <v>168.320953369141</v>
      </c>
      <c r="F587" s="10" t="n">
        <f aca="false">LN(B587/B586)</f>
        <v>0.00028199284146996</v>
      </c>
      <c r="G587" s="10" t="n">
        <f aca="false">LN(C587/C586)</f>
        <v>0.00221607816368701</v>
      </c>
      <c r="H587" s="10" t="n">
        <f aca="false">LN(D587/D586)</f>
        <v>0.00763519725135801</v>
      </c>
      <c r="I587" s="10" t="n">
        <f aca="false">LN(E587/E586)</f>
        <v>0.000114773206547464</v>
      </c>
    </row>
    <row r="588" customFormat="false" ht="14.25" hidden="false" customHeight="false" outlineLevel="0" collapsed="false">
      <c r="A588" s="11" t="n">
        <v>45048</v>
      </c>
      <c r="B588" s="2" t="n">
        <v>625.986022949219</v>
      </c>
      <c r="C588" s="2" t="n">
        <v>72.2284698486328</v>
      </c>
      <c r="D588" s="2" t="n">
        <v>316.942077636719</v>
      </c>
      <c r="E588" s="2" t="n">
        <v>165.384719848633</v>
      </c>
      <c r="F588" s="10" t="n">
        <f aca="false">LN(B588/B587)</f>
        <v>-0.0018122919507546</v>
      </c>
      <c r="G588" s="10" t="n">
        <f aca="false">LN(C588/C587)</f>
        <v>-0.0112611175612012</v>
      </c>
      <c r="H588" s="10" t="n">
        <f aca="false">LN(D588/D587)</f>
        <v>-0.00720450656593702</v>
      </c>
      <c r="I588" s="10" t="n">
        <f aca="false">LN(E588/E587)</f>
        <v>-0.0175981982581251</v>
      </c>
    </row>
    <row r="589" customFormat="false" ht="14.25" hidden="false" customHeight="false" outlineLevel="0" collapsed="false">
      <c r="A589" s="11" t="n">
        <v>45049</v>
      </c>
      <c r="B589" s="2" t="n">
        <v>626.667297363281</v>
      </c>
      <c r="C589" s="2" t="n">
        <v>71.7053375244141</v>
      </c>
      <c r="D589" s="2" t="n">
        <v>315.186889648438</v>
      </c>
      <c r="E589" s="2" t="n">
        <v>167.895965576172</v>
      </c>
      <c r="F589" s="10" t="n">
        <f aca="false">LN(B589/B588)</f>
        <v>0.00108773029247036</v>
      </c>
      <c r="G589" s="10" t="n">
        <f aca="false">LN(C589/C588)</f>
        <v>-0.00726910011320497</v>
      </c>
      <c r="H589" s="10" t="n">
        <f aca="false">LN(D589/D588)</f>
        <v>-0.00555327342925426</v>
      </c>
      <c r="I589" s="10" t="n">
        <f aca="false">LN(E589/E588)</f>
        <v>0.0150701397615683</v>
      </c>
    </row>
    <row r="590" customFormat="false" ht="14.25" hidden="false" customHeight="false" outlineLevel="0" collapsed="false">
      <c r="A590" s="11" t="n">
        <v>45050</v>
      </c>
      <c r="B590" s="2" t="n">
        <v>626.973327636719</v>
      </c>
      <c r="C590" s="2" t="n">
        <v>71.8194808959961</v>
      </c>
      <c r="D590" s="2" t="n">
        <v>314.280029296875</v>
      </c>
      <c r="E590" s="2" t="n">
        <v>166.57275390625</v>
      </c>
      <c r="F590" s="10" t="n">
        <f aca="false">LN(B590/B589)</f>
        <v>0.000488226487581285</v>
      </c>
      <c r="G590" s="10" t="n">
        <f aca="false">LN(C590/C589)</f>
        <v>0.00159057362904561</v>
      </c>
      <c r="H590" s="10" t="n">
        <f aca="false">LN(D590/D589)</f>
        <v>-0.00288136183708176</v>
      </c>
      <c r="I590" s="10" t="n">
        <f aca="false">LN(E590/E589)</f>
        <v>-0.00791236068543378</v>
      </c>
    </row>
    <row r="591" customFormat="false" ht="14.25" hidden="false" customHeight="false" outlineLevel="0" collapsed="false">
      <c r="A591" s="11" t="n">
        <v>45051</v>
      </c>
      <c r="B591" s="2" t="n">
        <v>642.049133300781</v>
      </c>
      <c r="C591" s="2" t="n">
        <v>71.8194808959961</v>
      </c>
      <c r="D591" s="2" t="n">
        <v>325.016296386719</v>
      </c>
      <c r="E591" s="2" t="n">
        <v>169.991897583008</v>
      </c>
      <c r="F591" s="10" t="n">
        <f aca="false">LN(B591/B590)</f>
        <v>0.0237608323089928</v>
      </c>
      <c r="G591" s="10" t="n">
        <f aca="false">LN(C591/C590)</f>
        <v>0</v>
      </c>
      <c r="H591" s="10" t="n">
        <f aca="false">LN(D591/D590)</f>
        <v>0.0335909222743576</v>
      </c>
      <c r="I591" s="10" t="n">
        <f aca="false">LN(E591/E590)</f>
        <v>0.0203186002589995</v>
      </c>
    </row>
    <row r="592" customFormat="false" ht="14.25" hidden="false" customHeight="false" outlineLevel="0" collapsed="false">
      <c r="A592" s="11" t="n">
        <v>45054</v>
      </c>
      <c r="B592" s="2" t="n">
        <v>646.659790039063</v>
      </c>
      <c r="C592" s="2" t="n">
        <v>72.3425979614258</v>
      </c>
      <c r="D592" s="2" t="n">
        <v>326.518035888672</v>
      </c>
      <c r="E592" s="2" t="n">
        <v>169.36408996582</v>
      </c>
      <c r="F592" s="10" t="n">
        <f aca="false">LN(B592/B591)</f>
        <v>0.00715549698978981</v>
      </c>
      <c r="G592" s="10" t="n">
        <f aca="false">LN(C592/C591)</f>
        <v>0.00725737816215706</v>
      </c>
      <c r="H592" s="10" t="n">
        <f aca="false">LN(D592/D591)</f>
        <v>0.00460986347762578</v>
      </c>
      <c r="I592" s="10" t="n">
        <f aca="false">LN(E592/E591)</f>
        <v>-0.00369999856460648</v>
      </c>
    </row>
    <row r="593" customFormat="false" ht="14.25" hidden="false" customHeight="false" outlineLevel="0" collapsed="false">
      <c r="A593" s="11" t="n">
        <v>45055</v>
      </c>
      <c r="B593" s="2" t="n">
        <v>634.871520996094</v>
      </c>
      <c r="C593" s="2" t="n">
        <v>71.8860626220703</v>
      </c>
      <c r="D593" s="2" t="n">
        <v>330.681915283203</v>
      </c>
      <c r="E593" s="2" t="n">
        <v>167.351989746094</v>
      </c>
      <c r="F593" s="10" t="n">
        <f aca="false">LN(B593/B592)</f>
        <v>-0.0183976800911306</v>
      </c>
      <c r="G593" s="10" t="n">
        <f aca="false">LN(C593/C592)</f>
        <v>-0.00633073707081842</v>
      </c>
      <c r="H593" s="10" t="n">
        <f aca="false">LN(D593/D592)</f>
        <v>0.0126717450426371</v>
      </c>
      <c r="I593" s="10" t="n">
        <f aca="false">LN(E593/E592)</f>
        <v>-0.0119514587580674</v>
      </c>
    </row>
    <row r="594" customFormat="false" ht="14.25" hidden="false" customHeight="false" outlineLevel="0" collapsed="false">
      <c r="A594" s="11" t="n">
        <v>45056</v>
      </c>
      <c r="B594" s="2" t="n">
        <v>648.782409667969</v>
      </c>
      <c r="C594" s="2" t="n">
        <v>73.1320343017578</v>
      </c>
      <c r="D594" s="2" t="n">
        <v>318.755859375</v>
      </c>
      <c r="E594" s="2" t="n">
        <v>168.347213745117</v>
      </c>
      <c r="F594" s="10" t="n">
        <f aca="false">LN(B594/B593)</f>
        <v>0.0216747410498925</v>
      </c>
      <c r="G594" s="10" t="n">
        <f aca="false">LN(C594/C593)</f>
        <v>0.0171840944894129</v>
      </c>
      <c r="H594" s="10" t="n">
        <f aca="false">LN(D594/D593)</f>
        <v>-0.0367314536646376</v>
      </c>
      <c r="I594" s="10" t="n">
        <f aca="false">LN(E594/E593)</f>
        <v>0.00592927778424168</v>
      </c>
    </row>
    <row r="595" customFormat="false" ht="14.25" hidden="false" customHeight="false" outlineLevel="0" collapsed="false">
      <c r="A595" s="11" t="n">
        <v>45057</v>
      </c>
      <c r="B595" s="2" t="n">
        <v>641.920776367188</v>
      </c>
      <c r="C595" s="2" t="n">
        <v>72.3806381225586</v>
      </c>
      <c r="D595" s="2" t="n">
        <v>317.96240234375</v>
      </c>
      <c r="E595" s="2" t="n">
        <v>168.967971801758</v>
      </c>
      <c r="F595" s="10" t="n">
        <f aca="false">LN(B595/B594)</f>
        <v>-0.0106324955530936</v>
      </c>
      <c r="G595" s="10" t="n">
        <f aca="false">LN(C595/C594)</f>
        <v>-0.0103276621254517</v>
      </c>
      <c r="H595" s="10" t="n">
        <f aca="false">LN(D595/D594)</f>
        <v>-0.00249233448978392</v>
      </c>
      <c r="I595" s="10" t="n">
        <f aca="false">LN(E595/E594)</f>
        <v>0.00368058589715321</v>
      </c>
    </row>
    <row r="596" customFormat="false" ht="14.25" hidden="false" customHeight="false" outlineLevel="0" collapsed="false">
      <c r="A596" s="11" t="n">
        <v>45058</v>
      </c>
      <c r="B596" s="2" t="n">
        <v>639.274841308594</v>
      </c>
      <c r="C596" s="2" t="n">
        <v>74.1497344970703</v>
      </c>
      <c r="D596" s="2" t="n">
        <v>317.374664306641</v>
      </c>
      <c r="E596" s="2" t="n">
        <v>170.27848815918</v>
      </c>
      <c r="F596" s="10" t="n">
        <f aca="false">LN(B596/B595)</f>
        <v>-0.00413042127807796</v>
      </c>
      <c r="G596" s="10" t="n">
        <f aca="false">LN(C596/C595)</f>
        <v>0.02414765357845</v>
      </c>
      <c r="H596" s="10" t="n">
        <f aca="false">LN(D596/D595)</f>
        <v>-0.00185016186090055</v>
      </c>
      <c r="I596" s="10" t="n">
        <f aca="false">LN(E596/E595)</f>
        <v>0.00772608136602451</v>
      </c>
    </row>
    <row r="597" customFormat="false" ht="14.25" hidden="false" customHeight="false" outlineLevel="0" collapsed="false">
      <c r="A597" s="11" t="n">
        <v>45061</v>
      </c>
      <c r="B597" s="2" t="n">
        <v>647.350769042969</v>
      </c>
      <c r="C597" s="2" t="n">
        <v>73.7502670288086</v>
      </c>
      <c r="D597" s="2" t="n">
        <v>321.008941650391</v>
      </c>
      <c r="E597" s="2" t="n">
        <v>169.825241088867</v>
      </c>
      <c r="F597" s="10" t="n">
        <f aca="false">LN(B597/B596)</f>
        <v>0.0125538209902074</v>
      </c>
      <c r="G597" s="10" t="n">
        <f aca="false">LN(C597/C596)</f>
        <v>-0.00540187201513234</v>
      </c>
      <c r="H597" s="10" t="n">
        <f aca="false">LN(D597/D596)</f>
        <v>0.0113859960448098</v>
      </c>
      <c r="I597" s="10" t="n">
        <f aca="false">LN(E597/E596)</f>
        <v>-0.00266534765519799</v>
      </c>
    </row>
    <row r="598" customFormat="false" ht="14.25" hidden="false" customHeight="false" outlineLevel="0" collapsed="false">
      <c r="A598" s="11" t="n">
        <v>45062</v>
      </c>
      <c r="B598" s="2" t="n">
        <v>643.757019042969</v>
      </c>
      <c r="C598" s="2" t="n">
        <v>72.1333541870117</v>
      </c>
      <c r="D598" s="2" t="n">
        <v>314.974761962891</v>
      </c>
      <c r="E598" s="2" t="n">
        <v>171.165313720703</v>
      </c>
      <c r="F598" s="10" t="n">
        <f aca="false">LN(B598/B597)</f>
        <v>-0.00556693920408539</v>
      </c>
      <c r="G598" s="10" t="n">
        <f aca="false">LN(C598/C597)</f>
        <v>-0.022168068539754</v>
      </c>
      <c r="H598" s="10" t="n">
        <f aca="false">LN(D598/D597)</f>
        <v>-0.0189764634876832</v>
      </c>
      <c r="I598" s="10" t="n">
        <f aca="false">LN(E598/E597)</f>
        <v>0.00785992170097307</v>
      </c>
    </row>
    <row r="599" customFormat="false" ht="14.25" hidden="false" customHeight="false" outlineLevel="0" collapsed="false">
      <c r="A599" s="11" t="n">
        <v>45063</v>
      </c>
      <c r="B599" s="2" t="n">
        <v>661.972473144531</v>
      </c>
      <c r="C599" s="2" t="n">
        <v>71.6577911376953</v>
      </c>
      <c r="D599" s="2" t="n">
        <v>324.163208007813</v>
      </c>
      <c r="E599" s="2" t="n">
        <v>172.190063476563</v>
      </c>
      <c r="F599" s="10" t="n">
        <f aca="false">LN(B599/B598)</f>
        <v>0.0279026184335849</v>
      </c>
      <c r="G599" s="10" t="n">
        <f aca="false">LN(C599/C598)</f>
        <v>-0.00661466020334777</v>
      </c>
      <c r="H599" s="10" t="n">
        <f aca="false">LN(D599/D598)</f>
        <v>0.0287546025198674</v>
      </c>
      <c r="I599" s="10" t="n">
        <f aca="false">LN(E599/E598)</f>
        <v>0.00596905053206416</v>
      </c>
    </row>
    <row r="600" customFormat="false" ht="14.25" hidden="false" customHeight="false" outlineLevel="0" collapsed="false">
      <c r="A600" s="11" t="n">
        <v>45064</v>
      </c>
      <c r="B600" s="2" t="n">
        <v>687.078979492188</v>
      </c>
      <c r="C600" s="2" t="n">
        <v>71.4295120239258</v>
      </c>
      <c r="D600" s="2" t="n">
        <v>328.306793212891</v>
      </c>
      <c r="E600" s="2" t="n">
        <v>170.042007446289</v>
      </c>
      <c r="F600" s="10" t="n">
        <f aca="false">LN(B600/B599)</f>
        <v>0.0372252747655411</v>
      </c>
      <c r="G600" s="10" t="n">
        <f aca="false">LN(C600/C599)</f>
        <v>-0.00319076958474308</v>
      </c>
      <c r="H600" s="10" t="n">
        <f aca="false">LN(D600/D599)</f>
        <v>0.0127013989997544</v>
      </c>
      <c r="I600" s="10" t="n">
        <f aca="false">LN(E600/E599)</f>
        <v>-0.0125533777899206</v>
      </c>
    </row>
    <row r="601" customFormat="false" ht="14.25" hidden="false" customHeight="false" outlineLevel="0" collapsed="false">
      <c r="A601" s="11" t="n">
        <v>45065</v>
      </c>
      <c r="B601" s="2" t="n">
        <v>685.173645019531</v>
      </c>
      <c r="C601" s="2" t="n">
        <v>70.8398208618164</v>
      </c>
      <c r="D601" s="2" t="n">
        <v>326.043975830078</v>
      </c>
      <c r="E601" s="2" t="n">
        <v>175.244659423828</v>
      </c>
      <c r="F601" s="10" t="n">
        <f aca="false">LN(B601/B600)</f>
        <v>-0.00277694596902425</v>
      </c>
      <c r="G601" s="10" t="n">
        <f aca="false">LN(C601/C600)</f>
        <v>-0.00828983347535089</v>
      </c>
      <c r="H601" s="10" t="n">
        <f aca="false">LN(D601/D600)</f>
        <v>-0.0069162489292286</v>
      </c>
      <c r="I601" s="10" t="n">
        <f aca="false">LN(E601/E600)</f>
        <v>0.030137542255913</v>
      </c>
    </row>
    <row r="602" customFormat="false" ht="14.25" hidden="false" customHeight="false" outlineLevel="0" collapsed="false">
      <c r="A602" s="11" t="n">
        <v>45068</v>
      </c>
      <c r="B602" s="2" t="n">
        <v>689.754638671875</v>
      </c>
      <c r="C602" s="2" t="n">
        <v>70.9349365234375</v>
      </c>
      <c r="D602" s="2" t="n">
        <v>327.317474365234</v>
      </c>
      <c r="E602" s="2" t="n">
        <v>176.298980712891</v>
      </c>
      <c r="F602" s="10" t="n">
        <f aca="false">LN(B602/B601)</f>
        <v>0.00666363570796761</v>
      </c>
      <c r="G602" s="10" t="n">
        <f aca="false">LN(C602/C601)</f>
        <v>0.00134178576843642</v>
      </c>
      <c r="H602" s="10" t="n">
        <f aca="false">LN(D602/D601)</f>
        <v>0.00389830207316138</v>
      </c>
      <c r="I602" s="10" t="n">
        <f aca="false">LN(E602/E601)</f>
        <v>0.00599825643141441</v>
      </c>
    </row>
    <row r="603" customFormat="false" ht="14.25" hidden="false" customHeight="false" outlineLevel="0" collapsed="false">
      <c r="A603" s="11" t="n">
        <v>45069</v>
      </c>
      <c r="B603" s="2" t="n">
        <v>672.783203125</v>
      </c>
      <c r="C603" s="2" t="n">
        <v>70.5354690551758</v>
      </c>
      <c r="D603" s="2" t="n">
        <v>322.06689453125</v>
      </c>
      <c r="E603" s="2" t="n">
        <v>172.919235229492</v>
      </c>
      <c r="F603" s="10" t="n">
        <f aca="false">LN(B603/B602)</f>
        <v>-0.0249127955059164</v>
      </c>
      <c r="G603" s="10" t="n">
        <f aca="false">LN(C603/C602)</f>
        <v>-0.005647379440364</v>
      </c>
      <c r="H603" s="10" t="n">
        <f aca="false">LN(D603/D602)</f>
        <v>-0.0161712985671705</v>
      </c>
      <c r="I603" s="10" t="n">
        <f aca="false">LN(E603/E602)</f>
        <v>-0.0193566707322882</v>
      </c>
    </row>
    <row r="604" customFormat="false" ht="14.25" hidden="false" customHeight="false" outlineLevel="0" collapsed="false">
      <c r="A604" s="11" t="n">
        <v>45070</v>
      </c>
      <c r="B604" s="2" t="n">
        <v>658.309631347656</v>
      </c>
      <c r="C604" s="2" t="n">
        <v>70.6115493774414</v>
      </c>
      <c r="D604" s="2" t="n">
        <v>315.435119628906</v>
      </c>
      <c r="E604" s="2" t="n">
        <v>166.415908813477</v>
      </c>
      <c r="F604" s="10" t="n">
        <f aca="false">LN(B604/B603)</f>
        <v>-0.0217477577156059</v>
      </c>
      <c r="G604" s="10" t="n">
        <f aca="false">LN(C604/C603)</f>
        <v>0.00107802956773045</v>
      </c>
      <c r="H604" s="10" t="n">
        <f aca="false">LN(D604/D603)</f>
        <v>-0.0208062531401665</v>
      </c>
      <c r="I604" s="10" t="n">
        <f aca="false">LN(E604/E603)</f>
        <v>-0.0383345074383256</v>
      </c>
    </row>
    <row r="605" customFormat="false" ht="14.25" hidden="false" customHeight="false" outlineLevel="0" collapsed="false">
      <c r="A605" s="11" t="n">
        <v>45071</v>
      </c>
      <c r="B605" s="2" t="n">
        <v>699.469360351563</v>
      </c>
      <c r="C605" s="2" t="n">
        <v>69.8031005859375</v>
      </c>
      <c r="D605" s="2" t="n">
        <v>320.450592041016</v>
      </c>
      <c r="E605" s="2" t="n">
        <v>170.613510131836</v>
      </c>
      <c r="F605" s="10" t="n">
        <f aca="false">LN(B605/B604)</f>
        <v>0.0606466059297861</v>
      </c>
      <c r="G605" s="10" t="n">
        <f aca="false">LN(C605/C604)</f>
        <v>-0.0115152902518763</v>
      </c>
      <c r="H605" s="10" t="n">
        <f aca="false">LN(D605/D604)</f>
        <v>0.0157750876593303</v>
      </c>
      <c r="I605" s="10" t="n">
        <f aca="false">LN(E605/E604)</f>
        <v>0.0249106941177361</v>
      </c>
    </row>
    <row r="606" customFormat="false" ht="14.25" hidden="false" customHeight="false" outlineLevel="0" collapsed="false">
      <c r="A606" s="11" t="n">
        <v>45072</v>
      </c>
      <c r="B606" s="2" t="n">
        <v>726.5703125</v>
      </c>
      <c r="C606" s="2" t="n">
        <v>70.7584075927734</v>
      </c>
      <c r="D606" s="2" t="n">
        <v>326.083129882813</v>
      </c>
      <c r="E606" s="2" t="n">
        <v>174.081939697266</v>
      </c>
      <c r="F606" s="10" t="n">
        <f aca="false">LN(B606/B605)</f>
        <v>0.038013269913582</v>
      </c>
      <c r="G606" s="10" t="n">
        <f aca="false">LN(C606/C605)</f>
        <v>0.0135929349128335</v>
      </c>
      <c r="H606" s="10" t="n">
        <f aca="false">LN(D606/D605)</f>
        <v>0.0174242430217407</v>
      </c>
      <c r="I606" s="10" t="n">
        <f aca="false">LN(E606/E605)</f>
        <v>0.0201252823828011</v>
      </c>
    </row>
    <row r="607" customFormat="false" ht="14.25" hidden="false" customHeight="false" outlineLevel="0" collapsed="false">
      <c r="A607" s="11" t="n">
        <v>45076</v>
      </c>
      <c r="B607" s="2" t="n">
        <v>718.997924804688</v>
      </c>
      <c r="C607" s="2" t="n">
        <v>69.5810241699219</v>
      </c>
      <c r="D607" s="2" t="n">
        <v>323.5068359375</v>
      </c>
      <c r="E607" s="2" t="n">
        <v>172.436401367188</v>
      </c>
      <c r="F607" s="10" t="n">
        <f aca="false">LN(B607/B606)</f>
        <v>-0.0104767893536133</v>
      </c>
      <c r="G607" s="10" t="n">
        <f aca="false">LN(C607/C606)</f>
        <v>-0.0167794757663063</v>
      </c>
      <c r="H607" s="10" t="n">
        <f aca="false">LN(D607/D606)</f>
        <v>-0.00793210360027936</v>
      </c>
      <c r="I607" s="10" t="n">
        <f aca="false">LN(E607/E606)</f>
        <v>-0.0094976254049818</v>
      </c>
    </row>
    <row r="608" customFormat="false" ht="14.25" hidden="false" customHeight="false" outlineLevel="0" collapsed="false">
      <c r="A608" s="11" t="n">
        <v>45077</v>
      </c>
      <c r="B608" s="2" t="n">
        <v>713.735656738281</v>
      </c>
      <c r="C608" s="2" t="n">
        <v>70.3180770874023</v>
      </c>
      <c r="D608" s="2" t="n">
        <v>313.897155761719</v>
      </c>
      <c r="E608" s="2" t="n">
        <v>168.514709472656</v>
      </c>
      <c r="F608" s="10" t="n">
        <f aca="false">LN(B608/B607)</f>
        <v>-0.00734580636235966</v>
      </c>
      <c r="G608" s="10" t="n">
        <f aca="false">LN(C608/C607)</f>
        <v>0.0105370188993358</v>
      </c>
      <c r="H608" s="10" t="n">
        <f aca="false">LN(D608/D607)</f>
        <v>-0.0301548420625753</v>
      </c>
      <c r="I608" s="10" t="n">
        <f aca="false">LN(E608/E607)</f>
        <v>-0.0230054382070159</v>
      </c>
    </row>
    <row r="609" customFormat="false" ht="14.25" hidden="false" customHeight="false" outlineLevel="0" collapsed="false">
      <c r="A609" s="11" t="n">
        <v>45078</v>
      </c>
      <c r="B609" s="2" t="n">
        <v>717.52685546875</v>
      </c>
      <c r="C609" s="2" t="n">
        <v>69.8394622802734</v>
      </c>
      <c r="D609" s="2" t="n">
        <v>319.333831787109</v>
      </c>
      <c r="E609" s="2" t="n">
        <v>172.97834777832</v>
      </c>
      <c r="F609" s="10" t="n">
        <f aca="false">LN(B609/B608)</f>
        <v>0.00529771102789386</v>
      </c>
      <c r="G609" s="10" t="n">
        <f aca="false">LN(C609/C608)</f>
        <v>-0.00682969563666887</v>
      </c>
      <c r="H609" s="10" t="n">
        <f aca="false">LN(D609/D608)</f>
        <v>0.0171716473839993</v>
      </c>
      <c r="I609" s="10" t="n">
        <f aca="false">LN(E609/E608)</f>
        <v>0.0261433867582751</v>
      </c>
    </row>
    <row r="610" customFormat="false" ht="14.25" hidden="false" customHeight="false" outlineLevel="0" collapsed="false">
      <c r="A610" s="11" t="n">
        <v>45079</v>
      </c>
      <c r="B610" s="2" t="n">
        <v>715.433776855469</v>
      </c>
      <c r="C610" s="2" t="n">
        <v>70.6913909912109</v>
      </c>
      <c r="D610" s="2" t="n">
        <v>333.772888183594</v>
      </c>
      <c r="E610" s="2" t="n">
        <v>175.885131835938</v>
      </c>
      <c r="F610" s="10" t="n">
        <f aca="false">LN(B610/B609)</f>
        <v>-0.00292133650378097</v>
      </c>
      <c r="G610" s="10" t="n">
        <f aca="false">LN(C610/C609)</f>
        <v>0.0121245851370144</v>
      </c>
      <c r="H610" s="10" t="n">
        <f aca="false">LN(D610/D609)</f>
        <v>0.0442237359687871</v>
      </c>
      <c r="I610" s="10" t="n">
        <f aca="false">LN(E610/E609)</f>
        <v>0.0166646926256065</v>
      </c>
    </row>
    <row r="611" customFormat="false" ht="14.25" hidden="false" customHeight="false" outlineLevel="0" collapsed="false">
      <c r="A611" s="11" t="n">
        <v>45082</v>
      </c>
      <c r="B611" s="2" t="n">
        <v>713.015014648438</v>
      </c>
      <c r="C611" s="2" t="n">
        <v>70.442512512207</v>
      </c>
      <c r="D611" s="2" t="n">
        <v>330.491271972656</v>
      </c>
      <c r="E611" s="2" t="n">
        <v>173.254257202148</v>
      </c>
      <c r="F611" s="10" t="n">
        <f aca="false">LN(B611/B610)</f>
        <v>-0.00338656104875145</v>
      </c>
      <c r="G611" s="10" t="n">
        <f aca="false">LN(C611/C610)</f>
        <v>-0.00352684551056335</v>
      </c>
      <c r="H611" s="10" t="n">
        <f aca="false">LN(D611/D610)</f>
        <v>-0.00988053580200422</v>
      </c>
      <c r="I611" s="10" t="n">
        <f aca="false">LN(E611/E610)</f>
        <v>-0.0150709115763165</v>
      </c>
    </row>
    <row r="612" customFormat="false" ht="14.25" hidden="false" customHeight="false" outlineLevel="0" collapsed="false">
      <c r="A612" s="11" t="n">
        <v>45083</v>
      </c>
      <c r="B612" s="2" t="n">
        <v>707.515808105469</v>
      </c>
      <c r="C612" s="2" t="n">
        <v>70.2415084838867</v>
      </c>
      <c r="D612" s="2" t="n">
        <v>339.503387451172</v>
      </c>
      <c r="E612" s="2" t="n">
        <v>173.372482299805</v>
      </c>
      <c r="F612" s="10" t="n">
        <f aca="false">LN(B612/B611)</f>
        <v>-0.00774250572577864</v>
      </c>
      <c r="G612" s="10" t="n">
        <f aca="false">LN(C612/C611)</f>
        <v>-0.00285752658576684</v>
      </c>
      <c r="H612" s="10" t="n">
        <f aca="false">LN(D612/D611)</f>
        <v>0.0269036743255568</v>
      </c>
      <c r="I612" s="10" t="n">
        <f aca="false">LN(E612/E611)</f>
        <v>0.000682146463429683</v>
      </c>
    </row>
    <row r="613" customFormat="false" ht="14.25" hidden="false" customHeight="false" outlineLevel="0" collapsed="false">
      <c r="A613" s="11" t="n">
        <v>45084</v>
      </c>
      <c r="B613" s="2" t="n">
        <v>701.177551269531</v>
      </c>
      <c r="C613" s="2" t="n">
        <v>70.9977035522461</v>
      </c>
      <c r="D613" s="2" t="n">
        <v>351.611053466797</v>
      </c>
      <c r="E613" s="2" t="n">
        <v>175.146118164063</v>
      </c>
      <c r="F613" s="10" t="n">
        <f aca="false">LN(B613/B612)</f>
        <v>-0.00899883507770759</v>
      </c>
      <c r="G613" s="10" t="n">
        <f aca="false">LN(C613/C612)</f>
        <v>0.0107081069500723</v>
      </c>
      <c r="H613" s="10" t="n">
        <f aca="false">LN(D613/D612)</f>
        <v>0.0350416782219078</v>
      </c>
      <c r="I613" s="10" t="n">
        <f aca="false">LN(E613/E612)</f>
        <v>0.0101782296481287</v>
      </c>
    </row>
    <row r="614" customFormat="false" ht="14.25" hidden="false" customHeight="false" outlineLevel="0" collapsed="false">
      <c r="A614" s="11" t="n">
        <v>45085</v>
      </c>
      <c r="B614" s="2" t="n">
        <v>710.892272949219</v>
      </c>
      <c r="C614" s="2" t="n">
        <v>71.6964874267578</v>
      </c>
      <c r="D614" s="2" t="n">
        <v>348.564544677734</v>
      </c>
      <c r="E614" s="2" t="n">
        <v>173.825759887695</v>
      </c>
      <c r="F614" s="10" t="n">
        <f aca="false">LN(B614/B613)</f>
        <v>0.0137597656823131</v>
      </c>
      <c r="G614" s="10" t="n">
        <f aca="false">LN(C614/C613)</f>
        <v>0.00979422435796021</v>
      </c>
      <c r="H614" s="10" t="n">
        <f aca="false">LN(D614/D613)</f>
        <v>-0.00870218277417607</v>
      </c>
      <c r="I614" s="10" t="n">
        <f aca="false">LN(E614/E613)</f>
        <v>-0.00756716893216255</v>
      </c>
    </row>
    <row r="615" customFormat="false" ht="14.25" hidden="false" customHeight="false" outlineLevel="0" collapsed="false">
      <c r="A615" s="11" t="n">
        <v>45086</v>
      </c>
      <c r="B615" s="2" t="n">
        <v>706.755554199219</v>
      </c>
      <c r="C615" s="2" t="n">
        <v>70.9019927978516</v>
      </c>
      <c r="D615" s="2" t="n">
        <v>348.858428955078</v>
      </c>
      <c r="E615" s="2" t="n">
        <v>173.569549560547</v>
      </c>
      <c r="F615" s="10" t="n">
        <f aca="false">LN(B615/B614)</f>
        <v>-0.00583604815240204</v>
      </c>
      <c r="G615" s="10" t="n">
        <f aca="false">LN(C615/C614)</f>
        <v>-0.0111432162356139</v>
      </c>
      <c r="H615" s="10" t="n">
        <f aca="false">LN(D615/D614)</f>
        <v>0.000842772050388854</v>
      </c>
      <c r="I615" s="10" t="n">
        <f aca="false">LN(E615/E614)</f>
        <v>-0.00147503645923773</v>
      </c>
    </row>
    <row r="616" customFormat="false" ht="14.25" hidden="false" customHeight="false" outlineLevel="0" collapsed="false">
      <c r="A616" s="11" t="n">
        <v>45089</v>
      </c>
      <c r="B616" s="2" t="n">
        <v>720.883544921875</v>
      </c>
      <c r="C616" s="2" t="n">
        <v>70.8158416748047</v>
      </c>
      <c r="D616" s="2" t="n">
        <v>351.268218994141</v>
      </c>
      <c r="E616" s="2" t="n">
        <v>174.407104492188</v>
      </c>
      <c r="F616" s="10" t="n">
        <f aca="false">LN(B616/B615)</f>
        <v>0.0197927500750757</v>
      </c>
      <c r="G616" s="10" t="n">
        <f aca="false">LN(C616/C615)</f>
        <v>-0.00121581216619388</v>
      </c>
      <c r="H616" s="10" t="n">
        <f aca="false">LN(D616/D615)</f>
        <v>0.00688389611330939</v>
      </c>
      <c r="I616" s="10" t="n">
        <f aca="false">LN(E616/E615)</f>
        <v>0.00481386632864744</v>
      </c>
    </row>
    <row r="617" customFormat="false" ht="14.25" hidden="false" customHeight="false" outlineLevel="0" collapsed="false">
      <c r="A617" s="11" t="n">
        <v>45090</v>
      </c>
      <c r="B617" s="2" t="n">
        <v>727.893310546875</v>
      </c>
      <c r="C617" s="2" t="n">
        <v>71.1700057983398</v>
      </c>
      <c r="D617" s="2" t="n">
        <v>360.711364746094</v>
      </c>
      <c r="E617" s="2" t="n">
        <v>176.269424438477</v>
      </c>
      <c r="F617" s="10" t="n">
        <f aca="false">LN(B617/B616)</f>
        <v>0.00967688060334642</v>
      </c>
      <c r="G617" s="10" t="n">
        <f aca="false">LN(C617/C616)</f>
        <v>0.00498873464304507</v>
      </c>
      <c r="H617" s="10" t="n">
        <f aca="false">LN(D617/D616)</f>
        <v>0.02652800656249</v>
      </c>
      <c r="I617" s="10" t="n">
        <f aca="false">LN(E617/E616)</f>
        <v>0.0106213977874677</v>
      </c>
    </row>
    <row r="618" customFormat="false" ht="14.25" hidden="false" customHeight="false" outlineLevel="0" collapsed="false">
      <c r="A618" s="11" t="n">
        <v>45091</v>
      </c>
      <c r="B618" s="2" t="n">
        <v>730.795837402344</v>
      </c>
      <c r="C618" s="2" t="n">
        <v>70.2606506347656</v>
      </c>
      <c r="D618" s="2" t="n">
        <v>360.045227050781</v>
      </c>
      <c r="E618" s="2" t="n">
        <v>177.146377563477</v>
      </c>
      <c r="F618" s="10" t="n">
        <f aca="false">LN(B618/B617)</f>
        <v>0.00397964253081942</v>
      </c>
      <c r="G618" s="10" t="n">
        <f aca="false">LN(C618/C617)</f>
        <v>-0.0128595556014136</v>
      </c>
      <c r="H618" s="10" t="n">
        <f aca="false">LN(D618/D617)</f>
        <v>-0.00184844063186372</v>
      </c>
      <c r="I618" s="10" t="n">
        <f aca="false">LN(E618/E617)</f>
        <v>0.00496273748874599</v>
      </c>
    </row>
    <row r="619" customFormat="false" ht="14.25" hidden="false" customHeight="false" outlineLevel="0" collapsed="false">
      <c r="A619" s="11" t="n">
        <v>45092</v>
      </c>
      <c r="B619" s="2" t="n">
        <v>729.295227050781</v>
      </c>
      <c r="C619" s="2" t="n">
        <v>71.1795959472656</v>
      </c>
      <c r="D619" s="2" t="n">
        <v>366.402740478516</v>
      </c>
      <c r="E619" s="2" t="n">
        <v>178.742645263672</v>
      </c>
      <c r="F619" s="10" t="n">
        <f aca="false">LN(B619/B618)</f>
        <v>-0.00205550313462955</v>
      </c>
      <c r="G619" s="10" t="n">
        <f aca="false">LN(C619/C618)</f>
        <v>0.012994296392012</v>
      </c>
      <c r="H619" s="10" t="n">
        <f aca="false">LN(D619/D618)</f>
        <v>0.0175034579880404</v>
      </c>
      <c r="I619" s="10" t="n">
        <f aca="false">LN(E619/E618)</f>
        <v>0.00897065266105985</v>
      </c>
    </row>
    <row r="620" customFormat="false" ht="14.25" hidden="false" customHeight="false" outlineLevel="0" collapsed="false">
      <c r="A620" s="11" t="n">
        <v>45093</v>
      </c>
      <c r="B620" s="2" t="n">
        <v>712.698974609375</v>
      </c>
      <c r="C620" s="2" t="n">
        <v>72.3569717407227</v>
      </c>
      <c r="D620" s="2" t="n">
        <v>361.563629150391</v>
      </c>
      <c r="E620" s="2" t="n">
        <v>175.885131835938</v>
      </c>
      <c r="F620" s="10" t="n">
        <f aca="false">LN(B620/B619)</f>
        <v>-0.0230194896406527</v>
      </c>
      <c r="G620" s="10" t="n">
        <f aca="false">LN(C620/C619)</f>
        <v>0.0164056061708082</v>
      </c>
      <c r="H620" s="10" t="n">
        <f aca="false">LN(D620/D619)</f>
        <v>-0.0132950718865292</v>
      </c>
      <c r="I620" s="10" t="n">
        <f aca="false">LN(E620/E619)</f>
        <v>-0.0161159134097624</v>
      </c>
    </row>
    <row r="621" customFormat="false" ht="14.25" hidden="false" customHeight="false" outlineLevel="0" collapsed="false">
      <c r="A621" s="11" t="n">
        <v>45097</v>
      </c>
      <c r="B621" s="2" t="n">
        <v>711.247741699219</v>
      </c>
      <c r="C621" s="2" t="n">
        <v>71.5624847412109</v>
      </c>
      <c r="D621" s="2" t="n">
        <v>364.257446289063</v>
      </c>
      <c r="E621" s="2" t="n">
        <v>173.766632080078</v>
      </c>
      <c r="F621" s="10" t="n">
        <f aca="false">LN(B621/B620)</f>
        <v>-0.00203832544574421</v>
      </c>
      <c r="G621" s="10" t="n">
        <f aca="false">LN(C621/C620)</f>
        <v>-0.0110408292189855</v>
      </c>
      <c r="H621" s="10" t="n">
        <f aca="false">LN(D621/D620)</f>
        <v>0.0074228473066576</v>
      </c>
      <c r="I621" s="10" t="n">
        <f aca="false">LN(E621/E620)</f>
        <v>-0.0121179178742802</v>
      </c>
    </row>
    <row r="622" customFormat="false" ht="14.25" hidden="false" customHeight="false" outlineLevel="0" collapsed="false">
      <c r="A622" s="11" t="n">
        <v>45098</v>
      </c>
      <c r="B622" s="2" t="n">
        <v>698.304443359375</v>
      </c>
      <c r="C622" s="2" t="n">
        <v>72.5388565063477</v>
      </c>
      <c r="D622" s="2" t="n">
        <v>366.608459472656</v>
      </c>
      <c r="E622" s="2" t="n">
        <v>172.820693969727</v>
      </c>
      <c r="F622" s="10" t="n">
        <f aca="false">LN(B622/B621)</f>
        <v>-0.018365637378905</v>
      </c>
      <c r="G622" s="10" t="n">
        <f aca="false">LN(C622/C621)</f>
        <v>0.0135513895761617</v>
      </c>
      <c r="H622" s="10" t="n">
        <f aca="false">LN(D622/D621)</f>
        <v>0.00643352295991097</v>
      </c>
      <c r="I622" s="10" t="n">
        <f aca="false">LN(E622/E621)</f>
        <v>-0.00545859809658387</v>
      </c>
    </row>
    <row r="623" customFormat="false" ht="14.25" hidden="false" customHeight="false" outlineLevel="0" collapsed="false">
      <c r="A623" s="11" t="n">
        <v>45099</v>
      </c>
      <c r="B623" s="2" t="n">
        <v>708.285827636719</v>
      </c>
      <c r="C623" s="2" t="n">
        <v>71.9166564941406</v>
      </c>
      <c r="D623" s="2" t="n">
        <v>363.434600830078</v>
      </c>
      <c r="E623" s="2" t="n">
        <v>173.007919311523</v>
      </c>
      <c r="F623" s="10" t="n">
        <f aca="false">LN(B623/B622)</f>
        <v>0.0141925506342549</v>
      </c>
      <c r="G623" s="10" t="n">
        <f aca="false">LN(C623/C622)</f>
        <v>-0.00861447025482459</v>
      </c>
      <c r="H623" s="10" t="n">
        <f aca="false">LN(D623/D622)</f>
        <v>-0.00869504502255889</v>
      </c>
      <c r="I623" s="10" t="n">
        <f aca="false">LN(E623/E622)</f>
        <v>0.00108276384832351</v>
      </c>
    </row>
    <row r="624" customFormat="false" ht="14.25" hidden="false" customHeight="false" outlineLevel="0" collapsed="false">
      <c r="A624" s="11" t="n">
        <v>45100</v>
      </c>
      <c r="B624" s="2" t="n">
        <v>689.014099121094</v>
      </c>
      <c r="C624" s="2" t="n">
        <v>70.9977035522461</v>
      </c>
      <c r="D624" s="2" t="n">
        <v>362.562744140625</v>
      </c>
      <c r="E624" s="2" t="n">
        <v>169.184753417969</v>
      </c>
      <c r="F624" s="10" t="n">
        <f aca="false">LN(B624/B623)</f>
        <v>-0.0275859896056318</v>
      </c>
      <c r="G624" s="10" t="n">
        <f aca="false">LN(C624/C623)</f>
        <v>-0.0128603676629557</v>
      </c>
      <c r="H624" s="10" t="n">
        <f aca="false">LN(D624/D623)</f>
        <v>-0.0024018190000793</v>
      </c>
      <c r="I624" s="10" t="n">
        <f aca="false">LN(E624/E623)</f>
        <v>-0.0223460365281508</v>
      </c>
    </row>
    <row r="625" customFormat="false" ht="14.25" hidden="false" customHeight="false" outlineLevel="0" collapsed="false">
      <c r="A625" s="11" t="n">
        <v>45103</v>
      </c>
      <c r="B625" s="2" t="n">
        <v>691.334228515625</v>
      </c>
      <c r="C625" s="2" t="n">
        <v>71.1125793457031</v>
      </c>
      <c r="D625" s="2" t="n">
        <v>367.803527832031</v>
      </c>
      <c r="E625" s="2" t="n">
        <v>170.997787475586</v>
      </c>
      <c r="F625" s="10" t="n">
        <f aca="false">LN(B625/B624)</f>
        <v>0.00336166101412887</v>
      </c>
      <c r="G625" s="10" t="n">
        <f aca="false">LN(C625/C624)</f>
        <v>0.00161671366963687</v>
      </c>
      <c r="H625" s="10" t="n">
        <f aca="false">LN(D625/D624)</f>
        <v>0.0143513572358562</v>
      </c>
      <c r="I625" s="10" t="n">
        <f aca="false">LN(E625/E624)</f>
        <v>0.0106592843905805</v>
      </c>
    </row>
    <row r="626" customFormat="false" ht="14.25" hidden="false" customHeight="false" outlineLevel="0" collapsed="false">
      <c r="A626" s="11" t="n">
        <v>45104</v>
      </c>
      <c r="B626" s="2" t="n">
        <v>715.858337402344</v>
      </c>
      <c r="C626" s="2" t="n">
        <v>70.7488327026367</v>
      </c>
      <c r="D626" s="2" t="n">
        <v>372.427154541016</v>
      </c>
      <c r="E626" s="2" t="n">
        <v>175.500854492188</v>
      </c>
      <c r="F626" s="10" t="n">
        <f aca="false">LN(B626/B625)</f>
        <v>0.0348588996111646</v>
      </c>
      <c r="G626" s="10" t="n">
        <f aca="false">LN(C626/C625)</f>
        <v>-0.00512820836872361</v>
      </c>
      <c r="H626" s="10" t="n">
        <f aca="false">LN(D626/D625)</f>
        <v>0.0124925565792553</v>
      </c>
      <c r="I626" s="10" t="n">
        <f aca="false">LN(E626/E625)</f>
        <v>0.0259932941157307</v>
      </c>
    </row>
    <row r="627" customFormat="false" ht="14.25" hidden="false" customHeight="false" outlineLevel="0" collapsed="false">
      <c r="A627" s="11" t="n">
        <v>45105</v>
      </c>
      <c r="B627" s="2" t="n">
        <v>714.979675292969</v>
      </c>
      <c r="C627" s="2" t="n">
        <v>70.298942565918</v>
      </c>
      <c r="D627" s="2" t="n">
        <v>374.641021728516</v>
      </c>
      <c r="E627" s="2" t="n">
        <v>177.363159179688</v>
      </c>
      <c r="F627" s="10" t="n">
        <f aca="false">LN(B627/B626)</f>
        <v>-0.00122817846888099</v>
      </c>
      <c r="G627" s="10" t="n">
        <f aca="false">LN(C627/C626)</f>
        <v>-0.00637928051767273</v>
      </c>
      <c r="H627" s="10" t="n">
        <f aca="false">LN(D627/D626)</f>
        <v>0.0059268316826328</v>
      </c>
      <c r="I627" s="10" t="n">
        <f aca="false">LN(E627/E626)</f>
        <v>0.0105554655985159</v>
      </c>
    </row>
    <row r="628" customFormat="false" ht="14.25" hidden="false" customHeight="false" outlineLevel="0" collapsed="false">
      <c r="A628" s="11" t="n">
        <v>45106</v>
      </c>
      <c r="B628" s="2" t="n">
        <v>714.150329589844</v>
      </c>
      <c r="C628" s="2" t="n">
        <v>69.6958694458008</v>
      </c>
      <c r="D628" s="2" t="n">
        <v>378.853210449219</v>
      </c>
      <c r="E628" s="2" t="n">
        <v>173.924285888672</v>
      </c>
      <c r="F628" s="10" t="n">
        <f aca="false">LN(B628/B627)</f>
        <v>-0.00116063030429677</v>
      </c>
      <c r="G628" s="10" t="n">
        <f aca="false">LN(C628/C627)</f>
        <v>-0.00861570285317096</v>
      </c>
      <c r="H628" s="10" t="n">
        <f aca="false">LN(D628/D627)</f>
        <v>0.0111805304385652</v>
      </c>
      <c r="I628" s="10" t="n">
        <f aca="false">LN(E628/E627)</f>
        <v>-0.0195793114505195</v>
      </c>
    </row>
    <row r="629" customFormat="false" ht="14.25" hidden="false" customHeight="false" outlineLevel="0" collapsed="false">
      <c r="A629" s="11" t="n">
        <v>45107</v>
      </c>
      <c r="B629" s="2" t="n">
        <v>715.532470703125</v>
      </c>
      <c r="C629" s="2" t="n">
        <v>71.0264205932617</v>
      </c>
      <c r="D629" s="2" t="n">
        <v>382.076080322266</v>
      </c>
      <c r="E629" s="2" t="n">
        <v>178.299240112305</v>
      </c>
      <c r="F629" s="10" t="n">
        <f aca="false">LN(B629/B628)</f>
        <v>0.00193349398003663</v>
      </c>
      <c r="G629" s="10" t="n">
        <f aca="false">LN(C629/C628)</f>
        <v>0.0189108747395772</v>
      </c>
      <c r="H629" s="10" t="n">
        <f aca="false">LN(D629/D628)</f>
        <v>0.00847092938587465</v>
      </c>
      <c r="I629" s="10" t="n">
        <f aca="false">LN(E629/E628)</f>
        <v>0.0248431970674914</v>
      </c>
    </row>
    <row r="630" customFormat="false" ht="14.25" hidden="false" customHeight="false" outlineLevel="0" collapsed="false">
      <c r="A630" s="11" t="n">
        <v>45110</v>
      </c>
      <c r="B630" s="2" t="n">
        <v>724.546447753906</v>
      </c>
      <c r="C630" s="2" t="n">
        <v>71.19873046875</v>
      </c>
      <c r="D630" s="2" t="n">
        <v>383.026214599609</v>
      </c>
      <c r="E630" s="2" t="n">
        <v>175.806304931641</v>
      </c>
      <c r="F630" s="10" t="n">
        <f aca="false">LN(B630/B629)</f>
        <v>0.0125188899850434</v>
      </c>
      <c r="G630" s="10" t="n">
        <f aca="false">LN(C630/C629)</f>
        <v>0.00242305891056963</v>
      </c>
      <c r="H630" s="10" t="n">
        <f aca="false">LN(D630/D629)</f>
        <v>0.00248368034463312</v>
      </c>
      <c r="I630" s="10" t="n">
        <f aca="false">LN(E630/E629)</f>
        <v>-0.0140804141729006</v>
      </c>
    </row>
    <row r="631" customFormat="false" ht="14.25" hidden="false" customHeight="false" outlineLevel="0" collapsed="false">
      <c r="A631" s="11" t="n">
        <v>45112</v>
      </c>
      <c r="B631" s="2" t="n">
        <v>706.567932128906</v>
      </c>
      <c r="C631" s="2" t="n">
        <v>71.7443466186523</v>
      </c>
      <c r="D631" s="2" t="n">
        <v>375.032836914063</v>
      </c>
      <c r="E631" s="2" t="n">
        <v>172.091537475586</v>
      </c>
      <c r="F631" s="10" t="n">
        <f aca="false">LN(B631/B630)</f>
        <v>-0.025126519236206</v>
      </c>
      <c r="G631" s="10" t="n">
        <f aca="false">LN(C631/C630)</f>
        <v>0.00763407100014042</v>
      </c>
      <c r="H631" s="10" t="n">
        <f aca="false">LN(D631/D630)</f>
        <v>-0.0210898450271764</v>
      </c>
      <c r="I631" s="10" t="n">
        <f aca="false">LN(E631/E630)</f>
        <v>-0.0213563189643906</v>
      </c>
    </row>
    <row r="632" customFormat="false" ht="14.25" hidden="false" customHeight="false" outlineLevel="0" collapsed="false">
      <c r="A632" s="11" t="n">
        <v>45113</v>
      </c>
      <c r="B632" s="2" t="n">
        <v>690.416015625</v>
      </c>
      <c r="C632" s="2" t="n">
        <v>69.8968963623047</v>
      </c>
      <c r="D632" s="2" t="n">
        <v>371.222259521484</v>
      </c>
      <c r="E632" s="2" t="n">
        <v>168.041732788086</v>
      </c>
      <c r="F632" s="10" t="n">
        <f aca="false">LN(B632/B631)</f>
        <v>-0.0231250134478767</v>
      </c>
      <c r="G632" s="10" t="n">
        <f aca="false">LN(C632/C631)</f>
        <v>-0.026087811621536</v>
      </c>
      <c r="H632" s="10" t="n">
        <f aca="false">LN(D632/D631)</f>
        <v>-0.0102126217435345</v>
      </c>
      <c r="I632" s="10" t="n">
        <f aca="false">LN(E632/E631)</f>
        <v>-0.0238141718659858</v>
      </c>
    </row>
    <row r="633" customFormat="false" ht="14.25" hidden="false" customHeight="false" outlineLevel="0" collapsed="false">
      <c r="A633" s="11" t="n">
        <v>45114</v>
      </c>
      <c r="B633" s="2" t="n">
        <v>687.878723144531</v>
      </c>
      <c r="C633" s="2" t="n">
        <v>68.9683837890625</v>
      </c>
      <c r="D633" s="2" t="n">
        <v>376.325927734375</v>
      </c>
      <c r="E633" s="2" t="n">
        <v>170.840148925781</v>
      </c>
      <c r="F633" s="10" t="n">
        <f aca="false">LN(B633/B632)</f>
        <v>-0.00368178920705658</v>
      </c>
      <c r="G633" s="10" t="n">
        <f aca="false">LN(C633/C632)</f>
        <v>-0.0133730535092687</v>
      </c>
      <c r="H633" s="10" t="n">
        <f aca="false">LN(D633/D632)</f>
        <v>0.013654631493877</v>
      </c>
      <c r="I633" s="10" t="n">
        <f aca="false">LN(E633/E632)</f>
        <v>0.0165159596919059</v>
      </c>
    </row>
    <row r="634" customFormat="false" ht="14.25" hidden="false" customHeight="false" outlineLevel="0" collapsed="false">
      <c r="A634" s="11" t="n">
        <v>45117</v>
      </c>
      <c r="B634" s="2" t="n">
        <v>700.802307128906</v>
      </c>
      <c r="C634" s="2" t="n">
        <v>68.642936706543</v>
      </c>
      <c r="D634" s="2" t="n">
        <v>384.622955322266</v>
      </c>
      <c r="E634" s="2" t="n">
        <v>174.160766601563</v>
      </c>
      <c r="F634" s="10" t="n">
        <f aca="false">LN(B634/B633)</f>
        <v>0.0186132838568187</v>
      </c>
      <c r="G634" s="10" t="n">
        <f aca="false">LN(C634/C633)</f>
        <v>-0.00472995518249465</v>
      </c>
      <c r="H634" s="10" t="n">
        <f aca="false">LN(D634/D633)</f>
        <v>0.0218079206075471</v>
      </c>
      <c r="I634" s="10" t="n">
        <f aca="false">LN(E634/E633)</f>
        <v>0.0192505009256251</v>
      </c>
    </row>
    <row r="635" customFormat="false" ht="14.25" hidden="false" customHeight="false" outlineLevel="0" collapsed="false">
      <c r="A635" s="11" t="n">
        <v>45118</v>
      </c>
      <c r="B635" s="2" t="n">
        <v>696.03369140625</v>
      </c>
      <c r="C635" s="2" t="n">
        <v>69.1024017333984</v>
      </c>
      <c r="D635" s="2" t="n">
        <v>390.559204101563</v>
      </c>
      <c r="E635" s="2" t="n">
        <v>173.875030517578</v>
      </c>
      <c r="F635" s="10" t="n">
        <f aca="false">LN(B635/B634)</f>
        <v>-0.00682776539704174</v>
      </c>
      <c r="G635" s="10" t="n">
        <f aca="false">LN(C635/C634)</f>
        <v>0.00667124907630986</v>
      </c>
      <c r="H635" s="10" t="n">
        <f aca="false">LN(D635/D634)</f>
        <v>0.0153160512046099</v>
      </c>
      <c r="I635" s="10" t="n">
        <f aca="false">LN(E635/E634)</f>
        <v>-0.00164199286710327</v>
      </c>
    </row>
    <row r="636" customFormat="false" ht="14.25" hidden="false" customHeight="false" outlineLevel="0" collapsed="false">
      <c r="A636" s="11" t="n">
        <v>45119</v>
      </c>
      <c r="B636" s="2" t="n">
        <v>715.64111328125</v>
      </c>
      <c r="C636" s="2" t="n">
        <v>70.3276519775391</v>
      </c>
      <c r="D636" s="2" t="n">
        <v>388.982086181641</v>
      </c>
      <c r="E636" s="2" t="n">
        <v>181.304565429688</v>
      </c>
      <c r="F636" s="10" t="n">
        <f aca="false">LN(B636/B635)</f>
        <v>0.0277807365089433</v>
      </c>
      <c r="G636" s="10" t="n">
        <f aca="false">LN(C636/C635)</f>
        <v>0.0175755764477069</v>
      </c>
      <c r="H636" s="10" t="n">
        <f aca="false">LN(D636/D635)</f>
        <v>-0.00404627719234752</v>
      </c>
      <c r="I636" s="10" t="n">
        <f aca="false">LN(E636/E635)</f>
        <v>0.0418414733166235</v>
      </c>
    </row>
    <row r="637" customFormat="false" ht="14.25" hidden="false" customHeight="false" outlineLevel="0" collapsed="false">
      <c r="A637" s="11" t="n">
        <v>45120</v>
      </c>
      <c r="B637" s="2" t="n">
        <v>741.192016601563</v>
      </c>
      <c r="C637" s="2" t="n">
        <v>70.5573806762695</v>
      </c>
      <c r="D637" s="2" t="n">
        <v>390.52001953125</v>
      </c>
      <c r="E637" s="2" t="n">
        <v>179.629470825195</v>
      </c>
      <c r="F637" s="10" t="n">
        <f aca="false">LN(B637/B636)</f>
        <v>0.0350809205786111</v>
      </c>
      <c r="G637" s="10" t="n">
        <f aca="false">LN(C637/C636)</f>
        <v>0.00326122509980573</v>
      </c>
      <c r="H637" s="10" t="n">
        <f aca="false">LN(D637/D636)</f>
        <v>0.00394594275978344</v>
      </c>
      <c r="I637" s="10" t="n">
        <f aca="false">LN(E637/E636)</f>
        <v>-0.00928206521379684</v>
      </c>
    </row>
    <row r="638" customFormat="false" ht="14.25" hidden="false" customHeight="false" outlineLevel="0" collapsed="false">
      <c r="A638" s="11" t="n">
        <v>45121</v>
      </c>
      <c r="B638" s="2" t="n">
        <v>744.430236816406</v>
      </c>
      <c r="C638" s="2" t="n">
        <v>70.0691986083984</v>
      </c>
      <c r="D638" s="2" t="n">
        <v>388.110290527344</v>
      </c>
      <c r="E638" s="2" t="n">
        <v>180.319213867188</v>
      </c>
      <c r="F638" s="10" t="n">
        <f aca="false">LN(B638/B637)</f>
        <v>0.00435941954396377</v>
      </c>
      <c r="G638" s="10" t="n">
        <f aca="false">LN(C638/C637)</f>
        <v>-0.00694298377194127</v>
      </c>
      <c r="H638" s="10" t="n">
        <f aca="false">LN(D638/D637)</f>
        <v>-0.00618968120368249</v>
      </c>
      <c r="I638" s="10" t="n">
        <f aca="false">LN(E638/E637)</f>
        <v>0.00383245676705891</v>
      </c>
    </row>
    <row r="639" customFormat="false" ht="14.25" hidden="false" customHeight="false" outlineLevel="0" collapsed="false">
      <c r="A639" s="11" t="n">
        <v>45124</v>
      </c>
      <c r="B639" s="2" t="n">
        <v>744.894165039063</v>
      </c>
      <c r="C639" s="2" t="n">
        <v>69.5522994995117</v>
      </c>
      <c r="D639" s="2" t="n">
        <v>392.763275146484</v>
      </c>
      <c r="E639" s="2" t="n">
        <v>177.767166137695</v>
      </c>
      <c r="F639" s="10" t="n">
        <f aca="false">LN(B639/B638)</f>
        <v>0.000623004950545161</v>
      </c>
      <c r="G639" s="10" t="n">
        <f aca="false">LN(C639/C638)</f>
        <v>-0.00740432494179355</v>
      </c>
      <c r="H639" s="10" t="n">
        <f aca="false">LN(D639/D638)</f>
        <v>0.0119175238975544</v>
      </c>
      <c r="I639" s="10" t="n">
        <f aca="false">LN(E639/E638)</f>
        <v>-0.014254051993303</v>
      </c>
    </row>
    <row r="640" customFormat="false" ht="14.25" hidden="false" customHeight="false" outlineLevel="0" collapsed="false">
      <c r="A640" s="11" t="n">
        <v>45125</v>
      </c>
      <c r="B640" s="2" t="n">
        <v>747.401916503906</v>
      </c>
      <c r="C640" s="2" t="n">
        <v>68.9683837890625</v>
      </c>
      <c r="D640" s="2" t="n">
        <v>400.217926025391</v>
      </c>
      <c r="E640" s="2" t="n">
        <v>178.348510742188</v>
      </c>
      <c r="F640" s="10" t="n">
        <f aca="false">LN(B640/B639)</f>
        <v>0.00336093333818035</v>
      </c>
      <c r="G640" s="10" t="n">
        <f aca="false">LN(C640/C639)</f>
        <v>-0.00843078672759304</v>
      </c>
      <c r="H640" s="10" t="n">
        <f aca="false">LN(D640/D639)</f>
        <v>0.0188021367488296</v>
      </c>
      <c r="I640" s="10" t="n">
        <f aca="false">LN(E640/E639)</f>
        <v>0.00326492293739996</v>
      </c>
    </row>
    <row r="641" customFormat="false" ht="14.25" hidden="false" customHeight="false" outlineLevel="0" collapsed="false">
      <c r="A641" s="11" t="n">
        <v>45126</v>
      </c>
      <c r="B641" s="2" t="n">
        <v>706.676635742188</v>
      </c>
      <c r="C641" s="2" t="n">
        <v>69.016242980957</v>
      </c>
      <c r="D641" s="2" t="n">
        <v>395.437530517578</v>
      </c>
      <c r="E641" s="2" t="n">
        <v>178.112030029297</v>
      </c>
      <c r="F641" s="10" t="n">
        <f aca="false">LN(B641/B640)</f>
        <v>-0.0560298951951769</v>
      </c>
      <c r="G641" s="10" t="n">
        <f aca="false">LN(C641/C640)</f>
        <v>0.000693688781627373</v>
      </c>
      <c r="H641" s="10" t="n">
        <f aca="false">LN(D641/D640)</f>
        <v>-0.0120163897323007</v>
      </c>
      <c r="I641" s="10" t="n">
        <f aca="false">LN(E641/E640)</f>
        <v>-0.0013268270707994</v>
      </c>
    </row>
    <row r="642" customFormat="false" ht="14.25" hidden="false" customHeight="false" outlineLevel="0" collapsed="false">
      <c r="A642" s="11" t="n">
        <v>45127</v>
      </c>
      <c r="B642" s="2" t="n">
        <v>667.530883789063</v>
      </c>
      <c r="C642" s="2" t="n">
        <v>70.9307174682617</v>
      </c>
      <c r="D642" s="2" t="n">
        <v>394.585266113281</v>
      </c>
      <c r="E642" s="2" t="n">
        <v>176.811370849609</v>
      </c>
      <c r="F642" s="10" t="n">
        <f aca="false">LN(B642/B641)</f>
        <v>-0.0569875290279204</v>
      </c>
      <c r="G642" s="10" t="n">
        <f aca="false">LN(C642/C641)</f>
        <v>0.027361707907471</v>
      </c>
      <c r="H642" s="10" t="n">
        <f aca="false">LN(D642/D641)</f>
        <v>-0.00215756998037713</v>
      </c>
      <c r="I642" s="10" t="n">
        <f aca="false">LN(E642/E641)</f>
        <v>-0.0073292716055708</v>
      </c>
    </row>
    <row r="643" customFormat="false" ht="14.25" hidden="false" customHeight="false" outlineLevel="0" collapsed="false">
      <c r="A643" s="11" t="n">
        <v>45128</v>
      </c>
      <c r="B643" s="2" t="n">
        <v>684.541748046875</v>
      </c>
      <c r="C643" s="2" t="n">
        <v>72.6537170410156</v>
      </c>
      <c r="D643" s="2" t="n">
        <v>389.530670166016</v>
      </c>
      <c r="E643" s="2" t="n">
        <v>177.66862487793</v>
      </c>
      <c r="F643" s="10" t="n">
        <f aca="false">LN(B643/B642)</f>
        <v>0.0251639763882889</v>
      </c>
      <c r="G643" s="10" t="n">
        <f aca="false">LN(C643/C642)</f>
        <v>0.024000962060531</v>
      </c>
      <c r="H643" s="10" t="n">
        <f aca="false">LN(D643/D642)</f>
        <v>-0.012892649487033</v>
      </c>
      <c r="I643" s="10" t="n">
        <f aca="false">LN(E643/E642)</f>
        <v>0.00483669436831966</v>
      </c>
    </row>
    <row r="644" customFormat="false" ht="14.25" hidden="false" customHeight="false" outlineLevel="0" collapsed="false">
      <c r="A644" s="11" t="n">
        <v>45131</v>
      </c>
      <c r="B644" s="2" t="n">
        <v>675.774658203125</v>
      </c>
      <c r="C644" s="2" t="n">
        <v>72.2708282470703</v>
      </c>
      <c r="D644" s="2" t="n">
        <v>389.746154785156</v>
      </c>
      <c r="E644" s="2" t="n">
        <v>180.200973510742</v>
      </c>
      <c r="F644" s="10" t="n">
        <f aca="false">LN(B644/B643)</f>
        <v>-0.0128899588236329</v>
      </c>
      <c r="G644" s="10" t="n">
        <f aca="false">LN(C644/C643)</f>
        <v>-0.00528398669879989</v>
      </c>
      <c r="H644" s="10" t="n">
        <f aca="false">LN(D644/D643)</f>
        <v>0.000553037425811347</v>
      </c>
      <c r="I644" s="10" t="n">
        <f aca="false">LN(E644/E643)</f>
        <v>0.0141525902860096</v>
      </c>
    </row>
    <row r="645" customFormat="false" ht="14.25" hidden="false" customHeight="false" outlineLevel="0" collapsed="false">
      <c r="A645" s="11" t="n">
        <v>45132</v>
      </c>
      <c r="B645" s="2" t="n">
        <v>678.558776855469</v>
      </c>
      <c r="C645" s="2" t="n">
        <v>72.2133941650391</v>
      </c>
      <c r="D645" s="2" t="n">
        <v>389.961669921875</v>
      </c>
      <c r="E645" s="2" t="n">
        <v>176.949310302734</v>
      </c>
      <c r="F645" s="10" t="n">
        <f aca="false">LN(B645/B644)</f>
        <v>0.00411142854799453</v>
      </c>
      <c r="G645" s="10" t="n">
        <f aca="false">LN(C645/C644)</f>
        <v>-0.000795022239765178</v>
      </c>
      <c r="H645" s="10" t="n">
        <f aca="false">LN(D645/D644)</f>
        <v>0.000552810002357597</v>
      </c>
      <c r="I645" s="10" t="n">
        <f aca="false">LN(E645/E644)</f>
        <v>-0.0182094384618894</v>
      </c>
    </row>
    <row r="646" customFormat="false" ht="14.25" hidden="false" customHeight="false" outlineLevel="0" collapsed="false">
      <c r="A646" s="11" t="n">
        <v>45133</v>
      </c>
      <c r="B646" s="2" t="n">
        <v>675.596984863281</v>
      </c>
      <c r="C646" s="2" t="n">
        <v>71.1891555786133</v>
      </c>
      <c r="D646" s="2" t="n">
        <v>385.720092773438</v>
      </c>
      <c r="E646" s="2" t="n">
        <v>174.909637451172</v>
      </c>
      <c r="F646" s="10" t="n">
        <f aca="false">LN(B646/B645)</f>
        <v>-0.00437438114401677</v>
      </c>
      <c r="G646" s="10" t="n">
        <f aca="false">LN(C646/C645)</f>
        <v>-0.0142850459157274</v>
      </c>
      <c r="H646" s="10" t="n">
        <f aca="false">LN(D646/D645)</f>
        <v>-0.0109364938797542</v>
      </c>
      <c r="I646" s="10" t="n">
        <f aca="false">LN(E646/E645)</f>
        <v>-0.0115938259448748</v>
      </c>
    </row>
    <row r="647" customFormat="false" ht="14.25" hidden="false" customHeight="false" outlineLevel="0" collapsed="false">
      <c r="A647" s="11" t="n">
        <v>45134</v>
      </c>
      <c r="B647" s="2" t="n">
        <v>699.113952636719</v>
      </c>
      <c r="C647" s="2" t="n">
        <v>70.1362152099609</v>
      </c>
      <c r="D647" s="2" t="n">
        <v>389.197601318359</v>
      </c>
      <c r="E647" s="2" t="n">
        <v>176.04280090332</v>
      </c>
      <c r="F647" s="10" t="n">
        <f aca="false">LN(B647/B646)</f>
        <v>0.0342170292957372</v>
      </c>
      <c r="G647" s="10" t="n">
        <f aca="false">LN(C647/C646)</f>
        <v>-0.0149012147805549</v>
      </c>
      <c r="H647" s="10" t="n">
        <f aca="false">LN(D647/D646)</f>
        <v>0.00897522902252151</v>
      </c>
      <c r="I647" s="10" t="n">
        <f aca="false">LN(E647/E646)</f>
        <v>0.00645766928044534</v>
      </c>
    </row>
    <row r="648" customFormat="false" ht="14.25" hidden="false" customHeight="false" outlineLevel="0" collapsed="false">
      <c r="A648" s="11" t="n">
        <v>45135</v>
      </c>
      <c r="B648" s="2" t="n">
        <v>709.233642578125</v>
      </c>
      <c r="C648" s="2" t="n">
        <v>69.7341690063477</v>
      </c>
      <c r="D648" s="2" t="n">
        <v>391.411468505859</v>
      </c>
      <c r="E648" s="2" t="n">
        <v>180.161560058594</v>
      </c>
      <c r="F648" s="10" t="n">
        <f aca="false">LN(B648/B647)</f>
        <v>0.0143712591211044</v>
      </c>
      <c r="G648" s="10" t="n">
        <f aca="false">LN(C648/C647)</f>
        <v>-0.00574885545850818</v>
      </c>
      <c r="H648" s="10" t="n">
        <f aca="false">LN(D648/D647)</f>
        <v>0.00567216858920019</v>
      </c>
      <c r="I648" s="10" t="n">
        <f aca="false">LN(E648/E647)</f>
        <v>0.0231268517851886</v>
      </c>
    </row>
    <row r="649" customFormat="false" ht="14.25" hidden="false" customHeight="false" outlineLevel="0" collapsed="false">
      <c r="A649" s="11" t="n">
        <v>45138</v>
      </c>
      <c r="B649" s="2" t="n">
        <v>707.298522949219</v>
      </c>
      <c r="C649" s="2" t="n">
        <v>70.1649169921875</v>
      </c>
      <c r="D649" s="2" t="n">
        <v>401.638275146484</v>
      </c>
      <c r="E649" s="2" t="n">
        <v>175.638793945313</v>
      </c>
      <c r="F649" s="10" t="n">
        <f aca="false">LN(B649/B648)</f>
        <v>-0.00273219469319039</v>
      </c>
      <c r="G649" s="10" t="n">
        <f aca="false">LN(C649/C648)</f>
        <v>0.00615800087560424</v>
      </c>
      <c r="H649" s="10" t="n">
        <f aca="false">LN(D649/D648)</f>
        <v>0.0257925147017425</v>
      </c>
      <c r="I649" s="10" t="n">
        <f aca="false">LN(E649/E648)</f>
        <v>-0.0254244251677583</v>
      </c>
    </row>
    <row r="650" customFormat="false" ht="14.25" hidden="false" customHeight="false" outlineLevel="0" collapsed="false">
      <c r="A650" s="11" t="n">
        <v>45139</v>
      </c>
      <c r="B650" s="2" t="n">
        <v>701.255920410156</v>
      </c>
      <c r="C650" s="2" t="n">
        <v>69.0832595825195</v>
      </c>
      <c r="D650" s="2" t="n">
        <v>405.713317871094</v>
      </c>
      <c r="E650" s="2" t="n">
        <v>175.806304931641</v>
      </c>
      <c r="F650" s="10" t="n">
        <f aca="false">LN(B650/B649)</f>
        <v>-0.0085799162912523</v>
      </c>
      <c r="G650" s="10" t="n">
        <f aca="false">LN(C650/C649)</f>
        <v>-0.0155359903814161</v>
      </c>
      <c r="H650" s="10" t="n">
        <f aca="false">LN(D650/D649)</f>
        <v>0.0100949260923164</v>
      </c>
      <c r="I650" s="10" t="n">
        <f aca="false">LN(E650/E649)</f>
        <v>0.000953269796895483</v>
      </c>
    </row>
    <row r="651" customFormat="false" ht="14.25" hidden="false" customHeight="false" outlineLevel="0" collapsed="false">
      <c r="A651" s="11" t="n">
        <v>45140</v>
      </c>
      <c r="B651" s="2" t="n">
        <v>675.875610351563</v>
      </c>
      <c r="C651" s="2" t="n">
        <v>68.8343811035156</v>
      </c>
      <c r="D651" s="2" t="n">
        <v>397.582794189453</v>
      </c>
      <c r="E651" s="2" t="n">
        <v>178.644119262695</v>
      </c>
      <c r="F651" s="10" t="n">
        <f aca="false">LN(B651/B650)</f>
        <v>-0.0368638486982235</v>
      </c>
      <c r="G651" s="10" t="n">
        <f aca="false">LN(C651/C650)</f>
        <v>-0.0036090923237095</v>
      </c>
      <c r="H651" s="10" t="n">
        <f aca="false">LN(D651/D650)</f>
        <v>-0.0202435968934294</v>
      </c>
      <c r="I651" s="10" t="n">
        <f aca="false">LN(E651/E650)</f>
        <v>0.0160128174444707</v>
      </c>
    </row>
    <row r="652" customFormat="false" ht="14.25" hidden="false" customHeight="false" outlineLevel="0" collapsed="false">
      <c r="A652" s="11" t="n">
        <v>45141</v>
      </c>
      <c r="B652" s="2" t="n">
        <v>673.84716796875</v>
      </c>
      <c r="C652" s="2" t="n">
        <v>67.1017913818359</v>
      </c>
      <c r="D652" s="2" t="n">
        <v>409.641448974609</v>
      </c>
      <c r="E652" s="2" t="n">
        <v>173.136016845703</v>
      </c>
      <c r="F652" s="10" t="n">
        <f aca="false">LN(B652/B651)</f>
        <v>-0.00300571931144933</v>
      </c>
      <c r="G652" s="10" t="n">
        <f aca="false">LN(C652/C651)</f>
        <v>-0.0254926046429298</v>
      </c>
      <c r="H652" s="10" t="n">
        <f aca="false">LN(D652/D651)</f>
        <v>0.0298790627165503</v>
      </c>
      <c r="I652" s="10" t="n">
        <f aca="false">LN(E652/E651)</f>
        <v>-0.0313181561556726</v>
      </c>
    </row>
    <row r="653" customFormat="false" ht="14.25" hidden="false" customHeight="false" outlineLevel="0" collapsed="false">
      <c r="A653" s="11" t="n">
        <v>45142</v>
      </c>
      <c r="B653" s="2" t="n">
        <v>670.908325195313</v>
      </c>
      <c r="C653" s="2" t="n">
        <v>66.211555480957</v>
      </c>
      <c r="D653" s="2" t="n">
        <v>405.693756103516</v>
      </c>
      <c r="E653" s="2" t="n">
        <v>172.712310791016</v>
      </c>
      <c r="F653" s="10" t="n">
        <f aca="false">LN(B653/B652)</f>
        <v>-0.00437082795652681</v>
      </c>
      <c r="G653" s="10" t="n">
        <f aca="false">LN(C653/C652)</f>
        <v>-0.0133557390138629</v>
      </c>
      <c r="H653" s="10" t="n">
        <f aca="false">LN(D653/D652)</f>
        <v>-0.00968368272486936</v>
      </c>
      <c r="I653" s="10" t="n">
        <f aca="false">LN(E653/E652)</f>
        <v>-0.00245024325874976</v>
      </c>
    </row>
    <row r="654" customFormat="false" ht="14.25" hidden="false" customHeight="false" outlineLevel="0" collapsed="false">
      <c r="A654" s="11" t="n">
        <v>45145</v>
      </c>
      <c r="B654" s="2" t="n">
        <v>686.126647949219</v>
      </c>
      <c r="C654" s="2" t="n">
        <v>65.704231262207</v>
      </c>
      <c r="D654" s="2" t="n">
        <v>416.273254394531</v>
      </c>
      <c r="E654" s="2" t="n">
        <v>175.067291259766</v>
      </c>
      <c r="F654" s="10" t="n">
        <f aca="false">LN(B654/B653)</f>
        <v>0.0224297252001591</v>
      </c>
      <c r="G654" s="10" t="n">
        <f aca="false">LN(C654/C653)</f>
        <v>-0.00769167561306213</v>
      </c>
      <c r="H654" s="10" t="n">
        <f aca="false">LN(D654/D653)</f>
        <v>0.0257433264811215</v>
      </c>
      <c r="I654" s="10" t="n">
        <f aca="false">LN(E654/E653)</f>
        <v>0.0135431546303924</v>
      </c>
    </row>
    <row r="655" customFormat="false" ht="14.25" hidden="false" customHeight="false" outlineLevel="0" collapsed="false">
      <c r="A655" s="11" t="n">
        <v>45146</v>
      </c>
      <c r="B655" s="2" t="n">
        <v>672.224426269531</v>
      </c>
      <c r="C655" s="2" t="n">
        <v>65.7712478637695</v>
      </c>
      <c r="D655" s="2" t="n">
        <v>416.439788818359</v>
      </c>
      <c r="E655" s="2" t="n">
        <v>172.337860107422</v>
      </c>
      <c r="F655" s="10" t="n">
        <f aca="false">LN(B655/B654)</f>
        <v>-0.0204699762565</v>
      </c>
      <c r="G655" s="10" t="n">
        <f aca="false">LN(C655/C654)</f>
        <v>0.00101945408850596</v>
      </c>
      <c r="H655" s="10" t="n">
        <f aca="false">LN(D655/D654)</f>
        <v>0.000399980347145558</v>
      </c>
      <c r="I655" s="10" t="n">
        <f aca="false">LN(E655/E654)</f>
        <v>-0.0157135684552126</v>
      </c>
    </row>
    <row r="656" customFormat="false" ht="14.25" hidden="false" customHeight="false" outlineLevel="0" collapsed="false">
      <c r="A656" s="11" t="n">
        <v>45147</v>
      </c>
      <c r="B656" s="2" t="n">
        <v>665.416748046875</v>
      </c>
      <c r="C656" s="2" t="n">
        <v>65.9722595214844</v>
      </c>
      <c r="D656" s="2" t="n">
        <v>413.638153076172</v>
      </c>
      <c r="E656" s="2" t="n">
        <v>174.623886108398</v>
      </c>
      <c r="F656" s="10" t="n">
        <f aca="false">LN(B656/B655)</f>
        <v>-0.0101787192706264</v>
      </c>
      <c r="G656" s="10" t="n">
        <f aca="false">LN(C656/C655)</f>
        <v>0.00305156311214144</v>
      </c>
      <c r="H656" s="10" t="n">
        <f aca="false">LN(D656/D655)</f>
        <v>-0.0067503212391316</v>
      </c>
      <c r="I656" s="10" t="n">
        <f aca="false">LN(E656/E655)</f>
        <v>0.0131775857498999</v>
      </c>
    </row>
    <row r="657" customFormat="false" ht="14.25" hidden="false" customHeight="false" outlineLevel="0" collapsed="false">
      <c r="A657" s="11" t="n">
        <v>45148</v>
      </c>
      <c r="B657" s="2" t="n">
        <v>670.680847167969</v>
      </c>
      <c r="C657" s="2" t="n">
        <v>65.3692016601563</v>
      </c>
      <c r="D657" s="2" t="n">
        <v>404.332153320313</v>
      </c>
      <c r="E657" s="2" t="n">
        <v>174.042541503906</v>
      </c>
      <c r="F657" s="10" t="n">
        <f aca="false">LN(B657/B656)</f>
        <v>0.00787985305588334</v>
      </c>
      <c r="G657" s="10" t="n">
        <f aca="false">LN(C657/C656)</f>
        <v>-0.00918311847407325</v>
      </c>
      <c r="H657" s="10" t="n">
        <f aca="false">LN(D657/D656)</f>
        <v>-0.0227548634001785</v>
      </c>
      <c r="I657" s="10" t="n">
        <f aca="false">LN(E657/E656)</f>
        <v>-0.00333467805999933</v>
      </c>
    </row>
    <row r="658" customFormat="false" ht="14.25" hidden="false" customHeight="false" outlineLevel="0" collapsed="false">
      <c r="A658" s="11" t="n">
        <v>45149</v>
      </c>
      <c r="B658" s="2" t="n">
        <v>654.819519042969</v>
      </c>
      <c r="C658" s="2" t="n">
        <v>65.9722595214844</v>
      </c>
      <c r="D658" s="2" t="n">
        <v>408.005584716797</v>
      </c>
      <c r="E658" s="2" t="n">
        <v>173.421752929688</v>
      </c>
      <c r="F658" s="10" t="n">
        <f aca="false">LN(B658/B657)</f>
        <v>-0.0239337319962802</v>
      </c>
      <c r="G658" s="10" t="n">
        <f aca="false">LN(C658/C657)</f>
        <v>0.00918311847407331</v>
      </c>
      <c r="H658" s="10" t="n">
        <f aca="false">LN(D658/D657)</f>
        <v>0.00904416048653928</v>
      </c>
      <c r="I658" s="10" t="n">
        <f aca="false">LN(E658/E657)</f>
        <v>-0.00357325483331934</v>
      </c>
    </row>
    <row r="659" customFormat="false" ht="14.25" hidden="false" customHeight="false" outlineLevel="0" collapsed="false">
      <c r="A659" s="11" t="n">
        <v>45152</v>
      </c>
      <c r="B659" s="2" t="n">
        <v>659.539245605469</v>
      </c>
      <c r="C659" s="2" t="n">
        <v>65.6276550292969</v>
      </c>
      <c r="D659" s="2" t="n">
        <v>405.370513916016</v>
      </c>
      <c r="E659" s="2" t="n">
        <v>172.288604736328</v>
      </c>
      <c r="F659" s="10" t="n">
        <f aca="false">LN(B659/B658)</f>
        <v>0.00718182428699735</v>
      </c>
      <c r="G659" s="10" t="n">
        <f aca="false">LN(C659/C658)</f>
        <v>-0.00523716570807391</v>
      </c>
      <c r="H659" s="10" t="n">
        <f aca="false">LN(D659/D658)</f>
        <v>-0.00647936427941439</v>
      </c>
      <c r="I659" s="10" t="n">
        <f aca="false">LN(E659/E658)</f>
        <v>-0.00655550073220231</v>
      </c>
    </row>
    <row r="660" customFormat="false" ht="14.25" hidden="false" customHeight="false" outlineLevel="0" collapsed="false">
      <c r="A660" s="11" t="n">
        <v>45153</v>
      </c>
      <c r="B660" s="2" t="n">
        <v>644.845458984375</v>
      </c>
      <c r="C660" s="2" t="n">
        <v>64.4694061279297</v>
      </c>
      <c r="D660" s="2" t="n">
        <v>400.413818359375</v>
      </c>
      <c r="E660" s="2" t="n">
        <v>169.775970458984</v>
      </c>
      <c r="F660" s="10" t="n">
        <f aca="false">LN(B660/B659)</f>
        <v>-0.0225307888936945</v>
      </c>
      <c r="G660" s="10" t="n">
        <f aca="false">LN(C660/C659)</f>
        <v>-0.0178063900059719</v>
      </c>
      <c r="H660" s="10" t="n">
        <f aca="false">LN(D660/D659)</f>
        <v>-0.0123029398298202</v>
      </c>
      <c r="I660" s="10" t="n">
        <f aca="false">LN(E660/E659)</f>
        <v>-0.0146912580363462</v>
      </c>
    </row>
    <row r="661" customFormat="false" ht="14.25" hidden="false" customHeight="false" outlineLevel="0" collapsed="false">
      <c r="A661" s="11" t="n">
        <v>45154</v>
      </c>
      <c r="B661" s="2" t="n">
        <v>639.640869140625</v>
      </c>
      <c r="C661" s="2" t="n">
        <v>64.6704254150391</v>
      </c>
      <c r="D661" s="2" t="n">
        <v>398.023590087891</v>
      </c>
      <c r="E661" s="2" t="n">
        <v>169.342407226563</v>
      </c>
      <c r="F661" s="10" t="n">
        <f aca="false">LN(B661/B660)</f>
        <v>-0.00810381272676747</v>
      </c>
      <c r="G661" s="10" t="n">
        <f aca="false">LN(C661/C660)</f>
        <v>0.00311320600414303</v>
      </c>
      <c r="H661" s="10" t="n">
        <f aca="false">LN(D661/D660)</f>
        <v>-0.00598728312704996</v>
      </c>
      <c r="I661" s="10" t="n">
        <f aca="false">LN(E661/E660)</f>
        <v>-0.00255700367293737</v>
      </c>
    </row>
    <row r="662" customFormat="false" ht="14.25" hidden="false" customHeight="false" outlineLevel="0" collapsed="false">
      <c r="A662" s="11" t="n">
        <v>45155</v>
      </c>
      <c r="B662" s="2" t="n">
        <v>637.56298828125</v>
      </c>
      <c r="C662" s="2" t="n">
        <v>64.6225662231445</v>
      </c>
      <c r="D662" s="2" t="n">
        <v>390.902069091797</v>
      </c>
      <c r="E662" s="2" t="n">
        <v>169.450790405273</v>
      </c>
      <c r="F662" s="10" t="n">
        <f aca="false">LN(B662/B661)</f>
        <v>-0.00325379958813485</v>
      </c>
      <c r="G662" s="10" t="n">
        <f aca="false">LN(C662/C661)</f>
        <v>-0.000740321551447036</v>
      </c>
      <c r="H662" s="10" t="n">
        <f aca="false">LN(D662/D661)</f>
        <v>-0.018054209172038</v>
      </c>
      <c r="I662" s="10" t="n">
        <f aca="false">LN(E662/E661)</f>
        <v>0.000639819117773938</v>
      </c>
    </row>
    <row r="663" customFormat="false" ht="14.25" hidden="false" customHeight="false" outlineLevel="0" collapsed="false">
      <c r="A663" s="11" t="n">
        <v>45156</v>
      </c>
      <c r="B663" s="2" t="n">
        <v>648.437255859375</v>
      </c>
      <c r="C663" s="2" t="n">
        <v>64.9288864135742</v>
      </c>
      <c r="D663" s="2" t="n">
        <v>389.638427734375</v>
      </c>
      <c r="E663" s="2" t="n">
        <v>166.869186401367</v>
      </c>
      <c r="F663" s="10" t="n">
        <f aca="false">LN(B663/B662)</f>
        <v>0.0169121690542899</v>
      </c>
      <c r="G663" s="10" t="n">
        <f aca="false">LN(C663/C662)</f>
        <v>0.00472894367520987</v>
      </c>
      <c r="H663" s="10" t="n">
        <f aca="false">LN(D663/D662)</f>
        <v>-0.00323786521400777</v>
      </c>
      <c r="I663" s="10" t="n">
        <f aca="false">LN(E663/E662)</f>
        <v>-0.0153523720726917</v>
      </c>
    </row>
    <row r="664" customFormat="false" ht="14.25" hidden="false" customHeight="false" outlineLevel="0" collapsed="false">
      <c r="A664" s="11" t="n">
        <v>45159</v>
      </c>
      <c r="B664" s="2" t="n">
        <v>655.551696777344</v>
      </c>
      <c r="C664" s="2" t="n">
        <v>64.2109527587891</v>
      </c>
      <c r="D664" s="2" t="n">
        <v>389.354370117188</v>
      </c>
      <c r="E664" s="2" t="n">
        <v>167.943206787109</v>
      </c>
      <c r="F664" s="10" t="n">
        <f aca="false">LN(B664/B663)</f>
        <v>0.010911919915396</v>
      </c>
      <c r="G664" s="10" t="n">
        <f aca="false">LN(C664/C663)</f>
        <v>-0.0111188159404096</v>
      </c>
      <c r="H664" s="10" t="n">
        <f aca="false">LN(D664/D663)</f>
        <v>-0.000729294623932509</v>
      </c>
      <c r="I664" s="10" t="n">
        <f aca="false">LN(E664/E663)</f>
        <v>0.00641567690779269</v>
      </c>
    </row>
    <row r="665" customFormat="false" ht="14.25" hidden="false" customHeight="false" outlineLevel="0" collapsed="false">
      <c r="A665" s="11" t="n">
        <v>45160</v>
      </c>
      <c r="B665" s="2" t="n">
        <v>660.499145507813</v>
      </c>
      <c r="C665" s="2" t="n">
        <v>64.6321334838867</v>
      </c>
      <c r="D665" s="2" t="n">
        <v>389.971496582031</v>
      </c>
      <c r="E665" s="2" t="n">
        <v>166.908584594727</v>
      </c>
      <c r="F665" s="10" t="n">
        <f aca="false">LN(B665/B664)</f>
        <v>0.00751866398807149</v>
      </c>
      <c r="G665" s="10" t="n">
        <f aca="false">LN(C665/C664)</f>
        <v>0.00653790960204466</v>
      </c>
      <c r="H665" s="10" t="n">
        <f aca="false">LN(D665/D664)</f>
        <v>0.00158374467012026</v>
      </c>
      <c r="I665" s="10" t="n">
        <f aca="false">LN(E665/E664)</f>
        <v>-0.00617960250760254</v>
      </c>
    </row>
    <row r="666" customFormat="false" ht="14.25" hidden="false" customHeight="false" outlineLevel="0" collapsed="false">
      <c r="A666" s="11" t="n">
        <v>45161</v>
      </c>
      <c r="B666" s="2" t="n">
        <v>669.998107910156</v>
      </c>
      <c r="C666" s="2" t="n">
        <v>64.9863128662109</v>
      </c>
      <c r="D666" s="2" t="n">
        <v>395.89794921875</v>
      </c>
      <c r="E666" s="2" t="n">
        <v>168.169830322266</v>
      </c>
      <c r="F666" s="10" t="n">
        <f aca="false">LN(B666/B665)</f>
        <v>0.0142790581098418</v>
      </c>
      <c r="G666" s="10" t="n">
        <f aca="false">LN(C666/C665)</f>
        <v>0.00546496696707156</v>
      </c>
      <c r="H666" s="10" t="n">
        <f aca="false">LN(D666/D665)</f>
        <v>0.0150828232843415</v>
      </c>
      <c r="I666" s="10" t="n">
        <f aca="false">LN(E666/E665)</f>
        <v>0.00752809866500834</v>
      </c>
    </row>
    <row r="667" customFormat="false" ht="14.25" hidden="false" customHeight="false" outlineLevel="0" collapsed="false">
      <c r="A667" s="11" t="n">
        <v>45162</v>
      </c>
      <c r="B667" s="2" t="n">
        <v>641.006225585938</v>
      </c>
      <c r="C667" s="2" t="n">
        <v>64.3449630737305</v>
      </c>
      <c r="D667" s="2" t="n">
        <v>390.196746826172</v>
      </c>
      <c r="E667" s="2" t="n">
        <v>169.805526733398</v>
      </c>
      <c r="F667" s="10" t="n">
        <f aca="false">LN(B667/B666)</f>
        <v>-0.0442357191902715</v>
      </c>
      <c r="G667" s="10" t="n">
        <f aca="false">LN(C667/C666)</f>
        <v>-0.00991801936725732</v>
      </c>
      <c r="H667" s="10" t="n">
        <f aca="false">LN(D667/D666)</f>
        <v>-0.0145053830916579</v>
      </c>
      <c r="I667" s="10" t="n">
        <f aca="false">LN(E667/E666)</f>
        <v>0.00967945826774502</v>
      </c>
    </row>
    <row r="668" customFormat="false" ht="14.25" hidden="false" customHeight="false" outlineLevel="0" collapsed="false">
      <c r="A668" s="11" t="n">
        <v>45163</v>
      </c>
      <c r="B668" s="2" t="n">
        <v>644.162780761719</v>
      </c>
      <c r="C668" s="2" t="n">
        <v>65.0533142089844</v>
      </c>
      <c r="D668" s="2" t="n">
        <v>396.450134277344</v>
      </c>
      <c r="E668" s="2" t="n">
        <v>170.761322021484</v>
      </c>
      <c r="F668" s="10" t="n">
        <f aca="false">LN(B668/B667)</f>
        <v>0.00491229014651105</v>
      </c>
      <c r="G668" s="10" t="n">
        <f aca="false">LN(C668/C667)</f>
        <v>0.0109484952338737</v>
      </c>
      <c r="H668" s="10" t="n">
        <f aca="false">LN(D668/D667)</f>
        <v>0.0158991774592794</v>
      </c>
      <c r="I668" s="10" t="n">
        <f aca="false">LN(E668/E667)</f>
        <v>0.00561298200917176</v>
      </c>
    </row>
    <row r="669" customFormat="false" ht="14.25" hidden="false" customHeight="false" outlineLevel="0" collapsed="false">
      <c r="A669" s="11" t="n">
        <v>45166</v>
      </c>
      <c r="B669" s="2" t="n">
        <v>652.058776855469</v>
      </c>
      <c r="C669" s="2" t="n">
        <v>65.1107559204102</v>
      </c>
      <c r="D669" s="2" t="n">
        <v>401.690795898438</v>
      </c>
      <c r="E669" s="2" t="n">
        <v>171.451065063477</v>
      </c>
      <c r="F669" s="10" t="n">
        <f aca="false">LN(B669/B668)</f>
        <v>0.0121832470922775</v>
      </c>
      <c r="G669" s="10" t="n">
        <f aca="false">LN(C669/C668)</f>
        <v>0.000882604778685191</v>
      </c>
      <c r="H669" s="10" t="n">
        <f aca="false">LN(D669/D668)</f>
        <v>0.0131323598108751</v>
      </c>
      <c r="I669" s="10" t="n">
        <f aca="false">LN(E669/E668)</f>
        <v>0.00403108713787371</v>
      </c>
    </row>
    <row r="670" customFormat="false" ht="14.25" hidden="false" customHeight="false" outlineLevel="0" collapsed="false">
      <c r="A670" s="11" t="n">
        <v>45167</v>
      </c>
      <c r="B670" s="2" t="n">
        <v>660.489135742188</v>
      </c>
      <c r="C670" s="2" t="n">
        <v>65.0702743530273</v>
      </c>
      <c r="D670" s="2" t="n">
        <v>409.517303466797</v>
      </c>
      <c r="E670" s="2" t="n">
        <v>172.308303833008</v>
      </c>
      <c r="F670" s="10" t="n">
        <f aca="false">LN(B670/B669)</f>
        <v>0.0128459688765787</v>
      </c>
      <c r="G670" s="10" t="n">
        <f aca="false">LN(C670/C669)</f>
        <v>-0.000621927305424158</v>
      </c>
      <c r="H670" s="10" t="n">
        <f aca="false">LN(D670/D669)</f>
        <v>0.0192965292800335</v>
      </c>
      <c r="I670" s="10" t="n">
        <f aca="false">LN(E670/E669)</f>
        <v>0.00498744542869713</v>
      </c>
    </row>
    <row r="671" customFormat="false" ht="14.25" hidden="false" customHeight="false" outlineLevel="0" collapsed="false">
      <c r="A671" s="11" t="n">
        <v>45168</v>
      </c>
      <c r="B671" s="2" t="n">
        <v>662.517578125</v>
      </c>
      <c r="C671" s="2" t="n">
        <v>64.6654434204102</v>
      </c>
      <c r="D671" s="2" t="n">
        <v>411.808288574219</v>
      </c>
      <c r="E671" s="2" t="n">
        <v>171.451065063477</v>
      </c>
      <c r="F671" s="10" t="n">
        <f aca="false">LN(B671/B670)</f>
        <v>0.00306641523582314</v>
      </c>
      <c r="G671" s="10" t="n">
        <f aca="false">LN(C671/C670)</f>
        <v>-0.00624087573612457</v>
      </c>
      <c r="H671" s="10" t="n">
        <f aca="false">LN(D671/D670)</f>
        <v>0.00557876455185769</v>
      </c>
      <c r="I671" s="10" t="n">
        <f aca="false">LN(E671/E670)</f>
        <v>-0.00498744542869714</v>
      </c>
    </row>
    <row r="672" customFormat="false" ht="14.25" hidden="false" customHeight="false" outlineLevel="0" collapsed="false">
      <c r="A672" s="11" t="n">
        <v>45169</v>
      </c>
      <c r="B672" s="2" t="n">
        <v>653.582641601563</v>
      </c>
      <c r="C672" s="2" t="n">
        <v>64.3859329223633</v>
      </c>
      <c r="D672" s="2" t="n">
        <v>409.910614013672</v>
      </c>
      <c r="E672" s="2" t="n">
        <v>170.741607666016</v>
      </c>
      <c r="F672" s="10" t="n">
        <f aca="false">LN(B672/B671)</f>
        <v>-0.0135781054712756</v>
      </c>
      <c r="G672" s="10" t="n">
        <f aca="false">LN(C672/C671)</f>
        <v>-0.00433177766926736</v>
      </c>
      <c r="H672" s="10" t="n">
        <f aca="false">LN(D672/D671)</f>
        <v>-0.00461880073151742</v>
      </c>
      <c r="I672" s="10" t="n">
        <f aca="false">LN(E672/E671)</f>
        <v>-0.00414654357339396</v>
      </c>
    </row>
    <row r="673" customFormat="false" ht="14.25" hidden="false" customHeight="false" outlineLevel="0" collapsed="false">
      <c r="A673" s="11" t="n">
        <v>45170</v>
      </c>
      <c r="B673" s="2" t="n">
        <v>655.551696777344</v>
      </c>
      <c r="C673" s="2" t="n">
        <v>64.4533996582031</v>
      </c>
      <c r="D673" s="2" t="n">
        <v>415.377410888672</v>
      </c>
      <c r="E673" s="2" t="n">
        <v>169.569030761719</v>
      </c>
      <c r="F673" s="10" t="n">
        <f aca="false">LN(B673/B672)</f>
        <v>0.00300818121244352</v>
      </c>
      <c r="G673" s="10" t="n">
        <f aca="false">LN(C673/C672)</f>
        <v>0.00104730039585276</v>
      </c>
      <c r="H673" s="10" t="n">
        <f aca="false">LN(D673/D672)</f>
        <v>0.0132484094546009</v>
      </c>
      <c r="I673" s="10" t="n">
        <f aca="false">LN(E673/E672)</f>
        <v>-0.00689124236672445</v>
      </c>
    </row>
    <row r="674" customFormat="false" ht="14.25" hidden="false" customHeight="false" outlineLevel="0" collapsed="false">
      <c r="A674" s="11" t="n">
        <v>45174</v>
      </c>
      <c r="B674" s="2" t="n">
        <v>656.580749511719</v>
      </c>
      <c r="C674" s="2" t="n">
        <v>63.8076133728027</v>
      </c>
      <c r="D674" s="2" t="n">
        <v>404.768310546875</v>
      </c>
      <c r="E674" s="2" t="n">
        <v>165.834564208984</v>
      </c>
      <c r="F674" s="10" t="n">
        <f aca="false">LN(B674/B673)</f>
        <v>0.00156851992840046</v>
      </c>
      <c r="G674" s="10" t="n">
        <f aca="false">LN(C674/C673)</f>
        <v>-0.0100699616702906</v>
      </c>
      <c r="H674" s="10" t="n">
        <f aca="false">LN(D674/D673)</f>
        <v>-0.025872700096777</v>
      </c>
      <c r="I674" s="10" t="n">
        <f aca="false">LN(E674/E673)</f>
        <v>-0.0222694147745572</v>
      </c>
    </row>
    <row r="675" customFormat="false" ht="14.25" hidden="false" customHeight="false" outlineLevel="0" collapsed="false">
      <c r="A675" s="11" t="n">
        <v>45175</v>
      </c>
      <c r="B675" s="2" t="n">
        <v>659.034606933594</v>
      </c>
      <c r="C675" s="2" t="n">
        <v>63.3160438537598</v>
      </c>
      <c r="D675" s="2" t="n">
        <v>404.955139160156</v>
      </c>
      <c r="E675" s="2" t="n">
        <v>166.051345825195</v>
      </c>
      <c r="F675" s="10" t="n">
        <f aca="false">LN(B675/B674)</f>
        <v>0.00373036124187283</v>
      </c>
      <c r="G675" s="10" t="n">
        <f aca="false">LN(C675/C674)</f>
        <v>-0.00773376065277927</v>
      </c>
      <c r="H675" s="10" t="n">
        <f aca="false">LN(D675/D674)</f>
        <v>0.000461462778839246</v>
      </c>
      <c r="I675" s="10" t="n">
        <f aca="false">LN(E675/E674)</f>
        <v>0.00130636246063132</v>
      </c>
    </row>
    <row r="676" customFormat="false" ht="14.25" hidden="false" customHeight="false" outlineLevel="0" collapsed="false">
      <c r="A676" s="11" t="n">
        <v>45176</v>
      </c>
      <c r="B676" s="2" t="n">
        <v>631.081787109375</v>
      </c>
      <c r="C676" s="2" t="n">
        <v>63.8558006286621</v>
      </c>
      <c r="D676" s="2" t="n">
        <v>402.251220703125</v>
      </c>
      <c r="E676" s="2" t="n">
        <v>165.667053222656</v>
      </c>
      <c r="F676" s="10" t="n">
        <f aca="false">LN(B676/B675)</f>
        <v>-0.0433405782264615</v>
      </c>
      <c r="G676" s="10" t="n">
        <f aca="false">LN(C676/C675)</f>
        <v>0.0084886716587984</v>
      </c>
      <c r="H676" s="10" t="n">
        <f aca="false">LN(D676/D675)</f>
        <v>-0.00669947290999656</v>
      </c>
      <c r="I676" s="10" t="n">
        <f aca="false">LN(E676/E675)</f>
        <v>-0.00231698196760884</v>
      </c>
    </row>
    <row r="677" customFormat="false" ht="14.25" hidden="false" customHeight="false" outlineLevel="0" collapsed="false">
      <c r="A677" s="11" t="n">
        <v>45177</v>
      </c>
      <c r="B677" s="2" t="n">
        <v>621.256164550781</v>
      </c>
      <c r="C677" s="2" t="n">
        <v>64.4148483276367</v>
      </c>
      <c r="D677" s="2" t="n">
        <v>402.339691162109</v>
      </c>
      <c r="E677" s="2" t="n">
        <v>166.130172729492</v>
      </c>
      <c r="F677" s="10" t="n">
        <f aca="false">LN(B677/B676)</f>
        <v>-0.015691969032464</v>
      </c>
      <c r="G677" s="10" t="n">
        <f aca="false">LN(C677/C676)</f>
        <v>0.00871674452883533</v>
      </c>
      <c r="H677" s="10" t="n">
        <f aca="false">LN(D677/D676)</f>
        <v>0.000219914140307206</v>
      </c>
      <c r="I677" s="10" t="n">
        <f aca="false">LN(E677/E676)</f>
        <v>0.00279158336096426</v>
      </c>
    </row>
    <row r="678" customFormat="false" ht="14.25" hidden="false" customHeight="false" outlineLevel="0" collapsed="false">
      <c r="A678" s="11" t="n">
        <v>45180</v>
      </c>
      <c r="B678" s="2" t="n">
        <v>621.107849121094</v>
      </c>
      <c r="C678" s="2" t="n">
        <v>65.0895462036133</v>
      </c>
      <c r="D678" s="2" t="n">
        <v>399.360534667969</v>
      </c>
      <c r="E678" s="2" t="n">
        <v>168.573837280273</v>
      </c>
      <c r="F678" s="10" t="n">
        <f aca="false">LN(B678/B677)</f>
        <v>-0.000238763242914242</v>
      </c>
      <c r="G678" s="10" t="n">
        <f aca="false">LN(C678/C677)</f>
        <v>0.0104197851021924</v>
      </c>
      <c r="H678" s="10" t="n">
        <f aca="false">LN(D678/D677)</f>
        <v>-0.00743213014375616</v>
      </c>
      <c r="I678" s="10" t="n">
        <f aca="false">LN(E678/E677)</f>
        <v>0.0146022031303715</v>
      </c>
    </row>
    <row r="679" customFormat="false" ht="14.25" hidden="false" customHeight="false" outlineLevel="0" collapsed="false">
      <c r="A679" s="11" t="n">
        <v>45181</v>
      </c>
      <c r="B679" s="2" t="n">
        <v>612.29150390625</v>
      </c>
      <c r="C679" s="2" t="n">
        <v>65.2823333740234</v>
      </c>
      <c r="D679" s="2" t="n">
        <v>398.583801269531</v>
      </c>
      <c r="E679" s="2" t="n">
        <v>169.381820678711</v>
      </c>
      <c r="F679" s="10" t="n">
        <f aca="false">LN(B679/B678)</f>
        <v>-0.0142962542535237</v>
      </c>
      <c r="G679" s="10" t="n">
        <f aca="false">LN(C679/C678)</f>
        <v>0.00295749837399311</v>
      </c>
      <c r="H679" s="10" t="n">
        <f aca="false">LN(D679/D678)</f>
        <v>-0.00194683666212012</v>
      </c>
      <c r="I679" s="10" t="n">
        <f aca="false">LN(E679/E678)</f>
        <v>0.00478160325988374</v>
      </c>
    </row>
    <row r="680" customFormat="false" ht="14.25" hidden="false" customHeight="false" outlineLevel="0" collapsed="false">
      <c r="A680" s="11" t="n">
        <v>45182</v>
      </c>
      <c r="B680" s="2" t="n">
        <v>610.559875488281</v>
      </c>
      <c r="C680" s="2" t="n">
        <v>65.9570236206055</v>
      </c>
      <c r="D680" s="2" t="n">
        <v>383.491119384766</v>
      </c>
      <c r="E680" s="2" t="n">
        <v>164.395935058594</v>
      </c>
      <c r="F680" s="10" t="n">
        <f aca="false">LN(B680/B679)</f>
        <v>-0.00283211779383951</v>
      </c>
      <c r="G680" s="10" t="n">
        <f aca="false">LN(C680/C679)</f>
        <v>0.0102819185634888</v>
      </c>
      <c r="H680" s="10" t="n">
        <f aca="false">LN(D680/D679)</f>
        <v>-0.0386013041050205</v>
      </c>
      <c r="I680" s="10" t="n">
        <f aca="false">LN(E680/E679)</f>
        <v>-0.0298777041175426</v>
      </c>
    </row>
    <row r="681" customFormat="false" ht="14.25" hidden="false" customHeight="false" outlineLevel="0" collapsed="false">
      <c r="A681" s="11" t="n">
        <v>45183</v>
      </c>
      <c r="B681" s="2" t="n">
        <v>615.35888671875</v>
      </c>
      <c r="C681" s="2" t="n">
        <v>66.7762985229492</v>
      </c>
      <c r="D681" s="2" t="n">
        <v>388.554779052734</v>
      </c>
      <c r="E681" s="2" t="n">
        <v>164.691543579102</v>
      </c>
      <c r="F681" s="10" t="n">
        <f aca="false">LN(B681/B680)</f>
        <v>0.00782928835489161</v>
      </c>
      <c r="G681" s="10" t="n">
        <f aca="false">LN(C681/C680)</f>
        <v>0.0123448323831358</v>
      </c>
      <c r="H681" s="10" t="n">
        <f aca="false">LN(D681/D680)</f>
        <v>0.0131176975056829</v>
      </c>
      <c r="I681" s="10" t="n">
        <f aca="false">LN(E681/E680)</f>
        <v>0.00179653508081681</v>
      </c>
    </row>
    <row r="682" customFormat="false" ht="14.25" hidden="false" customHeight="false" outlineLevel="0" collapsed="false">
      <c r="A682" s="11" t="n">
        <v>45184</v>
      </c>
      <c r="B682" s="2" t="n">
        <v>590.384338378906</v>
      </c>
      <c r="C682" s="2" t="n">
        <v>66.1594314575195</v>
      </c>
      <c r="D682" s="2" t="n">
        <v>385.546051025391</v>
      </c>
      <c r="E682" s="2" t="n">
        <v>166.524307250977</v>
      </c>
      <c r="F682" s="10" t="n">
        <f aca="false">LN(B682/B681)</f>
        <v>-0.0414319074459678</v>
      </c>
      <c r="G682" s="10" t="n">
        <f aca="false">LN(C682/C681)</f>
        <v>-0.00928074781993575</v>
      </c>
      <c r="H682" s="10" t="n">
        <f aca="false">LN(D682/D681)</f>
        <v>-0.00777351750900355</v>
      </c>
      <c r="I682" s="10" t="n">
        <f aca="false">LN(E682/E681)</f>
        <v>0.0110669967841805</v>
      </c>
    </row>
    <row r="683" customFormat="false" ht="14.25" hidden="false" customHeight="false" outlineLevel="0" collapsed="false">
      <c r="A683" s="11" t="n">
        <v>45187</v>
      </c>
      <c r="B683" s="2" t="n">
        <v>591.443054199219</v>
      </c>
      <c r="C683" s="2" t="n">
        <v>65.7738800048828</v>
      </c>
      <c r="D683" s="2" t="n">
        <v>389.223358154297</v>
      </c>
      <c r="E683" s="2" t="n">
        <v>165.361602783203</v>
      </c>
      <c r="F683" s="10" t="n">
        <f aca="false">LN(B683/B682)</f>
        <v>0.00179165944226975</v>
      </c>
      <c r="G683" s="10" t="n">
        <f aca="false">LN(C683/C682)</f>
        <v>-0.00584465812158972</v>
      </c>
      <c r="H683" s="10" t="n">
        <f aca="false">LN(D683/D682)</f>
        <v>0.0094927205419859</v>
      </c>
      <c r="I683" s="10" t="n">
        <f aca="false">LN(E683/E682)</f>
        <v>-0.00700668024397759</v>
      </c>
    </row>
    <row r="684" customFormat="false" ht="14.25" hidden="false" customHeight="false" outlineLevel="0" collapsed="false">
      <c r="A684" s="11" t="n">
        <v>45188</v>
      </c>
      <c r="B684" s="2" t="n">
        <v>587.524780273438</v>
      </c>
      <c r="C684" s="2" t="n">
        <v>65.1473770141602</v>
      </c>
      <c r="D684" s="2" t="n">
        <v>385.142913818359</v>
      </c>
      <c r="E684" s="2" t="n">
        <v>165.134948730469</v>
      </c>
      <c r="F684" s="10" t="n">
        <f aca="false">LN(B684/B683)</f>
        <v>-0.00664698092305599</v>
      </c>
      <c r="G684" s="10" t="n">
        <f aca="false">LN(C684/C683)</f>
        <v>-0.0095707570680992</v>
      </c>
      <c r="H684" s="10" t="n">
        <f aca="false">LN(D684/D683)</f>
        <v>-0.0105388941922903</v>
      </c>
      <c r="I684" s="10" t="n">
        <f aca="false">LN(E684/E683)</f>
        <v>-0.00137159729642874</v>
      </c>
    </row>
    <row r="685" customFormat="false" ht="14.25" hidden="false" customHeight="false" outlineLevel="0" collapsed="false">
      <c r="A685" s="11" t="n">
        <v>45189</v>
      </c>
      <c r="B685" s="2" t="n">
        <v>583.675720214844</v>
      </c>
      <c r="C685" s="2" t="n">
        <v>64.9160537719727</v>
      </c>
      <c r="D685" s="2" t="n">
        <v>383.913909912109</v>
      </c>
      <c r="E685" s="2" t="n">
        <v>165.598068237305</v>
      </c>
      <c r="F685" s="10" t="n">
        <f aca="false">LN(B685/B684)</f>
        <v>-0.0065728693156002</v>
      </c>
      <c r="G685" s="10" t="n">
        <f aca="false">LN(C685/C684)</f>
        <v>-0.00355708725654629</v>
      </c>
      <c r="H685" s="10" t="n">
        <f aca="false">LN(D685/D684)</f>
        <v>-0.00319613561584906</v>
      </c>
      <c r="I685" s="10" t="n">
        <f aca="false">LN(E685/E684)</f>
        <v>0.00280056592943478</v>
      </c>
    </row>
    <row r="686" customFormat="false" ht="14.25" hidden="false" customHeight="false" outlineLevel="0" collapsed="false">
      <c r="A686" s="11" t="n">
        <v>45190</v>
      </c>
      <c r="B686" s="2" t="n">
        <v>575.997314453125</v>
      </c>
      <c r="C686" s="2" t="n">
        <v>64.4919586181641</v>
      </c>
      <c r="D686" s="2" t="n">
        <v>375.212249755859</v>
      </c>
      <c r="E686" s="2" t="n">
        <v>163.046020507813</v>
      </c>
      <c r="F686" s="10" t="n">
        <f aca="false">LN(B686/B685)</f>
        <v>-0.0132425567247736</v>
      </c>
      <c r="G686" s="10" t="n">
        <f aca="false">LN(C686/C685)</f>
        <v>-0.00655441134201936</v>
      </c>
      <c r="H686" s="10" t="n">
        <f aca="false">LN(D686/D685)</f>
        <v>-0.0229264693133661</v>
      </c>
      <c r="I686" s="10" t="n">
        <f aca="false">LN(E686/E685)</f>
        <v>-0.0155310812877901</v>
      </c>
    </row>
    <row r="687" customFormat="false" ht="14.25" hidden="false" customHeight="false" outlineLevel="0" collapsed="false">
      <c r="A687" s="11" t="n">
        <v>45191</v>
      </c>
      <c r="B687" s="2" t="n">
        <v>580.924865722656</v>
      </c>
      <c r="C687" s="2" t="n">
        <v>65.2534027099609</v>
      </c>
      <c r="D687" s="2" t="n">
        <v>380.806854248047</v>
      </c>
      <c r="E687" s="2" t="n">
        <v>161.597549438477</v>
      </c>
      <c r="F687" s="10" t="n">
        <f aca="false">LN(B687/B686)</f>
        <v>0.00851843131836992</v>
      </c>
      <c r="G687" s="10" t="n">
        <f aca="false">LN(C687/C686)</f>
        <v>0.0117376502119125</v>
      </c>
      <c r="H687" s="10" t="n">
        <f aca="false">LN(D687/D686)</f>
        <v>0.0148004371540305</v>
      </c>
      <c r="I687" s="10" t="n">
        <f aca="false">LN(E687/E686)</f>
        <v>-0.00892351375551038</v>
      </c>
    </row>
    <row r="688" customFormat="false" ht="14.25" hidden="false" customHeight="false" outlineLevel="0" collapsed="false">
      <c r="A688" s="11" t="n">
        <v>45194</v>
      </c>
      <c r="B688" s="2" t="n">
        <v>579.965087890625</v>
      </c>
      <c r="C688" s="2" t="n">
        <v>65.0317230224609</v>
      </c>
      <c r="D688" s="2" t="n">
        <v>384.9462890625</v>
      </c>
      <c r="E688" s="2" t="n">
        <v>163.568252563477</v>
      </c>
      <c r="F688" s="10" t="n">
        <f aca="false">LN(B688/B687)</f>
        <v>-0.00165352115887283</v>
      </c>
      <c r="G688" s="10" t="n">
        <f aca="false">LN(C688/C687)</f>
        <v>-0.00340299631568436</v>
      </c>
      <c r="H688" s="10" t="n">
        <f aca="false">LN(D688/D687)</f>
        <v>0.0108115132707542</v>
      </c>
      <c r="I688" s="10" t="n">
        <f aca="false">LN(E688/E687)</f>
        <v>0.0121213684958679</v>
      </c>
    </row>
    <row r="689" customFormat="false" ht="14.25" hidden="false" customHeight="false" outlineLevel="0" collapsed="false">
      <c r="A689" s="11" t="n">
        <v>45195</v>
      </c>
      <c r="B689" s="2" t="n">
        <v>566.686279296875</v>
      </c>
      <c r="C689" s="2" t="n">
        <v>62.9786834716797</v>
      </c>
      <c r="D689" s="2" t="n">
        <v>377.454071044922</v>
      </c>
      <c r="E689" s="2" t="n">
        <v>158.375442504883</v>
      </c>
      <c r="F689" s="10" t="n">
        <f aca="false">LN(B689/B688)</f>
        <v>-0.0231620571355858</v>
      </c>
      <c r="G689" s="10" t="n">
        <f aca="false">LN(C689/C688)</f>
        <v>-0.0320788857957774</v>
      </c>
      <c r="H689" s="10" t="n">
        <f aca="false">LN(D689/D688)</f>
        <v>-0.019654920445946</v>
      </c>
      <c r="I689" s="10" t="n">
        <f aca="false">LN(E689/E688)</f>
        <v>-0.032261917432211</v>
      </c>
    </row>
    <row r="690" customFormat="false" ht="14.25" hidden="false" customHeight="false" outlineLevel="0" collapsed="false">
      <c r="A690" s="11" t="n">
        <v>45196</v>
      </c>
      <c r="B690" s="2" t="n">
        <v>568.487121582031</v>
      </c>
      <c r="C690" s="2" t="n">
        <v>57.7931175231934</v>
      </c>
      <c r="D690" s="2" t="n">
        <v>384.552978515625</v>
      </c>
      <c r="E690" s="2" t="n">
        <v>161.055603027344</v>
      </c>
      <c r="F690" s="10" t="n">
        <f aca="false">LN(B690/B689)</f>
        <v>0.0031728083030753</v>
      </c>
      <c r="G690" s="10" t="n">
        <f aca="false">LN(C690/C689)</f>
        <v>-0.0859266169480343</v>
      </c>
      <c r="H690" s="10" t="n">
        <f aca="false">LN(D690/D689)</f>
        <v>0.0186326697494286</v>
      </c>
      <c r="I690" s="10" t="n">
        <f aca="false">LN(E690/E689)</f>
        <v>0.0167812331097566</v>
      </c>
    </row>
    <row r="691" customFormat="false" ht="14.25" hidden="false" customHeight="false" outlineLevel="0" collapsed="false">
      <c r="A691" s="11" t="n">
        <v>45197</v>
      </c>
      <c r="B691" s="2" t="n">
        <v>574.542785644531</v>
      </c>
      <c r="C691" s="2" t="n">
        <v>55.017204284668</v>
      </c>
      <c r="D691" s="2" t="n">
        <v>385.850860595703</v>
      </c>
      <c r="E691" s="2" t="n">
        <v>164.021514892578</v>
      </c>
      <c r="F691" s="10" t="n">
        <f aca="false">LN(B691/B690)</f>
        <v>0.0105959094885548</v>
      </c>
      <c r="G691" s="10" t="n">
        <f aca="false">LN(C691/C690)</f>
        <v>-0.0492237531003535</v>
      </c>
      <c r="H691" s="10" t="n">
        <f aca="false">LN(D691/D690)</f>
        <v>0.00336935835998371</v>
      </c>
      <c r="I691" s="10" t="n">
        <f aca="false">LN(E691/E690)</f>
        <v>0.01824794180957</v>
      </c>
    </row>
    <row r="692" customFormat="false" ht="14.25" hidden="false" customHeight="false" outlineLevel="0" collapsed="false">
      <c r="A692" s="11" t="n">
        <v>45198</v>
      </c>
      <c r="B692" s="2" t="n">
        <v>582.468505859375</v>
      </c>
      <c r="C692" s="2" t="n">
        <v>55.219612121582</v>
      </c>
      <c r="D692" s="2" t="n">
        <v>382.989654541016</v>
      </c>
      <c r="E692" s="2" t="n">
        <v>163.666793823242</v>
      </c>
      <c r="F692" s="10" t="n">
        <f aca="false">LN(B692/B691)</f>
        <v>0.0137005476911715</v>
      </c>
      <c r="G692" s="10" t="n">
        <f aca="false">LN(C692/C691)</f>
        <v>0.00367224074450461</v>
      </c>
      <c r="H692" s="10" t="n">
        <f aca="false">LN(D692/D691)</f>
        <v>-0.00744294611683508</v>
      </c>
      <c r="I692" s="10" t="n">
        <f aca="false">LN(E692/E691)</f>
        <v>-0.00216499153893968</v>
      </c>
    </row>
    <row r="693" customFormat="false" ht="14.25" hidden="false" customHeight="false" outlineLevel="0" collapsed="false">
      <c r="A693" s="11" t="n">
        <v>45201</v>
      </c>
      <c r="B693" s="2" t="n">
        <v>576.056579589844</v>
      </c>
      <c r="C693" s="2" t="n">
        <v>50.2653656005859</v>
      </c>
      <c r="D693" s="2" t="n">
        <v>378.781433105469</v>
      </c>
      <c r="E693" s="2" t="n">
        <v>159.380508422852</v>
      </c>
      <c r="F693" s="10" t="n">
        <f aca="false">LN(B693/B692)</f>
        <v>-0.0110692324575838</v>
      </c>
      <c r="G693" s="10" t="n">
        <f aca="false">LN(C693/C692)</f>
        <v>-0.0940018989461178</v>
      </c>
      <c r="H693" s="10" t="n">
        <f aca="false">LN(D693/D692)</f>
        <v>-0.0110486320960023</v>
      </c>
      <c r="I693" s="10" t="n">
        <f aca="false">LN(E693/E692)</f>
        <v>-0.0265381380815935</v>
      </c>
    </row>
    <row r="694" customFormat="false" ht="14.25" hidden="false" customHeight="false" outlineLevel="0" collapsed="false">
      <c r="A694" s="11" t="n">
        <v>45202</v>
      </c>
      <c r="B694" s="2" t="n">
        <v>564.598510742188</v>
      </c>
      <c r="C694" s="2" t="n">
        <v>50.8725929260254</v>
      </c>
      <c r="D694" s="2" t="n">
        <v>375.546569824219</v>
      </c>
      <c r="E694" s="2" t="n">
        <v>161.104873657227</v>
      </c>
      <c r="F694" s="10" t="n">
        <f aca="false">LN(B694/B693)</f>
        <v>-0.0200910062324213</v>
      </c>
      <c r="G694" s="10" t="n">
        <f aca="false">LN(C694/C693)</f>
        <v>0.0120080458567819</v>
      </c>
      <c r="H694" s="10" t="n">
        <f aca="false">LN(D694/D693)</f>
        <v>-0.00857686072652356</v>
      </c>
      <c r="I694" s="10" t="n">
        <f aca="false">LN(E694/E693)</f>
        <v>0.0107610641293371</v>
      </c>
    </row>
    <row r="695" customFormat="false" ht="14.25" hidden="false" customHeight="false" outlineLevel="0" collapsed="false">
      <c r="A695" s="11" t="n">
        <v>45203</v>
      </c>
      <c r="B695" s="2" t="n">
        <v>584.645324707031</v>
      </c>
      <c r="C695" s="2" t="n">
        <v>48.7906532287598</v>
      </c>
      <c r="D695" s="2" t="n">
        <v>378.142333984375</v>
      </c>
      <c r="E695" s="2" t="n">
        <v>158.720321655273</v>
      </c>
      <c r="F695" s="10" t="n">
        <f aca="false">LN(B695/B694)</f>
        <v>0.0348905027222263</v>
      </c>
      <c r="G695" s="10" t="n">
        <f aca="false">LN(C695/C694)</f>
        <v>-0.04178556683316</v>
      </c>
      <c r="H695" s="10" t="n">
        <f aca="false">LN(D695/D694)</f>
        <v>0.00688818532550267</v>
      </c>
      <c r="I695" s="10" t="n">
        <f aca="false">LN(E695/E694)</f>
        <v>-0.0149118720055081</v>
      </c>
    </row>
    <row r="696" customFormat="false" ht="14.25" hidden="false" customHeight="false" outlineLevel="0" collapsed="false">
      <c r="A696" s="11" t="n">
        <v>45204</v>
      </c>
      <c r="B696" s="2" t="n">
        <v>575.571838378906</v>
      </c>
      <c r="C696" s="2" t="n">
        <v>47.6629371643066</v>
      </c>
      <c r="D696" s="2" t="n">
        <v>377.247589111328</v>
      </c>
      <c r="E696" s="2" t="n">
        <v>161.361053466797</v>
      </c>
      <c r="F696" s="10" t="n">
        <f aca="false">LN(B696/B695)</f>
        <v>-0.0156413326793288</v>
      </c>
      <c r="G696" s="10" t="n">
        <f aca="false">LN(C696/C695)</f>
        <v>-0.0233846650943877</v>
      </c>
      <c r="H696" s="10" t="n">
        <f aca="false">LN(D696/D695)</f>
        <v>-0.0023689627413117</v>
      </c>
      <c r="I696" s="10" t="n">
        <f aca="false">LN(E696/E695)</f>
        <v>0.0165007522059671</v>
      </c>
    </row>
    <row r="697" customFormat="false" ht="14.25" hidden="false" customHeight="false" outlineLevel="0" collapsed="false">
      <c r="A697" s="11" t="n">
        <v>45205</v>
      </c>
      <c r="B697" s="2" t="n">
        <v>591.076965332031</v>
      </c>
      <c r="C697" s="2" t="n">
        <v>48.4243888854981</v>
      </c>
      <c r="D697" s="2" t="n">
        <v>385.152801513672</v>
      </c>
      <c r="E697" s="2" t="n">
        <v>160.454544067383</v>
      </c>
      <c r="F697" s="10" t="n">
        <f aca="false">LN(B697/B696)</f>
        <v>0.0265821897783895</v>
      </c>
      <c r="G697" s="10" t="n">
        <f aca="false">LN(C697/C696)</f>
        <v>0.0158494921767087</v>
      </c>
      <c r="H697" s="10" t="n">
        <f aca="false">LN(D697/D696)</f>
        <v>0.0207384356622176</v>
      </c>
      <c r="I697" s="10" t="n">
        <f aca="false">LN(E697/E696)</f>
        <v>-0.00563373437457807</v>
      </c>
    </row>
    <row r="698" customFormat="false" ht="14.25" hidden="false" customHeight="false" outlineLevel="0" collapsed="false">
      <c r="A698" s="11" t="n">
        <v>45208</v>
      </c>
      <c r="B698" s="2" t="n">
        <v>585.149963378906</v>
      </c>
      <c r="C698" s="2" t="n">
        <v>47.5376358032227</v>
      </c>
      <c r="D698" s="2" t="n">
        <v>388.780883789063</v>
      </c>
      <c r="E698" s="2" t="n">
        <v>159.508605957031</v>
      </c>
      <c r="F698" s="10" t="n">
        <f aca="false">LN(B698/B697)</f>
        <v>-0.010078075878588</v>
      </c>
      <c r="G698" s="10" t="n">
        <f aca="false">LN(C698/C697)</f>
        <v>-0.0184818593890683</v>
      </c>
      <c r="H698" s="10" t="n">
        <f aca="false">LN(D698/D697)</f>
        <v>0.00937576157088482</v>
      </c>
      <c r="I698" s="10" t="n">
        <f aca="false">LN(E698/E697)</f>
        <v>-0.00591281131102947</v>
      </c>
    </row>
    <row r="699" customFormat="false" ht="14.25" hidden="false" customHeight="false" outlineLevel="0" collapsed="false">
      <c r="A699" s="11" t="n">
        <v>45209</v>
      </c>
      <c r="B699" s="2" t="n">
        <v>595.816711425781</v>
      </c>
      <c r="C699" s="2" t="n">
        <v>49.7159652709961</v>
      </c>
      <c r="D699" s="2" t="n">
        <v>390.599945068359</v>
      </c>
      <c r="E699" s="2" t="n">
        <v>164.031372070313</v>
      </c>
      <c r="F699" s="10" t="n">
        <f aca="false">LN(B699/B698)</f>
        <v>0.0180649265664871</v>
      </c>
      <c r="G699" s="10" t="n">
        <f aca="false">LN(C699/C698)</f>
        <v>0.0448043843250164</v>
      </c>
      <c r="H699" s="10" t="n">
        <f aca="false">LN(D699/D698)</f>
        <v>0.00466797364023234</v>
      </c>
      <c r="I699" s="10" t="n">
        <f aca="false">LN(E699/E698)</f>
        <v>0.0279598260288749</v>
      </c>
    </row>
    <row r="700" customFormat="false" ht="14.25" hidden="false" customHeight="false" outlineLevel="0" collapsed="false">
      <c r="A700" s="11" t="n">
        <v>45210</v>
      </c>
      <c r="B700" s="2" t="n">
        <v>599.814147949219</v>
      </c>
      <c r="C700" s="2" t="n">
        <v>51.6051292419434</v>
      </c>
      <c r="D700" s="2" t="n">
        <v>400.461761474609</v>
      </c>
      <c r="E700" s="2" t="n">
        <v>164.277709960938</v>
      </c>
      <c r="F700" s="10" t="n">
        <f aca="false">LN(B700/B699)</f>
        <v>0.00668676521153134</v>
      </c>
      <c r="G700" s="10" t="n">
        <f aca="false">LN(C700/C699)</f>
        <v>0.0372949571257153</v>
      </c>
      <c r="H700" s="10" t="n">
        <f aca="false">LN(D700/D699)</f>
        <v>0.0249344071743625</v>
      </c>
      <c r="I700" s="10" t="n">
        <f aca="false">LN(E700/E699)</f>
        <v>0.00150064649646056</v>
      </c>
    </row>
    <row r="701" customFormat="false" ht="14.25" hidden="false" customHeight="false" outlineLevel="0" collapsed="false">
      <c r="A701" s="11" t="n">
        <v>45211</v>
      </c>
      <c r="B701" s="2" t="n">
        <v>610.272888183594</v>
      </c>
      <c r="C701" s="2" t="n">
        <v>51.0846481323242</v>
      </c>
      <c r="D701" s="2" t="n">
        <v>400.048828125</v>
      </c>
      <c r="E701" s="2" t="n">
        <v>162.543487548828</v>
      </c>
      <c r="F701" s="10" t="n">
        <f aca="false">LN(B701/B700)</f>
        <v>0.0172863609960877</v>
      </c>
      <c r="G701" s="10" t="n">
        <f aca="false">LN(C701/C700)</f>
        <v>-0.0101370473276222</v>
      </c>
      <c r="H701" s="10" t="n">
        <f aca="false">LN(D701/D700)</f>
        <v>-0.00103167501242301</v>
      </c>
      <c r="I701" s="10" t="n">
        <f aca="false">LN(E701/E700)</f>
        <v>-0.010612767485928</v>
      </c>
    </row>
    <row r="702" customFormat="false" ht="14.25" hidden="false" customHeight="false" outlineLevel="0" collapsed="false">
      <c r="A702" s="11" t="n">
        <v>45212</v>
      </c>
      <c r="B702" s="2" t="n">
        <v>593.441833496094</v>
      </c>
      <c r="C702" s="2" t="n">
        <v>52.5207977294922</v>
      </c>
      <c r="D702" s="2" t="n">
        <v>386.342498779297</v>
      </c>
      <c r="E702" s="2" t="n">
        <v>158.158676147461</v>
      </c>
      <c r="F702" s="10" t="n">
        <f aca="false">LN(B702/B701)</f>
        <v>-0.0279670114677377</v>
      </c>
      <c r="G702" s="10" t="n">
        <f aca="false">LN(C702/C701)</f>
        <v>0.0277252142471198</v>
      </c>
      <c r="H702" s="10" t="n">
        <f aca="false">LN(D702/D701)</f>
        <v>-0.0348623313888298</v>
      </c>
      <c r="I702" s="10" t="n">
        <f aca="false">LN(E702/E701)</f>
        <v>-0.0273467731621158</v>
      </c>
    </row>
    <row r="703" customFormat="false" ht="14.25" hidden="false" customHeight="false" outlineLevel="0" collapsed="false">
      <c r="A703" s="11" t="n">
        <v>45215</v>
      </c>
      <c r="B703" s="2" t="n">
        <v>597.44921875</v>
      </c>
      <c r="C703" s="2" t="n">
        <v>52.4147720336914</v>
      </c>
      <c r="D703" s="2" t="n">
        <v>390.334411621094</v>
      </c>
      <c r="E703" s="2" t="n">
        <v>158.730178833008</v>
      </c>
      <c r="F703" s="10" t="n">
        <f aca="false">LN(B703/B702)</f>
        <v>0.00673008731107257</v>
      </c>
      <c r="G703" s="10" t="n">
        <f aca="false">LN(C703/C702)</f>
        <v>-0.00202077774238204</v>
      </c>
      <c r="H703" s="10" t="n">
        <f aca="false">LN(D703/D702)</f>
        <v>0.0102795588234322</v>
      </c>
      <c r="I703" s="10" t="n">
        <f aca="false">LN(E703/E702)</f>
        <v>0.00360696374250899</v>
      </c>
    </row>
    <row r="704" customFormat="false" ht="14.25" hidden="false" customHeight="false" outlineLevel="0" collapsed="false">
      <c r="A704" s="11" t="n">
        <v>45216</v>
      </c>
      <c r="B704" s="2" t="n">
        <v>602.228454589844</v>
      </c>
      <c r="C704" s="2" t="n">
        <v>52.2123641967773</v>
      </c>
      <c r="D704" s="2" t="n">
        <v>396.076507568359</v>
      </c>
      <c r="E704" s="2" t="n">
        <v>158.138977050781</v>
      </c>
      <c r="F704" s="10" t="n">
        <f aca="false">LN(B704/B703)</f>
        <v>0.00796757533974635</v>
      </c>
      <c r="G704" s="10" t="n">
        <f aca="false">LN(C704/C703)</f>
        <v>-0.00386913178957673</v>
      </c>
      <c r="H704" s="10" t="n">
        <f aca="false">LN(D704/D703)</f>
        <v>0.0146035561186748</v>
      </c>
      <c r="I704" s="10" t="n">
        <f aca="false">LN(E704/E703)</f>
        <v>-0.00373152424117847</v>
      </c>
    </row>
    <row r="705" customFormat="false" ht="14.25" hidden="false" customHeight="false" outlineLevel="0" collapsed="false">
      <c r="A705" s="11" t="n">
        <v>45217</v>
      </c>
      <c r="B705" s="2" t="n">
        <v>577.115417480469</v>
      </c>
      <c r="C705" s="2" t="n">
        <v>51.315975189209</v>
      </c>
      <c r="D705" s="2" t="n">
        <v>372.626403808594</v>
      </c>
      <c r="E705" s="2" t="n">
        <v>152.443649291992</v>
      </c>
      <c r="F705" s="10" t="n">
        <f aca="false">LN(B705/B704)</f>
        <v>-0.0425945891937002</v>
      </c>
      <c r="G705" s="10" t="n">
        <f aca="false">LN(C705/C704)</f>
        <v>-0.0173172179518227</v>
      </c>
      <c r="H705" s="10" t="n">
        <f aca="false">LN(D705/D704)</f>
        <v>-0.0610310741831822</v>
      </c>
      <c r="I705" s="10" t="n">
        <f aca="false">LN(E705/E704)</f>
        <v>-0.0366792330700337</v>
      </c>
    </row>
    <row r="706" customFormat="false" ht="14.25" hidden="false" customHeight="false" outlineLevel="0" collapsed="false">
      <c r="A706" s="11" t="n">
        <v>45218</v>
      </c>
      <c r="B706" s="2" t="n">
        <v>581.548217773438</v>
      </c>
      <c r="C706" s="2" t="n">
        <v>50.4966888427734</v>
      </c>
      <c r="D706" s="2" t="n">
        <v>368.693420410156</v>
      </c>
      <c r="E706" s="2" t="n">
        <v>150.403961181641</v>
      </c>
      <c r="F706" s="10" t="n">
        <f aca="false">LN(B706/B705)</f>
        <v>0.00765161136570464</v>
      </c>
      <c r="G706" s="10" t="n">
        <f aca="false">LN(C706/C705)</f>
        <v>-0.0160943442347819</v>
      </c>
      <c r="H706" s="10" t="n">
        <f aca="false">LN(D706/D705)</f>
        <v>-0.0106108596349548</v>
      </c>
      <c r="I706" s="10" t="n">
        <f aca="false">LN(E706/E705)</f>
        <v>-0.0134702661085825</v>
      </c>
    </row>
    <row r="707" customFormat="false" ht="14.25" hidden="false" customHeight="false" outlineLevel="0" collapsed="false">
      <c r="A707" s="11" t="n">
        <v>45219</v>
      </c>
      <c r="B707" s="2" t="n">
        <v>573.99853515625</v>
      </c>
      <c r="C707" s="2" t="n">
        <v>50.0822257995606</v>
      </c>
      <c r="D707" s="2" t="n">
        <v>366.66796875</v>
      </c>
      <c r="E707" s="2" t="n">
        <v>148.383987426758</v>
      </c>
      <c r="F707" s="10" t="n">
        <f aca="false">LN(B707/B706)</f>
        <v>-0.0130670438421375</v>
      </c>
      <c r="G707" s="10" t="n">
        <f aca="false">LN(C707/C706)</f>
        <v>-0.00824159597823813</v>
      </c>
      <c r="H707" s="10" t="n">
        <f aca="false">LN(D707/D706)</f>
        <v>-0.00550873845723715</v>
      </c>
      <c r="I707" s="10" t="n">
        <f aca="false">LN(E707/E706)</f>
        <v>-0.0135213253382375</v>
      </c>
    </row>
    <row r="708" customFormat="false" ht="14.25" hidden="false" customHeight="false" outlineLevel="0" collapsed="false">
      <c r="A708" s="11" t="n">
        <v>45222</v>
      </c>
      <c r="B708" s="2" t="n">
        <v>581.607666015625</v>
      </c>
      <c r="C708" s="2" t="n">
        <v>49.658130645752</v>
      </c>
      <c r="D708" s="2" t="n">
        <v>360.719360351563</v>
      </c>
      <c r="E708" s="2" t="n">
        <v>148.009567260742</v>
      </c>
      <c r="F708" s="10" t="n">
        <f aca="false">LN(B708/B707)</f>
        <v>0.0131692627159236</v>
      </c>
      <c r="G708" s="10" t="n">
        <f aca="false">LN(C708/C707)</f>
        <v>-0.00850403436985342</v>
      </c>
      <c r="H708" s="10" t="n">
        <f aca="false">LN(D708/D707)</f>
        <v>-0.01635646039186</v>
      </c>
      <c r="I708" s="10" t="n">
        <f aca="false">LN(E708/E707)</f>
        <v>-0.00252650814609174</v>
      </c>
    </row>
    <row r="709" customFormat="false" ht="14.25" hidden="false" customHeight="false" outlineLevel="0" collapsed="false">
      <c r="A709" s="11" t="n">
        <v>45223</v>
      </c>
      <c r="B709" s="2" t="n">
        <v>594.431335449219</v>
      </c>
      <c r="C709" s="2" t="n">
        <v>53.1280326843262</v>
      </c>
      <c r="D709" s="2" t="n">
        <v>367.021911621094</v>
      </c>
      <c r="E709" s="2" t="n">
        <v>146.639923095703</v>
      </c>
      <c r="F709" s="10" t="n">
        <f aca="false">LN(B709/B708)</f>
        <v>0.0218091027557017</v>
      </c>
      <c r="G709" s="10" t="n">
        <f aca="false">LN(C709/C708)</f>
        <v>0.0675425751241085</v>
      </c>
      <c r="H709" s="10" t="n">
        <f aca="false">LN(D709/D708)</f>
        <v>0.0173212901053944</v>
      </c>
      <c r="I709" s="10" t="n">
        <f aca="false">LN(E709/E708)</f>
        <v>-0.0092968362399876</v>
      </c>
    </row>
    <row r="710" customFormat="false" ht="14.25" hidden="false" customHeight="false" outlineLevel="0" collapsed="false">
      <c r="A710" s="11" t="n">
        <v>45224</v>
      </c>
      <c r="B710" s="2" t="n">
        <v>577.204467773438</v>
      </c>
      <c r="C710" s="2" t="n">
        <v>54.4196014404297</v>
      </c>
      <c r="D710" s="2" t="n">
        <v>361.358489990234</v>
      </c>
      <c r="E710" s="2" t="n">
        <v>146.304901123047</v>
      </c>
      <c r="F710" s="10" t="n">
        <f aca="false">LN(B710/B709)</f>
        <v>-0.0294086425003598</v>
      </c>
      <c r="G710" s="10" t="n">
        <f aca="false">LN(C710/C709)</f>
        <v>0.0240196981202966</v>
      </c>
      <c r="H710" s="10" t="n">
        <f aca="false">LN(D710/D709)</f>
        <v>-0.0155510383097534</v>
      </c>
      <c r="I710" s="10" t="n">
        <f aca="false">LN(E710/E709)</f>
        <v>-0.0022872711242352</v>
      </c>
    </row>
    <row r="711" customFormat="false" ht="14.25" hidden="false" customHeight="false" outlineLevel="0" collapsed="false">
      <c r="A711" s="11" t="n">
        <v>45225</v>
      </c>
      <c r="B711" s="2" t="n">
        <v>582.013366699219</v>
      </c>
      <c r="C711" s="2" t="n">
        <v>55.4894905090332</v>
      </c>
      <c r="D711" s="2" t="n">
        <v>363.757568359375</v>
      </c>
      <c r="E711" s="2" t="n">
        <v>146.20637512207</v>
      </c>
      <c r="F711" s="10" t="n">
        <f aca="false">LN(B711/B710)</f>
        <v>0.00829684700987002</v>
      </c>
      <c r="G711" s="10" t="n">
        <f aca="false">LN(C711/C710)</f>
        <v>0.0194692330657287</v>
      </c>
      <c r="H711" s="10" t="n">
        <f aca="false">LN(D711/D710)</f>
        <v>0.00661711210331293</v>
      </c>
      <c r="I711" s="10" t="n">
        <f aca="false">LN(E711/E710)</f>
        <v>-0.000673656113141146</v>
      </c>
    </row>
    <row r="712" customFormat="false" ht="14.25" hidden="false" customHeight="false" outlineLevel="0" collapsed="false">
      <c r="A712" s="11" t="n">
        <v>45226</v>
      </c>
      <c r="B712" s="2" t="n">
        <v>583.794372558594</v>
      </c>
      <c r="C712" s="2" t="n">
        <v>54.2075576782227</v>
      </c>
      <c r="D712" s="2" t="n">
        <v>360.099945068359</v>
      </c>
      <c r="E712" s="2" t="n">
        <v>150.325134277344</v>
      </c>
      <c r="F712" s="10" t="n">
        <f aca="false">LN(B712/B711)</f>
        <v>0.00305540473776011</v>
      </c>
      <c r="G712" s="10" t="n">
        <f aca="false">LN(C712/C711)</f>
        <v>-0.0233733033415997</v>
      </c>
      <c r="H712" s="10" t="n">
        <f aca="false">LN(D712/D711)</f>
        <v>-0.0101060066462035</v>
      </c>
      <c r="I712" s="10" t="n">
        <f aca="false">LN(E712/E711)</f>
        <v>0.0277813583210536</v>
      </c>
    </row>
    <row r="713" customFormat="false" ht="14.25" hidden="false" customHeight="false" outlineLevel="0" collapsed="false">
      <c r="A713" s="11" t="n">
        <v>45229</v>
      </c>
      <c r="B713" s="2" t="n">
        <v>582.686157226563</v>
      </c>
      <c r="C713" s="2" t="n">
        <v>55.1328582763672</v>
      </c>
      <c r="D713" s="2" t="n">
        <v>363.354461669922</v>
      </c>
      <c r="E713" s="2" t="n">
        <v>151.251358032227</v>
      </c>
      <c r="F713" s="10" t="n">
        <f aca="false">LN(B713/B712)</f>
        <v>-0.00190010143702799</v>
      </c>
      <c r="G713" s="10" t="n">
        <f aca="false">LN(C713/C712)</f>
        <v>0.0169255380912023</v>
      </c>
      <c r="H713" s="10" t="n">
        <f aca="false">LN(D713/D712)</f>
        <v>0.00899721814015848</v>
      </c>
      <c r="I713" s="10" t="n">
        <f aca="false">LN(E713/E712)</f>
        <v>0.00614256542395025</v>
      </c>
    </row>
    <row r="714" customFormat="false" ht="14.25" hidden="false" customHeight="false" outlineLevel="0" collapsed="false">
      <c r="A714" s="11" t="n">
        <v>45230</v>
      </c>
      <c r="B714" s="2" t="n">
        <v>592.511779785156</v>
      </c>
      <c r="C714" s="2" t="n">
        <v>56.1931076049805</v>
      </c>
      <c r="D714" s="2" t="n">
        <v>362.725189208984</v>
      </c>
      <c r="E714" s="2" t="n">
        <v>152.167739868164</v>
      </c>
      <c r="F714" s="10" t="n">
        <f aca="false">LN(B714/B713)</f>
        <v>0.0167220367000048</v>
      </c>
      <c r="G714" s="10" t="n">
        <f aca="false">LN(C714/C713)</f>
        <v>0.0190482315244264</v>
      </c>
      <c r="H714" s="10" t="n">
        <f aca="false">LN(D714/D713)</f>
        <v>-0.00173334321579937</v>
      </c>
      <c r="I714" s="10" t="n">
        <f aca="false">LN(E714/E713)</f>
        <v>0.00604038854876591</v>
      </c>
    </row>
    <row r="715" customFormat="false" ht="14.25" hidden="false" customHeight="false" outlineLevel="0" collapsed="false">
      <c r="A715" s="11" t="n">
        <v>45231</v>
      </c>
      <c r="B715" s="2" t="n">
        <v>603.414001464844</v>
      </c>
      <c r="C715" s="2" t="n">
        <v>56.3184089660645</v>
      </c>
      <c r="D715" s="2" t="n">
        <v>364.259033203125</v>
      </c>
      <c r="E715" s="2" t="n">
        <v>151.744033813477</v>
      </c>
      <c r="F715" s="10" t="n">
        <f aca="false">LN(B715/B714)</f>
        <v>0.0182327764339571</v>
      </c>
      <c r="G715" s="10" t="n">
        <f aca="false">LN(C715/C714)</f>
        <v>0.00222735266051768</v>
      </c>
      <c r="H715" s="10" t="n">
        <f aca="false">LN(D715/D714)</f>
        <v>0.00421975119365829</v>
      </c>
      <c r="I715" s="10" t="n">
        <f aca="false">LN(E715/E714)</f>
        <v>-0.00278835086957849</v>
      </c>
    </row>
    <row r="716" customFormat="false" ht="14.25" hidden="false" customHeight="false" outlineLevel="0" collapsed="false">
      <c r="A716" s="11" t="n">
        <v>45232</v>
      </c>
      <c r="B716" s="2" t="n">
        <v>626.349548339844</v>
      </c>
      <c r="C716" s="2" t="n">
        <v>57.7449264526367</v>
      </c>
      <c r="D716" s="2" t="n">
        <v>397.797149658203</v>
      </c>
      <c r="E716" s="2" t="n">
        <v>158.887832641602</v>
      </c>
      <c r="F716" s="10" t="n">
        <f aca="false">LN(B716/B715)</f>
        <v>0.0373050684517204</v>
      </c>
      <c r="G716" s="10" t="n">
        <f aca="false">LN(C716/C715)</f>
        <v>0.0250140303501204</v>
      </c>
      <c r="H716" s="10" t="n">
        <f aca="false">LN(D716/D715)</f>
        <v>0.0880769569034415</v>
      </c>
      <c r="I716" s="10" t="n">
        <f aca="false">LN(E716/E715)</f>
        <v>0.0460033849101427</v>
      </c>
    </row>
    <row r="717" customFormat="false" ht="14.25" hidden="false" customHeight="false" outlineLevel="0" collapsed="false">
      <c r="A717" s="11" t="n">
        <v>45233</v>
      </c>
      <c r="B717" s="2" t="n">
        <v>637.281372070313</v>
      </c>
      <c r="C717" s="2" t="n">
        <v>57.2340774536133</v>
      </c>
      <c r="D717" s="2" t="n">
        <v>394.464019775391</v>
      </c>
      <c r="E717" s="2" t="n">
        <v>161.085159301758</v>
      </c>
      <c r="F717" s="10" t="n">
        <f aca="false">LN(B717/B716)</f>
        <v>0.0173026732499088</v>
      </c>
      <c r="G717" s="10" t="n">
        <f aca="false">LN(C717/C716)</f>
        <v>-0.00888601123858858</v>
      </c>
      <c r="H717" s="10" t="n">
        <f aca="false">LN(D717/D716)</f>
        <v>-0.00841426962934466</v>
      </c>
      <c r="I717" s="10" t="n">
        <f aca="false">LN(E717/E716)</f>
        <v>0.0137346667221688</v>
      </c>
    </row>
    <row r="718" customFormat="false" ht="14.25" hidden="false" customHeight="false" outlineLevel="0" collapsed="false">
      <c r="A718" s="11" t="n">
        <v>45236</v>
      </c>
      <c r="B718" s="2" t="n">
        <v>632.351196289063</v>
      </c>
      <c r="C718" s="2" t="n">
        <v>56.9063682556152</v>
      </c>
      <c r="D718" s="2" t="n">
        <v>399.3310546875</v>
      </c>
      <c r="E718" s="2" t="n">
        <v>160.011138916016</v>
      </c>
      <c r="F718" s="10" t="n">
        <f aca="false">LN(B718/B717)</f>
        <v>-0.00776634230221848</v>
      </c>
      <c r="G718" s="10" t="n">
        <f aca="false">LN(C718/C717)</f>
        <v>-0.0057422256664319</v>
      </c>
      <c r="H718" s="10" t="n">
        <f aca="false">LN(D718/D717)</f>
        <v>0.0122628523647983</v>
      </c>
      <c r="I718" s="10" t="n">
        <f aca="false">LN(E718/E717)</f>
        <v>-0.00668973387191839</v>
      </c>
    </row>
    <row r="719" customFormat="false" ht="14.25" hidden="false" customHeight="false" outlineLevel="0" collapsed="false">
      <c r="A719" s="11" t="n">
        <v>45237</v>
      </c>
      <c r="B719" s="2" t="n">
        <v>631.230163574219</v>
      </c>
      <c r="C719" s="2" t="n">
        <v>56.3473243713379</v>
      </c>
      <c r="D719" s="2" t="n">
        <v>400.255249023438</v>
      </c>
      <c r="E719" s="2" t="n">
        <v>157.626586914063</v>
      </c>
      <c r="F719" s="10" t="n">
        <f aca="false">LN(B719/B718)</f>
        <v>-0.00177437408397187</v>
      </c>
      <c r="G719" s="10" t="n">
        <f aca="false">LN(C719/C718)</f>
        <v>-0.00987249796382499</v>
      </c>
      <c r="H719" s="10" t="n">
        <f aca="false">LN(D719/D718)</f>
        <v>0.00231168228673529</v>
      </c>
      <c r="I719" s="10" t="n">
        <f aca="false">LN(E719/E718)</f>
        <v>-0.0150145691466439</v>
      </c>
    </row>
    <row r="720" customFormat="false" ht="14.25" hidden="false" customHeight="false" outlineLevel="0" collapsed="false">
      <c r="A720" s="11" t="n">
        <v>45238</v>
      </c>
      <c r="B720" s="2" t="n">
        <v>634.186401367188</v>
      </c>
      <c r="C720" s="2" t="n">
        <v>55.4220199584961</v>
      </c>
      <c r="D720" s="2" t="n">
        <v>403.775238037109</v>
      </c>
      <c r="E720" s="2" t="n">
        <v>158.730178833008</v>
      </c>
      <c r="F720" s="10" t="n">
        <f aca="false">LN(B720/B719)</f>
        <v>0.00467236363581951</v>
      </c>
      <c r="G720" s="10" t="n">
        <f aca="false">LN(C720/C719)</f>
        <v>-0.0165577700825866</v>
      </c>
      <c r="H720" s="10" t="n">
        <f aca="false">LN(D720/D719)</f>
        <v>0.00875591550054668</v>
      </c>
      <c r="I720" s="10" t="n">
        <f aca="false">LN(E720/E719)</f>
        <v>0.00697691034354689</v>
      </c>
    </row>
    <row r="721" customFormat="false" ht="14.25" hidden="false" customHeight="false" outlineLevel="0" collapsed="false">
      <c r="A721" s="11" t="n">
        <v>45239</v>
      </c>
      <c r="B721" s="2" t="n">
        <v>629.196594238281</v>
      </c>
      <c r="C721" s="2" t="n">
        <v>52.7424850463867</v>
      </c>
      <c r="D721" s="2" t="n">
        <v>405.899047851563</v>
      </c>
      <c r="E721" s="2" t="n">
        <v>172.367431640625</v>
      </c>
      <c r="F721" s="10" t="n">
        <f aca="false">LN(B721/B720)</f>
        <v>-0.00789916136576411</v>
      </c>
      <c r="G721" s="10" t="n">
        <f aca="false">LN(C721/C720)</f>
        <v>-0.0495556883254485</v>
      </c>
      <c r="H721" s="10" t="n">
        <f aca="false">LN(D721/D720)</f>
        <v>0.00524609641763311</v>
      </c>
      <c r="I721" s="10" t="n">
        <f aca="false">LN(E721/E720)</f>
        <v>0.0824226565536552</v>
      </c>
    </row>
    <row r="722" customFormat="false" ht="14.25" hidden="false" customHeight="false" outlineLevel="0" collapsed="false">
      <c r="A722" s="11" t="n">
        <v>45240</v>
      </c>
      <c r="B722" s="2" t="n">
        <v>656.000854492188</v>
      </c>
      <c r="C722" s="2" t="n">
        <v>53.1473045349121</v>
      </c>
      <c r="D722" s="2" t="n">
        <v>413.901763916016</v>
      </c>
      <c r="E722" s="2" t="n">
        <v>171.500335693359</v>
      </c>
      <c r="F722" s="10" t="n">
        <f aca="false">LN(B722/B721)</f>
        <v>0.041718333197757</v>
      </c>
      <c r="G722" s="10" t="n">
        <f aca="false">LN(C722/C721)</f>
        <v>0.00764609056946687</v>
      </c>
      <c r="H722" s="10" t="n">
        <f aca="false">LN(D722/D721)</f>
        <v>0.0195241823705766</v>
      </c>
      <c r="I722" s="10" t="n">
        <f aca="false">LN(E722/E721)</f>
        <v>-0.00504320478648605</v>
      </c>
    </row>
    <row r="723" customFormat="false" ht="14.25" hidden="false" customHeight="false" outlineLevel="0" collapsed="false">
      <c r="A723" s="11" t="n">
        <v>45243</v>
      </c>
      <c r="B723" s="2" t="n">
        <v>649.374145507813</v>
      </c>
      <c r="C723" s="2" t="n">
        <v>52.5304412841797</v>
      </c>
      <c r="D723" s="2" t="n">
        <v>413.882049560547</v>
      </c>
      <c r="E723" s="2" t="n">
        <v>171.549606323242</v>
      </c>
      <c r="F723" s="10" t="n">
        <f aca="false">LN(B723/B722)</f>
        <v>-0.0101530455387924</v>
      </c>
      <c r="G723" s="10" t="n">
        <f aca="false">LN(C723/C722)</f>
        <v>-0.0116745536579547</v>
      </c>
      <c r="H723" s="10" t="n">
        <f aca="false">LN(D723/D722)</f>
        <v>-4.76316524955449E-005</v>
      </c>
      <c r="I723" s="10" t="n">
        <f aca="false">LN(E723/E722)</f>
        <v>0.000287250479810272</v>
      </c>
    </row>
    <row r="724" customFormat="false" ht="14.25" hidden="false" customHeight="false" outlineLevel="0" collapsed="false">
      <c r="A724" s="11" t="n">
        <v>45244</v>
      </c>
      <c r="B724" s="2" t="n">
        <v>670.018005371094</v>
      </c>
      <c r="C724" s="2" t="n">
        <v>55.47021484375</v>
      </c>
      <c r="D724" s="2" t="n">
        <v>422.299194335938</v>
      </c>
      <c r="E724" s="2" t="n">
        <v>175.648651123047</v>
      </c>
      <c r="F724" s="10" t="n">
        <f aca="false">LN(B724/B723)</f>
        <v>0.031295539728118</v>
      </c>
      <c r="G724" s="10" t="n">
        <f aca="false">LN(C724/C723)</f>
        <v>0.0544533716686153</v>
      </c>
      <c r="H724" s="10" t="n">
        <f aca="false">LN(D724/D723)</f>
        <v>0.0201330253485783</v>
      </c>
      <c r="I724" s="10" t="n">
        <f aca="false">LN(E724/E723)</f>
        <v>0.0236132248577571</v>
      </c>
    </row>
    <row r="725" customFormat="false" ht="14.25" hidden="false" customHeight="false" outlineLevel="0" collapsed="false">
      <c r="A725" s="11" t="n">
        <v>45245</v>
      </c>
      <c r="B725" s="2" t="n">
        <v>672.587341308594</v>
      </c>
      <c r="C725" s="2" t="n">
        <v>54.9400901794434</v>
      </c>
      <c r="D725" s="2" t="n">
        <v>423.404388427734</v>
      </c>
      <c r="E725" s="2" t="n">
        <v>175.422027587891</v>
      </c>
      <c r="F725" s="10" t="n">
        <f aca="false">LN(B725/B724)</f>
        <v>0.00382739288258685</v>
      </c>
      <c r="G725" s="10" t="n">
        <f aca="false">LN(C725/C724)</f>
        <v>-0.00960288512913671</v>
      </c>
      <c r="H725" s="10" t="n">
        <f aca="false">LN(D725/D724)</f>
        <v>0.00261366924174892</v>
      </c>
      <c r="I725" s="10" t="n">
        <f aca="false">LN(E725/E724)</f>
        <v>-0.00129104240471608</v>
      </c>
    </row>
    <row r="726" customFormat="false" ht="14.25" hidden="false" customHeight="false" outlineLevel="0" collapsed="false">
      <c r="A726" s="11" t="n">
        <v>45246</v>
      </c>
      <c r="B726" s="2" t="n">
        <v>675.434387207031</v>
      </c>
      <c r="C726" s="2" t="n">
        <v>54.5545425415039</v>
      </c>
      <c r="D726" s="2" t="n">
        <v>420.799346923828</v>
      </c>
      <c r="E726" s="2" t="n">
        <v>176.377807617188</v>
      </c>
      <c r="F726" s="10" t="n">
        <f aca="false">LN(B726/B725)</f>
        <v>0.00422404189994745</v>
      </c>
      <c r="G726" s="10" t="n">
        <f aca="false">LN(C726/C725)</f>
        <v>-0.00704234028242713</v>
      </c>
      <c r="H726" s="10" t="n">
        <f aca="false">LN(D726/D725)</f>
        <v>-0.00617161394434156</v>
      </c>
      <c r="I726" s="10" t="n">
        <f aca="false">LN(E726/E725)</f>
        <v>0.00543367156689383</v>
      </c>
    </row>
    <row r="727" customFormat="false" ht="14.25" hidden="false" customHeight="false" outlineLevel="0" collapsed="false">
      <c r="A727" s="11" t="n">
        <v>45247</v>
      </c>
      <c r="B727" s="2" t="n">
        <v>680.61279296875</v>
      </c>
      <c r="C727" s="2" t="n">
        <v>55.2967185974121</v>
      </c>
      <c r="D727" s="2" t="n">
        <v>426.917297363281</v>
      </c>
      <c r="E727" s="2" t="n">
        <v>177.363159179688</v>
      </c>
      <c r="F727" s="10" t="n">
        <f aca="false">LN(B727/B726)</f>
        <v>0.00763753799959625</v>
      </c>
      <c r="G727" s="10" t="n">
        <f aca="false">LN(C727/C726)</f>
        <v>0.0135125867651625</v>
      </c>
      <c r="H727" s="10" t="n">
        <f aca="false">LN(D727/D726)</f>
        <v>0.0144342020444828</v>
      </c>
      <c r="I727" s="10" t="n">
        <f aca="false">LN(E727/E726)</f>
        <v>0.00557104889443115</v>
      </c>
    </row>
    <row r="728" customFormat="false" ht="14.25" hidden="false" customHeight="false" outlineLevel="0" collapsed="false">
      <c r="A728" s="11" t="n">
        <v>45250</v>
      </c>
      <c r="B728" s="2" t="n">
        <v>688.767211914063</v>
      </c>
      <c r="C728" s="2" t="n">
        <v>55.2678031921387</v>
      </c>
      <c r="D728" s="2" t="n">
        <v>425.821990966797</v>
      </c>
      <c r="E728" s="2" t="n">
        <v>179.767425537109</v>
      </c>
      <c r="F728" s="10" t="n">
        <f aca="false">LN(B728/B727)</f>
        <v>0.0119097917354907</v>
      </c>
      <c r="G728" s="10" t="n">
        <f aca="false">LN(C728/C727)</f>
        <v>-0.000523050350413532</v>
      </c>
      <c r="H728" s="10" t="n">
        <f aca="false">LN(D728/D727)</f>
        <v>-0.00256891411907528</v>
      </c>
      <c r="I728" s="10" t="n">
        <f aca="false">LN(E728/E727)</f>
        <v>0.0134645576913389</v>
      </c>
    </row>
    <row r="729" customFormat="false" ht="14.25" hidden="false" customHeight="false" outlineLevel="0" collapsed="false">
      <c r="A729" s="11" t="n">
        <v>45251</v>
      </c>
      <c r="B729" s="2" t="n">
        <v>678.956115722656</v>
      </c>
      <c r="C729" s="2" t="n">
        <v>55.8846740722656</v>
      </c>
      <c r="D729" s="2" t="n">
        <v>427.193634033203</v>
      </c>
      <c r="E729" s="2" t="n">
        <v>175.885131835938</v>
      </c>
      <c r="F729" s="10" t="n">
        <f aca="false">LN(B729/B728)</f>
        <v>-0.0143468555068946</v>
      </c>
      <c r="G729" s="10" t="n">
        <f aca="false">LN(C729/C728)</f>
        <v>0.0110996574908077</v>
      </c>
      <c r="H729" s="10" t="n">
        <f aca="false">LN(D729/D728)</f>
        <v>0.00321598856668148</v>
      </c>
      <c r="I729" s="10" t="n">
        <f aca="false">LN(E729/E728)</f>
        <v>-0.0218328131454745</v>
      </c>
    </row>
    <row r="730" customFormat="false" ht="14.25" hidden="false" customHeight="false" outlineLevel="0" collapsed="false">
      <c r="A730" s="11" t="n">
        <v>45252</v>
      </c>
      <c r="B730" s="2" t="n">
        <v>679.3330078125</v>
      </c>
      <c r="C730" s="2" t="n">
        <v>55.8438606262207</v>
      </c>
      <c r="D730" s="2" t="n">
        <v>425.525939941406</v>
      </c>
      <c r="E730" s="2" t="n">
        <v>178.841186523438</v>
      </c>
      <c r="F730" s="10" t="n">
        <f aca="false">LN(B730/B729)</f>
        <v>0.000554951214709792</v>
      </c>
      <c r="G730" s="10" t="n">
        <f aca="false">LN(C730/C729)</f>
        <v>-0.000730582352492242</v>
      </c>
      <c r="H730" s="10" t="n">
        <f aca="false">LN(D730/D729)</f>
        <v>-0.0039114763374881</v>
      </c>
      <c r="I730" s="10" t="n">
        <f aca="false">LN(E730/E729)</f>
        <v>0.0166670639568527</v>
      </c>
    </row>
    <row r="731" customFormat="false" ht="14.25" hidden="false" customHeight="false" outlineLevel="0" collapsed="false">
      <c r="A731" s="11" t="n">
        <v>45254</v>
      </c>
      <c r="B731" s="2" t="n">
        <v>685.662109375</v>
      </c>
      <c r="C731" s="2" t="n">
        <v>55.9215965270996</v>
      </c>
      <c r="D731" s="2" t="n">
        <v>427.933685302734</v>
      </c>
      <c r="E731" s="2" t="n">
        <v>181.974594116211</v>
      </c>
      <c r="F731" s="10" t="n">
        <f aca="false">LN(B731/B730)</f>
        <v>0.00927350851329234</v>
      </c>
      <c r="G731" s="10" t="n">
        <f aca="false">LN(C731/C730)</f>
        <v>0.00139105436319907</v>
      </c>
      <c r="H731" s="10" t="n">
        <f aca="false">LN(D731/D730)</f>
        <v>0.00564233310596032</v>
      </c>
      <c r="I731" s="10" t="n">
        <f aca="false">LN(E731/E730)</f>
        <v>0.0173688986680923</v>
      </c>
    </row>
    <row r="732" customFormat="false" ht="14.25" hidden="false" customHeight="false" outlineLevel="0" collapsed="false">
      <c r="A732" s="11" t="n">
        <v>45257</v>
      </c>
      <c r="B732" s="2" t="n">
        <v>682.884460449219</v>
      </c>
      <c r="C732" s="2" t="n">
        <v>55.9507522583008</v>
      </c>
      <c r="D732" s="2" t="n">
        <v>426.206848144531</v>
      </c>
      <c r="E732" s="2" t="n">
        <v>179.442260742188</v>
      </c>
      <c r="F732" s="10" t="n">
        <f aca="false">LN(B732/B731)</f>
        <v>-0.00405927397888062</v>
      </c>
      <c r="G732" s="10" t="n">
        <f aca="false">LN(C732/C731)</f>
        <v>0.00052123213962718</v>
      </c>
      <c r="H732" s="10" t="n">
        <f aca="false">LN(D732/D731)</f>
        <v>-0.00404345524730254</v>
      </c>
      <c r="I732" s="10" t="n">
        <f aca="false">LN(E732/E731)</f>
        <v>-0.014013595556838</v>
      </c>
    </row>
    <row r="733" customFormat="false" ht="14.25" hidden="false" customHeight="false" outlineLevel="0" collapsed="false">
      <c r="A733" s="11" t="n">
        <v>45258</v>
      </c>
      <c r="B733" s="2" t="n">
        <v>670.593383789063</v>
      </c>
      <c r="C733" s="2" t="n">
        <v>56.5143394470215</v>
      </c>
      <c r="D733" s="2" t="n">
        <v>420.888092041016</v>
      </c>
      <c r="E733" s="2" t="n">
        <v>179.87580871582</v>
      </c>
      <c r="F733" s="10" t="n">
        <f aca="false">LN(B733/B732)</f>
        <v>-0.0181627125948889</v>
      </c>
      <c r="G733" s="10" t="n">
        <f aca="false">LN(C733/C732)</f>
        <v>0.0100225216181401</v>
      </c>
      <c r="H733" s="10" t="n">
        <f aca="false">LN(D733/D732)</f>
        <v>-0.0125578037304597</v>
      </c>
      <c r="I733" s="10" t="n">
        <f aca="false">LN(E733/E732)</f>
        <v>0.00241317217739912</v>
      </c>
    </row>
    <row r="734" customFormat="false" ht="14.25" hidden="false" customHeight="false" outlineLevel="0" collapsed="false">
      <c r="A734" s="11" t="n">
        <v>45259</v>
      </c>
      <c r="B734" s="2" t="n">
        <v>682.12060546875</v>
      </c>
      <c r="C734" s="2" t="n">
        <v>56.708683013916</v>
      </c>
      <c r="D734" s="2" t="n">
        <v>422.397888183594</v>
      </c>
      <c r="E734" s="2" t="n">
        <v>181.541061401367</v>
      </c>
      <c r="F734" s="10" t="n">
        <f aca="false">LN(B734/B733)</f>
        <v>0.0170435151951504</v>
      </c>
      <c r="G734" s="10" t="n">
        <f aca="false">LN(C734/C733)</f>
        <v>0.00343293711001338</v>
      </c>
      <c r="H734" s="10" t="n">
        <f aca="false">LN(D734/D733)</f>
        <v>0.00358074909620378</v>
      </c>
      <c r="I734" s="10" t="n">
        <f aca="false">LN(E734/E733)</f>
        <v>0.00921520054898091</v>
      </c>
    </row>
    <row r="735" customFormat="false" ht="14.25" hidden="false" customHeight="false" outlineLevel="0" collapsed="false">
      <c r="A735" s="11" t="n">
        <v>45260</v>
      </c>
      <c r="B735" s="2" t="n">
        <v>678.301391601563</v>
      </c>
      <c r="C735" s="2" t="n">
        <v>56.8544311523438</v>
      </c>
      <c r="D735" s="2" t="n">
        <v>427.450134277344</v>
      </c>
      <c r="E735" s="2" t="n">
        <v>182.201232910156</v>
      </c>
      <c r="F735" s="10" t="n">
        <f aca="false">LN(B735/B734)</f>
        <v>-0.00561476352040956</v>
      </c>
      <c r="G735" s="10" t="n">
        <f aca="false">LN(C735/C734)</f>
        <v>0.00256682320699874</v>
      </c>
      <c r="H735" s="10" t="n">
        <f aca="false">LN(D735/D734)</f>
        <v>0.0118899037937858</v>
      </c>
      <c r="I735" s="10" t="n">
        <f aca="false">LN(E735/E734)</f>
        <v>0.00362988986426368</v>
      </c>
    </row>
    <row r="736" customFormat="false" ht="14.25" hidden="false" customHeight="false" outlineLevel="0" collapsed="false">
      <c r="A736" s="11" t="n">
        <v>45261</v>
      </c>
      <c r="B736" s="2" t="n">
        <v>686.673950195313</v>
      </c>
      <c r="C736" s="2" t="n">
        <v>57.4957542419434</v>
      </c>
      <c r="D736" s="2" t="n">
        <v>434.337860107422</v>
      </c>
      <c r="E736" s="2" t="n">
        <v>182.467269897461</v>
      </c>
      <c r="F736" s="10" t="n">
        <f aca="false">LN(B736/B735)</f>
        <v>0.0122678605879945</v>
      </c>
      <c r="G736" s="10" t="n">
        <f aca="false">LN(C736/C735)</f>
        <v>0.0112169440152253</v>
      </c>
      <c r="H736" s="10" t="n">
        <f aca="false">LN(D736/D735)</f>
        <v>0.0159850741446043</v>
      </c>
      <c r="I736" s="10" t="n">
        <f aca="false">LN(E736/E735)</f>
        <v>0.00145906231249932</v>
      </c>
    </row>
    <row r="737" customFormat="false" ht="14.25" hidden="false" customHeight="false" outlineLevel="0" collapsed="false">
      <c r="A737" s="11" t="n">
        <v>45264</v>
      </c>
      <c r="B737" s="2" t="n">
        <v>684.809020996094</v>
      </c>
      <c r="C737" s="2" t="n">
        <v>57.0099029541016</v>
      </c>
      <c r="D737" s="2" t="n">
        <v>432.354431152344</v>
      </c>
      <c r="E737" s="2" t="n">
        <v>179.205764770508</v>
      </c>
      <c r="F737" s="10" t="n">
        <f aca="false">LN(B737/B736)</f>
        <v>-0.00271958221549969</v>
      </c>
      <c r="G737" s="10" t="n">
        <f aca="false">LN(C737/C736)</f>
        <v>-0.00848611702543917</v>
      </c>
      <c r="H737" s="10" t="n">
        <f aca="false">LN(D737/D736)</f>
        <v>-0.0045770164051605</v>
      </c>
      <c r="I737" s="10" t="n">
        <f aca="false">LN(E737/E736)</f>
        <v>-0.0180361444093672</v>
      </c>
    </row>
    <row r="738" customFormat="false" ht="14.25" hidden="false" customHeight="false" outlineLevel="0" collapsed="false">
      <c r="A738" s="11" t="n">
        <v>45265</v>
      </c>
      <c r="B738" s="2" t="n">
        <v>688.9853515625</v>
      </c>
      <c r="C738" s="2" t="n">
        <v>56.5823516845703</v>
      </c>
      <c r="D738" s="2" t="n">
        <v>429.078308105469</v>
      </c>
      <c r="E738" s="2" t="n">
        <v>181.659286499023</v>
      </c>
      <c r="F738" s="10" t="n">
        <f aca="false">LN(B738/B737)</f>
        <v>0.00608001243155225</v>
      </c>
      <c r="G738" s="10" t="n">
        <f aca="false">LN(C738/C737)</f>
        <v>-0.00752785988715518</v>
      </c>
      <c r="H738" s="10" t="n">
        <f aca="false">LN(D738/D737)</f>
        <v>-0.00760625570076424</v>
      </c>
      <c r="I738" s="10" t="n">
        <f aca="false">LN(E738/E737)</f>
        <v>0.0135982108922241</v>
      </c>
    </row>
    <row r="739" customFormat="false" ht="14.25" hidden="false" customHeight="false" outlineLevel="0" collapsed="false">
      <c r="A739" s="11" t="n">
        <v>45266</v>
      </c>
      <c r="B739" s="2" t="n">
        <v>686.554992675781</v>
      </c>
      <c r="C739" s="2" t="n">
        <v>58.4966163635254</v>
      </c>
      <c r="D739" s="2" t="n">
        <v>428.575042724609</v>
      </c>
      <c r="E739" s="2" t="n">
        <v>184.221206665039</v>
      </c>
      <c r="F739" s="10" t="n">
        <f aca="false">LN(B739/B738)</f>
        <v>-0.00353368249193333</v>
      </c>
      <c r="G739" s="10" t="n">
        <f aca="false">LN(C739/C738)</f>
        <v>0.033271783731373</v>
      </c>
      <c r="H739" s="10" t="n">
        <f aca="false">LN(D739/D738)</f>
        <v>-0.0011735870631996</v>
      </c>
      <c r="I739" s="10" t="n">
        <f aca="false">LN(E739/E738)</f>
        <v>0.0140043652752209</v>
      </c>
    </row>
    <row r="740" customFormat="false" ht="14.25" hidden="false" customHeight="false" outlineLevel="0" collapsed="false">
      <c r="A740" s="11" t="n">
        <v>45267</v>
      </c>
      <c r="B740" s="2" t="n">
        <v>694.064514160156</v>
      </c>
      <c r="C740" s="2" t="n">
        <v>58.1565132141113</v>
      </c>
      <c r="D740" s="2" t="n">
        <v>428.032318115234</v>
      </c>
      <c r="E740" s="2" t="n">
        <v>184.516799926758</v>
      </c>
      <c r="F740" s="10" t="n">
        <f aca="false">LN(B740/B739)</f>
        <v>0.0108785882073197</v>
      </c>
      <c r="G740" s="10" t="n">
        <f aca="false">LN(C740/C739)</f>
        <v>-0.00583103281150291</v>
      </c>
      <c r="H740" s="10" t="n">
        <f aca="false">LN(D740/D739)</f>
        <v>-0.00126714923734131</v>
      </c>
      <c r="I740" s="10" t="n">
        <f aca="false">LN(E740/E739)</f>
        <v>0.00160327017965285</v>
      </c>
    </row>
    <row r="741" customFormat="false" ht="14.25" hidden="false" customHeight="false" outlineLevel="0" collapsed="false">
      <c r="A741" s="11" t="n">
        <v>45268</v>
      </c>
      <c r="B741" s="2" t="n">
        <v>690.870178222656</v>
      </c>
      <c r="C741" s="2" t="n">
        <v>58.0107612609863</v>
      </c>
      <c r="D741" s="2" t="n">
        <v>432.828063964844</v>
      </c>
      <c r="E741" s="2" t="n">
        <v>185.886444091797</v>
      </c>
      <c r="F741" s="10" t="n">
        <f aca="false">LN(B741/B740)</f>
        <v>-0.00461298517481213</v>
      </c>
      <c r="G741" s="10" t="n">
        <f aca="false">LN(C741/C740)</f>
        <v>-0.00250934749506316</v>
      </c>
      <c r="H741" s="10" t="n">
        <f aca="false">LN(D741/D740)</f>
        <v>0.0111418658862646</v>
      </c>
      <c r="I741" s="10" t="n">
        <f aca="false">LN(E741/E740)</f>
        <v>0.00739545578836145</v>
      </c>
    </row>
    <row r="742" customFormat="false" ht="14.25" hidden="false" customHeight="false" outlineLevel="0" collapsed="false">
      <c r="A742" s="11" t="n">
        <v>45271</v>
      </c>
      <c r="B742" s="2" t="n">
        <v>704.569946289063</v>
      </c>
      <c r="C742" s="2" t="n">
        <v>58.0204772949219</v>
      </c>
      <c r="D742" s="2" t="n">
        <v>432.423492431641</v>
      </c>
      <c r="E742" s="2" t="n">
        <v>187.827590942383</v>
      </c>
      <c r="F742" s="10" t="n">
        <f aca="false">LN(B742/B741)</f>
        <v>0.0196356805231783</v>
      </c>
      <c r="G742" s="10" t="n">
        <f aca="false">LN(C742/C741)</f>
        <v>0.000167472726813633</v>
      </c>
      <c r="H742" s="10" t="n">
        <f aca="false">LN(D742/D741)</f>
        <v>-0.000935153620229613</v>
      </c>
      <c r="I742" s="10" t="n">
        <f aca="false">LN(E742/E741)</f>
        <v>0.0103885009719355</v>
      </c>
    </row>
    <row r="743" customFormat="false" ht="14.25" hidden="false" customHeight="false" outlineLevel="0" collapsed="false">
      <c r="A743" s="11" t="n">
        <v>45272</v>
      </c>
      <c r="B743" s="2" t="n">
        <v>714.8076171875</v>
      </c>
      <c r="C743" s="2" t="n">
        <v>57.8358573913574</v>
      </c>
      <c r="D743" s="2" t="n">
        <v>434.998962402344</v>
      </c>
      <c r="E743" s="2" t="n">
        <v>189.611068725586</v>
      </c>
      <c r="F743" s="10" t="n">
        <f aca="false">LN(B743/B742)</f>
        <v>0.0144258281987737</v>
      </c>
      <c r="G743" s="10" t="n">
        <f aca="false">LN(C743/C742)</f>
        <v>-0.00318705162448489</v>
      </c>
      <c r="H743" s="10" t="n">
        <f aca="false">LN(D743/D742)</f>
        <v>0.00593823119171327</v>
      </c>
      <c r="I743" s="10" t="n">
        <f aca="false">LN(E743/E742)</f>
        <v>0.00945049486219069</v>
      </c>
    </row>
    <row r="744" customFormat="false" ht="14.25" hidden="false" customHeight="false" outlineLevel="0" collapsed="false">
      <c r="A744" s="11" t="n">
        <v>45273</v>
      </c>
      <c r="B744" s="2" t="n">
        <v>729.419982910156</v>
      </c>
      <c r="C744" s="2" t="n">
        <v>60.7412490844727</v>
      </c>
      <c r="D744" s="2" t="n">
        <v>435.699584960938</v>
      </c>
      <c r="E744" s="2" t="n">
        <v>189.039581298828</v>
      </c>
      <c r="F744" s="10" t="n">
        <f aca="false">LN(B744/B743)</f>
        <v>0.020236234748004</v>
      </c>
      <c r="G744" s="10" t="n">
        <f aca="false">LN(C744/C743)</f>
        <v>0.049014070431487</v>
      </c>
      <c r="H744" s="10" t="n">
        <f aca="false">LN(D744/D743)</f>
        <v>0.00160933473917155</v>
      </c>
      <c r="I744" s="10" t="n">
        <f aca="false">LN(E744/E743)</f>
        <v>-0.00301854947642766</v>
      </c>
    </row>
    <row r="745" customFormat="false" ht="14.25" hidden="false" customHeight="false" outlineLevel="0" collapsed="false">
      <c r="A745" s="11" t="n">
        <v>45274</v>
      </c>
      <c r="B745" s="2" t="n">
        <v>747.692993164063</v>
      </c>
      <c r="C745" s="2" t="n">
        <v>61.0036125183106</v>
      </c>
      <c r="D745" s="2" t="n">
        <v>449.386138916016</v>
      </c>
      <c r="E745" s="2" t="n">
        <v>192.705078125</v>
      </c>
      <c r="F745" s="10" t="n">
        <f aca="false">LN(B745/B744)</f>
        <v>0.0247427824093415</v>
      </c>
      <c r="G745" s="10" t="n">
        <f aca="false">LN(C745/C744)</f>
        <v>0.00431006017889922</v>
      </c>
      <c r="H745" s="10" t="n">
        <f aca="false">LN(D745/D744)</f>
        <v>0.030929535198949</v>
      </c>
      <c r="I745" s="10" t="n">
        <f aca="false">LN(E745/E744)</f>
        <v>0.0192045095691769</v>
      </c>
    </row>
    <row r="746" customFormat="false" ht="14.25" hidden="false" customHeight="false" outlineLevel="0" collapsed="false">
      <c r="A746" s="11" t="n">
        <v>45275</v>
      </c>
      <c r="B746" s="2" t="n">
        <v>746.948974609375</v>
      </c>
      <c r="C746" s="2" t="n">
        <v>59.7598304748535</v>
      </c>
      <c r="D746" s="2" t="n">
        <v>447.600036621094</v>
      </c>
      <c r="E746" s="2" t="n">
        <v>195.464050292969</v>
      </c>
      <c r="F746" s="10" t="n">
        <f aca="false">LN(B746/B745)</f>
        <v>-0.000995581058453259</v>
      </c>
      <c r="G746" s="10" t="n">
        <f aca="false">LN(C746/C745)</f>
        <v>-0.0205993799770636</v>
      </c>
      <c r="H746" s="10" t="n">
        <f aca="false">LN(D746/D745)</f>
        <v>-0.00398245748766136</v>
      </c>
      <c r="I746" s="10" t="n">
        <f aca="false">LN(E746/E745)</f>
        <v>0.0142155489828352</v>
      </c>
    </row>
    <row r="747" customFormat="false" ht="14.25" hidden="false" customHeight="false" outlineLevel="0" collapsed="false">
      <c r="A747" s="11" t="n">
        <v>45278</v>
      </c>
      <c r="B747" s="2" t="n">
        <v>736.135925292969</v>
      </c>
      <c r="C747" s="2" t="n">
        <v>59.2739791870117</v>
      </c>
      <c r="D747" s="2" t="n">
        <v>447.491485595703</v>
      </c>
      <c r="E747" s="2" t="n">
        <v>194.823577880859</v>
      </c>
      <c r="F747" s="10" t="n">
        <f aca="false">LN(B747/B746)</f>
        <v>-0.0145820929352882</v>
      </c>
      <c r="G747" s="10" t="n">
        <f aca="false">LN(C747/C746)</f>
        <v>-0.00816329389586848</v>
      </c>
      <c r="H747" s="10" t="n">
        <f aca="false">LN(D747/D746)</f>
        <v>-0.000242547322209062</v>
      </c>
      <c r="I747" s="10" t="n">
        <f aca="false">LN(E747/E746)</f>
        <v>-0.00328205631334591</v>
      </c>
    </row>
    <row r="748" customFormat="false" ht="14.25" hidden="false" customHeight="false" outlineLevel="0" collapsed="false">
      <c r="A748" s="11" t="n">
        <v>45279</v>
      </c>
      <c r="B748" s="2" t="n">
        <v>738.774719238281</v>
      </c>
      <c r="C748" s="2" t="n">
        <v>59.8278503417969</v>
      </c>
      <c r="D748" s="2" t="n">
        <v>454.171997070313</v>
      </c>
      <c r="E748" s="2" t="n">
        <v>195.493606567383</v>
      </c>
      <c r="F748" s="10" t="n">
        <f aca="false">LN(B748/B747)</f>
        <v>0.00357824627634979</v>
      </c>
      <c r="G748" s="10" t="n">
        <f aca="false">LN(C748/C747)</f>
        <v>0.00930086716117613</v>
      </c>
      <c r="H748" s="10" t="n">
        <f aca="false">LN(D748/D747)</f>
        <v>0.014818463536872</v>
      </c>
      <c r="I748" s="10" t="n">
        <f aca="false">LN(E748/E747)</f>
        <v>0.00343325567701952</v>
      </c>
    </row>
    <row r="749" customFormat="false" ht="14.25" hidden="false" customHeight="false" outlineLevel="0" collapsed="false">
      <c r="A749" s="11" t="n">
        <v>45280</v>
      </c>
      <c r="B749" s="2" t="n">
        <v>723.785339355469</v>
      </c>
      <c r="C749" s="2" t="n">
        <v>58.1468048095703</v>
      </c>
      <c r="D749" s="2" t="n">
        <v>443.475372314453</v>
      </c>
      <c r="E749" s="2" t="n">
        <v>195.286697387695</v>
      </c>
      <c r="F749" s="10" t="n">
        <f aca="false">LN(B749/B748)</f>
        <v>-0.0204981732381963</v>
      </c>
      <c r="G749" s="10" t="n">
        <f aca="false">LN(C749/C748)</f>
        <v>-0.028500347249524</v>
      </c>
      <c r="H749" s="10" t="n">
        <f aca="false">LN(D749/D748)</f>
        <v>-0.023833704555579</v>
      </c>
      <c r="I749" s="10" t="n">
        <f aca="false">LN(E749/E748)</f>
        <v>-0.00105895408201873</v>
      </c>
    </row>
    <row r="750" customFormat="false" ht="14.25" hidden="false" customHeight="false" outlineLevel="0" collapsed="false">
      <c r="A750" s="11" t="n">
        <v>45281</v>
      </c>
      <c r="B750" s="2" t="n">
        <v>749.240478515625</v>
      </c>
      <c r="C750" s="2" t="n">
        <v>57.9135932922363</v>
      </c>
      <c r="D750" s="2" t="n">
        <v>449.86962890625</v>
      </c>
      <c r="E750" s="2" t="n">
        <v>194.596954345703</v>
      </c>
      <c r="F750" s="10" t="n">
        <f aca="false">LN(B750/B749)</f>
        <v>0.0345651422753535</v>
      </c>
      <c r="G750" s="10" t="n">
        <f aca="false">LN(C750/C749)</f>
        <v>-0.00401880115916865</v>
      </c>
      <c r="H750" s="10" t="n">
        <f aca="false">LN(D750/D749)</f>
        <v>0.0143155573342089</v>
      </c>
      <c r="I750" s="10" t="n">
        <f aca="false">LN(E750/E749)</f>
        <v>-0.00353820304335968</v>
      </c>
    </row>
    <row r="751" customFormat="false" ht="14.25" hidden="false" customHeight="false" outlineLevel="0" collapsed="false">
      <c r="A751" s="11" t="n">
        <v>45282</v>
      </c>
      <c r="B751" s="2" t="n">
        <v>746.522399902344</v>
      </c>
      <c r="C751" s="2" t="n">
        <v>58.0593452453613</v>
      </c>
      <c r="D751" s="2" t="n">
        <v>452.129333496094</v>
      </c>
      <c r="E751" s="2" t="n">
        <v>196.577499389648</v>
      </c>
      <c r="F751" s="10" t="n">
        <f aca="false">LN(B751/B750)</f>
        <v>-0.00363437499934262</v>
      </c>
      <c r="G751" s="10" t="n">
        <f aca="false">LN(C751/C750)</f>
        <v>0.00251355241491068</v>
      </c>
      <c r="H751" s="10" t="n">
        <f aca="false">LN(D751/D750)</f>
        <v>0.00501044770879961</v>
      </c>
      <c r="I751" s="10" t="n">
        <f aca="false">LN(E751/E750)</f>
        <v>0.0101262336988613</v>
      </c>
    </row>
    <row r="752" customFormat="false" ht="14.25" hidden="false" customHeight="false" outlineLevel="0" collapsed="false">
      <c r="A752" s="11" t="n">
        <v>45286</v>
      </c>
      <c r="B752" s="2" t="n">
        <v>756.591369628906</v>
      </c>
      <c r="C752" s="2" t="n">
        <v>58.5063323974609</v>
      </c>
      <c r="D752" s="2" t="n">
        <v>455.356109619141</v>
      </c>
      <c r="E752" s="2" t="n">
        <v>196.745010375977</v>
      </c>
      <c r="F752" s="10" t="n">
        <f aca="false">LN(B752/B751)</f>
        <v>0.0133976822559305</v>
      </c>
      <c r="G752" s="10" t="n">
        <f aca="false">LN(C752/C751)</f>
        <v>0.00766931316417534</v>
      </c>
      <c r="H752" s="10" t="n">
        <f aca="false">LN(D752/D751)</f>
        <v>0.00711149638067994</v>
      </c>
      <c r="I752" s="10" t="n">
        <f aca="false">LN(E752/E751)</f>
        <v>0.000851774268173469</v>
      </c>
    </row>
    <row r="753" customFormat="false" ht="14.25" hidden="false" customHeight="false" outlineLevel="0" collapsed="false">
      <c r="A753" s="11" t="n">
        <v>45287</v>
      </c>
      <c r="B753" s="2" t="n">
        <v>757.930541992188</v>
      </c>
      <c r="C753" s="2" t="n">
        <v>58.8658638000488</v>
      </c>
      <c r="D753" s="2" t="n">
        <v>456.135650634766</v>
      </c>
      <c r="E753" s="2" t="n">
        <v>198.449661254883</v>
      </c>
      <c r="F753" s="10" t="n">
        <f aca="false">LN(B753/B752)</f>
        <v>0.00176844283600678</v>
      </c>
      <c r="G753" s="10" t="n">
        <f aca="false">LN(C753/C752)</f>
        <v>0.00612636618790751</v>
      </c>
      <c r="H753" s="10" t="n">
        <f aca="false">LN(D753/D752)</f>
        <v>0.00171047340124648</v>
      </c>
      <c r="I753" s="10" t="n">
        <f aca="false">LN(E753/E752)</f>
        <v>0.00862694552095064</v>
      </c>
    </row>
    <row r="754" customFormat="false" ht="14.25" hidden="false" customHeight="false" outlineLevel="0" collapsed="false">
      <c r="A754" s="11" t="n">
        <v>45288</v>
      </c>
      <c r="B754" s="2" t="n">
        <v>751.799865722656</v>
      </c>
      <c r="C754" s="2" t="n">
        <v>59.2934150695801</v>
      </c>
      <c r="D754" s="2" t="n">
        <v>455.849426269531</v>
      </c>
      <c r="E754" s="2" t="n">
        <v>198.932495117188</v>
      </c>
      <c r="F754" s="10" t="n">
        <f aca="false">LN(B754/B753)</f>
        <v>-0.00812159566583707</v>
      </c>
      <c r="G754" s="10" t="n">
        <f aca="false">LN(C754/C753)</f>
        <v>0.00723689480198426</v>
      </c>
      <c r="H754" s="10" t="n">
        <f aca="false">LN(D754/D753)</f>
        <v>-0.000627695303093627</v>
      </c>
      <c r="I754" s="10" t="n">
        <f aca="false">LN(E754/E753)</f>
        <v>0.00243007438641803</v>
      </c>
    </row>
    <row r="755" customFormat="false" ht="14.25" hidden="false" customHeight="false" outlineLevel="0" collapsed="false">
      <c r="A755" s="11" t="n">
        <v>45289</v>
      </c>
      <c r="B755" s="2" t="n">
        <v>750.877380371094</v>
      </c>
      <c r="C755" s="2" t="n">
        <v>59.0213356018066</v>
      </c>
      <c r="D755" s="2" t="n">
        <v>454.606140136719</v>
      </c>
      <c r="E755" s="2" t="n">
        <v>198.745269775391</v>
      </c>
      <c r="F755" s="10" t="n">
        <f aca="false">LN(B755/B754)</f>
        <v>-0.00122778922732102</v>
      </c>
      <c r="G755" s="10" t="n">
        <f aca="false">LN(C755/C754)</f>
        <v>-0.00459925657352205</v>
      </c>
      <c r="H755" s="10" t="n">
        <f aca="false">LN(D755/D754)</f>
        <v>-0.00273113142804738</v>
      </c>
      <c r="I755" s="10" t="n">
        <f aca="false">LN(E755/E754)</f>
        <v>-0.000941593280581252</v>
      </c>
    </row>
    <row r="756" customFormat="false" ht="14.25" hidden="false" customHeight="false" outlineLevel="0" collapsed="false">
      <c r="A756" s="11" t="n">
        <v>45293</v>
      </c>
      <c r="B756" s="2" t="n">
        <v>711.196716308594</v>
      </c>
      <c r="C756" s="2" t="n">
        <v>59.8278503417969</v>
      </c>
      <c r="D756" s="2" t="n">
        <v>452.543762207031</v>
      </c>
      <c r="E756" s="2" t="n">
        <v>192.517868041992</v>
      </c>
      <c r="F756" s="10" t="n">
        <f aca="false">LN(B756/B755)</f>
        <v>-0.054293296219806</v>
      </c>
      <c r="G756" s="10" t="n">
        <f aca="false">LN(C756/C755)</f>
        <v>0.0135722784132368</v>
      </c>
      <c r="H756" s="10" t="n">
        <f aca="false">LN(D756/D755)</f>
        <v>-0.00454694748379975</v>
      </c>
      <c r="I756" s="10" t="n">
        <f aca="false">LN(E756/E755)</f>
        <v>-0.0318349829613725</v>
      </c>
    </row>
    <row r="757" customFormat="false" ht="14.25" hidden="false" customHeight="false" outlineLevel="0" collapsed="false">
      <c r="A757" s="11" t="n">
        <v>45294</v>
      </c>
      <c r="B757" s="2" t="n">
        <v>697.754821777344</v>
      </c>
      <c r="C757" s="2" t="n">
        <v>60.2359657287598</v>
      </c>
      <c r="D757" s="2" t="n">
        <v>444.718627929688</v>
      </c>
      <c r="E757" s="2" t="n">
        <v>189.266204833984</v>
      </c>
      <c r="F757" s="10" t="n">
        <f aca="false">LN(B757/B756)</f>
        <v>-0.0190812842170218</v>
      </c>
      <c r="G757" s="10" t="n">
        <f aca="false">LN(C757/C756)</f>
        <v>0.00679833395526862</v>
      </c>
      <c r="H757" s="10" t="n">
        <f aca="false">LN(D757/D756)</f>
        <v>-0.0174426851283048</v>
      </c>
      <c r="I757" s="10" t="n">
        <f aca="false">LN(E757/E756)</f>
        <v>-0.0170344551661352</v>
      </c>
    </row>
    <row r="758" customFormat="false" ht="14.25" hidden="false" customHeight="false" outlineLevel="0" collapsed="false">
      <c r="A758" s="11" t="n">
        <v>45295</v>
      </c>
      <c r="B758" s="2" t="n">
        <v>694.699462890625</v>
      </c>
      <c r="C758" s="2" t="n">
        <v>60.0513381958008</v>
      </c>
      <c r="D758" s="2" t="n">
        <v>446.080474853516</v>
      </c>
      <c r="E758" s="2" t="n">
        <v>189.266204833984</v>
      </c>
      <c r="F758" s="10" t="n">
        <f aca="false">LN(B758/B757)</f>
        <v>-0.00438845831255671</v>
      </c>
      <c r="G758" s="10" t="n">
        <f aca="false">LN(C758/C757)</f>
        <v>-0.00306977830448039</v>
      </c>
      <c r="H758" s="10" t="n">
        <f aca="false">LN(D758/D757)</f>
        <v>0.0030575872394731</v>
      </c>
      <c r="I758" s="10" t="n">
        <f aca="false">LN(E758/E757)</f>
        <v>0</v>
      </c>
    </row>
    <row r="759" customFormat="false" ht="14.25" hidden="false" customHeight="false" outlineLevel="0" collapsed="false">
      <c r="A759" s="11" t="n">
        <v>45296</v>
      </c>
      <c r="B759" s="2" t="n">
        <v>697.725036621094</v>
      </c>
      <c r="C759" s="2" t="n">
        <v>60.3234214782715</v>
      </c>
      <c r="D759" s="2" t="n">
        <v>447.550689697266</v>
      </c>
      <c r="E759" s="2" t="n">
        <v>186.723999023438</v>
      </c>
      <c r="F759" s="10" t="n">
        <f aca="false">LN(B759/B758)</f>
        <v>0.00434577026360303</v>
      </c>
      <c r="G759" s="10" t="n">
        <f aca="false">LN(C759/C758)</f>
        <v>0.00452061124048574</v>
      </c>
      <c r="H759" s="10" t="n">
        <f aca="false">LN(D759/D758)</f>
        <v>0.00329043173193928</v>
      </c>
      <c r="I759" s="10" t="n">
        <f aca="false">LN(E759/E758)</f>
        <v>-0.0135229297219252</v>
      </c>
    </row>
    <row r="760" customFormat="false" ht="14.25" hidden="false" customHeight="false" outlineLevel="0" collapsed="false">
      <c r="A760" s="11" t="n">
        <v>45299</v>
      </c>
      <c r="B760" s="2" t="n">
        <v>715.085327148438</v>
      </c>
      <c r="C760" s="2" t="n">
        <v>61.1396484375</v>
      </c>
      <c r="D760" s="2" t="n">
        <v>452.622711181641</v>
      </c>
      <c r="E760" s="2" t="n">
        <v>189.975662231445</v>
      </c>
      <c r="F760" s="10" t="n">
        <f aca="false">LN(B760/B759)</f>
        <v>0.0245767794336989</v>
      </c>
      <c r="G760" s="10" t="n">
        <f aca="false">LN(C760/C759)</f>
        <v>0.0134401221125399</v>
      </c>
      <c r="H760" s="10" t="n">
        <f aca="false">LN(D760/D759)</f>
        <v>0.01126910694128</v>
      </c>
      <c r="I760" s="10" t="n">
        <f aca="false">LN(E760/E759)</f>
        <v>0.0172643849075635</v>
      </c>
    </row>
    <row r="761" customFormat="false" ht="14.25" hidden="false" customHeight="false" outlineLevel="0" collapsed="false">
      <c r="A761" s="11" t="n">
        <v>45300</v>
      </c>
      <c r="B761" s="2" t="n">
        <v>710.234375</v>
      </c>
      <c r="C761" s="2" t="n">
        <v>60.2553977966309</v>
      </c>
      <c r="D761" s="2" t="n">
        <v>451.408996582031</v>
      </c>
      <c r="E761" s="2" t="n">
        <v>188.330123901367</v>
      </c>
      <c r="F761" s="10" t="n">
        <f aca="false">LN(B761/B760)</f>
        <v>-0.00680685304657178</v>
      </c>
      <c r="G761" s="10" t="n">
        <f aca="false">LN(C761/C760)</f>
        <v>-0.0145684079800914</v>
      </c>
      <c r="H761" s="10" t="n">
        <f aca="false">LN(D761/D760)</f>
        <v>-0.00268511672413998</v>
      </c>
      <c r="I761" s="10" t="n">
        <f aca="false">LN(E761/E760)</f>
        <v>-0.00869956933565267</v>
      </c>
    </row>
    <row r="762" customFormat="false" ht="14.25" hidden="false" customHeight="false" outlineLevel="0" collapsed="false">
      <c r="A762" s="11" t="n">
        <v>45301</v>
      </c>
      <c r="B762" s="2" t="n">
        <v>712.059631347656</v>
      </c>
      <c r="C762" s="2" t="n">
        <v>60.5177612304688</v>
      </c>
      <c r="D762" s="2" t="n">
        <v>454.685089111328</v>
      </c>
      <c r="E762" s="2" t="n">
        <v>188.852355957031</v>
      </c>
      <c r="F762" s="10" t="n">
        <f aca="false">LN(B762/B761)</f>
        <v>0.00256663860147073</v>
      </c>
      <c r="G762" s="10" t="n">
        <f aca="false">LN(C762/C761)</f>
        <v>0.00434473766630321</v>
      </c>
      <c r="H762" s="10" t="n">
        <f aca="false">LN(D762/D761)</f>
        <v>0.00723127290408882</v>
      </c>
      <c r="I762" s="10" t="n">
        <f aca="false">LN(E762/E761)</f>
        <v>0.00276912326133603</v>
      </c>
    </row>
    <row r="763" customFormat="false" ht="14.25" hidden="false" customHeight="false" outlineLevel="0" collapsed="false">
      <c r="A763" s="11" t="n">
        <v>45302</v>
      </c>
      <c r="B763" s="2" t="n">
        <v>712.793762207031</v>
      </c>
      <c r="C763" s="2" t="n">
        <v>59.0019035339356</v>
      </c>
      <c r="D763" s="2" t="n">
        <v>456.520477294922</v>
      </c>
      <c r="E763" s="2" t="n">
        <v>188.960754394531</v>
      </c>
      <c r="F763" s="10" t="n">
        <f aca="false">LN(B763/B762)</f>
        <v>0.00103046520808076</v>
      </c>
      <c r="G763" s="10" t="n">
        <f aca="false">LN(C763/C762)</f>
        <v>-0.0253671893373851</v>
      </c>
      <c r="H763" s="10" t="n">
        <f aca="false">LN(D763/D762)</f>
        <v>0.00402848870425295</v>
      </c>
      <c r="I763" s="10" t="n">
        <f aca="false">LN(E763/E762)</f>
        <v>0.000573820428695502</v>
      </c>
    </row>
    <row r="764" customFormat="false" ht="14.25" hidden="false" customHeight="false" outlineLevel="0" collapsed="false">
      <c r="A764" s="11" t="n">
        <v>45303</v>
      </c>
      <c r="B764" s="2" t="n">
        <v>707.526184082031</v>
      </c>
      <c r="C764" s="2" t="n">
        <v>59.3128509521484</v>
      </c>
      <c r="D764" s="2" t="n">
        <v>454.231170654297</v>
      </c>
      <c r="E764" s="2" t="n">
        <v>195.099472045898</v>
      </c>
      <c r="F764" s="10" t="n">
        <f aca="false">LN(B764/B763)</f>
        <v>-0.0074174868700485</v>
      </c>
      <c r="G764" s="10" t="n">
        <f aca="false">LN(C764/C763)</f>
        <v>0.00525628668177616</v>
      </c>
      <c r="H764" s="10" t="n">
        <f aca="false">LN(D764/D763)</f>
        <v>-0.00502730127887912</v>
      </c>
      <c r="I764" s="10" t="n">
        <f aca="false">LN(E764/E763)</f>
        <v>0.0319701967647199</v>
      </c>
    </row>
    <row r="765" customFormat="false" ht="14.25" hidden="false" customHeight="false" outlineLevel="0" collapsed="false">
      <c r="A765" s="11" t="n">
        <v>45307</v>
      </c>
      <c r="B765" s="2" t="n">
        <v>700.85986328125</v>
      </c>
      <c r="C765" s="2" t="n">
        <v>58.6423683166504</v>
      </c>
      <c r="D765" s="2" t="n">
        <v>454.655487060547</v>
      </c>
      <c r="E765" s="2" t="n">
        <v>188.310409545898</v>
      </c>
      <c r="F765" s="10" t="n">
        <f aca="false">LN(B765/B764)</f>
        <v>-0.00946668081298806</v>
      </c>
      <c r="G765" s="10" t="n">
        <f aca="false">LN(C765/C764)</f>
        <v>-0.0113685491995241</v>
      </c>
      <c r="H765" s="10" t="n">
        <f aca="false">LN(D765/D764)</f>
        <v>0.000933705943365237</v>
      </c>
      <c r="I765" s="10" t="n">
        <f aca="false">LN(E765/E764)</f>
        <v>-0.0354178257115737</v>
      </c>
    </row>
    <row r="766" customFormat="false" ht="14.25" hidden="false" customHeight="false" outlineLevel="0" collapsed="false">
      <c r="A766" s="11" t="n">
        <v>45308</v>
      </c>
      <c r="B766" s="2" t="n">
        <v>706.583801269531</v>
      </c>
      <c r="C766" s="2" t="n">
        <v>56.621223449707</v>
      </c>
      <c r="D766" s="2" t="n">
        <v>450.017639160156</v>
      </c>
      <c r="E766" s="2" t="n">
        <v>186.723999023438</v>
      </c>
      <c r="F766" s="10" t="n">
        <f aca="false">LN(B766/B765)</f>
        <v>0.00813385244494255</v>
      </c>
      <c r="G766" s="10" t="n">
        <f aca="false">LN(C766/C765)</f>
        <v>-0.0350735566204237</v>
      </c>
      <c r="H766" s="10" t="n">
        <f aca="false">LN(D766/D765)</f>
        <v>-0.0102531807266648</v>
      </c>
      <c r="I766" s="10" t="n">
        <f aca="false">LN(E766/E765)</f>
        <v>-0.0084601303150887</v>
      </c>
    </row>
    <row r="767" customFormat="false" ht="14.25" hidden="false" customHeight="false" outlineLevel="0" collapsed="false">
      <c r="A767" s="11" t="n">
        <v>45309</v>
      </c>
      <c r="B767" s="2" t="n">
        <v>738.586242675781</v>
      </c>
      <c r="C767" s="2" t="n">
        <v>56.0187683105469</v>
      </c>
      <c r="D767" s="2" t="n">
        <v>459.540008544922</v>
      </c>
      <c r="E767" s="2" t="n">
        <v>189.87712097168</v>
      </c>
      <c r="F767" s="10" t="n">
        <f aca="false">LN(B767/B766)</f>
        <v>0.0442960662597847</v>
      </c>
      <c r="G767" s="10" t="n">
        <f aca="false">LN(C767/C766)</f>
        <v>-0.0106971045460509</v>
      </c>
      <c r="H767" s="10" t="n">
        <f aca="false">LN(D767/D766)</f>
        <v>0.0209392276142495</v>
      </c>
      <c r="I767" s="10" t="n">
        <f aca="false">LN(E767/E766)</f>
        <v>0.0167455456817708</v>
      </c>
    </row>
    <row r="768" customFormat="false" ht="14.25" hidden="false" customHeight="false" outlineLevel="0" collapsed="false">
      <c r="A768" s="11" t="n">
        <v>45310</v>
      </c>
      <c r="B768" s="2" t="n">
        <v>751.780090332031</v>
      </c>
      <c r="C768" s="2" t="n">
        <v>55.6398010253906</v>
      </c>
      <c r="D768" s="2" t="n">
        <v>464.148193359375</v>
      </c>
      <c r="E768" s="2" t="n">
        <v>193.335708618164</v>
      </c>
      <c r="F768" s="10" t="n">
        <f aca="false">LN(B768/B767)</f>
        <v>0.0177059720863158</v>
      </c>
      <c r="G768" s="10" t="n">
        <f aca="false">LN(C768/C767)</f>
        <v>-0.00678799204652952</v>
      </c>
      <c r="H768" s="10" t="n">
        <f aca="false">LN(D768/D767)</f>
        <v>0.00997787573056822</v>
      </c>
      <c r="I768" s="10" t="n">
        <f aca="false">LN(E768/E767)</f>
        <v>0.0180509695415958</v>
      </c>
    </row>
    <row r="769" customFormat="false" ht="14.25" hidden="false" customHeight="false" outlineLevel="0" collapsed="false">
      <c r="A769" s="11" t="n">
        <v>45313</v>
      </c>
      <c r="B769" s="2" t="n">
        <v>760.559387207031</v>
      </c>
      <c r="C769" s="2" t="n">
        <v>55.2414016723633</v>
      </c>
      <c r="D769" s="2" t="n">
        <v>467.256530761719</v>
      </c>
      <c r="E769" s="2" t="n">
        <v>194.114135742188</v>
      </c>
      <c r="F769" s="10" t="n">
        <f aca="false">LN(B769/B768)</f>
        <v>0.0116103502237512</v>
      </c>
      <c r="G769" s="10" t="n">
        <f aca="false">LN(C769/C768)</f>
        <v>-0.007186088494236</v>
      </c>
      <c r="H769" s="10" t="n">
        <f aca="false">LN(D769/D768)</f>
        <v>0.00667453978148244</v>
      </c>
      <c r="I769" s="10" t="n">
        <f aca="false">LN(E769/E768)</f>
        <v>0.00401821388099774</v>
      </c>
    </row>
    <row r="770" customFormat="false" ht="14.25" hidden="false" customHeight="false" outlineLevel="0" collapsed="false">
      <c r="A770" s="11" t="n">
        <v>45314</v>
      </c>
      <c r="B770" s="2" t="n">
        <v>772.175903320313</v>
      </c>
      <c r="C770" s="2" t="n">
        <v>55.7564125061035</v>
      </c>
      <c r="D770" s="2" t="n">
        <v>462.894989013672</v>
      </c>
      <c r="E770" s="2" t="n">
        <v>191.22705078125</v>
      </c>
      <c r="F770" s="10" t="n">
        <f aca="false">LN(B770/B769)</f>
        <v>0.0151581797742464</v>
      </c>
      <c r="G770" s="10" t="n">
        <f aca="false">LN(C770/C769)</f>
        <v>0.00927972380932293</v>
      </c>
      <c r="H770" s="10" t="n">
        <f aca="false">LN(D770/D769)</f>
        <v>-0.00937820048018385</v>
      </c>
      <c r="I770" s="10" t="n">
        <f aca="false">LN(E770/E769)</f>
        <v>-0.0149848450423759</v>
      </c>
    </row>
    <row r="771" customFormat="false" ht="14.25" hidden="false" customHeight="false" outlineLevel="0" collapsed="false">
      <c r="A771" s="11" t="n">
        <v>45315</v>
      </c>
      <c r="B771" s="2" t="n">
        <v>840.545654296875</v>
      </c>
      <c r="C771" s="2" t="n">
        <v>55.3968772888184</v>
      </c>
      <c r="D771" s="2" t="n">
        <v>458.730834960938</v>
      </c>
      <c r="E771" s="2" t="n">
        <v>195.710388183594</v>
      </c>
      <c r="F771" s="10" t="n">
        <f aca="false">LN(B771/B770)</f>
        <v>0.0848388912829249</v>
      </c>
      <c r="G771" s="10" t="n">
        <f aca="false">LN(C771/C770)</f>
        <v>-0.00646920071989627</v>
      </c>
      <c r="H771" s="10" t="n">
        <f aca="false">LN(D771/D770)</f>
        <v>-0.00903660093173158</v>
      </c>
      <c r="I771" s="10" t="n">
        <f aca="false">LN(E771/E770)</f>
        <v>0.0231744855866399</v>
      </c>
    </row>
    <row r="772" customFormat="false" ht="14.25" hidden="false" customHeight="false" outlineLevel="0" collapsed="false">
      <c r="A772" s="11" t="n">
        <v>45316</v>
      </c>
      <c r="B772" s="2" t="n">
        <v>862.141906738281</v>
      </c>
      <c r="C772" s="2" t="n">
        <v>56.3394317626953</v>
      </c>
      <c r="D772" s="2" t="n">
        <v>465.559326171875</v>
      </c>
      <c r="E772" s="2" t="n">
        <v>194.902404785156</v>
      </c>
      <c r="F772" s="10" t="n">
        <f aca="false">LN(B772/B771)</f>
        <v>0.0253686127061251</v>
      </c>
      <c r="G772" s="10" t="n">
        <f aca="false">LN(C772/C771)</f>
        <v>0.0168714510014581</v>
      </c>
      <c r="H772" s="10" t="n">
        <f aca="false">LN(D772/D771)</f>
        <v>0.014775912878827</v>
      </c>
      <c r="I772" s="10" t="n">
        <f aca="false">LN(E772/E771)</f>
        <v>-0.0041370101817345</v>
      </c>
    </row>
    <row r="773" customFormat="false" ht="14.25" hidden="false" customHeight="false" outlineLevel="0" collapsed="false">
      <c r="A773" s="11" t="n">
        <v>45317</v>
      </c>
      <c r="B773" s="2" t="n">
        <v>860.822448730469</v>
      </c>
      <c r="C773" s="2" t="n">
        <v>56.8252830505371</v>
      </c>
      <c r="D773" s="2" t="n">
        <v>465.352081298828</v>
      </c>
      <c r="E773" s="2" t="n">
        <v>197.070175170898</v>
      </c>
      <c r="F773" s="10" t="n">
        <f aca="false">LN(B773/B772)</f>
        <v>-0.00153161411791382</v>
      </c>
      <c r="G773" s="10" t="n">
        <f aca="false">LN(C773/C772)</f>
        <v>0.00858667427971261</v>
      </c>
      <c r="H773" s="10" t="n">
        <f aca="false">LN(D773/D772)</f>
        <v>-0.000445251556286706</v>
      </c>
      <c r="I773" s="10" t="n">
        <f aca="false">LN(E773/E772)</f>
        <v>0.0110609394521973</v>
      </c>
    </row>
    <row r="774" customFormat="false" ht="14.25" hidden="false" customHeight="false" outlineLevel="0" collapsed="false">
      <c r="A774" s="11" t="n">
        <v>45320</v>
      </c>
      <c r="B774" s="2" t="n">
        <v>875.573852539063</v>
      </c>
      <c r="C774" s="2" t="n">
        <v>57.8844375610352</v>
      </c>
      <c r="D774" s="2" t="n">
        <v>470.197143554688</v>
      </c>
      <c r="E774" s="2" t="n">
        <v>194.991088867188</v>
      </c>
      <c r="F774" s="10" t="n">
        <f aca="false">LN(B774/B773)</f>
        <v>0.0169912348843712</v>
      </c>
      <c r="G774" s="10" t="n">
        <f aca="false">LN(C774/C773)</f>
        <v>0.018467216303579</v>
      </c>
      <c r="H774" s="10" t="n">
        <f aca="false">LN(D774/D773)</f>
        <v>0.0103577779626427</v>
      </c>
      <c r="I774" s="10" t="n">
        <f aca="false">LN(E774/E773)</f>
        <v>-0.0106060250460606</v>
      </c>
    </row>
    <row r="775" customFormat="false" ht="14.25" hidden="false" customHeight="false" outlineLevel="0" collapsed="false">
      <c r="A775" s="11" t="n">
        <v>45321</v>
      </c>
      <c r="B775" s="2" t="n">
        <v>861.100280761719</v>
      </c>
      <c r="C775" s="2" t="n">
        <v>57.6026458740234</v>
      </c>
      <c r="D775" s="2" t="n">
        <v>471.539154052734</v>
      </c>
      <c r="E775" s="2" t="n">
        <v>197.070175170898</v>
      </c>
      <c r="F775" s="10" t="n">
        <f aca="false">LN(B775/B774)</f>
        <v>-0.0166685351152092</v>
      </c>
      <c r="G775" s="10" t="n">
        <f aca="false">LN(C775/C774)</f>
        <v>-0.00488006516174409</v>
      </c>
      <c r="H775" s="10" t="n">
        <f aca="false">LN(D775/D774)</f>
        <v>0.00285007896558715</v>
      </c>
      <c r="I775" s="10" t="n">
        <f aca="false">LN(E775/E774)</f>
        <v>0.0106060250460606</v>
      </c>
    </row>
    <row r="776" customFormat="false" ht="14.25" hidden="false" customHeight="false" outlineLevel="0" collapsed="false">
      <c r="A776" s="11" t="n">
        <v>45322</v>
      </c>
      <c r="B776" s="2" t="n">
        <v>862.876037597656</v>
      </c>
      <c r="C776" s="2" t="n">
        <v>56.9710350036621</v>
      </c>
      <c r="D776" s="2" t="n">
        <v>458.355865478516</v>
      </c>
      <c r="E776" s="2" t="n">
        <v>196.370574951172</v>
      </c>
      <c r="F776" s="10" t="n">
        <f aca="false">LN(B776/B775)</f>
        <v>0.0020600717597303</v>
      </c>
      <c r="G776" s="10" t="n">
        <f aca="false">LN(C776/C775)</f>
        <v>-0.011025521111644</v>
      </c>
      <c r="H776" s="10" t="n">
        <f aca="false">LN(D776/D775)</f>
        <v>-0.0283562588267427</v>
      </c>
      <c r="I776" s="10" t="n">
        <f aca="false">LN(E776/E775)</f>
        <v>-0.00355632179358331</v>
      </c>
    </row>
    <row r="777" customFormat="false" ht="14.25" hidden="false" customHeight="false" outlineLevel="0" collapsed="false">
      <c r="A777" s="11" t="n">
        <v>45323</v>
      </c>
      <c r="B777" s="2" t="n">
        <v>883.430541992188</v>
      </c>
      <c r="C777" s="2" t="n">
        <v>58.0593452453613</v>
      </c>
      <c r="D777" s="2" t="n">
        <v>493.563934326172</v>
      </c>
      <c r="E777" s="2" t="n">
        <v>199.848876953125</v>
      </c>
      <c r="F777" s="10" t="n">
        <f aca="false">LN(B777/B776)</f>
        <v>0.0235416322838268</v>
      </c>
      <c r="G777" s="10" t="n">
        <f aca="false">LN(C777/C776)</f>
        <v>0.0189227004777771</v>
      </c>
      <c r="H777" s="10" t="n">
        <f aca="false">LN(D777/D776)</f>
        <v>0.0740065220533144</v>
      </c>
      <c r="I777" s="10" t="n">
        <f aca="false">LN(E777/E776)</f>
        <v>0.0175579030375355</v>
      </c>
    </row>
    <row r="778" customFormat="false" ht="14.25" hidden="false" customHeight="false" outlineLevel="0" collapsed="false">
      <c r="A778" s="11" t="n">
        <v>45324</v>
      </c>
      <c r="B778" s="2" t="n">
        <v>883.549621582031</v>
      </c>
      <c r="C778" s="2" t="n">
        <v>56.5046234130859</v>
      </c>
      <c r="D778" s="2" t="n">
        <v>503.609252929688</v>
      </c>
      <c r="E778" s="2" t="n">
        <v>201.97721862793</v>
      </c>
      <c r="F778" s="10" t="n">
        <f aca="false">LN(B778/B777)</f>
        <v>0.000134783165627725</v>
      </c>
      <c r="G778" s="10" t="n">
        <f aca="false">LN(C778/C777)</f>
        <v>-0.027143216201309</v>
      </c>
      <c r="H778" s="10" t="n">
        <f aca="false">LN(D778/D777)</f>
        <v>0.0201482722495275</v>
      </c>
      <c r="I778" s="10" t="n">
        <f aca="false">LN(E778/E777)</f>
        <v>0.0105934462789307</v>
      </c>
    </row>
    <row r="779" customFormat="false" ht="14.25" hidden="false" customHeight="false" outlineLevel="0" collapsed="false">
      <c r="A779" s="11" t="n">
        <v>45327</v>
      </c>
      <c r="B779" s="2" t="n">
        <v>892.926696777344</v>
      </c>
      <c r="C779" s="2" t="n">
        <v>54.3863029479981</v>
      </c>
      <c r="D779" s="2" t="n">
        <v>502.138946533203</v>
      </c>
      <c r="E779" s="2" t="n">
        <v>199.306930541992</v>
      </c>
      <c r="F779" s="10" t="n">
        <f aca="false">LN(B779/B778)</f>
        <v>0.0105570360703558</v>
      </c>
      <c r="G779" s="10" t="n">
        <f aca="false">LN(C779/C778)</f>
        <v>-0.038210127009763</v>
      </c>
      <c r="H779" s="10" t="n">
        <f aca="false">LN(D779/D778)</f>
        <v>-0.0029238082547857</v>
      </c>
      <c r="I779" s="10" t="n">
        <f aca="false">LN(E779/E778)</f>
        <v>-0.0133089109369469</v>
      </c>
    </row>
    <row r="780" customFormat="false" ht="14.25" hidden="false" customHeight="false" outlineLevel="0" collapsed="false">
      <c r="A780" s="11" t="n">
        <v>45328</v>
      </c>
      <c r="B780" s="2" t="n">
        <v>899.237060546875</v>
      </c>
      <c r="C780" s="2" t="n">
        <v>54.6389465332031</v>
      </c>
      <c r="D780" s="2" t="n">
        <v>504.783508300781</v>
      </c>
      <c r="E780" s="2" t="n">
        <v>203.938079833984</v>
      </c>
      <c r="F780" s="10" t="n">
        <f aca="false">LN(B780/B779)</f>
        <v>0.00704220227942091</v>
      </c>
      <c r="G780" s="10" t="n">
        <f aca="false">LN(C780/C779)</f>
        <v>0.0046345968228159</v>
      </c>
      <c r="H780" s="10" t="n">
        <f aca="false">LN(D780/D779)</f>
        <v>0.00525277360838859</v>
      </c>
      <c r="I780" s="10" t="n">
        <f aca="false">LN(E780/E779)</f>
        <v>0.0229704165094618</v>
      </c>
    </row>
    <row r="781" customFormat="false" ht="14.25" hidden="false" customHeight="false" outlineLevel="0" collapsed="false">
      <c r="A781" s="11" t="n">
        <v>45329</v>
      </c>
      <c r="B781" s="2" t="n">
        <v>916.468627929688</v>
      </c>
      <c r="C781" s="2" t="n">
        <v>54.7847023010254</v>
      </c>
      <c r="D781" s="2" t="n">
        <v>507.418212890625</v>
      </c>
      <c r="E781" s="2" t="n">
        <v>204.884002685547</v>
      </c>
      <c r="F781" s="10" t="n">
        <f aca="false">LN(B781/B780)</f>
        <v>0.0189811430823922</v>
      </c>
      <c r="G781" s="10" t="n">
        <f aca="false">LN(C781/C780)</f>
        <v>0.00266406495452207</v>
      </c>
      <c r="H781" s="10" t="n">
        <f aca="false">LN(D781/D780)</f>
        <v>0.00520590013833945</v>
      </c>
      <c r="I781" s="10" t="n">
        <f aca="false">LN(E781/E780)</f>
        <v>0.00462756088788947</v>
      </c>
    </row>
    <row r="782" customFormat="false" ht="14.25" hidden="false" customHeight="false" outlineLevel="0" collapsed="false">
      <c r="A782" s="11" t="n">
        <v>45330</v>
      </c>
      <c r="B782" s="2" t="n">
        <v>917.174194335938</v>
      </c>
      <c r="C782" s="2" t="n">
        <v>54.6972465515137</v>
      </c>
      <c r="D782" s="2" t="n">
        <v>510.159454345703</v>
      </c>
      <c r="E782" s="2" t="n">
        <v>209.190002441406</v>
      </c>
      <c r="F782" s="10" t="n">
        <f aca="false">LN(B782/B781)</f>
        <v>0.000769578930536726</v>
      </c>
      <c r="G782" s="10" t="n">
        <f aca="false">LN(C782/C781)</f>
        <v>-0.00159762899784482</v>
      </c>
      <c r="H782" s="10" t="n">
        <f aca="false">LN(D782/D781)</f>
        <v>0.00538779136859515</v>
      </c>
      <c r="I782" s="10" t="n">
        <f aca="false">LN(E782/E781)</f>
        <v>0.020798963139872</v>
      </c>
    </row>
    <row r="783" customFormat="false" ht="14.25" hidden="false" customHeight="false" outlineLevel="0" collapsed="false">
      <c r="A783" s="11" t="n">
        <v>45331</v>
      </c>
      <c r="B783" s="2" t="n">
        <v>943.667663574219</v>
      </c>
      <c r="C783" s="2" t="n">
        <v>54.9790458679199</v>
      </c>
      <c r="D783" s="2" t="n">
        <v>515.968505859375</v>
      </c>
      <c r="E783" s="2" t="n">
        <v>209.012634277344</v>
      </c>
      <c r="F783" s="10" t="n">
        <f aca="false">LN(B783/B782)</f>
        <v>0.0284766375383662</v>
      </c>
      <c r="G783" s="10" t="n">
        <f aca="false">LN(C783/C782)</f>
        <v>0.00513875752559458</v>
      </c>
      <c r="H783" s="10" t="n">
        <f aca="false">LN(D783/D782)</f>
        <v>0.0113223960309808</v>
      </c>
      <c r="I783" s="10" t="n">
        <f aca="false">LN(E783/E782)</f>
        <v>-0.000848240346301551</v>
      </c>
    </row>
    <row r="784" customFormat="false" ht="14.25" hidden="false" customHeight="false" outlineLevel="0" collapsed="false">
      <c r="A784" s="11" t="n">
        <v>45334</v>
      </c>
      <c r="B784" s="2" t="n">
        <v>923.405090332031</v>
      </c>
      <c r="C784" s="2" t="n">
        <v>55.9215965270996</v>
      </c>
      <c r="D784" s="2" t="n">
        <v>512.821472167969</v>
      </c>
      <c r="E784" s="2" t="n">
        <v>208.303176879883</v>
      </c>
      <c r="F784" s="10" t="n">
        <f aca="false">LN(B784/B783)</f>
        <v>-0.0217060302077445</v>
      </c>
      <c r="G784" s="10" t="n">
        <f aca="false">LN(C784/C783)</f>
        <v>0.0169985192965896</v>
      </c>
      <c r="H784" s="10" t="n">
        <f aca="false">LN(D784/D783)</f>
        <v>-0.0061179513303209</v>
      </c>
      <c r="I784" s="10" t="n">
        <f aca="false">LN(E784/E783)</f>
        <v>-0.00340010161119142</v>
      </c>
    </row>
    <row r="785" customFormat="false" ht="14.25" hidden="false" customHeight="false" outlineLevel="0" collapsed="false">
      <c r="A785" s="11" t="n">
        <v>45335</v>
      </c>
      <c r="B785" s="2" t="n">
        <v>897.676879882813</v>
      </c>
      <c r="C785" s="2" t="n">
        <v>53.6866760253906</v>
      </c>
      <c r="D785" s="2" t="n">
        <v>506.319702148438</v>
      </c>
      <c r="E785" s="2" t="n">
        <v>200.469635009766</v>
      </c>
      <c r="F785" s="10" t="n">
        <f aca="false">LN(B785/B784)</f>
        <v>-0.0282578410606852</v>
      </c>
      <c r="G785" s="10" t="n">
        <f aca="false">LN(C785/C784)</f>
        <v>-0.0407857956960264</v>
      </c>
      <c r="H785" s="10" t="n">
        <f aca="false">LN(D785/D784)</f>
        <v>-0.0127594849328188</v>
      </c>
      <c r="I785" s="10" t="n">
        <f aca="false">LN(E785/E784)</f>
        <v>-0.0383318106721596</v>
      </c>
    </row>
    <row r="786" customFormat="false" ht="14.25" hidden="false" customHeight="false" outlineLevel="0" collapsed="false">
      <c r="A786" s="11" t="n">
        <v>45336</v>
      </c>
      <c r="B786" s="2" t="n">
        <v>918.664916992188</v>
      </c>
      <c r="C786" s="2" t="n">
        <v>54.4251708984375</v>
      </c>
      <c r="D786" s="2" t="n">
        <v>516.492980957031</v>
      </c>
      <c r="E786" s="2" t="n">
        <v>206.608367919922</v>
      </c>
      <c r="F786" s="10" t="n">
        <f aca="false">LN(B786/B785)</f>
        <v>0.0231112572893112</v>
      </c>
      <c r="G786" s="10" t="n">
        <f aca="false">LN(C786/C785)</f>
        <v>0.0136618951675583</v>
      </c>
      <c r="H786" s="10" t="n">
        <f aca="false">LN(D786/D785)</f>
        <v>0.0198934066396945</v>
      </c>
      <c r="I786" s="10" t="n">
        <f aca="false">LN(E786/E785)</f>
        <v>0.0301622699237679</v>
      </c>
    </row>
    <row r="787" customFormat="false" ht="14.25" hidden="false" customHeight="false" outlineLevel="0" collapsed="false">
      <c r="A787" s="11" t="n">
        <v>45337</v>
      </c>
      <c r="B787" s="2" t="n">
        <v>924.031188964844</v>
      </c>
      <c r="C787" s="2" t="n">
        <v>55.6495208740234</v>
      </c>
      <c r="D787" s="2" t="n">
        <v>516.453369140625</v>
      </c>
      <c r="E787" s="2" t="n">
        <v>211.574554443359</v>
      </c>
      <c r="F787" s="10" t="n">
        <f aca="false">LN(B787/B786)</f>
        <v>0.00582438647969902</v>
      </c>
      <c r="G787" s="10" t="n">
        <f aca="false">LN(C787/C786)</f>
        <v>0.0222467208652574</v>
      </c>
      <c r="H787" s="10" t="n">
        <f aca="false">LN(D787/D786)</f>
        <v>-7.66967547189946E-005</v>
      </c>
      <c r="I787" s="10" t="n">
        <f aca="false">LN(E787/E786)</f>
        <v>0.0237523807840398</v>
      </c>
    </row>
    <row r="788" customFormat="false" ht="14.25" hidden="false" customHeight="false" outlineLevel="0" collapsed="false">
      <c r="A788" s="11" t="n">
        <v>45338</v>
      </c>
      <c r="B788" s="2" t="n">
        <v>923.13671875</v>
      </c>
      <c r="C788" s="2" t="n">
        <v>55.4163093566895</v>
      </c>
      <c r="D788" s="2" t="n">
        <v>514.662231445313</v>
      </c>
      <c r="E788" s="2" t="n">
        <v>213.298904418945</v>
      </c>
      <c r="F788" s="10" t="n">
        <f aca="false">LN(B788/B787)</f>
        <v>-0.000968477506589245</v>
      </c>
      <c r="G788" s="10" t="n">
        <f aca="false">LN(C788/C787)</f>
        <v>-0.00419952490505523</v>
      </c>
      <c r="H788" s="10" t="n">
        <f aca="false">LN(D788/D787)</f>
        <v>-0.00347417786301975</v>
      </c>
      <c r="I788" s="10" t="n">
        <f aca="false">LN(E788/E787)</f>
        <v>0.00811704947542324</v>
      </c>
    </row>
    <row r="789" customFormat="false" ht="14.25" hidden="false" customHeight="false" outlineLevel="0" collapsed="false">
      <c r="A789" s="11" t="n">
        <v>45342</v>
      </c>
      <c r="B789" s="2" t="n">
        <v>903.887756347656</v>
      </c>
      <c r="C789" s="2" t="n">
        <v>55.0081939697266</v>
      </c>
      <c r="D789" s="2" t="n">
        <v>514.1376953125</v>
      </c>
      <c r="E789" s="2" t="n">
        <v>214.924728393555</v>
      </c>
      <c r="F789" s="10" t="n">
        <f aca="false">LN(B789/B788)</f>
        <v>-0.0210721585053549</v>
      </c>
      <c r="G789" s="10" t="n">
        <f aca="false">LN(C789/C788)</f>
        <v>-0.0073917877446108</v>
      </c>
      <c r="H789" s="10" t="n">
        <f aca="false">LN(D789/D788)</f>
        <v>-0.00101970492924993</v>
      </c>
      <c r="I789" s="10" t="n">
        <f aca="false">LN(E789/E788)</f>
        <v>0.0075933772077152</v>
      </c>
    </row>
    <row r="790" customFormat="false" ht="14.25" hidden="false" customHeight="false" outlineLevel="0" collapsed="false">
      <c r="A790" s="11" t="n">
        <v>45343</v>
      </c>
      <c r="B790" s="2" t="n">
        <v>902.536315917969</v>
      </c>
      <c r="C790" s="2" t="n">
        <v>55.4843292236328</v>
      </c>
      <c r="D790" s="2" t="n">
        <v>518.274353027344</v>
      </c>
      <c r="E790" s="2" t="n">
        <v>215.732727050781</v>
      </c>
      <c r="F790" s="10" t="n">
        <f aca="false">LN(B790/B789)</f>
        <v>-0.00149626070928717</v>
      </c>
      <c r="G790" s="10" t="n">
        <f aca="false">LN(C790/C789)</f>
        <v>0.00861846914777494</v>
      </c>
      <c r="H790" s="10" t="n">
        <f aca="false">LN(D790/D789)</f>
        <v>0.00801362180699475</v>
      </c>
      <c r="I790" s="10" t="n">
        <f aca="false">LN(E790/E789)</f>
        <v>0.00375240040592645</v>
      </c>
    </row>
    <row r="791" customFormat="false" ht="14.25" hidden="false" customHeight="false" outlineLevel="0" collapsed="false">
      <c r="A791" s="11" t="n">
        <v>45344</v>
      </c>
      <c r="B791" s="2" t="n">
        <v>945.903625488281</v>
      </c>
      <c r="C791" s="2" t="n">
        <v>55.0664978027344</v>
      </c>
      <c r="D791" s="2" t="n">
        <v>524.4990234375</v>
      </c>
      <c r="E791" s="2" t="n">
        <v>221.68424987793</v>
      </c>
      <c r="F791" s="10" t="n">
        <f aca="false">LN(B791/B790)</f>
        <v>0.0469317594152404</v>
      </c>
      <c r="G791" s="10" t="n">
        <f aca="false">LN(C791/C790)</f>
        <v>-0.00755911867362892</v>
      </c>
      <c r="H791" s="10" t="n">
        <f aca="false">LN(D791/D790)</f>
        <v>0.0119388248431873</v>
      </c>
      <c r="I791" s="10" t="n">
        <f aca="false">LN(E791/E790)</f>
        <v>0.0272138048604297</v>
      </c>
    </row>
    <row r="792" customFormat="false" ht="14.25" hidden="false" customHeight="false" outlineLevel="0" collapsed="false">
      <c r="A792" s="11" t="n">
        <v>45345</v>
      </c>
      <c r="B792" s="2" t="n">
        <v>927.419799804688</v>
      </c>
      <c r="C792" s="2" t="n">
        <v>55.1733856201172</v>
      </c>
      <c r="D792" s="2" t="n">
        <v>525.557983398438</v>
      </c>
      <c r="E792" s="2" t="n">
        <v>226.325256347656</v>
      </c>
      <c r="F792" s="10" t="n">
        <f aca="false">LN(B792/B791)</f>
        <v>-0.0197343665273491</v>
      </c>
      <c r="G792" s="10" t="n">
        <f aca="false">LN(C792/C791)</f>
        <v>0.001939186573126</v>
      </c>
      <c r="H792" s="10" t="n">
        <f aca="false">LN(D792/D791)</f>
        <v>0.00201695777094287</v>
      </c>
      <c r="I792" s="10" t="n">
        <f aca="false">LN(E792/E791)</f>
        <v>0.0207190804142738</v>
      </c>
    </row>
    <row r="793" customFormat="false" ht="14.25" hidden="false" customHeight="false" outlineLevel="0" collapsed="false">
      <c r="A793" s="11" t="n">
        <v>45348</v>
      </c>
      <c r="B793" s="2" t="n">
        <v>941.670288085938</v>
      </c>
      <c r="C793" s="2" t="n">
        <v>54.0800170898438</v>
      </c>
      <c r="D793" s="2" t="n">
        <v>525.300659179688</v>
      </c>
      <c r="E793" s="2" t="n">
        <v>224.246154785156</v>
      </c>
      <c r="F793" s="10" t="n">
        <f aca="false">LN(B793/B792)</f>
        <v>0.0152488791303772</v>
      </c>
      <c r="G793" s="10" t="n">
        <f aca="false">LN(C793/C792)</f>
        <v>-0.0200159447058084</v>
      </c>
      <c r="H793" s="10" t="n">
        <f aca="false">LN(D793/D792)</f>
        <v>-0.000489740890862123</v>
      </c>
      <c r="I793" s="10" t="n">
        <f aca="false">LN(E793/E792)</f>
        <v>-0.00922879822223658</v>
      </c>
    </row>
    <row r="794" customFormat="false" ht="14.25" hidden="false" customHeight="false" outlineLevel="0" collapsed="false">
      <c r="A794" s="11" t="n">
        <v>45349</v>
      </c>
      <c r="B794" s="2" t="n">
        <v>935.489074707031</v>
      </c>
      <c r="C794" s="2" t="n">
        <v>54.4820671081543</v>
      </c>
      <c r="D794" s="2" t="n">
        <v>525.9736328125</v>
      </c>
      <c r="E794" s="2" t="n">
        <v>220.787582397461</v>
      </c>
      <c r="F794" s="10" t="n">
        <f aca="false">LN(B794/B793)</f>
        <v>-0.00658573357416006</v>
      </c>
      <c r="G794" s="10" t="n">
        <f aca="false">LN(C794/C793)</f>
        <v>0.00740685589022023</v>
      </c>
      <c r="H794" s="10" t="n">
        <f aca="false">LN(D794/D793)</f>
        <v>0.00128030092596239</v>
      </c>
      <c r="I794" s="10" t="n">
        <f aca="false">LN(E794/E793)</f>
        <v>-0.0155432801119496</v>
      </c>
    </row>
    <row r="795" customFormat="false" ht="14.25" hidden="false" customHeight="false" outlineLevel="0" collapsed="false">
      <c r="A795" s="11" t="n">
        <v>45350</v>
      </c>
      <c r="B795" s="2" t="n">
        <v>933.630798339844</v>
      </c>
      <c r="C795" s="2" t="n">
        <v>53.9721488952637</v>
      </c>
      <c r="D795" s="2" t="n">
        <v>525.587646484375</v>
      </c>
      <c r="E795" s="2" t="n">
        <v>222.600631713867</v>
      </c>
      <c r="F795" s="10" t="n">
        <f aca="false">LN(B795/B794)</f>
        <v>-0.00198839786173575</v>
      </c>
      <c r="G795" s="10" t="n">
        <f aca="false">LN(C795/C794)</f>
        <v>-0.00940345132040717</v>
      </c>
      <c r="H795" s="10" t="n">
        <f aca="false">LN(D795/D794)</f>
        <v>-0.000734120498841812</v>
      </c>
      <c r="I795" s="10" t="n">
        <f aca="false">LN(E795/E794)</f>
        <v>0.00817820304588434</v>
      </c>
    </row>
    <row r="796" customFormat="false" ht="14.25" hidden="false" customHeight="false" outlineLevel="0" collapsed="false">
      <c r="A796" s="11" t="n">
        <v>45351</v>
      </c>
      <c r="B796" s="2" t="n">
        <v>945.734680175781</v>
      </c>
      <c r="C796" s="2" t="n">
        <v>54.1192436218262</v>
      </c>
      <c r="D796" s="2" t="n">
        <v>529.892517089844</v>
      </c>
      <c r="E796" s="2" t="n">
        <v>224.660003662109</v>
      </c>
      <c r="F796" s="10" t="n">
        <f aca="false">LN(B796/B795)</f>
        <v>0.0128809955596518</v>
      </c>
      <c r="G796" s="10" t="n">
        <f aca="false">LN(C796/C795)</f>
        <v>0.00272167494446432</v>
      </c>
      <c r="H796" s="10" t="n">
        <f aca="false">LN(D796/D795)</f>
        <v>0.00815722478665147</v>
      </c>
      <c r="I796" s="10" t="n">
        <f aca="false">LN(E796/E795)</f>
        <v>0.00920888778868651</v>
      </c>
    </row>
    <row r="797" customFormat="false" ht="14.25" hidden="false" customHeight="false" outlineLevel="0" collapsed="false">
      <c r="A797" s="11" t="n">
        <v>45352</v>
      </c>
      <c r="B797" s="2" t="n">
        <v>984.749450683594</v>
      </c>
      <c r="C797" s="2" t="n">
        <v>54.1388511657715</v>
      </c>
      <c r="D797" s="2" t="n">
        <v>532.218078613281</v>
      </c>
      <c r="E797" s="2" t="n">
        <v>225.428573608398</v>
      </c>
      <c r="F797" s="10" t="n">
        <f aca="false">LN(B797/B796)</f>
        <v>0.040425179243879</v>
      </c>
      <c r="G797" s="10" t="n">
        <f aca="false">LN(C797/C796)</f>
        <v>0.000362237007739222</v>
      </c>
      <c r="H797" s="10" t="n">
        <f aca="false">LN(D797/D796)</f>
        <v>0.0043791395157137</v>
      </c>
      <c r="I797" s="10" t="n">
        <f aca="false">LN(E797/E796)</f>
        <v>0.00341519750611065</v>
      </c>
    </row>
    <row r="798" customFormat="false" ht="14.25" hidden="false" customHeight="false" outlineLevel="0" collapsed="false">
      <c r="A798" s="11" t="n">
        <v>45355</v>
      </c>
      <c r="B798" s="2" t="n">
        <v>991.805114746094</v>
      </c>
      <c r="C798" s="2" t="n">
        <v>53.9035110473633</v>
      </c>
      <c r="D798" s="2" t="n">
        <v>529.951843261719</v>
      </c>
      <c r="E798" s="2" t="n">
        <v>229.488220214844</v>
      </c>
      <c r="F798" s="10" t="n">
        <f aca="false">LN(B798/B797)</f>
        <v>0.0071393870478573</v>
      </c>
      <c r="G798" s="10" t="n">
        <f aca="false">LN(C798/C797)</f>
        <v>-0.0043564484483749</v>
      </c>
      <c r="H798" s="10" t="n">
        <f aca="false">LN(D798/D797)</f>
        <v>-0.00426718690426175</v>
      </c>
      <c r="I798" s="10" t="n">
        <f aca="false">LN(E798/E797)</f>
        <v>0.017848338123167</v>
      </c>
    </row>
    <row r="799" customFormat="false" ht="14.25" hidden="false" customHeight="false" outlineLevel="0" collapsed="false">
      <c r="A799" s="11" t="n">
        <v>45356</v>
      </c>
      <c r="B799" s="2" t="n">
        <v>962.787475585938</v>
      </c>
      <c r="C799" s="2" t="n">
        <v>54.3251686096191</v>
      </c>
      <c r="D799" s="2" t="n">
        <v>522.519836425781</v>
      </c>
      <c r="E799" s="2" t="n">
        <v>221.378784179688</v>
      </c>
      <c r="F799" s="10" t="n">
        <f aca="false">LN(B799/B798)</f>
        <v>-0.0296939335749031</v>
      </c>
      <c r="G799" s="10" t="n">
        <f aca="false">LN(C799/C798)</f>
        <v>0.00779201403950667</v>
      </c>
      <c r="H799" s="10" t="n">
        <f aca="false">LN(D799/D798)</f>
        <v>-0.0141231930780543</v>
      </c>
      <c r="I799" s="10" t="n">
        <f aca="false">LN(E799/E798)</f>
        <v>-0.0359765102070873</v>
      </c>
    </row>
    <row r="800" customFormat="false" ht="14.25" hidden="false" customHeight="false" outlineLevel="0" collapsed="false">
      <c r="A800" s="11" t="n">
        <v>45357</v>
      </c>
      <c r="B800" s="2" t="n">
        <v>997.658264160156</v>
      </c>
      <c r="C800" s="2" t="n">
        <v>54.4526443481445</v>
      </c>
      <c r="D800" s="2" t="n">
        <v>525.71630859375</v>
      </c>
      <c r="E800" s="2" t="n">
        <v>223.723922729492</v>
      </c>
      <c r="F800" s="10" t="n">
        <f aca="false">LN(B800/B799)</f>
        <v>0.0355780994903063</v>
      </c>
      <c r="G800" s="10" t="n">
        <f aca="false">LN(C800/C799)</f>
        <v>0.00234378304572617</v>
      </c>
      <c r="H800" s="10" t="n">
        <f aca="false">LN(D800/D799)</f>
        <v>0.00609878239921604</v>
      </c>
      <c r="I800" s="10" t="n">
        <f aca="false">LN(E800/E799)</f>
        <v>0.0105376139662408</v>
      </c>
    </row>
    <row r="801" customFormat="false" ht="14.25" hidden="false" customHeight="false" outlineLevel="0" collapsed="false">
      <c r="A801" s="11" t="n">
        <v>45358</v>
      </c>
      <c r="B801" s="2" t="n">
        <v>1040.84692382813</v>
      </c>
      <c r="C801" s="2" t="n">
        <v>55.1586761474609</v>
      </c>
      <c r="D801" s="2" t="n">
        <v>533.880615234375</v>
      </c>
      <c r="E801" s="2" t="n">
        <v>227.616058349609</v>
      </c>
      <c r="F801" s="10" t="n">
        <f aca="false">LN(B801/B800)</f>
        <v>0.0423792135763238</v>
      </c>
      <c r="G801" s="10" t="n">
        <f aca="false">LN(C801/C800)</f>
        <v>0.0128826395058116</v>
      </c>
      <c r="H801" s="10" t="n">
        <f aca="false">LN(D801/D800)</f>
        <v>0.0154105170197405</v>
      </c>
      <c r="I801" s="10" t="n">
        <f aca="false">LN(E801/E800)</f>
        <v>0.0172474509996323</v>
      </c>
    </row>
    <row r="802" customFormat="false" ht="14.25" hidden="false" customHeight="false" outlineLevel="0" collapsed="false">
      <c r="A802" s="11" t="n">
        <v>45359</v>
      </c>
      <c r="B802" s="2" t="n">
        <v>988.118286132813</v>
      </c>
      <c r="C802" s="2" t="n">
        <v>56.6884078979492</v>
      </c>
      <c r="D802" s="2" t="n">
        <v>531.772766113281</v>
      </c>
      <c r="E802" s="2" t="n">
        <v>227.606216430664</v>
      </c>
      <c r="F802" s="10" t="n">
        <f aca="false">LN(B802/B801)</f>
        <v>-0.0519875971790787</v>
      </c>
      <c r="G802" s="10" t="n">
        <f aca="false">LN(C802/C801)</f>
        <v>0.0273556911776728</v>
      </c>
      <c r="H802" s="10" t="n">
        <f aca="false">LN(D802/D801)</f>
        <v>-0.00395598025950098</v>
      </c>
      <c r="I802" s="10" t="n">
        <f aca="false">LN(E802/E801)</f>
        <v>-4.32400587233507E-005</v>
      </c>
    </row>
    <row r="803" customFormat="false" ht="14.25" hidden="false" customHeight="false" outlineLevel="0" collapsed="false">
      <c r="A803" s="11" t="n">
        <v>45362</v>
      </c>
      <c r="B803" s="2" t="n">
        <v>956.656005859375</v>
      </c>
      <c r="C803" s="2" t="n">
        <v>56.7472457885742</v>
      </c>
      <c r="D803" s="2" t="n">
        <v>530.476318359375</v>
      </c>
      <c r="E803" s="2" t="n">
        <v>225.448287963867</v>
      </c>
      <c r="F803" s="10" t="n">
        <f aca="false">LN(B803/B802)</f>
        <v>-0.0323585370656912</v>
      </c>
      <c r="G803" s="10" t="n">
        <f aca="false">LN(C803/C802)</f>
        <v>0.00103737923641105</v>
      </c>
      <c r="H803" s="10" t="n">
        <f aca="false">LN(D803/D802)</f>
        <v>-0.00244094989879263</v>
      </c>
      <c r="I803" s="10" t="n">
        <f aca="false">LN(E803/E802)</f>
        <v>-0.00952620386693308</v>
      </c>
    </row>
    <row r="804" customFormat="false" ht="14.25" hidden="false" customHeight="false" outlineLevel="0" collapsed="false">
      <c r="A804" s="11" t="n">
        <v>45363</v>
      </c>
      <c r="B804" s="2" t="n">
        <v>978.140930175781</v>
      </c>
      <c r="C804" s="2" t="n">
        <v>56.0412139892578</v>
      </c>
      <c r="D804" s="2" t="n">
        <v>532.693176269531</v>
      </c>
      <c r="E804" s="2" t="n">
        <v>224.462936401367</v>
      </c>
      <c r="F804" s="10" t="n">
        <f aca="false">LN(B804/B803)</f>
        <v>0.0222098837151248</v>
      </c>
      <c r="G804" s="10" t="n">
        <f aca="false">LN(C804/C803)</f>
        <v>-0.012519738683585</v>
      </c>
      <c r="H804" s="10" t="n">
        <f aca="false">LN(D804/D803)</f>
        <v>0.00417028730450001</v>
      </c>
      <c r="I804" s="10" t="n">
        <f aca="false">LN(E804/E803)</f>
        <v>-0.00438021140425341</v>
      </c>
    </row>
    <row r="805" customFormat="false" ht="14.25" hidden="false" customHeight="false" outlineLevel="0" collapsed="false">
      <c r="A805" s="11" t="n">
        <v>45364</v>
      </c>
      <c r="B805" s="2" t="n">
        <v>962.727844238281</v>
      </c>
      <c r="C805" s="2" t="n">
        <v>58.3848419189453</v>
      </c>
      <c r="D805" s="2" t="n">
        <v>533.959838867188</v>
      </c>
      <c r="E805" s="2" t="n">
        <v>231.183029174805</v>
      </c>
      <c r="F805" s="10" t="n">
        <f aca="false">LN(B805/B804)</f>
        <v>-0.0158830006031862</v>
      </c>
      <c r="G805" s="10" t="n">
        <f aca="false">LN(C805/C804)</f>
        <v>0.0409689158209341</v>
      </c>
      <c r="H805" s="10" t="n">
        <f aca="false">LN(D805/D804)</f>
        <v>0.00237502388328818</v>
      </c>
      <c r="I805" s="10" t="n">
        <f aca="false">LN(E805/E804)</f>
        <v>0.0294991313086603</v>
      </c>
    </row>
    <row r="806" customFormat="false" ht="14.25" hidden="false" customHeight="false" outlineLevel="0" collapsed="false">
      <c r="A806" s="11" t="n">
        <v>45365</v>
      </c>
      <c r="B806" s="2" t="n">
        <v>953.784118652344</v>
      </c>
      <c r="C806" s="2" t="n">
        <v>58.3848419189453</v>
      </c>
      <c r="D806" s="2" t="n">
        <v>530.684143066406</v>
      </c>
      <c r="E806" s="2" t="n">
        <v>231.557464599609</v>
      </c>
      <c r="F806" s="10" t="n">
        <f aca="false">LN(B806/B805)</f>
        <v>-0.00933340431453806</v>
      </c>
      <c r="G806" s="10" t="n">
        <f aca="false">LN(C806/C805)</f>
        <v>0</v>
      </c>
      <c r="H806" s="10" t="n">
        <f aca="false">LN(D806/D805)</f>
        <v>-0.00615361791001749</v>
      </c>
      <c r="I806" s="10" t="n">
        <f aca="false">LN(E806/E805)</f>
        <v>0.00161833905423644</v>
      </c>
    </row>
    <row r="807" customFormat="false" ht="14.25" hidden="false" customHeight="false" outlineLevel="0" collapsed="false">
      <c r="A807" s="11" t="n">
        <v>45366</v>
      </c>
      <c r="B807" s="2" t="n">
        <v>934.33642578125</v>
      </c>
      <c r="C807" s="2" t="n">
        <v>58.9143676757813</v>
      </c>
      <c r="D807" s="2" t="n">
        <v>529.86279296875</v>
      </c>
      <c r="E807" s="2" t="n">
        <v>232.542816162109</v>
      </c>
      <c r="F807" s="10" t="n">
        <f aca="false">LN(B807/B806)</f>
        <v>-0.0206007828378141</v>
      </c>
      <c r="G807" s="10" t="n">
        <f aca="false">LN(C807/C806)</f>
        <v>0.00902869432432435</v>
      </c>
      <c r="H807" s="10" t="n">
        <f aca="false">LN(D807/D806)</f>
        <v>-0.00154891826841453</v>
      </c>
      <c r="I807" s="10" t="n">
        <f aca="false">LN(E807/E806)</f>
        <v>0.00424629367366884</v>
      </c>
    </row>
    <row r="808" customFormat="false" ht="14.25" hidden="false" customHeight="false" outlineLevel="0" collapsed="false">
      <c r="A808" s="11" t="n">
        <v>45369</v>
      </c>
      <c r="B808" s="2" t="n">
        <v>935.459289550781</v>
      </c>
      <c r="C808" s="2" t="n">
        <v>59.0026206970215</v>
      </c>
      <c r="D808" s="2" t="n">
        <v>530.694091796875</v>
      </c>
      <c r="E808" s="2" t="n">
        <v>229.586761474609</v>
      </c>
      <c r="F808" s="10" t="n">
        <f aca="false">LN(B808/B807)</f>
        <v>0.00120105516908032</v>
      </c>
      <c r="G808" s="10" t="n">
        <f aca="false">LN(C808/C807)</f>
        <v>0.00149686722730069</v>
      </c>
      <c r="H808" s="10" t="n">
        <f aca="false">LN(D808/D807)</f>
        <v>0.00156766508296606</v>
      </c>
      <c r="I808" s="10" t="n">
        <f aca="false">LN(E808/E807)</f>
        <v>-0.0127933599084653</v>
      </c>
    </row>
    <row r="809" customFormat="false" ht="14.25" hidden="false" customHeight="false" outlineLevel="0" collapsed="false">
      <c r="A809" s="11" t="n">
        <v>45370</v>
      </c>
      <c r="B809" s="2" t="n">
        <v>945.963256835938</v>
      </c>
      <c r="C809" s="2" t="n">
        <v>60.0812797546387</v>
      </c>
      <c r="D809" s="2" t="n">
        <v>533.247314453125</v>
      </c>
      <c r="E809" s="2" t="n">
        <v>229.833099365234</v>
      </c>
      <c r="F809" s="10" t="n">
        <f aca="false">LN(B809/B808)</f>
        <v>0.0111661002924563</v>
      </c>
      <c r="G809" s="10" t="n">
        <f aca="false">LN(C809/C808)</f>
        <v>0.0181164465590464</v>
      </c>
      <c r="H809" s="10" t="n">
        <f aca="false">LN(D809/D808)</f>
        <v>0.00479956422890763</v>
      </c>
      <c r="I809" s="10" t="n">
        <f aca="false">LN(E809/E808)</f>
        <v>0.00107238687409952</v>
      </c>
    </row>
    <row r="810" customFormat="false" ht="14.25" hidden="false" customHeight="false" outlineLevel="0" collapsed="false">
      <c r="A810" s="11" t="n">
        <v>45371</v>
      </c>
      <c r="B810" s="2" t="n">
        <v>964.8544921875</v>
      </c>
      <c r="C810" s="2" t="n">
        <v>60.9932365417481</v>
      </c>
      <c r="D810" s="2" t="n">
        <v>540.788208007813</v>
      </c>
      <c r="E810" s="2" t="n">
        <v>233.301544189453</v>
      </c>
      <c r="F810" s="10" t="n">
        <f aca="false">LN(B810/B809)</f>
        <v>0.0197735769282254</v>
      </c>
      <c r="G810" s="10" t="n">
        <f aca="false">LN(C810/C809)</f>
        <v>0.015064673589413</v>
      </c>
      <c r="H810" s="10" t="n">
        <f aca="false">LN(D810/D809)</f>
        <v>0.0140423986202629</v>
      </c>
      <c r="I810" s="10" t="n">
        <f aca="false">LN(E810/E809)</f>
        <v>0.0149784073313851</v>
      </c>
    </row>
    <row r="811" customFormat="false" ht="14.25" hidden="false" customHeight="false" outlineLevel="0" collapsed="false">
      <c r="A811" s="11" t="n">
        <v>45372</v>
      </c>
      <c r="B811" s="2" t="n">
        <v>984.600341796875</v>
      </c>
      <c r="C811" s="2" t="n">
        <v>60.1695365905762</v>
      </c>
      <c r="D811" s="2" t="n">
        <v>554.821044921875</v>
      </c>
      <c r="E811" s="2" t="n">
        <v>231.380111694336</v>
      </c>
      <c r="F811" s="10" t="n">
        <f aca="false">LN(B811/B810)</f>
        <v>0.0202585097951027</v>
      </c>
      <c r="G811" s="10" t="n">
        <f aca="false">LN(C811/C810)</f>
        <v>-0.0135967941276858</v>
      </c>
      <c r="H811" s="10" t="n">
        <f aca="false">LN(D811/D810)</f>
        <v>0.0256179003970167</v>
      </c>
      <c r="I811" s="10" t="n">
        <f aca="false">LN(E811/E810)</f>
        <v>-0.00826993457404886</v>
      </c>
    </row>
    <row r="812" customFormat="false" ht="14.25" hidden="false" customHeight="false" outlineLevel="0" collapsed="false">
      <c r="A812" s="11" t="n">
        <v>45373</v>
      </c>
      <c r="B812" s="2" t="n">
        <v>973.838012695313</v>
      </c>
      <c r="C812" s="2" t="n">
        <v>60.5813865661621</v>
      </c>
      <c r="D812" s="2" t="n">
        <v>549.130737304688</v>
      </c>
      <c r="E812" s="2" t="n">
        <v>232.227493286133</v>
      </c>
      <c r="F812" s="10" t="n">
        <f aca="false">LN(B812/B811)</f>
        <v>-0.0109908360567713</v>
      </c>
      <c r="G812" s="10" t="n">
        <f aca="false">LN(C812/C811)</f>
        <v>0.00682150598715388</v>
      </c>
      <c r="H812" s="10" t="n">
        <f aca="false">LN(D812/D811)</f>
        <v>-0.0103090698423787</v>
      </c>
      <c r="I812" s="10" t="n">
        <f aca="false">LN(E812/E811)</f>
        <v>0.00365560239458405</v>
      </c>
    </row>
    <row r="813" customFormat="false" ht="14.25" hidden="false" customHeight="false" outlineLevel="0" collapsed="false">
      <c r="A813" s="11" t="n">
        <v>45376</v>
      </c>
      <c r="B813" s="2" t="n">
        <v>972.814514160156</v>
      </c>
      <c r="C813" s="2" t="n">
        <v>61.3952865600586</v>
      </c>
      <c r="D813" s="2" t="n">
        <v>544.815979003906</v>
      </c>
      <c r="E813" s="2" t="n">
        <v>229.586761474609</v>
      </c>
      <c r="F813" s="10" t="n">
        <f aca="false">LN(B813/B812)</f>
        <v>-0.00105154732582997</v>
      </c>
      <c r="G813" s="10" t="n">
        <f aca="false">LN(C813/C812)</f>
        <v>0.0133453725628484</v>
      </c>
      <c r="H813" s="10" t="n">
        <f aca="false">LN(D813/D812)</f>
        <v>-0.00788846588466026</v>
      </c>
      <c r="I813" s="10" t="n">
        <f aca="false">LN(E813/E812)</f>
        <v>-0.01143646202602</v>
      </c>
    </row>
    <row r="814" customFormat="false" ht="14.25" hidden="false" customHeight="false" outlineLevel="0" collapsed="false">
      <c r="A814" s="11" t="n">
        <v>45377</v>
      </c>
      <c r="B814" s="2" t="n">
        <v>965.232116699219</v>
      </c>
      <c r="C814" s="2" t="n">
        <v>60.2381744384766</v>
      </c>
      <c r="D814" s="2" t="n">
        <v>543.460144042969</v>
      </c>
      <c r="E814" s="2" t="n">
        <v>229.192626953125</v>
      </c>
      <c r="F814" s="10" t="n">
        <f aca="false">LN(B814/B813)</f>
        <v>-0.00782482322973394</v>
      </c>
      <c r="G814" s="10" t="n">
        <f aca="false">LN(C814/C813)</f>
        <v>-0.0190267878573306</v>
      </c>
      <c r="H814" s="10" t="n">
        <f aca="false">LN(D814/D813)</f>
        <v>-0.00249171259704099</v>
      </c>
      <c r="I814" s="10" t="n">
        <f aca="false">LN(E814/E813)</f>
        <v>-0.00171818799357054</v>
      </c>
    </row>
    <row r="815" customFormat="false" ht="14.25" hidden="false" customHeight="false" outlineLevel="0" collapsed="false">
      <c r="A815" s="11" t="n">
        <v>45378</v>
      </c>
      <c r="B815" s="2" t="n">
        <v>967.925231933594</v>
      </c>
      <c r="C815" s="2" t="n">
        <v>62.5523910522461</v>
      </c>
      <c r="D815" s="2" t="n">
        <v>552.257934570313</v>
      </c>
      <c r="E815" s="2" t="n">
        <v>222.689300537109</v>
      </c>
      <c r="F815" s="10" t="n">
        <f aca="false">LN(B815/B814)</f>
        <v>0.00278623670083188</v>
      </c>
      <c r="G815" s="10" t="n">
        <f aca="false">LN(C815/C814)</f>
        <v>0.0376981842109767</v>
      </c>
      <c r="H815" s="10" t="n">
        <f aca="false">LN(D815/D814)</f>
        <v>0.0160588380667924</v>
      </c>
      <c r="I815" s="10" t="n">
        <f aca="false">LN(E815/E814)</f>
        <v>-0.0287852868854112</v>
      </c>
    </row>
    <row r="816" customFormat="false" ht="14.25" hidden="false" customHeight="false" outlineLevel="0" collapsed="false">
      <c r="A816" s="11" t="n">
        <v>45379</v>
      </c>
      <c r="B816" s="2" t="n">
        <v>964.407287597656</v>
      </c>
      <c r="C816" s="2" t="n">
        <v>62.6700630187988</v>
      </c>
      <c r="D816" s="2" t="n">
        <v>550.021301269531</v>
      </c>
      <c r="E816" s="2" t="n">
        <v>223.674652099609</v>
      </c>
      <c r="F816" s="10" t="n">
        <f aca="false">LN(B816/B815)</f>
        <v>-0.003641141663865</v>
      </c>
      <c r="G816" s="10" t="n">
        <f aca="false">LN(C816/C815)</f>
        <v>0.00187940736447222</v>
      </c>
      <c r="H816" s="10" t="n">
        <f aca="false">LN(D816/D815)</f>
        <v>-0.00405820285396385</v>
      </c>
      <c r="I816" s="10" t="n">
        <f aca="false">LN(E816/E815)</f>
        <v>0.00441502122764246</v>
      </c>
    </row>
    <row r="817" customFormat="false" ht="14.25" hidden="false" customHeight="false" outlineLevel="0" collapsed="false">
      <c r="A817" s="11" t="n">
        <v>45383</v>
      </c>
      <c r="B817" s="2" t="n">
        <v>986.746887207031</v>
      </c>
      <c r="C817" s="2" t="n">
        <v>62.1503448486328</v>
      </c>
      <c r="D817" s="2" t="n">
        <v>545.290954589844</v>
      </c>
      <c r="E817" s="2" t="n">
        <v>222.955352783203</v>
      </c>
      <c r="F817" s="10" t="n">
        <f aca="false">LN(B817/B816)</f>
        <v>0.0228998570551304</v>
      </c>
      <c r="G817" s="10" t="n">
        <f aca="false">LN(C817/C816)</f>
        <v>-0.0083275032098266</v>
      </c>
      <c r="H817" s="10" t="n">
        <f aca="false">LN(D817/D816)</f>
        <v>-0.00863749321495021</v>
      </c>
      <c r="I817" s="10" t="n">
        <f aca="false">LN(E817/E816)</f>
        <v>-0.00322101036845301</v>
      </c>
    </row>
    <row r="818" customFormat="false" ht="14.25" hidden="false" customHeight="false" outlineLevel="0" collapsed="false">
      <c r="A818" s="11" t="n">
        <v>45384</v>
      </c>
      <c r="B818" s="2" t="n">
        <v>960.670837402344</v>
      </c>
      <c r="C818" s="2" t="n">
        <v>61.6600456237793</v>
      </c>
      <c r="D818" s="2" t="n">
        <v>541.757995605469</v>
      </c>
      <c r="E818" s="2" t="n">
        <v>217.762557983398</v>
      </c>
      <c r="F818" s="10" t="n">
        <f aca="false">LN(B818/B817)</f>
        <v>-0.0267817305633451</v>
      </c>
      <c r="G818" s="10" t="n">
        <f aca="false">LN(C818/C817)</f>
        <v>-0.00792020420910243</v>
      </c>
      <c r="H818" s="10" t="n">
        <f aca="false">LN(D818/D817)</f>
        <v>-0.00650011468780716</v>
      </c>
      <c r="I818" s="10" t="n">
        <f aca="false">LN(E818/E817)</f>
        <v>-0.0235662540453378</v>
      </c>
    </row>
    <row r="819" customFormat="false" ht="14.25" hidden="false" customHeight="false" outlineLevel="0" collapsed="false">
      <c r="A819" s="11" t="n">
        <v>45385</v>
      </c>
      <c r="B819" s="2" t="n">
        <v>974.146118164063</v>
      </c>
      <c r="C819" s="2" t="n">
        <v>61.3364410400391</v>
      </c>
      <c r="D819" s="2" t="n">
        <v>552.772521972656</v>
      </c>
      <c r="E819" s="2" t="n">
        <v>219.358810424805</v>
      </c>
      <c r="F819" s="10" t="n">
        <f aca="false">LN(B819/B818)</f>
        <v>0.0139294816564655</v>
      </c>
      <c r="G819" s="10" t="n">
        <f aca="false">LN(C819/C818)</f>
        <v>-0.00526202559448162</v>
      </c>
      <c r="H819" s="10" t="n">
        <f aca="false">LN(D819/D818)</f>
        <v>0.0201271650673537</v>
      </c>
      <c r="I819" s="10" t="n">
        <f aca="false">LN(E819/E818)</f>
        <v>0.00730350722828737</v>
      </c>
    </row>
    <row r="820" customFormat="false" ht="14.25" hidden="false" customHeight="false" outlineLevel="0" collapsed="false">
      <c r="A820" s="11" t="n">
        <v>45386</v>
      </c>
      <c r="B820" s="2" t="n">
        <v>947.453918457031</v>
      </c>
      <c r="C820" s="2" t="n">
        <v>62.4935531616211</v>
      </c>
      <c r="D820" s="2" t="n">
        <v>549.8828125</v>
      </c>
      <c r="E820" s="2" t="n">
        <v>219.733245849609</v>
      </c>
      <c r="F820" s="10" t="n">
        <f aca="false">LN(B820/B819)</f>
        <v>-0.0277830101397758</v>
      </c>
      <c r="G820" s="10" t="n">
        <f aca="false">LN(C820/C819)</f>
        <v>0.018689265219716</v>
      </c>
      <c r="H820" s="10" t="n">
        <f aca="false">LN(D820/D819)</f>
        <v>-0.00524137687965943</v>
      </c>
      <c r="I820" s="10" t="n">
        <f aca="false">LN(E820/E819)</f>
        <v>0.00170549892768532</v>
      </c>
    </row>
    <row r="821" customFormat="false" ht="14.25" hidden="false" customHeight="false" outlineLevel="0" collapsed="false">
      <c r="A821" s="11" t="n">
        <v>45387</v>
      </c>
      <c r="B821" s="2" t="n">
        <v>973.430603027344</v>
      </c>
      <c r="C821" s="2" t="n">
        <v>62.9348220825195</v>
      </c>
      <c r="D821" s="2" t="n">
        <v>560.788452148438</v>
      </c>
      <c r="E821" s="2" t="n">
        <v>222.571060180664</v>
      </c>
      <c r="F821" s="10" t="n">
        <f aca="false">LN(B821/B820)</f>
        <v>0.0270482353181987</v>
      </c>
      <c r="G821" s="10" t="n">
        <f aca="false">LN(C821/C820)</f>
        <v>0.00703621872770426</v>
      </c>
      <c r="H821" s="10" t="n">
        <f aca="false">LN(D821/D820)</f>
        <v>0.0196385564191953</v>
      </c>
      <c r="I821" s="10" t="n">
        <f aca="false">LN(E821/E820)</f>
        <v>0.0128321304253387</v>
      </c>
    </row>
    <row r="822" customFormat="false" ht="14.25" hidden="false" customHeight="false" outlineLevel="0" collapsed="false">
      <c r="A822" s="11" t="n">
        <v>45390</v>
      </c>
      <c r="B822" s="2" t="n">
        <v>976.570861816406</v>
      </c>
      <c r="C822" s="2" t="n">
        <v>63.6016273498535</v>
      </c>
      <c r="D822" s="2" t="n">
        <v>560.056091308594</v>
      </c>
      <c r="E822" s="2" t="n">
        <v>223.684509277344</v>
      </c>
      <c r="F822" s="10" t="n">
        <f aca="false">LN(B822/B821)</f>
        <v>0.00322077860994243</v>
      </c>
      <c r="G822" s="10" t="n">
        <f aca="false">LN(C822/C821)</f>
        <v>0.0105394365448451</v>
      </c>
      <c r="H822" s="10" t="n">
        <f aca="false">LN(D822/D821)</f>
        <v>-0.00130680199737227</v>
      </c>
      <c r="I822" s="10" t="n">
        <f aca="false">LN(E822/E821)</f>
        <v>0.0049901961274293</v>
      </c>
    </row>
    <row r="823" customFormat="false" ht="14.25" hidden="false" customHeight="false" outlineLevel="0" collapsed="false">
      <c r="A823" s="11" t="n">
        <v>45391</v>
      </c>
      <c r="B823" s="2" t="n">
        <v>983.646423339844</v>
      </c>
      <c r="C823" s="2" t="n">
        <v>64.1115417480469</v>
      </c>
      <c r="D823" s="2" t="n">
        <v>555.523681640625</v>
      </c>
      <c r="E823" s="2" t="n">
        <v>221.861618041992</v>
      </c>
      <c r="F823" s="10" t="n">
        <f aca="false">LN(B823/B822)</f>
        <v>0.00721919177693705</v>
      </c>
      <c r="G823" s="10" t="n">
        <f aca="false">LN(C823/C822)</f>
        <v>0.00798534890933764</v>
      </c>
      <c r="H823" s="10" t="n">
        <f aca="false">LN(D823/D822)</f>
        <v>-0.00812570237702487</v>
      </c>
      <c r="I823" s="10" t="n">
        <f aca="false">LN(E823/E822)</f>
        <v>-0.00818277298336229</v>
      </c>
    </row>
    <row r="824" customFormat="false" ht="14.25" hidden="false" customHeight="false" outlineLevel="0" collapsed="false">
      <c r="A824" s="11" t="n">
        <v>45392</v>
      </c>
      <c r="B824" s="2" t="n">
        <v>968.521484375</v>
      </c>
      <c r="C824" s="2" t="n">
        <v>62.768123626709</v>
      </c>
      <c r="D824" s="2" t="n">
        <v>549.605712890625</v>
      </c>
      <c r="E824" s="2" t="n">
        <v>222.689300537109</v>
      </c>
      <c r="F824" s="10" t="n">
        <f aca="false">LN(B824/B823)</f>
        <v>-0.0154958408600546</v>
      </c>
      <c r="G824" s="10" t="n">
        <f aca="false">LN(C824/C823)</f>
        <v>-0.0211770471428794</v>
      </c>
      <c r="H824" s="10" t="n">
        <f aca="false">LN(D824/D823)</f>
        <v>-0.010710103899534</v>
      </c>
      <c r="I824" s="10" t="n">
        <f aca="false">LN(E824/E823)</f>
        <v>0.00372368346077016</v>
      </c>
    </row>
    <row r="825" customFormat="false" ht="14.25" hidden="false" customHeight="false" outlineLevel="0" collapsed="false">
      <c r="A825" s="11" t="n">
        <v>45393</v>
      </c>
      <c r="B825" s="2" t="n">
        <v>985.981689453125</v>
      </c>
      <c r="C825" s="2" t="n">
        <v>62.6994781494141</v>
      </c>
      <c r="D825" s="2" t="n">
        <v>550.021301269531</v>
      </c>
      <c r="E825" s="2" t="n">
        <v>221.703948974609</v>
      </c>
      <c r="F825" s="10" t="n">
        <f aca="false">LN(B825/B824)</f>
        <v>0.0178671181507996</v>
      </c>
      <c r="G825" s="10" t="n">
        <f aca="false">LN(C825/C824)</f>
        <v>-0.00109423441864749</v>
      </c>
      <c r="H825" s="10" t="n">
        <f aca="false">LN(D825/D824)</f>
        <v>0.000755871569798716</v>
      </c>
      <c r="I825" s="10" t="n">
        <f aca="false">LN(E825/E824)</f>
        <v>-0.00443460011322264</v>
      </c>
    </row>
    <row r="826" customFormat="false" ht="14.25" hidden="false" customHeight="false" outlineLevel="0" collapsed="false">
      <c r="A826" s="11" t="n">
        <v>45394</v>
      </c>
      <c r="B826" s="2" t="n">
        <v>955.831237792969</v>
      </c>
      <c r="C826" s="2" t="n">
        <v>61.8561668395996</v>
      </c>
      <c r="D826" s="2" t="n">
        <v>544.608215332031</v>
      </c>
      <c r="E826" s="2" t="n">
        <v>218.481857299805</v>
      </c>
      <c r="F826" s="10" t="n">
        <f aca="false">LN(B826/B825)</f>
        <v>-0.0310564159328735</v>
      </c>
      <c r="G826" s="10" t="n">
        <f aca="false">LN(C826/C825)</f>
        <v>-0.0135413243802952</v>
      </c>
      <c r="H826" s="10" t="n">
        <f aca="false">LN(D826/D825)</f>
        <v>-0.00989034185628902</v>
      </c>
      <c r="I826" s="10" t="n">
        <f aca="false">LN(E826/E825)</f>
        <v>-0.0146399505727672</v>
      </c>
    </row>
    <row r="827" customFormat="false" ht="14.25" hidden="false" customHeight="false" outlineLevel="0" collapsed="false">
      <c r="A827" s="11" t="n">
        <v>45397</v>
      </c>
      <c r="B827" s="2" t="n">
        <v>948.855102539063</v>
      </c>
      <c r="C827" s="2" t="n">
        <v>61.5325622558594</v>
      </c>
      <c r="D827" s="2" t="n">
        <v>537.730224609375</v>
      </c>
      <c r="E827" s="2" t="n">
        <v>220.344161987305</v>
      </c>
      <c r="F827" s="10" t="n">
        <f aca="false">LN(B827/B826)</f>
        <v>-0.00732526537396234</v>
      </c>
      <c r="G827" s="10" t="n">
        <f aca="false">LN(C827/C826)</f>
        <v>-0.0052452979791697</v>
      </c>
      <c r="H827" s="10" t="n">
        <f aca="false">LN(D827/D826)</f>
        <v>-0.0127096720496588</v>
      </c>
      <c r="I827" s="10" t="n">
        <f aca="false">LN(E827/E826)</f>
        <v>0.0084877185302721</v>
      </c>
    </row>
    <row r="828" customFormat="false" ht="14.25" hidden="false" customHeight="false" outlineLevel="0" collapsed="false">
      <c r="A828" s="11" t="n">
        <v>45398</v>
      </c>
      <c r="B828" s="2" t="n">
        <v>970.817077636719</v>
      </c>
      <c r="C828" s="2" t="n">
        <v>60.5029411315918</v>
      </c>
      <c r="D828" s="2" t="n">
        <v>538.492248535156</v>
      </c>
      <c r="E828" s="2" t="n">
        <v>218.393173217773</v>
      </c>
      <c r="F828" s="10" t="n">
        <f aca="false">LN(B828/B827)</f>
        <v>0.0228819624114714</v>
      </c>
      <c r="G828" s="10" t="n">
        <f aca="false">LN(C828/C827)</f>
        <v>-0.0168745246684167</v>
      </c>
      <c r="H828" s="10" t="n">
        <f aca="false">LN(D828/D827)</f>
        <v>0.00141610879189198</v>
      </c>
      <c r="I828" s="10" t="n">
        <f aca="false">LN(E828/E827)</f>
        <v>-0.00889371144382607</v>
      </c>
    </row>
    <row r="829" customFormat="false" ht="14.25" hidden="false" customHeight="false" outlineLevel="0" collapsed="false">
      <c r="A829" s="11" t="n">
        <v>45399</v>
      </c>
      <c r="B829" s="2" t="n">
        <v>901.940002441406</v>
      </c>
      <c r="C829" s="2" t="n">
        <v>62.5523910522461</v>
      </c>
      <c r="D829" s="2" t="n">
        <v>534.959350585938</v>
      </c>
      <c r="E829" s="2" t="n">
        <v>219.772659301758</v>
      </c>
      <c r="F829" s="10" t="n">
        <f aca="false">LN(B829/B828)</f>
        <v>-0.0735900632905012</v>
      </c>
      <c r="G829" s="10" t="n">
        <f aca="false">LN(C829/C828)</f>
        <v>0.0333124848367441</v>
      </c>
      <c r="H829" s="10" t="n">
        <f aca="false">LN(D829/D828)</f>
        <v>-0.00658233814729284</v>
      </c>
      <c r="I829" s="10" t="n">
        <f aca="false">LN(E829/E828)</f>
        <v>0.00629666002875115</v>
      </c>
    </row>
    <row r="830" customFormat="false" ht="14.25" hidden="false" customHeight="false" outlineLevel="0" collapsed="false">
      <c r="A830" s="11" t="n">
        <v>45400</v>
      </c>
      <c r="B830" s="2" t="n">
        <v>883.476135253906</v>
      </c>
      <c r="C830" s="2" t="n">
        <v>62.768123626709</v>
      </c>
      <c r="D830" s="2" t="n">
        <v>532.505065917969</v>
      </c>
      <c r="E830" s="2" t="n">
        <v>226.630706787109</v>
      </c>
      <c r="F830" s="10" t="n">
        <f aca="false">LN(B830/B829)</f>
        <v>-0.0206837219122111</v>
      </c>
      <c r="G830" s="10" t="n">
        <f aca="false">LN(C830/C829)</f>
        <v>0.00344289660978528</v>
      </c>
      <c r="H830" s="10" t="n">
        <f aca="false">LN(D830/D829)</f>
        <v>-0.00459835279686127</v>
      </c>
      <c r="I830" s="10" t="n">
        <f aca="false">LN(E830/E829)</f>
        <v>0.0307282051383162</v>
      </c>
    </row>
    <row r="831" customFormat="false" ht="14.25" hidden="false" customHeight="false" outlineLevel="0" collapsed="false">
      <c r="A831" s="11" t="n">
        <v>45401</v>
      </c>
      <c r="B831" s="2" t="n">
        <v>854.170288085938</v>
      </c>
      <c r="C831" s="2" t="n">
        <v>63.0524940490723</v>
      </c>
      <c r="D831" s="2" t="n">
        <v>529.100769042969</v>
      </c>
      <c r="E831" s="2" t="n">
        <v>221.309814453125</v>
      </c>
      <c r="F831" s="10" t="n">
        <f aca="false">LN(B831/B830)</f>
        <v>-0.0337337053178358</v>
      </c>
      <c r="G831" s="10" t="n">
        <f aca="false">LN(C831/C830)</f>
        <v>0.00452025926786621</v>
      </c>
      <c r="H831" s="10" t="n">
        <f aca="false">LN(D831/D830)</f>
        <v>-0.00641350759760751</v>
      </c>
      <c r="I831" s="10" t="n">
        <f aca="false">LN(E831/E830)</f>
        <v>-0.0237582552275037</v>
      </c>
    </row>
    <row r="832" customFormat="false" ht="14.25" hidden="false" customHeight="false" outlineLevel="0" collapsed="false">
      <c r="A832" s="11" t="n">
        <v>45404</v>
      </c>
      <c r="B832" s="2" t="n">
        <v>866.602172851563</v>
      </c>
      <c r="C832" s="2" t="n">
        <v>64.0428924560547</v>
      </c>
      <c r="D832" s="2" t="n">
        <v>534.1181640625</v>
      </c>
      <c r="E832" s="2" t="n">
        <v>217.181198120117</v>
      </c>
      <c r="F832" s="10" t="n">
        <f aca="false">LN(B832/B831)</f>
        <v>0.0144494421520231</v>
      </c>
      <c r="G832" s="10" t="n">
        <f aca="false">LN(C832/C831)</f>
        <v>0.0155854351904992</v>
      </c>
      <c r="H832" s="10" t="n">
        <f aca="false">LN(D832/D831)</f>
        <v>0.00943819209538535</v>
      </c>
      <c r="I832" s="10" t="n">
        <f aca="false">LN(E832/E831)</f>
        <v>-0.0188315756730658</v>
      </c>
    </row>
    <row r="833" customFormat="false" ht="14.25" hidden="false" customHeight="false" outlineLevel="0" collapsed="false">
      <c r="A833" s="11" t="n">
        <v>45405</v>
      </c>
      <c r="B833" s="2" t="n">
        <v>895.937744140625</v>
      </c>
      <c r="C833" s="2" t="n">
        <v>64.9156341552734</v>
      </c>
      <c r="D833" s="2" t="n">
        <v>544.687316894531</v>
      </c>
      <c r="E833" s="2" t="n">
        <v>220.225921630859</v>
      </c>
      <c r="F833" s="10" t="n">
        <f aca="false">LN(B833/B832)</f>
        <v>0.0332909119430803</v>
      </c>
      <c r="G833" s="10" t="n">
        <f aca="false">LN(C833/C832)</f>
        <v>0.0135354372689359</v>
      </c>
      <c r="H833" s="10" t="n">
        <f aca="false">LN(D833/D832)</f>
        <v>0.0195948040511111</v>
      </c>
      <c r="I833" s="10" t="n">
        <f aca="false">LN(E833/E832)</f>
        <v>0.0139219164498948</v>
      </c>
    </row>
    <row r="834" customFormat="false" ht="14.25" hidden="false" customHeight="false" outlineLevel="0" collapsed="false">
      <c r="A834" s="11" t="n">
        <v>45406</v>
      </c>
      <c r="B834" s="2" t="n">
        <v>886.745544433594</v>
      </c>
      <c r="C834" s="2" t="n">
        <v>65.2686462402344</v>
      </c>
      <c r="D834" s="2" t="n">
        <v>540.679260253906</v>
      </c>
      <c r="E834" s="2" t="n">
        <v>230.542556762695</v>
      </c>
      <c r="F834" s="10" t="n">
        <f aca="false">LN(B834/B833)</f>
        <v>-0.0103128595365852</v>
      </c>
      <c r="G834" s="10" t="n">
        <f aca="false">LN(C834/C833)</f>
        <v>0.00542328073896312</v>
      </c>
      <c r="H834" s="10" t="n">
        <f aca="false">LN(D834/D833)</f>
        <v>-0.00738566111078327</v>
      </c>
      <c r="I834" s="10" t="n">
        <f aca="false">LN(E834/E833)</f>
        <v>0.0457815374945503</v>
      </c>
    </row>
    <row r="835" customFormat="false" ht="14.25" hidden="false" customHeight="false" outlineLevel="0" collapsed="false">
      <c r="A835" s="11" t="n">
        <v>45407</v>
      </c>
      <c r="B835" s="2" t="n">
        <v>896.871887207031</v>
      </c>
      <c r="C835" s="2" t="n">
        <v>65.60205078125</v>
      </c>
      <c r="D835" s="2" t="n">
        <v>543.677917480469</v>
      </c>
      <c r="E835" s="2" t="n">
        <v>226.473052978516</v>
      </c>
      <c r="F835" s="10" t="n">
        <f aca="false">LN(B835/B834)</f>
        <v>0.0113549591935821</v>
      </c>
      <c r="G835" s="10" t="n">
        <f aca="false">LN(C835/C834)</f>
        <v>0.0050951858574004</v>
      </c>
      <c r="H835" s="10" t="n">
        <f aca="false">LN(D835/D834)</f>
        <v>0.00553076962473608</v>
      </c>
      <c r="I835" s="10" t="n">
        <f aca="false">LN(E835/E834)</f>
        <v>-0.0178095069846198</v>
      </c>
    </row>
    <row r="836" customFormat="false" ht="14.25" hidden="false" customHeight="false" outlineLevel="0" collapsed="false">
      <c r="A836" s="11" t="n">
        <v>45408</v>
      </c>
      <c r="B836" s="2" t="n">
        <v>915.128173828125</v>
      </c>
      <c r="C836" s="2" t="n">
        <v>64.7097091674805</v>
      </c>
      <c r="D836" s="2" t="n">
        <v>547.893676757813</v>
      </c>
      <c r="E836" s="2" t="n">
        <v>229.330581665039</v>
      </c>
      <c r="F836" s="10" t="n">
        <f aca="false">LN(B836/B835)</f>
        <v>0.0201511079195809</v>
      </c>
      <c r="G836" s="10" t="n">
        <f aca="false">LN(C836/C835)</f>
        <v>-0.0136957027100096</v>
      </c>
      <c r="H836" s="10" t="n">
        <f aca="false">LN(D836/D835)</f>
        <v>0.00772423954651635</v>
      </c>
      <c r="I836" s="10" t="n">
        <f aca="false">LN(E836/E835)</f>
        <v>0.0125385841914936</v>
      </c>
    </row>
    <row r="837" customFormat="false" ht="14.25" hidden="false" customHeight="false" outlineLevel="0" collapsed="false">
      <c r="A837" s="11" t="n">
        <v>45411</v>
      </c>
      <c r="B837" s="2" t="n">
        <v>905.966674804688</v>
      </c>
      <c r="C837" s="2" t="n">
        <v>66.1119537353516</v>
      </c>
      <c r="D837" s="2" t="n">
        <v>548.685363769531</v>
      </c>
      <c r="E837" s="2" t="n">
        <v>232.818710327148</v>
      </c>
      <c r="F837" s="10" t="n">
        <f aca="false">LN(B837/B836)</f>
        <v>-0.0100616135614203</v>
      </c>
      <c r="G837" s="10" t="n">
        <f aca="false">LN(C837/C836)</f>
        <v>0.0214383190442432</v>
      </c>
      <c r="H837" s="10" t="n">
        <f aca="false">LN(D837/D836)</f>
        <v>0.00144392172385068</v>
      </c>
      <c r="I837" s="10" t="n">
        <f aca="false">LN(E837/E836)</f>
        <v>0.0150955328091634</v>
      </c>
    </row>
    <row r="838" customFormat="false" ht="14.25" hidden="false" customHeight="false" outlineLevel="0" collapsed="false">
      <c r="A838" s="11" t="n">
        <v>45412</v>
      </c>
      <c r="B838" s="2" t="n">
        <v>868.822570800781</v>
      </c>
      <c r="C838" s="2" t="n">
        <v>65.6706924438477</v>
      </c>
      <c r="D838" s="2" t="n">
        <v>539.254272460938</v>
      </c>
      <c r="E838" s="2" t="n">
        <v>227.221923828125</v>
      </c>
      <c r="F838" s="10" t="n">
        <f aca="false">LN(B838/B837)</f>
        <v>-0.0418635944653109</v>
      </c>
      <c r="G838" s="10" t="n">
        <f aca="false">LN(C838/C837)</f>
        <v>-0.00669682926271797</v>
      </c>
      <c r="H838" s="10" t="n">
        <f aca="false">LN(D838/D837)</f>
        <v>-0.0173379611258089</v>
      </c>
      <c r="I838" s="10" t="n">
        <f aca="false">LN(E838/E837)</f>
        <v>-0.0243329055348408</v>
      </c>
    </row>
    <row r="839" customFormat="false" ht="14.25" hidden="false" customHeight="false" outlineLevel="0" collapsed="false">
      <c r="A839" s="11" t="n">
        <v>45413</v>
      </c>
      <c r="B839" s="2" t="n">
        <v>849.274719238281</v>
      </c>
      <c r="C839" s="2" t="n">
        <v>67.2788696289063</v>
      </c>
      <c r="D839" s="2" t="n">
        <v>537.324584960938</v>
      </c>
      <c r="E839" s="2" t="n">
        <v>228.089019775391</v>
      </c>
      <c r="F839" s="10" t="n">
        <f aca="false">LN(B839/B838)</f>
        <v>-0.022756214368222</v>
      </c>
      <c r="G839" s="10" t="n">
        <f aca="false">LN(C839/C838)</f>
        <v>0.024193470084108</v>
      </c>
      <c r="H839" s="10" t="n">
        <f aca="false">LN(D839/D838)</f>
        <v>-0.0035848550308428</v>
      </c>
      <c r="I839" s="10" t="n">
        <f aca="false">LN(E839/E838)</f>
        <v>0.00380881245090804</v>
      </c>
    </row>
    <row r="840" customFormat="false" ht="14.25" hidden="false" customHeight="false" outlineLevel="0" collapsed="false">
      <c r="A840" s="11" t="n">
        <v>45414</v>
      </c>
      <c r="B840" s="2" t="n">
        <v>866.641784667969</v>
      </c>
      <c r="C840" s="2" t="n">
        <v>67.5142211914063</v>
      </c>
      <c r="D840" s="2" t="n">
        <v>525.172058105469</v>
      </c>
      <c r="E840" s="2" t="n">
        <v>226.620864868164</v>
      </c>
      <c r="F840" s="10" t="n">
        <f aca="false">LN(B840/B839)</f>
        <v>0.0202430111741657</v>
      </c>
      <c r="G840" s="10" t="n">
        <f aca="false">LN(C840/C839)</f>
        <v>0.00349204547846736</v>
      </c>
      <c r="H840" s="10" t="n">
        <f aca="false">LN(D840/D839)</f>
        <v>-0.0228764145511883</v>
      </c>
      <c r="I840" s="10" t="n">
        <f aca="false">LN(E840/E839)</f>
        <v>-0.00645756803916755</v>
      </c>
    </row>
    <row r="841" customFormat="false" ht="14.25" hidden="false" customHeight="false" outlineLevel="0" collapsed="false">
      <c r="A841" s="11" t="n">
        <v>45415</v>
      </c>
      <c r="B841" s="2" t="n">
        <v>897.860717773438</v>
      </c>
      <c r="C841" s="2" t="n">
        <v>68.7791900634766</v>
      </c>
      <c r="D841" s="2" t="n">
        <v>530.614929199219</v>
      </c>
      <c r="E841" s="2" t="n">
        <v>230.227233886719</v>
      </c>
      <c r="F841" s="10" t="n">
        <f aca="false">LN(B841/B840)</f>
        <v>0.03538922863952</v>
      </c>
      <c r="G841" s="10" t="n">
        <f aca="false">LN(C841/C840)</f>
        <v>0.018562969173621</v>
      </c>
      <c r="H841" s="10" t="n">
        <f aca="false">LN(D841/D840)</f>
        <v>0.0103106391309766</v>
      </c>
      <c r="I841" s="10" t="n">
        <f aca="false">LN(E841/E840)</f>
        <v>0.0157883722934797</v>
      </c>
    </row>
    <row r="842" customFormat="false" ht="14.25" hidden="false" customHeight="false" outlineLevel="0" collapsed="false">
      <c r="A842" s="11" t="n">
        <v>45418</v>
      </c>
      <c r="B842" s="2" t="n">
        <v>913.086791992188</v>
      </c>
      <c r="C842" s="2" t="n">
        <v>69.8676452636719</v>
      </c>
      <c r="D842" s="2" t="n">
        <v>545.0732421875</v>
      </c>
      <c r="E842" s="2" t="n">
        <v>231.557464599609</v>
      </c>
      <c r="F842" s="10" t="n">
        <f aca="false">LN(B842/B841)</f>
        <v>0.0168159849294639</v>
      </c>
      <c r="G842" s="10" t="n">
        <f aca="false">LN(C842/C841)</f>
        <v>0.0157014411387994</v>
      </c>
      <c r="H842" s="10" t="n">
        <f aca="false">LN(D842/D841)</f>
        <v>0.0268835972130216</v>
      </c>
      <c r="I842" s="10" t="n">
        <f aca="false">LN(E842/E841)</f>
        <v>0.00576127531596246</v>
      </c>
    </row>
    <row r="843" customFormat="false" ht="14.25" hidden="false" customHeight="false" outlineLevel="0" collapsed="false">
      <c r="A843" s="11" t="n">
        <v>45419</v>
      </c>
      <c r="B843" s="2" t="n">
        <v>904.423095703125</v>
      </c>
      <c r="C843" s="2" t="n">
        <v>70.5540771484375</v>
      </c>
      <c r="D843" s="2" t="n">
        <v>544.469604492188</v>
      </c>
      <c r="E843" s="2" t="n">
        <v>235.498870849609</v>
      </c>
      <c r="F843" s="10" t="n">
        <f aca="false">LN(B843/B842)</f>
        <v>-0.0095336613774725</v>
      </c>
      <c r="G843" s="10" t="n">
        <f aca="false">LN(C843/C842)</f>
        <v>0.00977679721805479</v>
      </c>
      <c r="H843" s="10" t="n">
        <f aca="false">LN(D843/D842)</f>
        <v>-0.00110805694133785</v>
      </c>
      <c r="I843" s="10" t="n">
        <f aca="false">LN(E843/E842)</f>
        <v>0.0168780488160276</v>
      </c>
    </row>
    <row r="844" customFormat="false" ht="14.25" hidden="false" customHeight="false" outlineLevel="0" collapsed="false">
      <c r="A844" s="11" t="n">
        <v>45420</v>
      </c>
      <c r="B844" s="2" t="n">
        <v>907.659545898438</v>
      </c>
      <c r="C844" s="2" t="n">
        <v>71.4366073608398</v>
      </c>
      <c r="D844" s="2" t="n">
        <v>549.150451660156</v>
      </c>
      <c r="E844" s="2" t="n">
        <v>240.425628662109</v>
      </c>
      <c r="F844" s="10" t="n">
        <f aca="false">LN(B844/B843)</f>
        <v>0.00357208171677436</v>
      </c>
      <c r="G844" s="10" t="n">
        <f aca="false">LN(C844/C843)</f>
        <v>0.0124309785553774</v>
      </c>
      <c r="H844" s="10" t="n">
        <f aca="false">LN(D844/D843)</f>
        <v>0.00856033267806205</v>
      </c>
      <c r="I844" s="10" t="n">
        <f aca="false">LN(E844/E843)</f>
        <v>0.0207046866390415</v>
      </c>
    </row>
    <row r="845" customFormat="false" ht="14.25" hidden="false" customHeight="false" outlineLevel="0" collapsed="false">
      <c r="A845" s="11" t="n">
        <v>45421</v>
      </c>
      <c r="B845" s="2" t="n">
        <v>909.720886230469</v>
      </c>
      <c r="C845" s="2" t="n">
        <v>73.1330490112305</v>
      </c>
      <c r="D845" s="2" t="n">
        <v>556.505187988281</v>
      </c>
      <c r="E845" s="2" t="n">
        <v>243.677276611328</v>
      </c>
      <c r="F845" s="10" t="n">
        <f aca="false">LN(B845/B844)</f>
        <v>0.0022684751960099</v>
      </c>
      <c r="G845" s="10" t="n">
        <f aca="false">LN(C845/C844)</f>
        <v>0.0234699253523565</v>
      </c>
      <c r="H845" s="10" t="n">
        <f aca="false">LN(D845/D844)</f>
        <v>0.0133040424973564</v>
      </c>
      <c r="I845" s="10" t="n">
        <f aca="false">LN(E845/E844)</f>
        <v>0.0134339076080369</v>
      </c>
    </row>
    <row r="846" customFormat="false" ht="14.25" hidden="false" customHeight="false" outlineLevel="0" collapsed="false">
      <c r="A846" s="11" t="n">
        <v>45422</v>
      </c>
      <c r="B846" s="2" t="n">
        <v>926.40087890625</v>
      </c>
      <c r="C846" s="2" t="n">
        <v>72.3583755493164</v>
      </c>
      <c r="D846" s="2" t="n">
        <v>556.94189453125</v>
      </c>
      <c r="E846" s="2" t="n">
        <v>247.786193847656</v>
      </c>
      <c r="F846" s="10" t="n">
        <f aca="false">LN(B846/B845)</f>
        <v>0.0181692215161576</v>
      </c>
      <c r="G846" s="10" t="n">
        <f aca="false">LN(C846/C845)</f>
        <v>-0.0106491607351137</v>
      </c>
      <c r="H846" s="10" t="n">
        <f aca="false">LN(D846/D845)</f>
        <v>0.000784422667619478</v>
      </c>
      <c r="I846" s="10" t="n">
        <f aca="false">LN(E846/E845)</f>
        <v>0.0167215397441564</v>
      </c>
    </row>
    <row r="847" customFormat="false" ht="14.25" hidden="false" customHeight="false" outlineLevel="0" collapsed="false">
      <c r="A847" s="11" t="n">
        <v>45425</v>
      </c>
      <c r="B847" s="2" t="n">
        <v>913.405456542969</v>
      </c>
      <c r="C847" s="2" t="n">
        <v>73.1330490112305</v>
      </c>
      <c r="D847" s="2" t="n">
        <v>546.917358398438</v>
      </c>
      <c r="E847" s="2" t="n">
        <v>252.151290893555</v>
      </c>
      <c r="F847" s="10" t="n">
        <f aca="false">LN(B847/B846)</f>
        <v>-0.0141271809371551</v>
      </c>
      <c r="G847" s="10" t="n">
        <f aca="false">LN(C847/C846)</f>
        <v>0.0106491607351137</v>
      </c>
      <c r="H847" s="10" t="n">
        <f aca="false">LN(D847/D846)</f>
        <v>-0.0181632064008583</v>
      </c>
      <c r="I847" s="10" t="n">
        <f aca="false">LN(E847/E846)</f>
        <v>0.0174630153133419</v>
      </c>
    </row>
    <row r="848" customFormat="false" ht="14.25" hidden="false" customHeight="false" outlineLevel="0" collapsed="false">
      <c r="A848" s="11" t="n">
        <v>45426</v>
      </c>
      <c r="B848" s="2" t="n">
        <v>911.204711914063</v>
      </c>
      <c r="C848" s="2" t="n">
        <v>73.9567565917969</v>
      </c>
      <c r="D848" s="2" t="n">
        <v>545.299499511719</v>
      </c>
      <c r="E848" s="2" t="n">
        <v>253.777114868164</v>
      </c>
      <c r="F848" s="10" t="n">
        <f aca="false">LN(B848/B847)</f>
        <v>-0.00241229138602513</v>
      </c>
      <c r="G848" s="10" t="n">
        <f aca="false">LN(C848/C847)</f>
        <v>0.0112001805691284</v>
      </c>
      <c r="H848" s="10" t="n">
        <f aca="false">LN(D848/D847)</f>
        <v>-0.00296252535981422</v>
      </c>
      <c r="I848" s="10" t="n">
        <f aca="false">LN(E848/E847)</f>
        <v>0.00642711321478989</v>
      </c>
    </row>
    <row r="849" customFormat="false" ht="14.25" hidden="false" customHeight="false" outlineLevel="0" collapsed="false">
      <c r="A849" s="11" t="n">
        <v>45427</v>
      </c>
      <c r="B849" s="2" t="n">
        <v>933.501037597656</v>
      </c>
      <c r="C849" s="2" t="n">
        <v>75.5551300048828</v>
      </c>
      <c r="D849" s="2" t="n">
        <v>549.140625</v>
      </c>
      <c r="E849" s="2" t="n">
        <v>253.777114868164</v>
      </c>
      <c r="F849" s="10" t="n">
        <f aca="false">LN(B849/B848)</f>
        <v>0.0241744912663503</v>
      </c>
      <c r="G849" s="10" t="n">
        <f aca="false">LN(C849/C848)</f>
        <v>0.0213820365176284</v>
      </c>
      <c r="H849" s="10" t="n">
        <f aca="false">LN(D849/D848)</f>
        <v>0.00701937214063758</v>
      </c>
      <c r="I849" s="10" t="n">
        <f aca="false">LN(E849/E848)</f>
        <v>0</v>
      </c>
    </row>
    <row r="850" customFormat="false" ht="14.25" hidden="false" customHeight="false" outlineLevel="0" collapsed="false">
      <c r="A850" s="11" t="n">
        <v>45428</v>
      </c>
      <c r="B850" s="2" t="n">
        <v>915.69580078125</v>
      </c>
      <c r="C850" s="2" t="n">
        <v>74.9275512695313</v>
      </c>
      <c r="D850" s="2" t="n">
        <v>535.463439941406</v>
      </c>
      <c r="E850" s="2" t="n">
        <v>248.958770751953</v>
      </c>
      <c r="F850" s="10" t="n">
        <f aca="false">LN(B850/B849)</f>
        <v>-0.0192578601931235</v>
      </c>
      <c r="G850" s="10" t="n">
        <f aca="false">LN(C850/C849)</f>
        <v>-0.00834092492868898</v>
      </c>
      <c r="H850" s="10" t="n">
        <f aca="false">LN(D850/D849)</f>
        <v>-0.0252219414450299</v>
      </c>
      <c r="I850" s="10" t="n">
        <f aca="false">LN(E850/E849)</f>
        <v>-0.0191690778250264</v>
      </c>
    </row>
    <row r="851" customFormat="false" ht="14.25" hidden="false" customHeight="false" outlineLevel="0" collapsed="false">
      <c r="A851" s="11" t="n">
        <v>45429</v>
      </c>
      <c r="B851" s="2" t="n">
        <v>921.103149414063</v>
      </c>
      <c r="C851" s="2" t="n">
        <v>74.6137466430664</v>
      </c>
      <c r="D851" s="2" t="n">
        <v>541.04150390625</v>
      </c>
      <c r="E851" s="2" t="n">
        <v>245.106033325195</v>
      </c>
      <c r="F851" s="10" t="n">
        <f aca="false">LN(B851/B850)</f>
        <v>0.00588781287501368</v>
      </c>
      <c r="G851" s="10" t="n">
        <f aca="false">LN(C851/C850)</f>
        <v>-0.0041969020124549</v>
      </c>
      <c r="H851" s="10" t="n">
        <f aca="false">LN(D851/D850)</f>
        <v>0.0103633781156757</v>
      </c>
      <c r="I851" s="10" t="n">
        <f aca="false">LN(E851/E850)</f>
        <v>-0.0155963974445406</v>
      </c>
    </row>
    <row r="852" customFormat="false" ht="14.25" hidden="false" customHeight="false" outlineLevel="0" collapsed="false">
      <c r="A852" s="11" t="n">
        <v>45432</v>
      </c>
      <c r="B852" s="2" t="n">
        <v>935.512634277344</v>
      </c>
      <c r="C852" s="2" t="n">
        <v>74.3980255126953</v>
      </c>
      <c r="D852" s="2" t="n">
        <v>543.909973144531</v>
      </c>
      <c r="E852" s="2" t="n">
        <v>249.973678588867</v>
      </c>
      <c r="F852" s="10" t="n">
        <f aca="false">LN(B852/B851)</f>
        <v>0.0155226238205723</v>
      </c>
      <c r="G852" s="10" t="n">
        <f aca="false">LN(C852/C851)</f>
        <v>-0.00289535890958501</v>
      </c>
      <c r="H852" s="10" t="n">
        <f aca="false">LN(D852/D851)</f>
        <v>0.00528774969675112</v>
      </c>
      <c r="I852" s="10" t="n">
        <f aca="false">LN(E852/E851)</f>
        <v>0.019664720673818</v>
      </c>
    </row>
    <row r="853" customFormat="false" ht="14.25" hidden="false" customHeight="false" outlineLevel="0" collapsed="false">
      <c r="A853" s="11" t="n">
        <v>45433</v>
      </c>
      <c r="B853" s="2" t="n">
        <v>921.401916503906</v>
      </c>
      <c r="C853" s="2" t="n">
        <v>75.4570693969727</v>
      </c>
      <c r="D853" s="2" t="n">
        <v>542.788330078125</v>
      </c>
      <c r="E853" s="2" t="n">
        <v>250.27912902832</v>
      </c>
      <c r="F853" s="10" t="n">
        <f aca="false">LN(B853/B852)</f>
        <v>-0.0151983185060428</v>
      </c>
      <c r="G853" s="10" t="n">
        <f aca="false">LN(C853/C852)</f>
        <v>0.0141344745932093</v>
      </c>
      <c r="H853" s="10" t="n">
        <f aca="false">LN(D853/D852)</f>
        <v>-0.00206431437574438</v>
      </c>
      <c r="I853" s="10" t="n">
        <f aca="false">LN(E853/E852)</f>
        <v>0.00122118446018408</v>
      </c>
    </row>
    <row r="854" customFormat="false" ht="14.25" hidden="false" customHeight="false" outlineLevel="0" collapsed="false">
      <c r="A854" s="11" t="n">
        <v>45434</v>
      </c>
      <c r="B854" s="2" t="n">
        <v>918.474243164063</v>
      </c>
      <c r="C854" s="2" t="n">
        <v>74.8392868041992</v>
      </c>
      <c r="D854" s="2" t="n">
        <v>541.994323730469</v>
      </c>
      <c r="E854" s="2" t="n">
        <v>247.81575012207</v>
      </c>
      <c r="F854" s="10" t="n">
        <f aca="false">LN(B854/B853)</f>
        <v>-0.00318247051079452</v>
      </c>
      <c r="G854" s="10" t="n">
        <f aca="false">LN(C854/C853)</f>
        <v>-0.00822090551892681</v>
      </c>
      <c r="H854" s="10" t="n">
        <f aca="false">LN(D854/D853)</f>
        <v>-0.00146389967919384</v>
      </c>
      <c r="I854" s="10" t="n">
        <f aca="false">LN(E854/E853)</f>
        <v>-0.00989128414512383</v>
      </c>
    </row>
    <row r="855" customFormat="false" ht="14.25" hidden="false" customHeight="false" outlineLevel="0" collapsed="false">
      <c r="A855" s="11" t="n">
        <v>45435</v>
      </c>
      <c r="B855" s="2" t="n">
        <v>930.344299316406</v>
      </c>
      <c r="C855" s="2" t="n">
        <v>73.8586883544922</v>
      </c>
      <c r="D855" s="2" t="n">
        <v>522.639892578125</v>
      </c>
      <c r="E855" s="2" t="n">
        <v>253.343551635742</v>
      </c>
      <c r="F855" s="10" t="n">
        <f aca="false">LN(B855/B854)</f>
        <v>0.0128408699735314</v>
      </c>
      <c r="G855" s="10" t="n">
        <f aca="false">LN(C855/C854)</f>
        <v>-0.013189321023103</v>
      </c>
      <c r="H855" s="10" t="n">
        <f aca="false">LN(D855/D854)</f>
        <v>-0.0363628435673518</v>
      </c>
      <c r="I855" s="10" t="n">
        <f aca="false">LN(E855/E854)</f>
        <v>0.0220609522132093</v>
      </c>
    </row>
    <row r="856" customFormat="false" ht="14.25" hidden="false" customHeight="false" outlineLevel="0" collapsed="false">
      <c r="A856" s="11" t="n">
        <v>45436</v>
      </c>
      <c r="B856" s="2" t="n">
        <v>952.222473144531</v>
      </c>
      <c r="C856" s="2" t="n">
        <v>75.123664855957</v>
      </c>
      <c r="D856" s="2" t="n">
        <v>525.875610351563</v>
      </c>
      <c r="E856" s="2" t="n">
        <v>255.669006347656</v>
      </c>
      <c r="F856" s="10" t="n">
        <f aca="false">LN(B856/B855)</f>
        <v>0.0232439658143084</v>
      </c>
      <c r="G856" s="10" t="n">
        <f aca="false">LN(C856/C855)</f>
        <v>0.0169819696671633</v>
      </c>
      <c r="H856" s="10" t="n">
        <f aca="false">LN(D856/D855)</f>
        <v>0.00617201755457554</v>
      </c>
      <c r="I856" s="10" t="n">
        <f aca="false">LN(E856/E855)</f>
        <v>0.0091371847488252</v>
      </c>
    </row>
    <row r="857" customFormat="false" ht="14.25" hidden="false" customHeight="false" outlineLevel="0" collapsed="false">
      <c r="A857" s="11" t="n">
        <v>45440</v>
      </c>
      <c r="B857" s="2" t="n">
        <v>987.703491210938</v>
      </c>
      <c r="C857" s="2" t="n">
        <v>76.0258178710938</v>
      </c>
      <c r="D857" s="2" t="n">
        <v>522.610046386719</v>
      </c>
      <c r="E857" s="2" t="n">
        <v>254.490005493164</v>
      </c>
      <c r="F857" s="10" t="n">
        <f aca="false">LN(B857/B856)</f>
        <v>0.0365838448275149</v>
      </c>
      <c r="G857" s="10" t="n">
        <f aca="false">LN(C857/C856)</f>
        <v>0.0119373710311621</v>
      </c>
      <c r="H857" s="10" t="n">
        <f aca="false">LN(D857/D856)</f>
        <v>-0.00622912579309672</v>
      </c>
      <c r="I857" s="10" t="n">
        <f aca="false">LN(E857/E856)</f>
        <v>-0.00462209987914443</v>
      </c>
    </row>
    <row r="858" customFormat="false" ht="14.25" hidden="false" customHeight="false" outlineLevel="0" collapsed="false">
      <c r="A858" s="11" t="n">
        <v>45441</v>
      </c>
      <c r="B858" s="2" t="n">
        <v>953.875549316406</v>
      </c>
      <c r="C858" s="2" t="n">
        <v>75.1923065185547</v>
      </c>
      <c r="D858" s="2" t="n">
        <v>519.285095214844</v>
      </c>
      <c r="E858" s="2" t="n">
        <v>247</v>
      </c>
      <c r="F858" s="10" t="n">
        <f aca="false">LN(B858/B857)</f>
        <v>-0.0348493311069814</v>
      </c>
      <c r="G858" s="10" t="n">
        <f aca="false">LN(C858/C857)</f>
        <v>-0.0110240726405621</v>
      </c>
      <c r="H858" s="10" t="n">
        <f aca="false">LN(D858/D857)</f>
        <v>-0.00638252800380883</v>
      </c>
      <c r="I858" s="10" t="n">
        <f aca="false">LN(E858/E857)</f>
        <v>-0.0298732274447656</v>
      </c>
    </row>
    <row r="859" customFormat="false" ht="14.25" hidden="false" customHeight="false" outlineLevel="0" collapsed="false">
      <c r="A859" s="11" t="n">
        <v>45442</v>
      </c>
      <c r="B859" s="2" t="n">
        <v>962.081115722656</v>
      </c>
      <c r="C859" s="2" t="n">
        <v>76.6730194091797</v>
      </c>
      <c r="D859" s="2" t="n">
        <v>520.545593261719</v>
      </c>
      <c r="E859" s="2" t="n">
        <v>248.160003662109</v>
      </c>
      <c r="F859" s="10" t="n">
        <f aca="false">LN(B859/B858)</f>
        <v>0.00856555550055833</v>
      </c>
      <c r="G859" s="10" t="n">
        <f aca="false">LN(C859/C858)</f>
        <v>0.0195009598931274</v>
      </c>
      <c r="H859" s="10" t="n">
        <f aca="false">LN(D859/D858)</f>
        <v>0.00242443058906322</v>
      </c>
      <c r="I859" s="10" t="n">
        <f aca="false">LN(E859/E858)</f>
        <v>0.00468537755730082</v>
      </c>
    </row>
    <row r="860" customFormat="false" ht="14.25" hidden="false" customHeight="false" outlineLevel="0" collapsed="false">
      <c r="A860" s="11" t="n">
        <v>45443</v>
      </c>
      <c r="B860" s="2" t="n">
        <v>956.335205078125</v>
      </c>
      <c r="C860" s="2" t="n">
        <v>78.4675064086914</v>
      </c>
      <c r="D860" s="2" t="n">
        <v>527.552917480469</v>
      </c>
      <c r="E860" s="2" t="n">
        <v>245.110000610352</v>
      </c>
      <c r="F860" s="10" t="n">
        <f aca="false">LN(B860/B859)</f>
        <v>-0.00599028246805536</v>
      </c>
      <c r="G860" s="10" t="n">
        <f aca="false">LN(C860/C859)</f>
        <v>0.0231347293146676</v>
      </c>
      <c r="H860" s="10" t="n">
        <f aca="false">LN(D860/D859)</f>
        <v>0.0133716984751029</v>
      </c>
      <c r="I860" s="10" t="n">
        <f aca="false">LN(E860/E859)</f>
        <v>-0.0123666223197796</v>
      </c>
    </row>
    <row r="861" customFormat="false" ht="14.25" hidden="false" customHeight="false" outlineLevel="0" collapsed="false">
      <c r="A861" s="11" t="n">
        <v>45446</v>
      </c>
      <c r="B861" s="2" t="n">
        <v>961.443786621094</v>
      </c>
      <c r="C861" s="2" t="n">
        <v>76.695930480957</v>
      </c>
      <c r="D861" s="2" t="n">
        <v>509.250549316406</v>
      </c>
      <c r="E861" s="2" t="n">
        <v>245.300003051758</v>
      </c>
      <c r="F861" s="10" t="n">
        <f aca="false">LN(B861/B860)</f>
        <v>0.00532761454614964</v>
      </c>
      <c r="G861" s="10" t="n">
        <f aca="false">LN(C861/C860)</f>
        <v>-0.0228359586448</v>
      </c>
      <c r="H861" s="10" t="n">
        <f aca="false">LN(D861/D860)</f>
        <v>-0.0353090440336607</v>
      </c>
      <c r="I861" s="10" t="n">
        <f aca="false">LN(E861/E860)</f>
        <v>0.000774871839865692</v>
      </c>
    </row>
    <row r="862" customFormat="false" ht="14.25" hidden="false" customHeight="false" outlineLevel="0" collapsed="false">
      <c r="A862" s="11" t="n">
        <v>45447</v>
      </c>
      <c r="B862" s="2" t="n">
        <v>946.835144042969</v>
      </c>
      <c r="C862" s="2" t="n">
        <v>76.1432342529297</v>
      </c>
      <c r="D862" s="2" t="n">
        <v>508.625274658203</v>
      </c>
      <c r="E862" s="2" t="n">
        <v>243.240005493164</v>
      </c>
      <c r="F862" s="10" t="n">
        <f aca="false">LN(B862/B861)</f>
        <v>-0.0153111033550991</v>
      </c>
      <c r="G862" s="10" t="n">
        <f aca="false">LN(C862/C861)</f>
        <v>-0.0072324215875797</v>
      </c>
      <c r="H862" s="10" t="n">
        <f aca="false">LN(D862/D861)</f>
        <v>-0.00122858746052544</v>
      </c>
      <c r="I862" s="10" t="n">
        <f aca="false">LN(E862/E861)</f>
        <v>-0.00843333087014635</v>
      </c>
    </row>
    <row r="863" customFormat="false" ht="14.25" hidden="false" customHeight="false" outlineLevel="0" collapsed="false">
      <c r="A863" s="11" t="n">
        <v>45448</v>
      </c>
      <c r="B863" s="2" t="n">
        <v>1036.98657226563</v>
      </c>
      <c r="C863" s="2" t="n">
        <v>76.0445404052734</v>
      </c>
      <c r="D863" s="2" t="n">
        <v>519.295043945313</v>
      </c>
      <c r="E863" s="2" t="n">
        <v>248.020004272461</v>
      </c>
      <c r="F863" s="10" t="n">
        <f aca="false">LN(B863/B862)</f>
        <v>0.090949263798807</v>
      </c>
      <c r="G863" s="10" t="n">
        <f aca="false">LN(C863/C862)</f>
        <v>-0.00129700117783101</v>
      </c>
      <c r="H863" s="10" t="n">
        <f aca="false">LN(D863/D862)</f>
        <v>0.0207606607599244</v>
      </c>
      <c r="I863" s="10" t="n">
        <f aca="false">LN(E863/E862)</f>
        <v>0.0194607724656841</v>
      </c>
    </row>
    <row r="864" customFormat="false" ht="14.25" hidden="false" customHeight="false" outlineLevel="0" collapsed="false">
      <c r="A864" s="11" t="n">
        <v>45449</v>
      </c>
      <c r="B864" s="2" t="n">
        <v>1048.20959472656</v>
      </c>
      <c r="C864" s="2" t="n">
        <v>75.699104309082</v>
      </c>
      <c r="D864" s="2" t="n">
        <v>511.374542236328</v>
      </c>
      <c r="E864" s="2" t="n">
        <v>249.509994506836</v>
      </c>
      <c r="F864" s="10" t="n">
        <f aca="false">LN(B864/B863)</f>
        <v>0.0107645803419448</v>
      </c>
      <c r="G864" s="10" t="n">
        <f aca="false">LN(C864/C863)</f>
        <v>-0.00455289832467335</v>
      </c>
      <c r="H864" s="10" t="n">
        <f aca="false">LN(D864/D863)</f>
        <v>-0.0153699259962521</v>
      </c>
      <c r="I864" s="10" t="n">
        <f aca="false">LN(E864/E863)</f>
        <v>0.00598956723199629</v>
      </c>
    </row>
    <row r="865" customFormat="false" ht="14.25" hidden="false" customHeight="false" outlineLevel="0" collapsed="false">
      <c r="A865" s="11" t="n">
        <v>45450</v>
      </c>
      <c r="B865" s="2" t="n">
        <v>1024.12072753906</v>
      </c>
      <c r="C865" s="2" t="n">
        <v>74.4062042236328</v>
      </c>
      <c r="D865" s="2" t="n">
        <v>512.287780761719</v>
      </c>
      <c r="E865" s="2" t="n">
        <v>248.940002441406</v>
      </c>
      <c r="F865" s="10" t="n">
        <f aca="false">LN(B865/B864)</f>
        <v>-0.0232491432153566</v>
      </c>
      <c r="G865" s="10" t="n">
        <f aca="false">LN(C865/C864)</f>
        <v>-0.017226999796004</v>
      </c>
      <c r="H865" s="10" t="n">
        <f aca="false">LN(D865/D864)</f>
        <v>0.00178425784978835</v>
      </c>
      <c r="I865" s="10" t="n">
        <f aca="false">LN(E865/E864)</f>
        <v>-0.0022870591528594</v>
      </c>
    </row>
    <row r="866" customFormat="false" ht="14.25" hidden="false" customHeight="false" outlineLevel="0" collapsed="false">
      <c r="A866" s="11" t="n">
        <v>45453</v>
      </c>
      <c r="B866" s="2" t="n">
        <v>1037.35510253906</v>
      </c>
      <c r="C866" s="2" t="n">
        <v>75.9655838012695</v>
      </c>
      <c r="D866" s="2" t="n">
        <v>522.074096679688</v>
      </c>
      <c r="E866" s="2" t="n">
        <v>250</v>
      </c>
      <c r="F866" s="10" t="n">
        <f aca="false">LN(B866/B865)</f>
        <v>0.0128398855107485</v>
      </c>
      <c r="G866" s="10" t="n">
        <f aca="false">LN(C866/C865)</f>
        <v>0.0207410645361814</v>
      </c>
      <c r="H866" s="10" t="n">
        <f aca="false">LN(D866/D865)</f>
        <v>0.018922986534708</v>
      </c>
      <c r="I866" s="10" t="n">
        <f aca="false">LN(E866/E865)</f>
        <v>0.00424900448220768</v>
      </c>
    </row>
    <row r="867" customFormat="false" ht="14.25" hidden="false" customHeight="false" outlineLevel="0" collapsed="false">
      <c r="A867" s="11" t="n">
        <v>45454</v>
      </c>
      <c r="B867" s="2" t="n">
        <v>1031.67895507813</v>
      </c>
      <c r="C867" s="2" t="n">
        <v>71.7907791137695</v>
      </c>
      <c r="D867" s="2" t="n">
        <v>519.096557617188</v>
      </c>
      <c r="E867" s="2" t="n">
        <v>242.630004882813</v>
      </c>
      <c r="F867" s="10" t="n">
        <f aca="false">LN(B867/B866)</f>
        <v>-0.00548677454575831</v>
      </c>
      <c r="G867" s="10" t="n">
        <f aca="false">LN(C867/C866)</f>
        <v>-0.0565243497933344</v>
      </c>
      <c r="H867" s="10" t="n">
        <f aca="false">LN(D867/D866)</f>
        <v>-0.00571961410451105</v>
      </c>
      <c r="I867" s="10" t="n">
        <f aca="false">LN(E867/E866)</f>
        <v>-0.0299232485268374</v>
      </c>
    </row>
    <row r="868" customFormat="false" ht="14.25" hidden="false" customHeight="false" outlineLevel="0" collapsed="false">
      <c r="A868" s="11" t="n">
        <v>45455</v>
      </c>
      <c r="B868" s="2" t="n">
        <v>1064.3916015625</v>
      </c>
      <c r="C868" s="2" t="n">
        <v>71.3170471191406</v>
      </c>
      <c r="D868" s="2" t="n">
        <v>528.982177734375</v>
      </c>
      <c r="E868" s="2" t="n">
        <v>259</v>
      </c>
      <c r="F868" s="10" t="n">
        <f aca="false">LN(B868/B867)</f>
        <v>0.0312158411679704</v>
      </c>
      <c r="G868" s="10" t="n">
        <f aca="false">LN(C868/C867)</f>
        <v>-0.00662065433491656</v>
      </c>
      <c r="H868" s="10" t="n">
        <f aca="false">LN(D868/D867)</f>
        <v>0.0188648294407912</v>
      </c>
      <c r="I868" s="10" t="n">
        <f aca="false">LN(E868/E867)</f>
        <v>0.0652903923641287</v>
      </c>
    </row>
    <row r="869" customFormat="false" ht="14.25" hidden="false" customHeight="false" outlineLevel="0" collapsed="false">
      <c r="A869" s="11" t="n">
        <v>45456</v>
      </c>
      <c r="B869" s="2" t="n">
        <v>1048.30908203125</v>
      </c>
      <c r="C869" s="2" t="n">
        <v>72.2250366210938</v>
      </c>
      <c r="D869" s="2" t="n">
        <v>524.952453613281</v>
      </c>
      <c r="E869" s="2" t="n">
        <v>245.880004882813</v>
      </c>
      <c r="F869" s="10" t="n">
        <f aca="false">LN(B869/B868)</f>
        <v>-0.0152249017690385</v>
      </c>
      <c r="G869" s="10" t="n">
        <f aca="false">LN(C869/C868)</f>
        <v>0.01265136452116</v>
      </c>
      <c r="H869" s="10" t="n">
        <f aca="false">LN(D869/D868)</f>
        <v>-0.00764704686326262</v>
      </c>
      <c r="I869" s="10" t="n">
        <f aca="false">LN(E869/E868)</f>
        <v>-0.0519844298022109</v>
      </c>
    </row>
    <row r="870" customFormat="false" ht="14.25" hidden="false" customHeight="false" outlineLevel="0" collapsed="false">
      <c r="A870" s="11" t="n">
        <v>45457</v>
      </c>
      <c r="B870" s="2" t="n">
        <v>1023.60290527344</v>
      </c>
      <c r="C870" s="2" t="n">
        <v>72.1066055297852</v>
      </c>
      <c r="D870" s="2" t="n">
        <v>499.543518066406</v>
      </c>
      <c r="E870" s="2" t="n">
        <v>236.5</v>
      </c>
      <c r="F870" s="10" t="n">
        <f aca="false">LN(B870/B869)</f>
        <v>-0.0238498044299144</v>
      </c>
      <c r="G870" s="10" t="n">
        <f aca="false">LN(C870/C869)</f>
        <v>-0.00164109707509136</v>
      </c>
      <c r="H870" s="10" t="n">
        <f aca="false">LN(D870/D869)</f>
        <v>-0.0496129763946105</v>
      </c>
      <c r="I870" s="10" t="n">
        <f aca="false">LN(E870/E869)</f>
        <v>-0.0388954239653393</v>
      </c>
    </row>
    <row r="871" customFormat="false" ht="14.25" hidden="false" customHeight="false" outlineLevel="0" collapsed="false">
      <c r="A871" s="11" t="n">
        <v>45460</v>
      </c>
      <c r="B871" s="2" t="n">
        <v>1048.07019042969</v>
      </c>
      <c r="C871" s="2" t="n">
        <v>71.3663864135742</v>
      </c>
      <c r="D871" s="2" t="n">
        <v>502.253173828125</v>
      </c>
      <c r="E871" s="2" t="n">
        <v>240.940002441406</v>
      </c>
      <c r="F871" s="10" t="n">
        <f aca="false">LN(B871/B870)</f>
        <v>0.0236218956676648</v>
      </c>
      <c r="G871" s="10" t="n">
        <f aca="false">LN(C871/C870)</f>
        <v>-0.0103186763457065</v>
      </c>
      <c r="H871" s="10" t="n">
        <f aca="false">LN(D871/D870)</f>
        <v>0.00540960534517254</v>
      </c>
      <c r="I871" s="10" t="n">
        <f aca="false">LN(E871/E870)</f>
        <v>0.0185997420395578</v>
      </c>
    </row>
    <row r="872" customFormat="false" ht="14.25" hidden="false" customHeight="false" outlineLevel="0" collapsed="false">
      <c r="A872" s="11" t="n">
        <v>45461</v>
      </c>
      <c r="B872" s="2" t="n">
        <v>1056.94287109375</v>
      </c>
      <c r="C872" s="2" t="n">
        <v>69.5207977294922</v>
      </c>
      <c r="D872" s="2" t="n">
        <v>503.047180175781</v>
      </c>
      <c r="E872" s="2" t="n">
        <v>244.929992675781</v>
      </c>
      <c r="F872" s="10" t="n">
        <f aca="false">LN(B872/B871)</f>
        <v>0.00843009800944476</v>
      </c>
      <c r="G872" s="10" t="n">
        <f aca="false">LN(C872/C871)</f>
        <v>-0.0262010242617843</v>
      </c>
      <c r="H872" s="10" t="n">
        <f aca="false">LN(D872/D871)</f>
        <v>0.00157964037234934</v>
      </c>
      <c r="I872" s="10" t="n">
        <f aca="false">LN(E872/E871)</f>
        <v>0.0164244755600497</v>
      </c>
    </row>
    <row r="873" customFormat="false" ht="14.25" hidden="false" customHeight="false" outlineLevel="0" collapsed="false">
      <c r="A873" s="11" t="n">
        <v>45463</v>
      </c>
      <c r="B873" s="2" t="n">
        <v>1046.34741210938</v>
      </c>
      <c r="C873" s="2" t="n">
        <v>71.5144424438477</v>
      </c>
      <c r="D873" s="2" t="n">
        <v>504.198547363281</v>
      </c>
      <c r="E873" s="2" t="n">
        <v>244</v>
      </c>
      <c r="F873" s="10" t="n">
        <f aca="false">LN(B873/B872)</f>
        <v>-0.0100752128201384</v>
      </c>
      <c r="G873" s="10" t="n">
        <f aca="false">LN(C873/C872)</f>
        <v>0.0282734658125409</v>
      </c>
      <c r="H873" s="10" t="n">
        <f aca="false">LN(D873/D872)</f>
        <v>0.00228617041005207</v>
      </c>
      <c r="I873" s="10" t="n">
        <f aca="false">LN(E873/E872)</f>
        <v>-0.00380420023839322</v>
      </c>
    </row>
    <row r="874" customFormat="false" ht="14.25" hidden="false" customHeight="false" outlineLevel="0" collapsed="false">
      <c r="A874" s="11" t="n">
        <v>45464</v>
      </c>
      <c r="B874" s="2" t="n">
        <v>1032.26647949219</v>
      </c>
      <c r="C874" s="2" t="n">
        <v>71.85986328125</v>
      </c>
      <c r="D874" s="2" t="n">
        <v>500.397155761719</v>
      </c>
      <c r="E874" s="2" t="n">
        <v>251.5</v>
      </c>
      <c r="F874" s="10" t="n">
        <f aca="false">LN(B874/B873)</f>
        <v>-0.0135485941568287</v>
      </c>
      <c r="G874" s="10" t="n">
        <f aca="false">LN(C874/C873)</f>
        <v>0.00481845758866589</v>
      </c>
      <c r="H874" s="10" t="n">
        <f aca="false">LN(D874/D873)</f>
        <v>-0.00756803903005631</v>
      </c>
      <c r="I874" s="10" t="n">
        <f aca="false">LN(E874/E873)</f>
        <v>0.0302747642465921</v>
      </c>
    </row>
    <row r="875" customFormat="false" ht="14.25" hidden="false" customHeight="false" outlineLevel="0" collapsed="false">
      <c r="A875" s="11" t="n">
        <v>45467</v>
      </c>
      <c r="B875" s="2" t="n">
        <v>997.821044921875</v>
      </c>
      <c r="C875" s="2" t="n">
        <v>72.8862991333008</v>
      </c>
      <c r="D875" s="2" t="n">
        <v>506.481384277344</v>
      </c>
      <c r="E875" s="2" t="n">
        <v>241.850006103516</v>
      </c>
      <c r="F875" s="10" t="n">
        <f aca="false">LN(B875/B874)</f>
        <v>-0.0339381827442437</v>
      </c>
      <c r="G875" s="10" t="n">
        <f aca="false">LN(C875/C874)</f>
        <v>0.0141828016806928</v>
      </c>
      <c r="H875" s="10" t="n">
        <f aca="false">LN(D875/D874)</f>
        <v>0.0120854747182328</v>
      </c>
      <c r="I875" s="10" t="n">
        <f aca="false">LN(E875/E874)</f>
        <v>-0.0391252650340205</v>
      </c>
    </row>
    <row r="876" customFormat="false" ht="14.25" hidden="false" customHeight="false" outlineLevel="0" collapsed="false">
      <c r="A876" s="11" t="n">
        <v>45468</v>
      </c>
      <c r="B876" s="2" t="n">
        <v>1019.06195068359</v>
      </c>
      <c r="C876" s="2" t="n">
        <v>72.0276565551758</v>
      </c>
      <c r="D876" s="2" t="n">
        <v>501.528594970703</v>
      </c>
      <c r="E876" s="2" t="n">
        <v>249.259994506836</v>
      </c>
      <c r="F876" s="10" t="n">
        <f aca="false">LN(B876/B875)</f>
        <v>0.0210638804152515</v>
      </c>
      <c r="G876" s="10" t="n">
        <f aca="false">LN(C876/C875)</f>
        <v>-0.0118505167100913</v>
      </c>
      <c r="H876" s="10" t="n">
        <f aca="false">LN(D876/D875)</f>
        <v>-0.00982694470418897</v>
      </c>
      <c r="I876" s="10" t="n">
        <f aca="false">LN(E876/E875)</f>
        <v>0.0301787818545687</v>
      </c>
    </row>
    <row r="877" customFormat="false" ht="14.25" hidden="false" customHeight="false" outlineLevel="0" collapsed="false">
      <c r="A877" s="11" t="n">
        <v>45469</v>
      </c>
      <c r="B877" s="2" t="n">
        <v>1012.35003662109</v>
      </c>
      <c r="C877" s="2" t="n">
        <v>72.4125671386719</v>
      </c>
      <c r="D877" s="2" t="n">
        <v>498.878570556641</v>
      </c>
      <c r="E877" s="2" t="n">
        <v>243.589996337891</v>
      </c>
      <c r="F877" s="10" t="n">
        <f aca="false">LN(B877/B876)</f>
        <v>-0.00660815091068948</v>
      </c>
      <c r="G877" s="10" t="n">
        <f aca="false">LN(C877/C876)</f>
        <v>0.00532969950876408</v>
      </c>
      <c r="H877" s="10" t="n">
        <f aca="false">LN(D877/D876)</f>
        <v>-0.00529790410092267</v>
      </c>
      <c r="I877" s="10" t="n">
        <f aca="false">LN(E877/E876)</f>
        <v>-0.0230100373042385</v>
      </c>
    </row>
    <row r="878" customFormat="false" ht="14.25" hidden="false" customHeight="false" outlineLevel="0" collapsed="false">
      <c r="A878" s="11" t="n">
        <v>45470</v>
      </c>
      <c r="B878" s="2" t="n">
        <v>1023.71234130859</v>
      </c>
      <c r="C878" s="2" t="n">
        <v>72.7579956054688</v>
      </c>
      <c r="D878" s="2" t="n">
        <v>500.456665039063</v>
      </c>
      <c r="E878" s="2" t="n">
        <v>246.789993286133</v>
      </c>
      <c r="F878" s="10" t="n">
        <f aca="false">LN(B878/B877)</f>
        <v>0.0111611734122769</v>
      </c>
      <c r="G878" s="10" t="n">
        <f aca="false">LN(C878/C877)</f>
        <v>0.00475894165031844</v>
      </c>
      <c r="H878" s="10" t="n">
        <f aca="false">LN(D878/D877)</f>
        <v>0.00315829110788054</v>
      </c>
      <c r="I878" s="10" t="n">
        <f aca="false">LN(E878/E877)</f>
        <v>0.0130512763108748</v>
      </c>
    </row>
    <row r="879" customFormat="false" ht="14.25" hidden="false" customHeight="false" outlineLevel="0" collapsed="false">
      <c r="A879" s="11" t="n">
        <v>45471</v>
      </c>
      <c r="B879" s="2" t="n">
        <v>1018.45440673828</v>
      </c>
      <c r="C879" s="2" t="n">
        <v>69.8859634399414</v>
      </c>
      <c r="D879" s="2" t="n">
        <v>502.034820556641</v>
      </c>
      <c r="E879" s="2" t="n">
        <v>242.550003051758</v>
      </c>
      <c r="F879" s="10" t="n">
        <f aca="false">LN(B879/B878)</f>
        <v>-0.00514937988650425</v>
      </c>
      <c r="G879" s="10" t="n">
        <f aca="false">LN(C879/C878)</f>
        <v>-0.0402739853241447</v>
      </c>
      <c r="H879" s="10" t="n">
        <f aca="false">LN(D879/D878)</f>
        <v>0.00314846927664345</v>
      </c>
      <c r="I879" s="10" t="n">
        <f aca="false">LN(E879/E878)</f>
        <v>-0.0173298580937788</v>
      </c>
    </row>
    <row r="880" customFormat="false" ht="14.25" hidden="false" customHeight="false" outlineLevel="0" collapsed="false">
      <c r="A880" s="11" t="n">
        <v>45474</v>
      </c>
      <c r="B880" s="2" t="n">
        <v>1029.16943359375</v>
      </c>
      <c r="C880" s="2" t="n">
        <v>68.9878463745117</v>
      </c>
      <c r="D880" s="2" t="n">
        <v>497.270660400391</v>
      </c>
      <c r="E880" s="2" t="n">
        <v>241.389999389648</v>
      </c>
      <c r="F880" s="10" t="n">
        <f aca="false">LN(B880/B879)</f>
        <v>0.0104659112190165</v>
      </c>
      <c r="G880" s="10" t="n">
        <f aca="false">LN(C880/C879)</f>
        <v>-0.0129344703350853</v>
      </c>
      <c r="H880" s="10" t="n">
        <f aca="false">LN(D880/D879)</f>
        <v>-0.00953501475184362</v>
      </c>
      <c r="I880" s="10" t="n">
        <f aca="false">LN(E880/E879)</f>
        <v>-0.00479400701700822</v>
      </c>
    </row>
    <row r="881" customFormat="false" ht="14.25" hidden="false" customHeight="false" outlineLevel="0" collapsed="false">
      <c r="A881" s="11" t="n">
        <v>45475</v>
      </c>
      <c r="B881" s="2" t="n">
        <v>1043.50927734375</v>
      </c>
      <c r="C881" s="2" t="n">
        <v>69.550407409668</v>
      </c>
      <c r="D881" s="2" t="n">
        <v>506.223297119141</v>
      </c>
      <c r="E881" s="2" t="n">
        <v>242.399993896484</v>
      </c>
      <c r="F881" s="10" t="n">
        <f aca="false">LN(B881/B880)</f>
        <v>0.0138372363036192</v>
      </c>
      <c r="G881" s="10" t="n">
        <f aca="false">LN(C881/C880)</f>
        <v>0.00812142656461908</v>
      </c>
      <c r="H881" s="10" t="n">
        <f aca="false">LN(D881/D880)</f>
        <v>0.0178434044052949</v>
      </c>
      <c r="I881" s="10" t="n">
        <f aca="false">LN(E881/E880)</f>
        <v>0.00417534875944796</v>
      </c>
    </row>
    <row r="882" customFormat="false" ht="14.25" hidden="false" customHeight="false" outlineLevel="0" collapsed="false">
      <c r="A882" s="11" t="n">
        <v>45476</v>
      </c>
      <c r="B882" s="2" t="n">
        <v>1066.93103027344</v>
      </c>
      <c r="C882" s="2" t="n">
        <v>70.8926620483398</v>
      </c>
      <c r="D882" s="2" t="n">
        <v>508.893218994141</v>
      </c>
      <c r="E882" s="2" t="n">
        <v>245.860000610352</v>
      </c>
      <c r="F882" s="10" t="n">
        <f aca="false">LN(B882/B881)</f>
        <v>0.0221969932133049</v>
      </c>
      <c r="G882" s="10" t="n">
        <f aca="false">LN(C882/C881)</f>
        <v>0.0191151548316708</v>
      </c>
      <c r="H882" s="10" t="n">
        <f aca="false">LN(D882/D881)</f>
        <v>0.0052603380779816</v>
      </c>
      <c r="I882" s="10" t="n">
        <f aca="false">LN(E882/E881)</f>
        <v>0.0141730417060725</v>
      </c>
    </row>
    <row r="883" customFormat="false" ht="14.25" hidden="false" customHeight="false" outlineLevel="0" collapsed="false">
      <c r="A883" s="11" t="n">
        <v>45478</v>
      </c>
      <c r="B883" s="2" t="n">
        <v>1069.98803710938</v>
      </c>
      <c r="C883" s="2" t="n">
        <v>71.1492614746094</v>
      </c>
      <c r="D883" s="2" t="n">
        <v>501.727111816406</v>
      </c>
      <c r="E883" s="2" t="n">
        <v>245.050003051758</v>
      </c>
      <c r="F883" s="10" t="n">
        <f aca="false">LN(B883/B882)</f>
        <v>0.00286113682826125</v>
      </c>
      <c r="G883" s="10" t="n">
        <f aca="false">LN(C883/C882)</f>
        <v>0.00361301366582242</v>
      </c>
      <c r="H883" s="10" t="n">
        <f aca="false">LN(D883/D882)</f>
        <v>-0.0141818387489948</v>
      </c>
      <c r="I883" s="10" t="n">
        <f aca="false">LN(E883/E882)</f>
        <v>-0.00329998691254262</v>
      </c>
    </row>
    <row r="884" customFormat="false" ht="14.25" hidden="false" customHeight="false" outlineLevel="0" collapsed="false">
      <c r="A884" s="11" t="n">
        <v>45481</v>
      </c>
      <c r="B884" s="2" t="n">
        <v>1072.88598632813</v>
      </c>
      <c r="C884" s="2" t="n">
        <v>71.1690063476563</v>
      </c>
      <c r="D884" s="2" t="n">
        <v>504.972717285156</v>
      </c>
      <c r="E884" s="2" t="n">
        <v>247.600006103516</v>
      </c>
      <c r="F884" s="10" t="n">
        <f aca="false">LN(B884/B883)</f>
        <v>0.00270473294625386</v>
      </c>
      <c r="G884" s="10" t="n">
        <f aca="false">LN(C884/C883)</f>
        <v>0.000277474894483879</v>
      </c>
      <c r="H884" s="10" t="n">
        <f aca="false">LN(D884/D883)</f>
        <v>0.00644803271077213</v>
      </c>
      <c r="I884" s="10" t="n">
        <f aca="false">LN(E884/E883)</f>
        <v>0.0103522816519808</v>
      </c>
    </row>
    <row r="885" customFormat="false" ht="14.25" hidden="false" customHeight="false" outlineLevel="0" collapsed="false">
      <c r="A885" s="11" t="n">
        <v>45482</v>
      </c>
      <c r="B885" s="2" t="n">
        <v>1055.53869628906</v>
      </c>
      <c r="C885" s="2" t="n">
        <v>71.1788787841797</v>
      </c>
      <c r="D885" s="2" t="n">
        <v>504.883392333984</v>
      </c>
      <c r="E885" s="2" t="n">
        <v>242.300003051758</v>
      </c>
      <c r="F885" s="10" t="n">
        <f aca="false">LN(B885/B884)</f>
        <v>-0.0163009518799118</v>
      </c>
      <c r="G885" s="10" t="n">
        <f aca="false">LN(C885/C884)</f>
        <v>0.000138708580462955</v>
      </c>
      <c r="H885" s="10" t="n">
        <f aca="false">LN(D885/D884)</f>
        <v>-0.000176906294974004</v>
      </c>
      <c r="I885" s="10" t="n">
        <f aca="false">LN(E885/E884)</f>
        <v>-0.0216379250437141</v>
      </c>
    </row>
    <row r="886" customFormat="false" ht="14.25" hidden="false" customHeight="false" outlineLevel="0" collapsed="false">
      <c r="A886" s="11" t="n">
        <v>45483</v>
      </c>
      <c r="B886" s="2" t="n">
        <v>1094.35571289063</v>
      </c>
      <c r="C886" s="2" t="n">
        <v>71.9486999511719</v>
      </c>
      <c r="D886" s="2" t="n">
        <v>519.265197753906</v>
      </c>
      <c r="E886" s="2" t="n">
        <v>246.169998168945</v>
      </c>
      <c r="F886" s="10" t="n">
        <f aca="false">LN(B886/B885)</f>
        <v>0.0361145508388368</v>
      </c>
      <c r="G886" s="10" t="n">
        <f aca="false">LN(C886/C885)</f>
        <v>0.0107572362685405</v>
      </c>
      <c r="H886" s="10" t="n">
        <f aca="false">LN(D886/D885)</f>
        <v>0.0280872346490771</v>
      </c>
      <c r="I886" s="10" t="n">
        <f aca="false">LN(E886/E885)</f>
        <v>0.0158457063174475</v>
      </c>
    </row>
    <row r="887" customFormat="false" ht="14.25" hidden="false" customHeight="false" outlineLevel="0" collapsed="false">
      <c r="A887" s="11" t="n">
        <v>45484</v>
      </c>
      <c r="B887" s="2" t="n">
        <v>1058.05822753906</v>
      </c>
      <c r="C887" s="2" t="n">
        <v>73.7252044677734</v>
      </c>
      <c r="D887" s="2" t="n">
        <v>524.218017578125</v>
      </c>
      <c r="E887" s="2" t="n">
        <v>250</v>
      </c>
      <c r="F887" s="10" t="n">
        <f aca="false">LN(B887/B886)</f>
        <v>-0.0337304326420156</v>
      </c>
      <c r="G887" s="10" t="n">
        <f aca="false">LN(C887/C886)</f>
        <v>0.0243913636933645</v>
      </c>
      <c r="H887" s="10" t="n">
        <f aca="false">LN(D887/D886)</f>
        <v>0.00949293087863269</v>
      </c>
      <c r="I887" s="10" t="n">
        <f aca="false">LN(E887/E886)</f>
        <v>0.015438571127363</v>
      </c>
    </row>
    <row r="888" customFormat="false" ht="14.25" hidden="false" customHeight="false" outlineLevel="0" collapsed="false">
      <c r="A888" s="11" t="n">
        <v>45485</v>
      </c>
      <c r="B888" s="2" t="n">
        <v>1080.72302246094</v>
      </c>
      <c r="C888" s="2" t="n">
        <v>75.0082473754883</v>
      </c>
      <c r="D888" s="2" t="n">
        <v>533.885375976563</v>
      </c>
      <c r="E888" s="2" t="n">
        <v>256.190002441406</v>
      </c>
      <c r="F888" s="10" t="n">
        <f aca="false">LN(B888/B887)</f>
        <v>0.0211949149829807</v>
      </c>
      <c r="G888" s="10" t="n">
        <f aca="false">LN(C888/C887)</f>
        <v>0.0172533444151027</v>
      </c>
      <c r="H888" s="10" t="n">
        <f aca="false">LN(D888/D887)</f>
        <v>0.0182735023191568</v>
      </c>
      <c r="I888" s="10" t="n">
        <f aca="false">LN(E888/E887)</f>
        <v>0.0244584483620439</v>
      </c>
    </row>
    <row r="889" customFormat="false" ht="14.25" hidden="false" customHeight="false" outlineLevel="0" collapsed="false">
      <c r="A889" s="11" t="n">
        <v>45488</v>
      </c>
      <c r="B889" s="2" t="n">
        <v>1059.18347167969</v>
      </c>
      <c r="C889" s="2" t="n">
        <v>70.0438842773438</v>
      </c>
      <c r="D889" s="2" t="n">
        <v>540.674194335938</v>
      </c>
      <c r="E889" s="2" t="n">
        <v>256.630004882813</v>
      </c>
      <c r="F889" s="10" t="n">
        <f aca="false">LN(B889/B888)</f>
        <v>-0.0201319808390089</v>
      </c>
      <c r="G889" s="10" t="n">
        <f aca="false">LN(C889/C888)</f>
        <v>-0.0684761086311374</v>
      </c>
      <c r="H889" s="10" t="n">
        <f aca="false">LN(D889/D888)</f>
        <v>0.012635704659859</v>
      </c>
      <c r="I889" s="10" t="n">
        <f aca="false">LN(E889/E888)</f>
        <v>0.00171601163408167</v>
      </c>
    </row>
    <row r="890" customFormat="false" ht="14.25" hidden="false" customHeight="false" outlineLevel="0" collapsed="false">
      <c r="A890" s="11" t="n">
        <v>45489</v>
      </c>
      <c r="B890" s="2" t="n">
        <v>1063.72436523438</v>
      </c>
      <c r="C890" s="2" t="n">
        <v>70.9617462158203</v>
      </c>
      <c r="D890" s="2" t="n">
        <v>564.435607910156</v>
      </c>
      <c r="E890" s="2" t="n">
        <v>259.5</v>
      </c>
      <c r="F890" s="10" t="n">
        <f aca="false">LN(B890/B889)</f>
        <v>0.00427800058116144</v>
      </c>
      <c r="G890" s="10" t="n">
        <f aca="false">LN(C890/C889)</f>
        <v>0.0130189822855014</v>
      </c>
      <c r="H890" s="10" t="n">
        <f aca="false">LN(D890/D889)</f>
        <v>0.0430094389866905</v>
      </c>
      <c r="I890" s="10" t="n">
        <f aca="false">LN(E890/E889)</f>
        <v>0.0111213247475714</v>
      </c>
    </row>
    <row r="891" customFormat="false" ht="14.25" hidden="false" customHeight="false" outlineLevel="0" collapsed="false">
      <c r="A891" s="11" t="n">
        <v>45490</v>
      </c>
      <c r="B891" s="2" t="n">
        <v>928.163513183594</v>
      </c>
      <c r="C891" s="2" t="n">
        <v>69.9748001098633</v>
      </c>
      <c r="D891" s="2" t="n">
        <v>553.775756835938</v>
      </c>
      <c r="E891" s="2" t="n">
        <v>246.830001831055</v>
      </c>
      <c r="F891" s="10" t="n">
        <f aca="false">LN(B891/B890)</f>
        <v>-0.136323664293967</v>
      </c>
      <c r="G891" s="10" t="n">
        <f aca="false">LN(C891/C890)</f>
        <v>-0.0140057673476332</v>
      </c>
      <c r="H891" s="10" t="n">
        <f aca="false">LN(D891/D890)</f>
        <v>-0.0190664740853772</v>
      </c>
      <c r="I891" s="10" t="n">
        <f aca="false">LN(E891/E890)</f>
        <v>-0.0500568546280285</v>
      </c>
    </row>
    <row r="892" customFormat="false" ht="14.25" hidden="false" customHeight="false" outlineLevel="0" collapsed="false">
      <c r="A892" s="11" t="n">
        <v>45491</v>
      </c>
      <c r="B892" s="2" t="n">
        <v>920.28662109375</v>
      </c>
      <c r="C892" s="2" t="n">
        <v>70.734748840332</v>
      </c>
      <c r="D892" s="2" t="n">
        <v>543.582397460938</v>
      </c>
      <c r="E892" s="2" t="n">
        <v>243</v>
      </c>
      <c r="F892" s="10" t="n">
        <f aca="false">LN(B892/B891)</f>
        <v>-0.00852275062592633</v>
      </c>
      <c r="G892" s="10" t="n">
        <f aca="false">LN(C892/C891)</f>
        <v>0.0108017703879778</v>
      </c>
      <c r="H892" s="10" t="n">
        <f aca="false">LN(D892/D891)</f>
        <v>-0.0185785334168417</v>
      </c>
      <c r="I892" s="10" t="n">
        <f aca="false">LN(E892/E891)</f>
        <v>-0.0156384046373664</v>
      </c>
    </row>
    <row r="893" customFormat="false" ht="14.25" hidden="false" customHeight="false" outlineLevel="0" collapsed="false">
      <c r="A893" s="11" t="n">
        <v>45492</v>
      </c>
      <c r="B893" s="2" t="n">
        <v>891.626892089844</v>
      </c>
      <c r="C893" s="2" t="n">
        <v>71.0604400634766</v>
      </c>
      <c r="D893" s="2" t="n">
        <v>540.5849609375</v>
      </c>
      <c r="E893" s="2" t="n">
        <v>242.330001831055</v>
      </c>
      <c r="F893" s="10" t="n">
        <f aca="false">LN(B893/B892)</f>
        <v>-0.0316374035252119</v>
      </c>
      <c r="G893" s="10" t="n">
        <f aca="false">LN(C893/C892)</f>
        <v>0.00459383422562972</v>
      </c>
      <c r="H893" s="10" t="n">
        <f aca="false">LN(D893/D892)</f>
        <v>-0.00552948608438842</v>
      </c>
      <c r="I893" s="10" t="n">
        <f aca="false">LN(E893/E892)</f>
        <v>-0.00276100217188817</v>
      </c>
    </row>
    <row r="894" customFormat="false" ht="14.25" hidden="false" customHeight="false" outlineLevel="0" collapsed="false">
      <c r="A894" s="11" t="n">
        <v>45495</v>
      </c>
      <c r="B894" s="2" t="n">
        <v>937.325073242188</v>
      </c>
      <c r="C894" s="2" t="n">
        <v>71.9486999511719</v>
      </c>
      <c r="D894" s="2" t="n">
        <v>547.999145507813</v>
      </c>
      <c r="E894" s="2" t="n">
        <v>248</v>
      </c>
      <c r="F894" s="10" t="n">
        <f aca="false">LN(B894/B893)</f>
        <v>0.0499823892280607</v>
      </c>
      <c r="G894" s="10" t="n">
        <f aca="false">LN(C894/C893)</f>
        <v>0.0124225809711945</v>
      </c>
      <c r="H894" s="10" t="n">
        <f aca="false">LN(D894/D893)</f>
        <v>0.0136219134046133</v>
      </c>
      <c r="I894" s="10" t="n">
        <f aca="false">LN(E894/E893)</f>
        <v>0.0231283049963218</v>
      </c>
    </row>
    <row r="895" customFormat="false" ht="14.25" hidden="false" customHeight="false" outlineLevel="0" collapsed="false">
      <c r="A895" s="11" t="n">
        <v>45496</v>
      </c>
      <c r="B895" s="2" t="n">
        <v>928.910339355469</v>
      </c>
      <c r="C895" s="2" t="n">
        <v>71.1690063476563</v>
      </c>
      <c r="D895" s="2" t="n">
        <v>547.542602539063</v>
      </c>
      <c r="E895" s="2" t="n">
        <v>247.729995727539</v>
      </c>
      <c r="F895" s="10" t="n">
        <f aca="false">LN(B895/B894)</f>
        <v>-0.0090179308096318</v>
      </c>
      <c r="G895" s="10" t="n">
        <f aca="false">LN(C895/C894)</f>
        <v>-0.0108959448490035</v>
      </c>
      <c r="H895" s="10" t="n">
        <f aca="false">LN(D895/D894)</f>
        <v>-0.0008334561343591</v>
      </c>
      <c r="I895" s="10" t="n">
        <f aca="false">LN(E895/E894)</f>
        <v>-0.00108931999873834</v>
      </c>
    </row>
    <row r="896" customFormat="false" ht="14.25" hidden="false" customHeight="false" outlineLevel="0" collapsed="false">
      <c r="A896" s="11" t="n">
        <v>45497</v>
      </c>
      <c r="B896" s="2" t="n">
        <v>869.101440429688</v>
      </c>
      <c r="C896" s="2" t="n">
        <v>74.4259414672852</v>
      </c>
      <c r="D896" s="2" t="n">
        <v>525.309814453125</v>
      </c>
      <c r="E896" s="2" t="n">
        <v>248.479995727539</v>
      </c>
      <c r="F896" s="10" t="n">
        <f aca="false">LN(B896/B895)</f>
        <v>-0.0665523702605795</v>
      </c>
      <c r="G896" s="10" t="n">
        <f aca="false">LN(C896/C895)</f>
        <v>0.0447471371617343</v>
      </c>
      <c r="H896" s="10" t="n">
        <f aca="false">LN(D896/D895)</f>
        <v>-0.0414520602146154</v>
      </c>
      <c r="I896" s="10" t="n">
        <f aca="false">LN(E896/E895)</f>
        <v>0.0030229160397474</v>
      </c>
    </row>
    <row r="897" customFormat="false" ht="14.25" hidden="false" customHeight="false" outlineLevel="0" collapsed="false">
      <c r="A897" s="11" t="n">
        <v>45498</v>
      </c>
      <c r="B897" s="2" t="n">
        <v>859.023803710938</v>
      </c>
      <c r="C897" s="2" t="n">
        <v>72.4816513061523</v>
      </c>
      <c r="D897" s="2" t="n">
        <v>541.061340332031</v>
      </c>
      <c r="E897" s="2" t="n">
        <v>233.5</v>
      </c>
      <c r="F897" s="10" t="n">
        <f aca="false">LN(B897/B896)</f>
        <v>-0.0116632182668767</v>
      </c>
      <c r="G897" s="10" t="n">
        <f aca="false">LN(C897/C896)</f>
        <v>-0.0264711123046513</v>
      </c>
      <c r="H897" s="10" t="n">
        <f aca="false">LN(D897/D896)</f>
        <v>0.0295444443520806</v>
      </c>
      <c r="I897" s="10" t="n">
        <f aca="false">LN(E897/E896)</f>
        <v>-0.0621802650970392</v>
      </c>
    </row>
    <row r="898" customFormat="false" ht="14.25" hidden="false" customHeight="false" outlineLevel="0" collapsed="false">
      <c r="A898" s="11" t="n">
        <v>45499</v>
      </c>
      <c r="B898" s="2" t="n">
        <v>884.676086425781</v>
      </c>
      <c r="C898" s="2" t="n">
        <v>73.2909545898438</v>
      </c>
      <c r="D898" s="2" t="n">
        <v>550.470581054688</v>
      </c>
      <c r="E898" s="2" t="n">
        <v>240.669998168945</v>
      </c>
      <c r="F898" s="10" t="n">
        <f aca="false">LN(B898/B897)</f>
        <v>0.0294249414174347</v>
      </c>
      <c r="G898" s="10" t="n">
        <f aca="false">LN(C898/C897)</f>
        <v>0.0111037542869354</v>
      </c>
      <c r="H898" s="10" t="n">
        <f aca="false">LN(D898/D897)</f>
        <v>0.017240858667865</v>
      </c>
      <c r="I898" s="10" t="n">
        <f aca="false">LN(E898/E897)</f>
        <v>0.0302446158272057</v>
      </c>
    </row>
    <row r="899" customFormat="false" ht="14.25" hidden="false" customHeight="false" outlineLevel="0" collapsed="false">
      <c r="A899" s="11" t="n">
        <v>45502</v>
      </c>
      <c r="B899" s="2" t="n">
        <v>868.516906738281</v>
      </c>
      <c r="C899" s="2" t="n">
        <v>73.3699035644531</v>
      </c>
      <c r="D899" s="2" t="n">
        <v>544.426086425781</v>
      </c>
      <c r="E899" s="2" t="n">
        <v>240.449996948242</v>
      </c>
      <c r="F899" s="10" t="n">
        <f aca="false">LN(B899/B898)</f>
        <v>-0.0184345218861475</v>
      </c>
      <c r="G899" s="10" t="n">
        <f aca="false">LN(C899/C898)</f>
        <v>0.0010766196683806</v>
      </c>
      <c r="H899" s="10" t="n">
        <f aca="false">LN(D899/D898)</f>
        <v>-0.0110413269412409</v>
      </c>
      <c r="I899" s="10" t="n">
        <f aca="false">LN(E899/E898)</f>
        <v>-0.000914537904346532</v>
      </c>
    </row>
    <row r="900" customFormat="false" ht="14.25" hidden="false" customHeight="false" outlineLevel="0" collapsed="false">
      <c r="A900" s="11" t="n">
        <v>45503</v>
      </c>
      <c r="B900" s="2" t="n">
        <v>858.23095703125</v>
      </c>
      <c r="C900" s="2" t="n">
        <v>73.3106842041016</v>
      </c>
      <c r="D900" s="2" t="n">
        <v>547.095947265625</v>
      </c>
      <c r="E900" s="2" t="n">
        <v>234.699996948242</v>
      </c>
      <c r="F900" s="10" t="n">
        <f aca="false">LN(B900/B899)</f>
        <v>-0.0119138081328476</v>
      </c>
      <c r="G900" s="10" t="n">
        <f aca="false">LN(C900/C899)</f>
        <v>-0.000807460134568735</v>
      </c>
      <c r="H900" s="10" t="n">
        <f aca="false">LN(D900/D899)</f>
        <v>0.00489200599156606</v>
      </c>
      <c r="I900" s="10" t="n">
        <f aca="false">LN(E900/E899)</f>
        <v>-0.0242040651776363</v>
      </c>
    </row>
    <row r="901" customFormat="false" ht="14.25" hidden="false" customHeight="false" outlineLevel="0" collapsed="false">
      <c r="A901" s="11" t="n">
        <v>45504</v>
      </c>
      <c r="B901" s="2" t="n">
        <v>934.512390136719</v>
      </c>
      <c r="C901" s="2" t="n">
        <v>75.3931503295898</v>
      </c>
      <c r="D901" s="2" t="n">
        <v>556.9716796875</v>
      </c>
      <c r="E901" s="2" t="n">
        <v>248.5</v>
      </c>
      <c r="F901" s="10" t="n">
        <f aca="false">LN(B901/B900)</f>
        <v>0.085151641426548</v>
      </c>
      <c r="G901" s="10" t="n">
        <f aca="false">LN(C901/C900)</f>
        <v>0.0280100682346847</v>
      </c>
      <c r="H901" s="10" t="n">
        <f aca="false">LN(D901/D900)</f>
        <v>0.0178902008917366</v>
      </c>
      <c r="I901" s="10" t="n">
        <f aca="false">LN(E901/E900)</f>
        <v>0.0571347556825085</v>
      </c>
    </row>
    <row r="902" customFormat="false" ht="14.25" hidden="false" customHeight="false" outlineLevel="0" collapsed="false">
      <c r="A902" s="11" t="n">
        <v>45505</v>
      </c>
      <c r="B902" s="2" t="n">
        <v>881.646179199219</v>
      </c>
      <c r="C902" s="2" t="n">
        <v>77.3670501708984</v>
      </c>
      <c r="D902" s="2" t="n">
        <v>530.550354003906</v>
      </c>
      <c r="E902" s="2" t="n">
        <v>229.839996337891</v>
      </c>
      <c r="F902" s="10" t="n">
        <f aca="false">LN(B902/B901)</f>
        <v>-0.0582340672298437</v>
      </c>
      <c r="G902" s="10" t="n">
        <f aca="false">LN(C902/C901)</f>
        <v>0.0258445551176595</v>
      </c>
      <c r="H902" s="10" t="n">
        <f aca="false">LN(D902/D901)</f>
        <v>-0.048599522708663</v>
      </c>
      <c r="I902" s="10" t="n">
        <f aca="false">LN(E902/E901)</f>
        <v>-0.0780594467989482</v>
      </c>
    </row>
    <row r="903" customFormat="false" ht="14.25" hidden="false" customHeight="false" outlineLevel="0" collapsed="false">
      <c r="A903" s="11" t="n">
        <v>45506</v>
      </c>
      <c r="B903" s="2" t="n">
        <v>807.459777832031</v>
      </c>
      <c r="C903" s="2" t="n">
        <v>78.1664810180664</v>
      </c>
      <c r="D903" s="2" t="n">
        <v>514.640014648438</v>
      </c>
      <c r="E903" s="2" t="n">
        <v>222.330001831055</v>
      </c>
      <c r="F903" s="10" t="n">
        <f aca="false">LN(B903/B902)</f>
        <v>-0.0878975750292583</v>
      </c>
      <c r="G903" s="10" t="n">
        <f aca="false">LN(C903/C902)</f>
        <v>0.0102799426101899</v>
      </c>
      <c r="H903" s="10" t="n">
        <f aca="false">LN(D903/D902)</f>
        <v>-0.0304472159926477</v>
      </c>
      <c r="I903" s="10" t="n">
        <f aca="false">LN(E903/E902)</f>
        <v>-0.0332206258706063</v>
      </c>
    </row>
    <row r="904" customFormat="false" ht="14.25" hidden="false" customHeight="false" outlineLevel="0" collapsed="false">
      <c r="A904" s="11" t="n">
        <v>45509</v>
      </c>
      <c r="B904" s="2" t="n">
        <v>818.43408203125</v>
      </c>
      <c r="C904" s="2" t="n">
        <v>75.6793670654297</v>
      </c>
      <c r="D904" s="2" t="n">
        <v>502.531066894531</v>
      </c>
      <c r="E904" s="2" t="n">
        <v>219.449996948242</v>
      </c>
      <c r="F904" s="10" t="n">
        <f aca="false">LN(B904/B903)</f>
        <v>0.0134996153591267</v>
      </c>
      <c r="G904" s="10" t="n">
        <f aca="false">LN(C904/C903)</f>
        <v>-0.0323353627717036</v>
      </c>
      <c r="H904" s="10" t="n">
        <f aca="false">LN(D904/D903)</f>
        <v>-0.0238101928783106</v>
      </c>
      <c r="I904" s="10" t="n">
        <f aca="false">LN(E904/E903)</f>
        <v>-0.0130383706392784</v>
      </c>
    </row>
    <row r="905" customFormat="false" ht="14.25" hidden="false" customHeight="false" outlineLevel="0" collapsed="false">
      <c r="A905" s="11" t="n">
        <v>45510</v>
      </c>
      <c r="B905" s="2" t="n">
        <v>841.041198730469</v>
      </c>
      <c r="C905" s="2" t="n">
        <v>75.9655838012695</v>
      </c>
      <c r="D905" s="2" t="n">
        <v>514.153686523438</v>
      </c>
      <c r="E905" s="2" t="n">
        <v>220.330001831055</v>
      </c>
      <c r="F905" s="10" t="n">
        <f aca="false">LN(B905/B904)</f>
        <v>0.0272477880809743</v>
      </c>
      <c r="G905" s="10" t="n">
        <f aca="false">LN(C905/C904)</f>
        <v>0.00377483159275532</v>
      </c>
      <c r="H905" s="10" t="n">
        <f aca="false">LN(D905/D904)</f>
        <v>0.0228647590937313</v>
      </c>
      <c r="I905" s="10" t="n">
        <f aca="false">LN(E905/E904)</f>
        <v>0.00400202855875694</v>
      </c>
    </row>
    <row r="906" customFormat="false" ht="14.25" hidden="false" customHeight="false" outlineLevel="0" collapsed="false">
      <c r="A906" s="11" t="n">
        <v>45511</v>
      </c>
      <c r="B906" s="2" t="n">
        <v>834.396728515625</v>
      </c>
      <c r="C906" s="2" t="n">
        <v>76.5478820800781</v>
      </c>
      <c r="D906" s="2" t="n">
        <v>508.674896240234</v>
      </c>
      <c r="E906" s="2" t="n">
        <v>227.809997558594</v>
      </c>
      <c r="F906" s="10" t="n">
        <f aca="false">LN(B906/B905)</f>
        <v>-0.00793166364578737</v>
      </c>
      <c r="G906" s="10" t="n">
        <f aca="false">LN(C906/C905)</f>
        <v>0.00763606157525647</v>
      </c>
      <c r="H906" s="10" t="n">
        <f aca="false">LN(D906/D905)</f>
        <v>-0.0107131200201542</v>
      </c>
      <c r="I906" s="10" t="n">
        <f aca="false">LN(E906/E905)</f>
        <v>0.0333855067024032</v>
      </c>
    </row>
    <row r="907" customFormat="false" ht="14.25" hidden="false" customHeight="false" outlineLevel="0" collapsed="false">
      <c r="A907" s="11" t="n">
        <v>45512</v>
      </c>
      <c r="B907" s="2" t="n">
        <v>874.602661132813</v>
      </c>
      <c r="C907" s="2" t="n">
        <v>76.5281448364258</v>
      </c>
      <c r="D907" s="2" t="n">
        <v>563.840087890625</v>
      </c>
      <c r="E907" s="2" t="n">
        <v>228.669998168945</v>
      </c>
      <c r="F907" s="10" t="n">
        <f aca="false">LN(B907/B906)</f>
        <v>0.0470606987435735</v>
      </c>
      <c r="G907" s="10" t="n">
        <f aca="false">LN(C907/C906)</f>
        <v>-0.000257875046266896</v>
      </c>
      <c r="H907" s="10" t="n">
        <f aca="false">LN(D907/D906)</f>
        <v>0.102961577424934</v>
      </c>
      <c r="I907" s="10" t="n">
        <f aca="false">LN(E907/E906)</f>
        <v>0.00376797071458166</v>
      </c>
    </row>
    <row r="908" customFormat="false" ht="14.25" hidden="false" customHeight="false" outlineLevel="0" collapsed="false">
      <c r="A908" s="11" t="n">
        <v>45513</v>
      </c>
      <c r="B908" s="2" t="n">
        <v>858.540222167969</v>
      </c>
      <c r="C908" s="2" t="n">
        <v>76.4491882324219</v>
      </c>
      <c r="D908" s="2" t="n">
        <v>565.557189941406</v>
      </c>
      <c r="E908" s="2" t="n">
        <v>230.100006103516</v>
      </c>
      <c r="F908" s="10" t="n">
        <f aca="false">LN(B908/B907)</f>
        <v>-0.0185361507389493</v>
      </c>
      <c r="G908" s="10" t="n">
        <f aca="false">LN(C908/C907)</f>
        <v>-0.00103226549229399</v>
      </c>
      <c r="H908" s="10" t="n">
        <f aca="false">LN(D908/D907)</f>
        <v>0.00304074289451298</v>
      </c>
      <c r="I908" s="10" t="n">
        <f aca="false">LN(E908/E907)</f>
        <v>0.00623411536321884</v>
      </c>
    </row>
    <row r="909" customFormat="false" ht="14.25" hidden="false" customHeight="false" outlineLevel="0" collapsed="false">
      <c r="A909" s="11" t="n">
        <v>45516</v>
      </c>
      <c r="B909" s="2" t="n">
        <v>850.8681640625</v>
      </c>
      <c r="C909" s="2" t="n">
        <v>76.567626953125</v>
      </c>
      <c r="D909" s="2" t="n">
        <v>563.542358398438</v>
      </c>
      <c r="E909" s="2" t="n">
        <v>230.830001831055</v>
      </c>
      <c r="F909" s="10" t="n">
        <f aca="false">LN(B909/B908)</f>
        <v>-0.0089763331940924</v>
      </c>
      <c r="G909" s="10" t="n">
        <f aca="false">LN(C909/C908)</f>
        <v>0.00154804874499907</v>
      </c>
      <c r="H909" s="10" t="n">
        <f aca="false">LN(D909/D908)</f>
        <v>-0.00356892124266625</v>
      </c>
      <c r="I909" s="10" t="n">
        <f aca="false">LN(E909/E908)</f>
        <v>0.00316749322157676</v>
      </c>
    </row>
    <row r="910" customFormat="false" ht="14.25" hidden="false" customHeight="false" outlineLevel="0" collapsed="false">
      <c r="A910" s="11" t="n">
        <v>45517</v>
      </c>
      <c r="B910" s="2" t="n">
        <v>867.459350585938</v>
      </c>
      <c r="C910" s="2" t="n">
        <v>77.1005783081055</v>
      </c>
      <c r="D910" s="2" t="n">
        <v>567.264343261719</v>
      </c>
      <c r="E910" s="2" t="n">
        <v>237.029998779297</v>
      </c>
      <c r="F910" s="10" t="n">
        <f aca="false">LN(B910/B909)</f>
        <v>0.0193114548822111</v>
      </c>
      <c r="G910" s="10" t="n">
        <f aca="false">LN(C910/C909)</f>
        <v>0.00693641851203835</v>
      </c>
      <c r="H910" s="10" t="n">
        <f aca="false">LN(D910/D909)</f>
        <v>0.00658290811104244</v>
      </c>
      <c r="I910" s="10" t="n">
        <f aca="false">LN(E910/E909)</f>
        <v>0.0265051934643692</v>
      </c>
    </row>
    <row r="911" customFormat="false" ht="14.25" hidden="false" customHeight="false" outlineLevel="0" collapsed="false">
      <c r="A911" s="11" t="n">
        <v>45518</v>
      </c>
      <c r="B911" s="2" t="n">
        <v>877.525817871094</v>
      </c>
      <c r="C911" s="2" t="n">
        <v>76.9920196533203</v>
      </c>
      <c r="D911" s="2" t="n">
        <v>574.073120117188</v>
      </c>
      <c r="E911" s="2" t="n">
        <v>241</v>
      </c>
      <c r="F911" s="10" t="n">
        <f aca="false">LN(B911/B910)</f>
        <v>0.0115377243735752</v>
      </c>
      <c r="G911" s="10" t="n">
        <f aca="false">LN(C911/C910)</f>
        <v>-0.00140900567816278</v>
      </c>
      <c r="H911" s="10" t="n">
        <f aca="false">LN(D911/D910)</f>
        <v>0.0119313662209781</v>
      </c>
      <c r="I911" s="10" t="n">
        <f aca="false">LN(E911/E910)</f>
        <v>0.0166102232378975</v>
      </c>
    </row>
    <row r="912" customFormat="false" ht="14.25" hidden="false" customHeight="false" outlineLevel="0" collapsed="false">
      <c r="A912" s="11" t="n">
        <v>45519</v>
      </c>
      <c r="B912" s="2" t="n">
        <v>926.082153320313</v>
      </c>
      <c r="C912" s="2" t="n">
        <v>76.3998413085938</v>
      </c>
      <c r="D912" s="2" t="n">
        <v>586.430236816406</v>
      </c>
      <c r="E912" s="2" t="n">
        <v>243.059997558594</v>
      </c>
      <c r="F912" s="10" t="n">
        <f aca="false">LN(B912/B911)</f>
        <v>0.0538565722168649</v>
      </c>
      <c r="G912" s="10" t="n">
        <f aca="false">LN(C912/C911)</f>
        <v>-0.00772115655895788</v>
      </c>
      <c r="H912" s="10" t="n">
        <f aca="false">LN(D912/D911)</f>
        <v>0.0212969375387187</v>
      </c>
      <c r="I912" s="10" t="n">
        <f aca="false">LN(E912/E911)</f>
        <v>0.00851138290754022</v>
      </c>
    </row>
    <row r="913" customFormat="false" ht="14.25" hidden="false" customHeight="false" outlineLevel="0" collapsed="false">
      <c r="A913" s="11" t="n">
        <v>45520</v>
      </c>
      <c r="B913" s="2" t="n">
        <v>916.514526367188</v>
      </c>
      <c r="C913" s="2" t="n">
        <v>77.5447006225586</v>
      </c>
      <c r="D913" s="2" t="n">
        <v>579.045776367188</v>
      </c>
      <c r="E913" s="2" t="n">
        <v>242.710006713867</v>
      </c>
      <c r="F913" s="10" t="n">
        <f aca="false">LN(B913/B912)</f>
        <v>-0.0103850322174234</v>
      </c>
      <c r="G913" s="10" t="n">
        <f aca="false">LN(C913/C912)</f>
        <v>0.0148739332532581</v>
      </c>
      <c r="H913" s="10" t="n">
        <f aca="false">LN(D913/D912)</f>
        <v>-0.0126721771779383</v>
      </c>
      <c r="I913" s="10" t="n">
        <f aca="false">LN(E913/E912)</f>
        <v>-0.00144097372093216</v>
      </c>
    </row>
    <row r="914" customFormat="false" ht="14.25" hidden="false" customHeight="false" outlineLevel="0" collapsed="false">
      <c r="A914" s="11" t="n">
        <v>45523</v>
      </c>
      <c r="B914" s="2" t="n">
        <v>930.970703125</v>
      </c>
      <c r="C914" s="2" t="n">
        <v>78.3145294189453</v>
      </c>
      <c r="D914" s="2" t="n">
        <v>582.12255859375</v>
      </c>
      <c r="E914" s="2" t="n">
        <v>245.789993286133</v>
      </c>
      <c r="F914" s="10" t="n">
        <f aca="false">LN(B914/B913)</f>
        <v>0.0156498916205944</v>
      </c>
      <c r="G914" s="10" t="n">
        <f aca="false">LN(C914/C913)</f>
        <v>0.00987859437760391</v>
      </c>
      <c r="H914" s="10" t="n">
        <f aca="false">LN(D914/D913)</f>
        <v>0.00529947180735258</v>
      </c>
      <c r="I914" s="10" t="n">
        <f aca="false">LN(E914/E913)</f>
        <v>0.0126101428291085</v>
      </c>
    </row>
    <row r="915" customFormat="false" ht="14.25" hidden="false" customHeight="false" outlineLevel="0" collapsed="false">
      <c r="A915" s="11" t="n">
        <v>45524</v>
      </c>
      <c r="B915" s="2" t="n">
        <v>924.016967773438</v>
      </c>
      <c r="C915" s="2" t="n">
        <v>77.9493560791016</v>
      </c>
      <c r="D915" s="2" t="n">
        <v>577.943969726563</v>
      </c>
      <c r="E915" s="2" t="n">
        <v>248.929992675781</v>
      </c>
      <c r="F915" s="10" t="n">
        <f aca="false">LN(B915/B914)</f>
        <v>-0.00749737373831123</v>
      </c>
      <c r="G915" s="10" t="n">
        <f aca="false">LN(C915/C914)</f>
        <v>-0.00467381191031537</v>
      </c>
      <c r="H915" s="10" t="n">
        <f aca="false">LN(D915/D914)</f>
        <v>-0.00720408155418133</v>
      </c>
      <c r="I915" s="10" t="n">
        <f aca="false">LN(E915/E914)</f>
        <v>0.0126942175146398</v>
      </c>
    </row>
    <row r="916" customFormat="false" ht="14.25" hidden="false" customHeight="false" outlineLevel="0" collapsed="false">
      <c r="A916" s="11" t="n">
        <v>45525</v>
      </c>
      <c r="B916" s="2" t="n">
        <v>941.40625</v>
      </c>
      <c r="C916" s="2" t="n">
        <v>78.6007461547852</v>
      </c>
      <c r="D916" s="2" t="n">
        <v>581.566772460938</v>
      </c>
      <c r="E916" s="2" t="n">
        <v>251.020004272461</v>
      </c>
      <c r="F916" s="10" t="n">
        <f aca="false">LN(B916/B915)</f>
        <v>0.0186443331289843</v>
      </c>
      <c r="G916" s="10" t="n">
        <f aca="false">LN(C916/C915)</f>
        <v>0.00832185767530942</v>
      </c>
      <c r="H916" s="10" t="n">
        <f aca="false">LN(D916/D915)</f>
        <v>0.00624886754604287</v>
      </c>
      <c r="I916" s="10" t="n">
        <f aca="false">LN(E916/E915)</f>
        <v>0.00836093123168905</v>
      </c>
    </row>
    <row r="917" customFormat="false" ht="14.25" hidden="false" customHeight="false" outlineLevel="0" collapsed="false">
      <c r="A917" s="11" t="n">
        <v>45526</v>
      </c>
      <c r="B917" s="2" t="n">
        <v>905.590148925781</v>
      </c>
      <c r="C917" s="2" t="n">
        <v>77.89013671875</v>
      </c>
      <c r="D917" s="2" t="n">
        <v>582.916564941406</v>
      </c>
      <c r="E917" s="2" t="n">
        <v>250</v>
      </c>
      <c r="F917" s="10" t="n">
        <f aca="false">LN(B917/B916)</f>
        <v>-0.0387879385564565</v>
      </c>
      <c r="G917" s="10" t="n">
        <f aca="false">LN(C917/C916)</f>
        <v>-0.00908186224332781</v>
      </c>
      <c r="H917" s="10" t="n">
        <f aca="false">LN(D917/D916)</f>
        <v>0.00231826947048258</v>
      </c>
      <c r="I917" s="10" t="n">
        <f aca="false">LN(E917/E916)</f>
        <v>-0.00407171639045392</v>
      </c>
    </row>
    <row r="918" customFormat="false" ht="14.25" hidden="false" customHeight="false" outlineLevel="0" collapsed="false">
      <c r="A918" s="11" t="n">
        <v>45527</v>
      </c>
      <c r="B918" s="2" t="n">
        <v>905.141174316406</v>
      </c>
      <c r="C918" s="2" t="n">
        <v>78.6204833984375</v>
      </c>
      <c r="D918" s="2" t="n">
        <v>589.387939453125</v>
      </c>
      <c r="E918" s="2" t="n">
        <v>253.990005493164</v>
      </c>
      <c r="F918" s="10" t="n">
        <f aca="false">LN(B918/B917)</f>
        <v>-0.000495904182816169</v>
      </c>
      <c r="G918" s="10" t="n">
        <f aca="false">LN(C918/C917)</f>
        <v>0.00933293830744612</v>
      </c>
      <c r="H918" s="10" t="n">
        <f aca="false">LN(D918/D917)</f>
        <v>0.0110405448793739</v>
      </c>
      <c r="I918" s="10" t="n">
        <f aca="false">LN(E918/E917)</f>
        <v>0.0158339999300096</v>
      </c>
    </row>
    <row r="919" customFormat="false" ht="14.25" hidden="false" customHeight="false" outlineLevel="0" collapsed="false">
      <c r="A919" s="11" t="n">
        <v>45530</v>
      </c>
      <c r="B919" s="2" t="n">
        <v>881.2470703125</v>
      </c>
      <c r="C919" s="2" t="n">
        <v>79.5876922607422</v>
      </c>
      <c r="D919" s="2" t="n">
        <v>586.837097167969</v>
      </c>
      <c r="E919" s="2" t="n">
        <v>252.690002441406</v>
      </c>
      <c r="F919" s="10" t="n">
        <f aca="false">LN(B919/B918)</f>
        <v>-0.0267528956010897</v>
      </c>
      <c r="G919" s="10" t="n">
        <f aca="false">LN(C919/C918)</f>
        <v>0.0122271925378907</v>
      </c>
      <c r="H919" s="10" t="n">
        <f aca="false">LN(D919/D918)</f>
        <v>-0.00433734396858389</v>
      </c>
      <c r="I919" s="10" t="n">
        <f aca="false">LN(E919/E918)</f>
        <v>-0.00513146713520883</v>
      </c>
    </row>
    <row r="920" customFormat="false" ht="14.25" hidden="false" customHeight="false" outlineLevel="0" collapsed="false">
      <c r="A920" s="11" t="n">
        <v>45531</v>
      </c>
      <c r="B920" s="2" t="n">
        <v>887.8017578125</v>
      </c>
      <c r="C920" s="2" t="n">
        <v>78.5711364746094</v>
      </c>
      <c r="D920" s="2" t="n">
        <v>585.685791015625</v>
      </c>
      <c r="E920" s="2" t="n">
        <v>252.919998168945</v>
      </c>
      <c r="F920" s="10" t="n">
        <f aca="false">LN(B920/B919)</f>
        <v>0.00741044270962652</v>
      </c>
      <c r="G920" s="10" t="n">
        <f aca="false">LN(C920/C919)</f>
        <v>-0.0128550494871229</v>
      </c>
      <c r="H920" s="10" t="n">
        <f aca="false">LN(D920/D919)</f>
        <v>-0.00196381074340191</v>
      </c>
      <c r="I920" s="10" t="n">
        <f aca="false">LN(E920/E919)</f>
        <v>0.000909775293705708</v>
      </c>
    </row>
    <row r="921" customFormat="false" ht="14.25" hidden="false" customHeight="false" outlineLevel="0" collapsed="false">
      <c r="A921" s="11" t="n">
        <v>45532</v>
      </c>
      <c r="B921" s="2" t="n">
        <v>886.055847167969</v>
      </c>
      <c r="C921" s="2" t="n">
        <v>78.3737487792969</v>
      </c>
      <c r="D921" s="2" t="n">
        <v>585.237915039063</v>
      </c>
      <c r="E921" s="2" t="n">
        <v>252.949996948242</v>
      </c>
      <c r="F921" s="10" t="n">
        <f aca="false">LN(B921/B920)</f>
        <v>-0.00196849082294597</v>
      </c>
      <c r="G921" s="10" t="n">
        <f aca="false">LN(C921/C920)</f>
        <v>-0.00251537728123906</v>
      </c>
      <c r="H921" s="10" t="n">
        <f aca="false">LN(D921/D920)</f>
        <v>-0.000764996038749139</v>
      </c>
      <c r="I921" s="10" t="n">
        <f aca="false">LN(E921/E920)</f>
        <v>0.000118602722524044</v>
      </c>
    </row>
    <row r="922" customFormat="false" ht="14.25" hidden="false" customHeight="false" outlineLevel="0" collapsed="false">
      <c r="A922" s="11" t="n">
        <v>45533</v>
      </c>
      <c r="B922" s="2" t="n">
        <v>885.636840820313</v>
      </c>
      <c r="C922" s="2" t="n">
        <v>78.9856491088867</v>
      </c>
      <c r="D922" s="2" t="n">
        <v>588.432739257813</v>
      </c>
      <c r="E922" s="2" t="n">
        <v>255.979995727539</v>
      </c>
      <c r="F922" s="10" t="n">
        <f aca="false">LN(B922/B921)</f>
        <v>-0.000473001168102175</v>
      </c>
      <c r="G922" s="10" t="n">
        <f aca="false">LN(C922/C921)</f>
        <v>0.00777714482870897</v>
      </c>
      <c r="H922" s="10" t="n">
        <f aca="false">LN(D922/D921)</f>
        <v>0.00544417140873354</v>
      </c>
      <c r="I922" s="10" t="n">
        <f aca="false">LN(E922/E921)</f>
        <v>0.0119074710637644</v>
      </c>
    </row>
    <row r="923" customFormat="false" ht="14.25" hidden="false" customHeight="false" outlineLevel="0" collapsed="false">
      <c r="A923" s="11" t="n">
        <v>45534</v>
      </c>
      <c r="B923" s="2" t="n">
        <v>901.759094238281</v>
      </c>
      <c r="C923" s="2" t="n">
        <v>79.9740295410156</v>
      </c>
      <c r="D923" s="2" t="n">
        <v>597.370483398438</v>
      </c>
      <c r="E923" s="2" t="n">
        <v>253.190002441406</v>
      </c>
      <c r="F923" s="10" t="n">
        <f aca="false">LN(B923/B922)</f>
        <v>0.0180404244606345</v>
      </c>
      <c r="G923" s="10" t="n">
        <f aca="false">LN(C923/C922)</f>
        <v>0.0124357721167302</v>
      </c>
      <c r="H923" s="10" t="n">
        <f aca="false">LN(D923/D922)</f>
        <v>0.015074867784071</v>
      </c>
      <c r="I923" s="10" t="n">
        <f aca="false">LN(E923/E922)</f>
        <v>-0.0109590950751359</v>
      </c>
    </row>
    <row r="924" customFormat="false" ht="14.25" hidden="false" customHeight="false" outlineLevel="0" collapsed="false">
      <c r="A924" s="11" t="n">
        <v>45538</v>
      </c>
      <c r="B924" s="2" t="n">
        <v>843.415649414063</v>
      </c>
      <c r="C924" s="2" t="n">
        <v>79.3978881835938</v>
      </c>
      <c r="D924" s="2" t="n">
        <v>572.637573242188</v>
      </c>
      <c r="E924" s="2" t="n">
        <v>249.5</v>
      </c>
      <c r="F924" s="10" t="n">
        <f aca="false">LN(B924/B923)</f>
        <v>-0.0668875085411104</v>
      </c>
      <c r="G924" s="10" t="n">
        <f aca="false">LN(C924/C923)</f>
        <v>-0.0072301805171917</v>
      </c>
      <c r="H924" s="10" t="n">
        <f aca="false">LN(D924/D923)</f>
        <v>-0.0422844869554093</v>
      </c>
      <c r="I924" s="10" t="n">
        <f aca="false">LN(E924/E923)</f>
        <v>-0.0146812894703318</v>
      </c>
    </row>
    <row r="925" customFormat="false" ht="14.25" hidden="false" customHeight="false" outlineLevel="0" collapsed="false">
      <c r="A925" s="11" t="n">
        <v>45539</v>
      </c>
      <c r="B925" s="2" t="n">
        <v>809.584838867188</v>
      </c>
      <c r="C925" s="2" t="n">
        <v>80.5402374267578</v>
      </c>
      <c r="D925" s="2" t="n">
        <v>574.230102539063</v>
      </c>
      <c r="E925" s="2" t="n">
        <v>248.050003051758</v>
      </c>
      <c r="F925" s="10" t="n">
        <f aca="false">LN(B925/B924)</f>
        <v>-0.0409383246287832</v>
      </c>
      <c r="G925" s="10" t="n">
        <f aca="false">LN(C925/C924)</f>
        <v>0.0142851326394474</v>
      </c>
      <c r="H925" s="10" t="n">
        <f aca="false">LN(D925/D924)</f>
        <v>0.00277718232725309</v>
      </c>
      <c r="I925" s="10" t="n">
        <f aca="false">LN(E925/E924)</f>
        <v>-0.0058285641415209</v>
      </c>
    </row>
    <row r="926" customFormat="false" ht="14.25" hidden="false" customHeight="false" outlineLevel="0" collapsed="false">
      <c r="A926" s="11" t="n">
        <v>45540</v>
      </c>
      <c r="B926" s="2" t="n">
        <v>793.741882324219</v>
      </c>
      <c r="C926" s="2" t="n">
        <v>79.7952270507813</v>
      </c>
      <c r="D926" s="2" t="n">
        <v>572.488342285156</v>
      </c>
      <c r="E926" s="2" t="n">
        <v>252.25</v>
      </c>
      <c r="F926" s="10" t="n">
        <f aca="false">LN(B926/B925)</f>
        <v>-0.0197632485006917</v>
      </c>
      <c r="G926" s="10" t="n">
        <f aca="false">LN(C926/C925)</f>
        <v>-0.00929321208159662</v>
      </c>
      <c r="H926" s="10" t="n">
        <f aca="false">LN(D926/D925)</f>
        <v>-0.00303781909366032</v>
      </c>
      <c r="I926" s="10" t="n">
        <f aca="false">LN(E926/E925)</f>
        <v>0.0167903081836658</v>
      </c>
    </row>
    <row r="927" customFormat="false" ht="14.25" hidden="false" customHeight="false" outlineLevel="0" collapsed="false">
      <c r="A927" s="11" t="n">
        <v>45541</v>
      </c>
      <c r="B927" s="2" t="n">
        <v>751.031860351563</v>
      </c>
      <c r="C927" s="2" t="n">
        <v>79.4475631713867</v>
      </c>
      <c r="D927" s="2" t="n">
        <v>568.616638183594</v>
      </c>
      <c r="E927" s="2" t="n">
        <v>254.600006103516</v>
      </c>
      <c r="F927" s="10" t="n">
        <f aca="false">LN(B927/B926)</f>
        <v>-0.0553102483936835</v>
      </c>
      <c r="G927" s="10" t="n">
        <f aca="false">LN(C927/C926)</f>
        <v>-0.00436646998323776</v>
      </c>
      <c r="H927" s="10" t="n">
        <f aca="false">LN(D927/D926)</f>
        <v>-0.00678591194505824</v>
      </c>
      <c r="I927" s="10" t="n">
        <f aca="false">LN(E927/E926)</f>
        <v>0.00927305086254748</v>
      </c>
    </row>
    <row r="928" customFormat="false" ht="14.25" hidden="false" customHeight="false" outlineLevel="0" collapsed="false">
      <c r="A928" s="11" t="n">
        <v>45544</v>
      </c>
      <c r="B928" s="2" t="n">
        <v>748.06884765625</v>
      </c>
      <c r="C928" s="2" t="n">
        <v>80.6495056152344</v>
      </c>
      <c r="D928" s="2" t="n">
        <v>577.464721679688</v>
      </c>
      <c r="E928" s="2" t="n">
        <v>250.699996948242</v>
      </c>
      <c r="F928" s="10" t="n">
        <f aca="false">LN(B928/B927)</f>
        <v>-0.00395305870777919</v>
      </c>
      <c r="G928" s="10" t="n">
        <f aca="false">LN(C928/C927)</f>
        <v>0.0150154532591017</v>
      </c>
      <c r="H928" s="10" t="n">
        <f aca="false">LN(D928/D927)</f>
        <v>0.015440892074136</v>
      </c>
      <c r="I928" s="10" t="n">
        <f aca="false">LN(E928/E927)</f>
        <v>-0.0154367171049651</v>
      </c>
    </row>
    <row r="929" customFormat="false" ht="14.25" hidden="false" customHeight="false" outlineLevel="0" collapsed="false">
      <c r="A929" s="11" t="n">
        <v>45545</v>
      </c>
      <c r="B929" s="2" t="n">
        <v>749.625183105469</v>
      </c>
      <c r="C929" s="2" t="n">
        <v>81.7521133422852</v>
      </c>
      <c r="D929" s="2" t="n">
        <v>578.360473632813</v>
      </c>
      <c r="E929" s="2" t="n">
        <v>243.740005493164</v>
      </c>
      <c r="F929" s="10" t="n">
        <f aca="false">LN(B929/B928)</f>
        <v>0.00207830969136781</v>
      </c>
      <c r="G929" s="10" t="n">
        <f aca="false">LN(C929/C928)</f>
        <v>0.013578986175864</v>
      </c>
      <c r="H929" s="10" t="n">
        <f aca="false">LN(D929/D928)</f>
        <v>0.00154997855400592</v>
      </c>
      <c r="I929" s="10" t="n">
        <f aca="false">LN(E929/E928)</f>
        <v>-0.0281548870589621</v>
      </c>
    </row>
    <row r="930" customFormat="false" ht="14.25" hidden="false" customHeight="false" outlineLevel="0" collapsed="false">
      <c r="A930" s="11" t="n">
        <v>45546</v>
      </c>
      <c r="B930" s="2" t="n">
        <v>798.271362304688</v>
      </c>
      <c r="C930" s="2" t="n">
        <v>82.8745880126953</v>
      </c>
      <c r="D930" s="2" t="n">
        <v>581.644958496094</v>
      </c>
      <c r="E930" s="2" t="n">
        <v>246.850006103516</v>
      </c>
      <c r="F930" s="10" t="n">
        <f aca="false">LN(B930/B929)</f>
        <v>0.0628752669068795</v>
      </c>
      <c r="G930" s="10" t="n">
        <f aca="false">LN(C930/C929)</f>
        <v>0.0136368165794736</v>
      </c>
      <c r="H930" s="10" t="n">
        <f aca="false">LN(D930/D929)</f>
        <v>0.00566289355143188</v>
      </c>
      <c r="I930" s="10" t="n">
        <f aca="false">LN(E930/E929)</f>
        <v>0.0126787834981382</v>
      </c>
    </row>
    <row r="931" customFormat="false" ht="14.25" hidden="false" customHeight="false" outlineLevel="0" collapsed="false">
      <c r="A931" s="11" t="n">
        <v>45547</v>
      </c>
      <c r="B931" s="2" t="n">
        <v>798.30126953125</v>
      </c>
      <c r="C931" s="2" t="n">
        <v>82.9043884277344</v>
      </c>
      <c r="D931" s="2" t="n">
        <v>584.780090332031</v>
      </c>
      <c r="E931" s="2" t="n">
        <v>248.979995727539</v>
      </c>
      <c r="F931" s="10" t="n">
        <f aca="false">LN(B931/B930)</f>
        <v>3.74642856448367E-005</v>
      </c>
      <c r="G931" s="10" t="n">
        <f aca="false">LN(C931/C930)</f>
        <v>0.000359519837797426</v>
      </c>
      <c r="H931" s="10" t="n">
        <f aca="false">LN(D931/D930)</f>
        <v>0.00537563796125373</v>
      </c>
      <c r="I931" s="10" t="n">
        <f aca="false">LN(E931/E930)</f>
        <v>0.00859166536330739</v>
      </c>
    </row>
    <row r="932" customFormat="false" ht="14.25" hidden="false" customHeight="false" outlineLevel="0" collapsed="false">
      <c r="A932" s="11" t="n">
        <v>45548</v>
      </c>
      <c r="B932" s="2" t="n">
        <v>814.453430175781</v>
      </c>
      <c r="C932" s="2" t="n">
        <v>84.0864715576172</v>
      </c>
      <c r="D932" s="2" t="n">
        <v>588.542297363281</v>
      </c>
      <c r="E932" s="2" t="n">
        <v>254.369995117188</v>
      </c>
      <c r="F932" s="10" t="n">
        <f aca="false">LN(B932/B931)</f>
        <v>0.0200311934976756</v>
      </c>
      <c r="G932" s="10" t="n">
        <f aca="false">LN(C932/C931)</f>
        <v>0.0141576955131892</v>
      </c>
      <c r="H932" s="10" t="n">
        <f aca="false">LN(D932/D931)</f>
        <v>0.00641293469607677</v>
      </c>
      <c r="I932" s="10" t="n">
        <f aca="false">LN(E932/E931)</f>
        <v>0.0214173259945283</v>
      </c>
    </row>
    <row r="933" customFormat="false" ht="14.25" hidden="false" customHeight="false" outlineLevel="0" collapsed="false">
      <c r="A933" s="11" t="n">
        <v>45551</v>
      </c>
      <c r="B933" s="2" t="n">
        <v>801.16455078125</v>
      </c>
      <c r="C933" s="2" t="n">
        <v>84.0765380859375</v>
      </c>
      <c r="D933" s="2" t="n">
        <v>593.966613769531</v>
      </c>
      <c r="E933" s="2" t="n">
        <v>259</v>
      </c>
      <c r="F933" s="10" t="n">
        <f aca="false">LN(B933/B932)</f>
        <v>-0.0164508927844869</v>
      </c>
      <c r="G933" s="10" t="n">
        <f aca="false">LN(C933/C932)</f>
        <v>-0.000118140983707426</v>
      </c>
      <c r="H933" s="10" t="n">
        <f aca="false">LN(D933/D932)</f>
        <v>0.00917431471561319</v>
      </c>
      <c r="I933" s="10" t="n">
        <f aca="false">LN(E933/E932)</f>
        <v>0.0180381809112257</v>
      </c>
    </row>
    <row r="934" customFormat="false" ht="14.25" hidden="false" customHeight="false" outlineLevel="0" collapsed="false">
      <c r="A934" s="11" t="n">
        <v>45552</v>
      </c>
      <c r="B934" s="2" t="n">
        <v>803.808349609375</v>
      </c>
      <c r="C934" s="2" t="n">
        <v>84.4043426513672</v>
      </c>
      <c r="D934" s="2" t="n">
        <v>602.317016601563</v>
      </c>
      <c r="E934" s="2" t="n">
        <v>256.399993896484</v>
      </c>
      <c r="F934" s="10" t="n">
        <f aca="false">LN(B934/B933)</f>
        <v>0.00329451197432067</v>
      </c>
      <c r="G934" s="10" t="n">
        <f aca="false">LN(C934/C933)</f>
        <v>0.00389130182173845</v>
      </c>
      <c r="H934" s="10" t="n">
        <f aca="false">LN(D934/D933)</f>
        <v>0.0139608003433194</v>
      </c>
      <c r="I934" s="10" t="n">
        <f aca="false">LN(E934/E933)</f>
        <v>-0.0100893604576862</v>
      </c>
    </row>
    <row r="935" customFormat="false" ht="14.25" hidden="false" customHeight="false" outlineLevel="0" collapsed="false">
      <c r="A935" s="11" t="n">
        <v>45553</v>
      </c>
      <c r="B935" s="2" t="n">
        <v>786.000061035156</v>
      </c>
      <c r="C935" s="2" t="n">
        <v>83.7189331054688</v>
      </c>
      <c r="D935" s="2" t="n">
        <v>606.158874511719</v>
      </c>
      <c r="E935" s="2" t="n">
        <v>258</v>
      </c>
      <c r="F935" s="10" t="n">
        <f aca="false">LN(B935/B934)</f>
        <v>-0.0224039995493601</v>
      </c>
      <c r="G935" s="10" t="n">
        <f aca="false">LN(C935/C934)</f>
        <v>-0.00815369960094481</v>
      </c>
      <c r="H935" s="10" t="n">
        <f aca="false">LN(D935/D934)</f>
        <v>0.00635820851907661</v>
      </c>
      <c r="I935" s="10" t="n">
        <f aca="false">LN(E935/E934)</f>
        <v>0.00622088367976595</v>
      </c>
    </row>
    <row r="936" customFormat="false" ht="14.25" hidden="false" customHeight="false" outlineLevel="0" collapsed="false">
      <c r="A936" s="11" t="n">
        <v>45554</v>
      </c>
      <c r="B936" s="2" t="n">
        <v>826.225891113281</v>
      </c>
      <c r="C936" s="2" t="n">
        <v>81.7421798706055</v>
      </c>
      <c r="D936" s="2" t="n">
        <v>623.098571777344</v>
      </c>
      <c r="E936" s="2" t="n">
        <v>266.739990234375</v>
      </c>
      <c r="F936" s="10" t="n">
        <f aca="false">LN(B936/B935)</f>
        <v>0.049911341975249</v>
      </c>
      <c r="G936" s="10" t="n">
        <f aca="false">LN(C936/C935)</f>
        <v>-0.0238950077659671</v>
      </c>
      <c r="H936" s="10" t="n">
        <f aca="false">LN(D936/D935)</f>
        <v>0.0275626065530043</v>
      </c>
      <c r="I936" s="10" t="n">
        <f aca="false">LN(E936/E935)</f>
        <v>0.0333147796616047</v>
      </c>
    </row>
    <row r="937" customFormat="false" ht="14.25" hidden="false" customHeight="false" outlineLevel="0" collapsed="false">
      <c r="A937" s="11" t="n">
        <v>45555</v>
      </c>
      <c r="B937" s="2" t="n">
        <v>793.422729492188</v>
      </c>
      <c r="C937" s="2" t="n">
        <v>82.2090530395508</v>
      </c>
      <c r="D937" s="2" t="n">
        <v>620.829406738281</v>
      </c>
      <c r="E937" s="2" t="n">
        <v>261.179992675781</v>
      </c>
      <c r="F937" s="10" t="n">
        <f aca="false">LN(B937/B936)</f>
        <v>-0.040512056174454</v>
      </c>
      <c r="G937" s="10" t="n">
        <f aca="false">LN(C937/C936)</f>
        <v>0.00569528417232265</v>
      </c>
      <c r="H937" s="10" t="n">
        <f aca="false">LN(D937/D936)</f>
        <v>-0.00364839057450011</v>
      </c>
      <c r="I937" s="10" t="n">
        <f aca="false">LN(E937/E936)</f>
        <v>-0.0210645678337625</v>
      </c>
    </row>
    <row r="938" customFormat="false" ht="14.25" hidden="false" customHeight="false" outlineLevel="0" collapsed="false">
      <c r="A938" s="11" t="n">
        <v>45558</v>
      </c>
      <c r="B938" s="2" t="n">
        <v>801.623474121094</v>
      </c>
      <c r="C938" s="2" t="n">
        <v>84.2553405761719</v>
      </c>
      <c r="D938" s="2" t="n">
        <v>615.803161621094</v>
      </c>
      <c r="E938" s="2" t="n">
        <v>268</v>
      </c>
      <c r="F938" s="10" t="n">
        <f aca="false">LN(B938/B937)</f>
        <v>0.0102828581021617</v>
      </c>
      <c r="G938" s="10" t="n">
        <f aca="false">LN(C938/C937)</f>
        <v>0.0245865265526846</v>
      </c>
      <c r="H938" s="10" t="n">
        <f aca="false">LN(D938/D937)</f>
        <v>-0.00812896720280772</v>
      </c>
      <c r="I938" s="10" t="n">
        <f aca="false">LN(E938/E937)</f>
        <v>0.0257771837613971</v>
      </c>
    </row>
    <row r="939" customFormat="false" ht="14.25" hidden="false" customHeight="false" outlineLevel="0" collapsed="false">
      <c r="A939" s="11" t="n">
        <v>45559</v>
      </c>
      <c r="B939" s="2" t="n">
        <v>812.098937988281</v>
      </c>
      <c r="C939" s="2" t="n">
        <v>83.7288665771484</v>
      </c>
      <c r="D939" s="2" t="n">
        <v>622.421813964844</v>
      </c>
      <c r="E939" s="2" t="n">
        <v>268</v>
      </c>
      <c r="F939" s="10" t="n">
        <f aca="false">LN(B939/B938)</f>
        <v>0.0129831635673252</v>
      </c>
      <c r="G939" s="10" t="n">
        <f aca="false">LN(C939/C938)</f>
        <v>-0.00626815736668023</v>
      </c>
      <c r="H939" s="10" t="n">
        <f aca="false">LN(D939/D938)</f>
        <v>0.0106906507481055</v>
      </c>
      <c r="I939" s="10" t="n">
        <f aca="false">LN(E939/E938)</f>
        <v>0</v>
      </c>
    </row>
    <row r="940" customFormat="false" ht="14.25" hidden="false" customHeight="false" outlineLevel="0" collapsed="false">
      <c r="A940" s="11" t="n">
        <v>45560</v>
      </c>
      <c r="B940" s="2" t="n">
        <v>816.269165039063</v>
      </c>
      <c r="C940" s="2" t="n">
        <v>84.0566711425781</v>
      </c>
      <c r="D940" s="2" t="n">
        <v>618.888549804688</v>
      </c>
      <c r="E940" s="2" t="n">
        <v>267.809997558594</v>
      </c>
      <c r="F940" s="10" t="n">
        <f aca="false">LN(B940/B939)</f>
        <v>0.00512198213669172</v>
      </c>
      <c r="G940" s="10" t="n">
        <f aca="false">LN(C940/C939)</f>
        <v>0.00390742833930927</v>
      </c>
      <c r="H940" s="10" t="n">
        <f aca="false">LN(D940/D939)</f>
        <v>-0.0056928127009663</v>
      </c>
      <c r="I940" s="10" t="n">
        <f aca="false">LN(E940/E939)</f>
        <v>-0.000709215767663939</v>
      </c>
    </row>
    <row r="941" customFormat="false" ht="14.25" hidden="false" customHeight="false" outlineLevel="0" collapsed="false">
      <c r="A941" s="11" t="n">
        <v>45561</v>
      </c>
      <c r="B941" s="2" t="n">
        <v>850.44921875</v>
      </c>
      <c r="C941" s="2" t="n">
        <v>82.9043884277344</v>
      </c>
      <c r="D941" s="2" t="n">
        <v>632.404479980469</v>
      </c>
      <c r="E941" s="2" t="n">
        <v>276.839996337891</v>
      </c>
      <c r="F941" s="10" t="n">
        <f aca="false">LN(B941/B940)</f>
        <v>0.0410205428393185</v>
      </c>
      <c r="G941" s="10" t="n">
        <f aca="false">LN(C941/C940)</f>
        <v>-0.0138032306819446</v>
      </c>
      <c r="H941" s="10" t="n">
        <f aca="false">LN(D941/D940)</f>
        <v>0.0216039817102398</v>
      </c>
      <c r="I941" s="10" t="n">
        <f aca="false">LN(E941/E940)</f>
        <v>0.0331619440022174</v>
      </c>
    </row>
    <row r="942" customFormat="false" ht="14.25" hidden="false" customHeight="false" outlineLevel="0" collapsed="false">
      <c r="A942" s="11" t="n">
        <v>45562</v>
      </c>
      <c r="B942" s="2" t="n">
        <v>839.574645996094</v>
      </c>
      <c r="C942" s="2" t="n">
        <v>83.9772033691406</v>
      </c>
      <c r="D942" s="2" t="n">
        <v>629.786926269531</v>
      </c>
      <c r="E942" s="2" t="n">
        <v>272.529998779297</v>
      </c>
      <c r="F942" s="10" t="n">
        <f aca="false">LN(B942/B941)</f>
        <v>-0.0128693127556975</v>
      </c>
      <c r="G942" s="10" t="n">
        <f aca="false">LN(C942/C941)</f>
        <v>0.0128573764059183</v>
      </c>
      <c r="H942" s="10" t="n">
        <f aca="false">LN(D942/D941)</f>
        <v>-0.0041476394949887</v>
      </c>
      <c r="I942" s="10" t="n">
        <f aca="false">LN(E942/E941)</f>
        <v>-0.0156910134377948</v>
      </c>
    </row>
    <row r="943" customFormat="false" ht="14.25" hidden="false" customHeight="false" outlineLevel="0" collapsed="false">
      <c r="A943" s="11" t="n">
        <v>45565</v>
      </c>
      <c r="B943" s="2" t="n">
        <v>831.304016113281</v>
      </c>
      <c r="C943" s="2" t="n">
        <v>83.9672698974609</v>
      </c>
      <c r="D943" s="2" t="n">
        <v>628.841430664063</v>
      </c>
      <c r="E943" s="2" t="n">
        <v>268.269989013672</v>
      </c>
      <c r="F943" s="10" t="n">
        <f aca="false">LN(B943/B942)</f>
        <v>-0.00989981812341602</v>
      </c>
      <c r="G943" s="10" t="n">
        <f aca="false">LN(C943/C942)</f>
        <v>-0.000118294713699809</v>
      </c>
      <c r="H943" s="10" t="n">
        <f aca="false">LN(D943/D942)</f>
        <v>-0.00150242250321739</v>
      </c>
      <c r="I943" s="10" t="n">
        <f aca="false">LN(E943/E942)</f>
        <v>-0.0157548002126339</v>
      </c>
    </row>
    <row r="944" customFormat="false" ht="14.25" hidden="false" customHeight="false" outlineLevel="0" collapsed="false">
      <c r="A944" s="11" t="n">
        <v>45566</v>
      </c>
      <c r="B944" s="2" t="n">
        <v>820.429443359375</v>
      </c>
      <c r="C944" s="2" t="n">
        <v>84.7023391723633</v>
      </c>
      <c r="D944" s="2" t="n">
        <v>627.169311523438</v>
      </c>
      <c r="E944" s="2" t="n">
        <v>261.510009765625</v>
      </c>
      <c r="F944" s="10" t="n">
        <f aca="false">LN(B944/B943)</f>
        <v>-0.0131676570660428</v>
      </c>
      <c r="G944" s="10" t="n">
        <f aca="false">LN(C944/C943)</f>
        <v>0.00871613958931933</v>
      </c>
      <c r="H944" s="10" t="n">
        <f aca="false">LN(D944/D943)</f>
        <v>-0.00266258889724133</v>
      </c>
      <c r="I944" s="10" t="n">
        <f aca="false">LN(E944/E943)</f>
        <v>-0.0255213340601697</v>
      </c>
    </row>
    <row r="945" customFormat="false" ht="14.25" hidden="false" customHeight="false" outlineLevel="0" collapsed="false">
      <c r="A945" s="11" t="n">
        <v>45567</v>
      </c>
      <c r="B945" s="2" t="n">
        <v>830.246459960938</v>
      </c>
      <c r="C945" s="2" t="n">
        <v>84.8612747192383</v>
      </c>
      <c r="D945" s="2" t="n">
        <v>624.541748046875</v>
      </c>
      <c r="E945" s="2" t="n">
        <v>268.230010986328</v>
      </c>
      <c r="F945" s="10" t="n">
        <f aca="false">LN(B945/B944)</f>
        <v>0.0118946818415361</v>
      </c>
      <c r="G945" s="10" t="n">
        <f aca="false">LN(C945/C944)</f>
        <v>0.00187464267566279</v>
      </c>
      <c r="H945" s="10" t="n">
        <f aca="false">LN(D945/D944)</f>
        <v>-0.0041983608213342</v>
      </c>
      <c r="I945" s="10" t="n">
        <f aca="false">LN(E945/E944)</f>
        <v>0.0253723013391344</v>
      </c>
    </row>
    <row r="946" customFormat="false" ht="14.25" hidden="false" customHeight="false" outlineLevel="0" collapsed="false">
      <c r="A946" s="11" t="n">
        <v>45568</v>
      </c>
      <c r="B946" s="2" t="n">
        <v>830.465942382813</v>
      </c>
      <c r="C946" s="2" t="n">
        <v>84.4838104248047</v>
      </c>
      <c r="D946" s="2" t="n">
        <v>623.357360839844</v>
      </c>
      <c r="E946" s="2" t="n">
        <v>255.710006713867</v>
      </c>
      <c r="F946" s="10" t="n">
        <f aca="false">LN(B946/B945)</f>
        <v>0.000264323217967386</v>
      </c>
      <c r="G946" s="10" t="n">
        <f aca="false">LN(C946/C945)</f>
        <v>-0.0044579376984127</v>
      </c>
      <c r="H946" s="10" t="n">
        <f aca="false">LN(D946/D945)</f>
        <v>-0.00189821044702911</v>
      </c>
      <c r="I946" s="10" t="n">
        <f aca="false">LN(E946/E945)</f>
        <v>-0.0478008462556555</v>
      </c>
    </row>
    <row r="947" customFormat="false" ht="14.25" hidden="false" customHeight="false" outlineLevel="0" collapsed="false">
      <c r="A947" s="11" t="n">
        <v>45569</v>
      </c>
      <c r="B947" s="2" t="n">
        <v>831.054565429688</v>
      </c>
      <c r="C947" s="2" t="n">
        <v>83.2917938232422</v>
      </c>
      <c r="D947" s="2" t="n">
        <v>627.706787109375</v>
      </c>
      <c r="E947" s="2" t="n">
        <v>260</v>
      </c>
      <c r="F947" s="10" t="n">
        <f aca="false">LN(B947/B946)</f>
        <v>0.000708535427317843</v>
      </c>
      <c r="G947" s="10" t="n">
        <f aca="false">LN(C947/C946)</f>
        <v>-0.014209892607542</v>
      </c>
      <c r="H947" s="10" t="n">
        <f aca="false">LN(D947/D946)</f>
        <v>0.00695319068981774</v>
      </c>
      <c r="I947" s="10" t="n">
        <f aca="false">LN(E947/E946)</f>
        <v>0.0166376148972371</v>
      </c>
    </row>
    <row r="948" customFormat="false" ht="14.25" hidden="false" customHeight="false" outlineLevel="0" collapsed="false">
      <c r="A948" s="11" t="n">
        <v>45572</v>
      </c>
      <c r="B948" s="2" t="n">
        <v>815.341369628906</v>
      </c>
      <c r="C948" s="2" t="n">
        <v>79.7554931640625</v>
      </c>
      <c r="D948" s="2" t="n">
        <v>626.741333007813</v>
      </c>
      <c r="E948" s="2" t="n">
        <v>258</v>
      </c>
      <c r="F948" s="10" t="n">
        <f aca="false">LN(B948/B947)</f>
        <v>-0.0190885710855014</v>
      </c>
      <c r="G948" s="10" t="n">
        <f aca="false">LN(C948/C947)</f>
        <v>-0.0433844117005103</v>
      </c>
      <c r="H948" s="10" t="n">
        <f aca="false">LN(D948/D947)</f>
        <v>-0.00153924945432141</v>
      </c>
      <c r="I948" s="10" t="n">
        <f aca="false">LN(E948/E947)</f>
        <v>-0.00772204609391028</v>
      </c>
    </row>
    <row r="949" customFormat="false" ht="14.25" hidden="false" customHeight="false" outlineLevel="0" collapsed="false">
      <c r="A949" s="11" t="n">
        <v>45573</v>
      </c>
      <c r="B949" s="2" t="n">
        <v>822.335021972656</v>
      </c>
      <c r="C949" s="2" t="n">
        <v>79.9640960693359</v>
      </c>
      <c r="D949" s="2" t="n">
        <v>624.382568359375</v>
      </c>
      <c r="E949" s="2" t="n">
        <v>259.029998779297</v>
      </c>
      <c r="F949" s="10" t="n">
        <f aca="false">LN(B949/B948)</f>
        <v>0.00854099734764075</v>
      </c>
      <c r="G949" s="10" t="n">
        <f aca="false">LN(C949/C948)</f>
        <v>0.00261211570710093</v>
      </c>
      <c r="H949" s="10" t="n">
        <f aca="false">LN(D949/D948)</f>
        <v>-0.00377063764914876</v>
      </c>
      <c r="I949" s="10" t="n">
        <f aca="false">LN(E949/E948)</f>
        <v>0.00398429547336698</v>
      </c>
    </row>
    <row r="950" customFormat="false" ht="14.25" hidden="false" customHeight="false" outlineLevel="0" collapsed="false">
      <c r="A950" s="11" t="n">
        <v>45574</v>
      </c>
      <c r="B950" s="2" t="n">
        <v>843.924499511719</v>
      </c>
      <c r="C950" s="2" t="n">
        <v>80.0435638427734</v>
      </c>
      <c r="D950" s="2" t="n">
        <v>629.806762695313</v>
      </c>
      <c r="E950" s="2" t="n">
        <v>264.890014648438</v>
      </c>
      <c r="F950" s="10" t="n">
        <f aca="false">LN(B950/B949)</f>
        <v>0.0259151537075645</v>
      </c>
      <c r="G950" s="10" t="n">
        <f aca="false">LN(C950/C949)</f>
        <v>0.000993299695964697</v>
      </c>
      <c r="H950" s="10" t="n">
        <f aca="false">LN(D950/D949)</f>
        <v>0.00864977562926832</v>
      </c>
      <c r="I950" s="10" t="n">
        <f aca="false">LN(E950/E949)</f>
        <v>0.0223708203761876</v>
      </c>
    </row>
    <row r="951" customFormat="false" ht="14.25" hidden="false" customHeight="false" outlineLevel="0" collapsed="false">
      <c r="A951" s="11" t="n">
        <v>45575</v>
      </c>
      <c r="B951" s="2" t="n">
        <v>832.022277832031</v>
      </c>
      <c r="C951" s="2" t="n">
        <v>80.4011688232422</v>
      </c>
      <c r="D951" s="2" t="n">
        <v>628.542785644531</v>
      </c>
      <c r="E951" s="2" t="n">
        <v>269.779998779297</v>
      </c>
      <c r="F951" s="10" t="n">
        <f aca="false">LN(B951/B950)</f>
        <v>-0.0142038183365811</v>
      </c>
      <c r="G951" s="10" t="n">
        <f aca="false">LN(C951/C950)</f>
        <v>0.00445767918569356</v>
      </c>
      <c r="H951" s="10" t="n">
        <f aca="false">LN(D951/D950)</f>
        <v>-0.00200894493513606</v>
      </c>
      <c r="I951" s="10" t="n">
        <f aca="false">LN(E951/E950)</f>
        <v>0.0182921067455521</v>
      </c>
    </row>
    <row r="952" customFormat="false" ht="14.25" hidden="false" customHeight="false" outlineLevel="0" collapsed="false">
      <c r="A952" s="11" t="n">
        <v>45576</v>
      </c>
      <c r="B952" s="2" t="n">
        <v>838.726623535156</v>
      </c>
      <c r="C952" s="2" t="n">
        <v>81.3150405883789</v>
      </c>
      <c r="D952" s="2" t="n">
        <v>634.146301269531</v>
      </c>
      <c r="E952" s="2" t="n">
        <v>267.100006103516</v>
      </c>
      <c r="F952" s="10" t="n">
        <f aca="false">LN(B952/B951)</f>
        <v>0.00802560059542612</v>
      </c>
      <c r="G952" s="10" t="n">
        <f aca="false">LN(C952/C951)</f>
        <v>0.0113022868484799</v>
      </c>
      <c r="H952" s="10" t="n">
        <f aca="false">LN(D952/D951)</f>
        <v>0.00887558539666513</v>
      </c>
      <c r="I952" s="10" t="n">
        <f aca="false">LN(E952/E951)</f>
        <v>-0.00998366454975848</v>
      </c>
    </row>
    <row r="953" customFormat="false" ht="14.25" hidden="false" customHeight="false" outlineLevel="0" collapsed="false">
      <c r="A953" s="11" t="n">
        <v>45579</v>
      </c>
      <c r="B953" s="2" t="n">
        <v>870.23291015625</v>
      </c>
      <c r="C953" s="2" t="n">
        <v>82.3580551147461</v>
      </c>
      <c r="D953" s="2" t="n">
        <v>640.496215820313</v>
      </c>
      <c r="E953" s="2" t="n">
        <v>266.079986572266</v>
      </c>
      <c r="F953" s="10" t="n">
        <f aca="false">LN(B953/B952)</f>
        <v>0.0368760713446421</v>
      </c>
      <c r="G953" s="10" t="n">
        <f aca="false">LN(C953/C952)</f>
        <v>0.0127452669108153</v>
      </c>
      <c r="H953" s="10" t="n">
        <f aca="false">LN(D953/D952)</f>
        <v>0.0099635262376808</v>
      </c>
      <c r="I953" s="10" t="n">
        <f aca="false">LN(E953/E952)</f>
        <v>-0.00382617798737631</v>
      </c>
    </row>
    <row r="954" customFormat="false" ht="14.25" hidden="false" customHeight="false" outlineLevel="0" collapsed="false">
      <c r="A954" s="11" t="n">
        <v>45580</v>
      </c>
      <c r="B954" s="2" t="n">
        <v>728.72412109375</v>
      </c>
      <c r="C954" s="2" t="n">
        <v>82.2388534545898</v>
      </c>
      <c r="D954" s="2" t="n">
        <v>635.012145996094</v>
      </c>
      <c r="E954" s="2" t="n">
        <v>266.359985351563</v>
      </c>
      <c r="F954" s="10" t="n">
        <f aca="false">LN(B954/B953)</f>
        <v>-0.177465662972699</v>
      </c>
      <c r="G954" s="10" t="n">
        <f aca="false">LN(C954/C953)</f>
        <v>-0.00144840728822442</v>
      </c>
      <c r="H954" s="10" t="n">
        <f aca="false">LN(D954/D953)</f>
        <v>-0.008599086891662</v>
      </c>
      <c r="I954" s="10" t="n">
        <f aca="false">LN(E954/E953)</f>
        <v>0.00105175726794609</v>
      </c>
    </row>
    <row r="955" customFormat="false" ht="14.25" hidden="false" customHeight="false" outlineLevel="0" collapsed="false">
      <c r="A955" s="11" t="n">
        <v>45581</v>
      </c>
      <c r="B955" s="2" t="n">
        <v>681.923706054688</v>
      </c>
      <c r="C955" s="2" t="n">
        <v>83.8282012939453</v>
      </c>
      <c r="D955" s="2" t="n">
        <v>634.474670410156</v>
      </c>
      <c r="E955" s="2" t="n">
        <v>265</v>
      </c>
      <c r="F955" s="10" t="n">
        <f aca="false">LN(B955/B954)</f>
        <v>-0.0663774420397504</v>
      </c>
      <c r="G955" s="10" t="n">
        <f aca="false">LN(C955/C954)</f>
        <v>0.019141621675362</v>
      </c>
      <c r="H955" s="10" t="n">
        <f aca="false">LN(D955/D954)</f>
        <v>-0.000846760456439127</v>
      </c>
      <c r="I955" s="10" t="n">
        <f aca="false">LN(E955/E954)</f>
        <v>-0.00511889626131318</v>
      </c>
    </row>
    <row r="956" customFormat="false" ht="14.25" hidden="false" customHeight="false" outlineLevel="0" collapsed="false">
      <c r="A956" s="11" t="n">
        <v>45582</v>
      </c>
      <c r="B956" s="2" t="n">
        <v>698.963745117188</v>
      </c>
      <c r="C956" s="2" t="n">
        <v>83.2222595214844</v>
      </c>
      <c r="D956" s="2" t="n">
        <v>636.823608398438</v>
      </c>
      <c r="E956" s="2" t="n">
        <v>279.399993896484</v>
      </c>
      <c r="F956" s="10" t="n">
        <f aca="false">LN(B956/B955)</f>
        <v>0.0246810904727704</v>
      </c>
      <c r="G956" s="10" t="n">
        <f aca="false">LN(C956/C955)</f>
        <v>-0.00725462745856794</v>
      </c>
      <c r="H956" s="10" t="n">
        <f aca="false">LN(D956/D955)</f>
        <v>0.0036953415267504</v>
      </c>
      <c r="I956" s="10" t="n">
        <f aca="false">LN(E956/E955)</f>
        <v>0.052914598991558</v>
      </c>
    </row>
    <row r="957" customFormat="false" ht="14.25" hidden="false" customHeight="false" outlineLevel="0" collapsed="false">
      <c r="A957" s="11" t="n">
        <v>45583</v>
      </c>
      <c r="B957" s="2" t="n">
        <v>721.570861816406</v>
      </c>
      <c r="C957" s="2" t="n">
        <v>83.8182678222656</v>
      </c>
      <c r="D957" s="2" t="n">
        <v>637.420776367188</v>
      </c>
      <c r="E957" s="2" t="n">
        <v>267</v>
      </c>
      <c r="F957" s="10" t="n">
        <f aca="false">LN(B957/B956)</f>
        <v>0.0318317138634009</v>
      </c>
      <c r="G957" s="10" t="n">
        <f aca="false">LN(C957/C956)</f>
        <v>0.0071361224671573</v>
      </c>
      <c r="H957" s="10" t="n">
        <f aca="false">LN(D957/D956)</f>
        <v>0.00093728961195794</v>
      </c>
      <c r="I957" s="10" t="n">
        <f aca="false">LN(E957/E956)</f>
        <v>-0.0453957665775307</v>
      </c>
    </row>
    <row r="958" customFormat="false" ht="14.25" hidden="false" customHeight="false" outlineLevel="0" collapsed="false">
      <c r="A958" s="11" t="n">
        <v>45586</v>
      </c>
      <c r="B958" s="2" t="n">
        <v>712.432250976563</v>
      </c>
      <c r="C958" s="2" t="n">
        <v>83.4705963134766</v>
      </c>
      <c r="D958" s="2" t="n">
        <v>636.226379394531</v>
      </c>
      <c r="E958" s="2" t="n">
        <v>268.299987792969</v>
      </c>
      <c r="F958" s="10" t="n">
        <f aca="false">LN(B958/B957)</f>
        <v>-0.0127457666938156</v>
      </c>
      <c r="G958" s="10" t="n">
        <f aca="false">LN(C958/C957)</f>
        <v>-0.00415654695417699</v>
      </c>
      <c r="H958" s="10" t="n">
        <f aca="false">LN(D958/D957)</f>
        <v>-0.00187555449306507</v>
      </c>
      <c r="I958" s="10" t="n">
        <f aca="false">LN(E958/E957)</f>
        <v>0.00485705353363422</v>
      </c>
    </row>
    <row r="959" customFormat="false" ht="14.25" hidden="false" customHeight="false" outlineLevel="0" collapsed="false">
      <c r="A959" s="11" t="n">
        <v>45587</v>
      </c>
      <c r="B959" s="2" t="n">
        <v>719.226318359375</v>
      </c>
      <c r="C959" s="2" t="n">
        <v>83.1427917480469</v>
      </c>
      <c r="D959" s="2" t="n">
        <v>626.313415527344</v>
      </c>
      <c r="E959" s="2" t="n">
        <v>261.369995117188</v>
      </c>
      <c r="F959" s="10" t="n">
        <f aca="false">LN(B959/B958)</f>
        <v>0.00949125515158026</v>
      </c>
      <c r="G959" s="10" t="n">
        <f aca="false">LN(C959/C958)</f>
        <v>-0.00393491774231431</v>
      </c>
      <c r="H959" s="10" t="n">
        <f aca="false">LN(D959/D958)</f>
        <v>-0.0157035328603661</v>
      </c>
      <c r="I959" s="10" t="n">
        <f aca="false">LN(E959/E958)</f>
        <v>-0.0261687026527307</v>
      </c>
    </row>
    <row r="960" customFormat="false" ht="14.25" hidden="false" customHeight="false" outlineLevel="0" collapsed="false">
      <c r="A960" s="11" t="n">
        <v>45588</v>
      </c>
      <c r="B960" s="2" t="n">
        <v>706.965087890625</v>
      </c>
      <c r="C960" s="2" t="n">
        <v>84.394401550293</v>
      </c>
      <c r="D960" s="2" t="n">
        <v>626.731384277344</v>
      </c>
      <c r="E960" s="2" t="n">
        <v>258</v>
      </c>
      <c r="F960" s="10" t="n">
        <f aca="false">LN(B960/B959)</f>
        <v>-0.0171947923830075</v>
      </c>
      <c r="G960" s="10" t="n">
        <f aca="false">LN(C960/C959)</f>
        <v>0.0149415549190273</v>
      </c>
      <c r="H960" s="10" t="n">
        <f aca="false">LN(D960/D959)</f>
        <v>0.000667125015110082</v>
      </c>
      <c r="I960" s="10" t="n">
        <f aca="false">LN(E960/E959)</f>
        <v>-0.0129774243595358</v>
      </c>
    </row>
    <row r="961" customFormat="false" ht="14.25" hidden="false" customHeight="false" outlineLevel="0" collapsed="false">
      <c r="A961" s="11" t="n">
        <v>45589</v>
      </c>
      <c r="B961" s="2" t="n">
        <v>709.149963378906</v>
      </c>
      <c r="C961" s="2" t="n">
        <v>82.2587127685547</v>
      </c>
      <c r="D961" s="2" t="n">
        <v>621.197570800781</v>
      </c>
      <c r="E961" s="2" t="n">
        <v>265.570007324219</v>
      </c>
      <c r="F961" s="10" t="n">
        <f aca="false">LN(B961/B960)</f>
        <v>0.00308573405808568</v>
      </c>
      <c r="G961" s="10" t="n">
        <f aca="false">LN(C961/C960)</f>
        <v>-0.0256317527072882</v>
      </c>
      <c r="H961" s="10" t="n">
        <f aca="false">LN(D961/D960)</f>
        <v>-0.0088688538342847</v>
      </c>
      <c r="I961" s="10" t="n">
        <f aca="false">LN(E961/E960)</f>
        <v>0.0289189020731364</v>
      </c>
    </row>
    <row r="962" customFormat="false" ht="14.25" hidden="false" customHeight="false" outlineLevel="0" collapsed="false">
      <c r="A962" s="11" t="n">
        <v>45590</v>
      </c>
      <c r="B962" s="2" t="n">
        <v>710.037902832031</v>
      </c>
      <c r="C962" s="2" t="n">
        <v>80.8879089355469</v>
      </c>
      <c r="D962" s="2" t="n">
        <v>618.808898925781</v>
      </c>
      <c r="E962" s="2" t="n">
        <v>261.109985351563</v>
      </c>
      <c r="F962" s="10" t="n">
        <f aca="false">LN(B962/B961)</f>
        <v>0.00125133478115186</v>
      </c>
      <c r="G962" s="10" t="n">
        <f aca="false">LN(C962/C961)</f>
        <v>-0.0168049583727537</v>
      </c>
      <c r="H962" s="10" t="n">
        <f aca="false">LN(D962/D961)</f>
        <v>-0.00385268123664621</v>
      </c>
      <c r="I962" s="10" t="n">
        <f aca="false">LN(E962/E961)</f>
        <v>-0.0169367686216107</v>
      </c>
    </row>
    <row r="963" customFormat="false" ht="14.25" hidden="false" customHeight="false" outlineLevel="0" collapsed="false">
      <c r="A963" s="11" t="n">
        <v>45593</v>
      </c>
      <c r="B963" s="2" t="n">
        <v>706.994995117188</v>
      </c>
      <c r="C963" s="2" t="n">
        <v>82.3183212280273</v>
      </c>
      <c r="D963" s="2" t="n">
        <v>620.709899902344</v>
      </c>
      <c r="E963" s="2" t="n">
        <v>267.920013427734</v>
      </c>
      <c r="F963" s="10" t="n">
        <f aca="false">LN(B963/B962)</f>
        <v>-0.00429476605158958</v>
      </c>
      <c r="G963" s="10" t="n">
        <f aca="false">LN(C963/C962)</f>
        <v>0.0175293420930294</v>
      </c>
      <c r="H963" s="10" t="n">
        <f aca="false">LN(D963/D962)</f>
        <v>0.00306732333356973</v>
      </c>
      <c r="I963" s="10" t="n">
        <f aca="false">LN(E963/E962)</f>
        <v>0.025746760231252</v>
      </c>
    </row>
    <row r="964" customFormat="false" ht="14.25" hidden="false" customHeight="false" outlineLevel="0" collapsed="false">
      <c r="A964" s="11" t="n">
        <v>45594</v>
      </c>
      <c r="B964" s="2" t="n">
        <v>715.140014648438</v>
      </c>
      <c r="C964" s="2" t="n">
        <v>79.0303497314453</v>
      </c>
      <c r="D964" s="2" t="n">
        <v>622.163024902344</v>
      </c>
      <c r="E964" s="2" t="n">
        <v>267</v>
      </c>
      <c r="F964" s="10" t="n">
        <f aca="false">LN(B964/B963)</f>
        <v>0.0114547613766379</v>
      </c>
      <c r="G964" s="10" t="n">
        <f aca="false">LN(C964/C963)</f>
        <v>-0.0407617455653923</v>
      </c>
      <c r="H964" s="10" t="n">
        <f aca="false">LN(D964/D963)</f>
        <v>0.00233833344200519</v>
      </c>
      <c r="I964" s="10" t="n">
        <f aca="false">LN(E964/E963)</f>
        <v>-0.00343982020414555</v>
      </c>
    </row>
    <row r="965" customFormat="false" ht="14.25" hidden="false" customHeight="false" outlineLevel="0" collapsed="false">
      <c r="A965" s="11" t="n">
        <v>45595</v>
      </c>
      <c r="B965" s="2" t="n">
        <v>683.830017089844</v>
      </c>
      <c r="C965" s="2" t="n">
        <v>78.5634765625</v>
      </c>
      <c r="D965" s="2" t="n">
        <v>621.346862792969</v>
      </c>
      <c r="E965" s="2" t="n">
        <v>264.059997558594</v>
      </c>
      <c r="F965" s="10" t="n">
        <f aca="false">LN(B965/B964)</f>
        <v>-0.0447689744944593</v>
      </c>
      <c r="G965" s="10" t="n">
        <f aca="false">LN(C965/C964)</f>
        <v>-0.00592503584389256</v>
      </c>
      <c r="H965" s="10" t="n">
        <f aca="false">LN(D965/D964)</f>
        <v>-0.00131267508951261</v>
      </c>
      <c r="I965" s="10" t="n">
        <f aca="false">LN(E965/E964)</f>
        <v>-0.011072317594844</v>
      </c>
    </row>
    <row r="966" customFormat="false" ht="14.25" hidden="false" customHeight="false" outlineLevel="0" collapsed="false">
      <c r="A966" s="11" t="n">
        <v>45596</v>
      </c>
      <c r="B966" s="2" t="n">
        <v>672.549987792969</v>
      </c>
      <c r="C966" s="2" t="n">
        <v>78.7224197387695</v>
      </c>
      <c r="D966" s="2" t="n">
        <v>631.080810546875</v>
      </c>
      <c r="E966" s="2" t="n">
        <v>258.880004882813</v>
      </c>
      <c r="F966" s="10" t="n">
        <f aca="false">LN(B966/B965)</f>
        <v>-0.0166329337073067</v>
      </c>
      <c r="G966" s="10" t="n">
        <f aca="false">LN(C966/C965)</f>
        <v>0.00202107415999402</v>
      </c>
      <c r="H966" s="10" t="n">
        <f aca="false">LN(D966/D965)</f>
        <v>0.0155444405472295</v>
      </c>
      <c r="I966" s="10" t="n">
        <f aca="false">LN(E966/E965)</f>
        <v>-0.0198116880739822</v>
      </c>
    </row>
    <row r="967" customFormat="false" ht="14.25" hidden="false" customHeight="false" outlineLevel="0" collapsed="false">
      <c r="A967" s="11" t="n">
        <v>45597</v>
      </c>
      <c r="B967" s="2" t="n">
        <v>674.72998046875</v>
      </c>
      <c r="C967" s="2" t="n">
        <v>76.8350677490234</v>
      </c>
      <c r="D967" s="2" t="n">
        <v>632.036315917969</v>
      </c>
      <c r="E967" s="2" t="n">
        <v>259.5</v>
      </c>
      <c r="F967" s="10" t="n">
        <f aca="false">LN(B967/B966)</f>
        <v>0.00323614190020519</v>
      </c>
      <c r="G967" s="10" t="n">
        <f aca="false">LN(C967/C966)</f>
        <v>-0.0242668435692088</v>
      </c>
      <c r="H967" s="10" t="n">
        <f aca="false">LN(D967/D966)</f>
        <v>0.00151293262253182</v>
      </c>
      <c r="I967" s="10" t="n">
        <f aca="false">LN(E967/E966)</f>
        <v>0.00239204987451983</v>
      </c>
    </row>
    <row r="968" customFormat="false" ht="14.25" hidden="false" customHeight="false" outlineLevel="0" collapsed="false">
      <c r="A968" s="11" t="n">
        <v>45600</v>
      </c>
      <c r="B968" s="2" t="n">
        <v>671.159973144531</v>
      </c>
      <c r="C968" s="2" t="n">
        <v>77.8482818603516</v>
      </c>
      <c r="D968" s="2" t="n">
        <v>634.992248535156</v>
      </c>
      <c r="E968" s="2" t="n">
        <v>253.960006713867</v>
      </c>
      <c r="F968" s="10" t="n">
        <f aca="false">LN(B968/B967)</f>
        <v>-0.00530506329644176</v>
      </c>
      <c r="G968" s="10" t="n">
        <f aca="false">LN(C968/C967)</f>
        <v>0.0131006809091977</v>
      </c>
      <c r="H968" s="10" t="n">
        <f aca="false">LN(D968/D967)</f>
        <v>0.00466593739542909</v>
      </c>
      <c r="I968" s="10" t="n">
        <f aca="false">LN(E968/E967)</f>
        <v>-0.0215799018669832</v>
      </c>
    </row>
    <row r="969" customFormat="false" ht="14.25" hidden="false" customHeight="false" outlineLevel="0" collapsed="false">
      <c r="A969" s="11" t="n">
        <v>45601</v>
      </c>
      <c r="B969" s="2" t="n">
        <v>676.460021972656</v>
      </c>
      <c r="C969" s="2" t="n">
        <v>78.1264114379883</v>
      </c>
      <c r="D969" s="2" t="n">
        <v>650.369445800781</v>
      </c>
      <c r="E969" s="2" t="n">
        <v>264.399993896484</v>
      </c>
      <c r="F969" s="10" t="n">
        <f aca="false">LN(B969/B968)</f>
        <v>0.00786583187255755</v>
      </c>
      <c r="G969" s="10" t="n">
        <f aca="false">LN(C969/C968)</f>
        <v>0.00356634613661048</v>
      </c>
      <c r="H969" s="10" t="n">
        <f aca="false">LN(D969/D968)</f>
        <v>0.0239277877921116</v>
      </c>
      <c r="I969" s="10" t="n">
        <f aca="false">LN(E969/E968)</f>
        <v>0.0402862841541699</v>
      </c>
    </row>
    <row r="970" customFormat="false" ht="14.25" hidden="false" customHeight="false" outlineLevel="0" collapsed="false">
      <c r="A970" s="11" t="n">
        <v>45602</v>
      </c>
      <c r="B970" s="2" t="n">
        <v>661.429992675781</v>
      </c>
      <c r="C970" s="2" t="n">
        <v>74.0239028930664</v>
      </c>
      <c r="D970" s="2" t="n">
        <v>706.115417480469</v>
      </c>
      <c r="E970" s="2" t="n">
        <v>256.609985351563</v>
      </c>
      <c r="F970" s="10" t="n">
        <f aca="false">LN(B970/B969)</f>
        <v>-0.0224692037040027</v>
      </c>
      <c r="G970" s="10" t="n">
        <f aca="false">LN(C970/C969)</f>
        <v>-0.0539401211841522</v>
      </c>
      <c r="H970" s="10" t="n">
        <f aca="false">LN(D970/D969)</f>
        <v>0.0822381254031795</v>
      </c>
      <c r="I970" s="10" t="n">
        <f aca="false">LN(E970/E969)</f>
        <v>-0.0299057193940484</v>
      </c>
    </row>
    <row r="971" customFormat="false" ht="14.25" hidden="false" customHeight="false" outlineLevel="0" collapsed="false">
      <c r="A971" s="11" t="n">
        <v>45603</v>
      </c>
      <c r="B971" s="2" t="n">
        <v>677.210021972656</v>
      </c>
      <c r="C971" s="2" t="n">
        <v>74.1232452392578</v>
      </c>
      <c r="D971" s="2" t="n">
        <v>686.518188476563</v>
      </c>
      <c r="E971" s="2" t="n">
        <v>261.070007324219</v>
      </c>
      <c r="F971" s="10" t="n">
        <f aca="false">LN(B971/B970)</f>
        <v>0.0235773025056233</v>
      </c>
      <c r="G971" s="10" t="n">
        <f aca="false">LN(C971/C970)</f>
        <v>0.00134113092737633</v>
      </c>
      <c r="H971" s="10" t="n">
        <f aca="false">LN(D971/D970)</f>
        <v>-0.0281459856218053</v>
      </c>
      <c r="I971" s="10" t="n">
        <f aca="false">LN(E971/E970)</f>
        <v>0.0172312331529595</v>
      </c>
    </row>
    <row r="972" customFormat="false" ht="14.25" hidden="false" customHeight="false" outlineLevel="0" collapsed="false">
      <c r="A972" s="11" t="n">
        <v>45604</v>
      </c>
      <c r="B972" s="2" t="n">
        <v>669.469970703125</v>
      </c>
      <c r="C972" s="2" t="n">
        <v>76.4575958251953</v>
      </c>
      <c r="D972" s="2" t="n">
        <v>693.940673828125</v>
      </c>
      <c r="E972" s="2" t="n">
        <v>258.910003662109</v>
      </c>
      <c r="F972" s="10" t="n">
        <f aca="false">LN(B972/B971)</f>
        <v>-0.011495138475583</v>
      </c>
      <c r="G972" s="10" t="n">
        <f aca="false">LN(C972/C971)</f>
        <v>0.0310071001683548</v>
      </c>
      <c r="H972" s="10" t="n">
        <f aca="false">LN(D972/D971)</f>
        <v>0.0107537530948697</v>
      </c>
      <c r="I972" s="10" t="n">
        <f aca="false">LN(E972/E971)</f>
        <v>-0.00830807354442121</v>
      </c>
    </row>
    <row r="973" customFormat="false" ht="14.25" hidden="false" customHeight="false" outlineLevel="0" collapsed="false">
      <c r="A973" s="11" t="n">
        <v>45607</v>
      </c>
      <c r="B973" s="2" t="n">
        <v>671.309997558594</v>
      </c>
      <c r="C973" s="2" t="n">
        <v>75.404655456543</v>
      </c>
      <c r="D973" s="2" t="n">
        <v>706.481018066406</v>
      </c>
      <c r="E973" s="2" t="n">
        <v>269.529998779297</v>
      </c>
      <c r="F973" s="10" t="n">
        <f aca="false">LN(B973/B972)</f>
        <v>0.00274471285993305</v>
      </c>
      <c r="G973" s="10" t="n">
        <f aca="false">LN(C973/C972)</f>
        <v>-0.0138672676478604</v>
      </c>
      <c r="H973" s="10" t="n">
        <f aca="false">LN(D973/D972)</f>
        <v>0.0179098617448789</v>
      </c>
      <c r="I973" s="10" t="n">
        <f aca="false">LN(E973/E972)</f>
        <v>0.0401991717712941</v>
      </c>
    </row>
    <row r="974" customFormat="false" ht="14.25" hidden="false" customHeight="false" outlineLevel="0" collapsed="false">
      <c r="A974" s="11" t="n">
        <v>45608</v>
      </c>
      <c r="B974" s="2" t="n">
        <v>669.179992675781</v>
      </c>
      <c r="C974" s="2" t="n">
        <v>73.7656402587891</v>
      </c>
      <c r="D974" s="2" t="n">
        <v>697.671813964844</v>
      </c>
      <c r="E974" s="2" t="n">
        <v>252.5</v>
      </c>
      <c r="F974" s="10" t="n">
        <f aca="false">LN(B974/B973)</f>
        <v>-0.00317795237707679</v>
      </c>
      <c r="G974" s="10" t="n">
        <f aca="false">LN(C974/C973)</f>
        <v>-0.0219759725217357</v>
      </c>
      <c r="H974" s="10" t="n">
        <f aca="false">LN(D974/D973)</f>
        <v>-0.0125475225734657</v>
      </c>
      <c r="I974" s="10" t="n">
        <f aca="false">LN(E974/E973)</f>
        <v>-0.0652684481634994</v>
      </c>
    </row>
    <row r="975" customFormat="false" ht="14.25" hidden="false" customHeight="false" outlineLevel="0" collapsed="false">
      <c r="A975" s="11" t="n">
        <v>45609</v>
      </c>
      <c r="B975" s="2" t="n">
        <v>673.409973144531</v>
      </c>
      <c r="C975" s="2" t="n">
        <v>73.7457656860352</v>
      </c>
      <c r="D975" s="2" t="n">
        <v>704.795043945313</v>
      </c>
      <c r="E975" s="2" t="n">
        <v>254.309997558594</v>
      </c>
      <c r="F975" s="10" t="n">
        <f aca="false">LN(B975/B974)</f>
        <v>0.0063012454623089</v>
      </c>
      <c r="G975" s="10" t="n">
        <f aca="false">LN(C975/C974)</f>
        <v>-0.000269464896587095</v>
      </c>
      <c r="H975" s="10" t="n">
        <f aca="false">LN(D975/D974)</f>
        <v>0.0101582311108834</v>
      </c>
      <c r="I975" s="10" t="n">
        <f aca="false">LN(E975/E974)</f>
        <v>0.00714273697289059</v>
      </c>
    </row>
    <row r="976" customFormat="false" ht="14.25" hidden="false" customHeight="false" outlineLevel="0" collapsed="false">
      <c r="A976" s="11" t="n">
        <v>45610</v>
      </c>
      <c r="B976" s="2" t="n">
        <v>692.960021972656</v>
      </c>
      <c r="C976" s="2" t="n">
        <v>74.7788467407227</v>
      </c>
      <c r="D976" s="2" t="n">
        <v>695.98583984375</v>
      </c>
      <c r="E976" s="2" t="n">
        <v>258.640014648438</v>
      </c>
      <c r="F976" s="10" t="n">
        <f aca="false">LN(B976/B975)</f>
        <v>0.0286179924229768</v>
      </c>
      <c r="G976" s="10" t="n">
        <f aca="false">LN(C976/C975)</f>
        <v>0.0139114682567167</v>
      </c>
      <c r="H976" s="10" t="n">
        <f aca="false">LN(D976/D975)</f>
        <v>-0.0125777276622145</v>
      </c>
      <c r="I976" s="10" t="n">
        <f aca="false">LN(E976/E975)</f>
        <v>0.016883204365267</v>
      </c>
    </row>
    <row r="977" customFormat="false" ht="14.25" hidden="false" customHeight="false" outlineLevel="0" collapsed="false">
      <c r="A977" s="11" t="n">
        <v>45611</v>
      </c>
      <c r="B977" s="2" t="n">
        <v>658.630004882813</v>
      </c>
      <c r="C977" s="2" t="n">
        <v>75.8417205810547</v>
      </c>
      <c r="D977" s="2" t="n">
        <v>697.262756347656</v>
      </c>
      <c r="E977" s="2" t="n">
        <v>257.029998779297</v>
      </c>
      <c r="F977" s="10" t="n">
        <f aca="false">LN(B977/B976)</f>
        <v>-0.0508103816871439</v>
      </c>
      <c r="G977" s="10" t="n">
        <f aca="false">LN(C977/C976)</f>
        <v>0.0141134972741684</v>
      </c>
      <c r="H977" s="10" t="n">
        <f aca="false">LN(D977/D976)</f>
        <v>0.001833006492774</v>
      </c>
      <c r="I977" s="10" t="n">
        <f aca="false">LN(E977/E976)</f>
        <v>-0.00624438520269937</v>
      </c>
    </row>
    <row r="978" customFormat="false" ht="14.25" hidden="false" customHeight="false" outlineLevel="0" collapsed="false">
      <c r="A978" s="11" t="n">
        <v>45614</v>
      </c>
      <c r="B978" s="2" t="n">
        <v>665.22998046875</v>
      </c>
      <c r="C978" s="2" t="n">
        <v>75.8814544677734</v>
      </c>
      <c r="D978" s="2" t="n">
        <v>690.0498046875</v>
      </c>
      <c r="E978" s="2" t="n">
        <v>258</v>
      </c>
      <c r="F978" s="10" t="n">
        <f aca="false">LN(B978/B977)</f>
        <v>0.00997088867239002</v>
      </c>
      <c r="G978" s="10" t="n">
        <f aca="false">LN(C978/C977)</f>
        <v>0.000523768206331376</v>
      </c>
      <c r="H978" s="10" t="n">
        <f aca="false">LN(D978/D977)</f>
        <v>-0.010398545875222</v>
      </c>
      <c r="I978" s="10" t="n">
        <f aca="false">LN(E978/E977)</f>
        <v>0.00376678007074452</v>
      </c>
    </row>
    <row r="979" customFormat="false" ht="14.25" hidden="false" customHeight="false" outlineLevel="0" collapsed="false">
      <c r="A979" s="11" t="n">
        <v>45615</v>
      </c>
      <c r="B979" s="2" t="n">
        <v>662.159973144531</v>
      </c>
      <c r="C979" s="2" t="n">
        <v>76.5668640136719</v>
      </c>
      <c r="D979" s="2" t="n">
        <v>688.134338378906</v>
      </c>
      <c r="E979" s="2" t="n">
        <v>255.690002441406</v>
      </c>
      <c r="F979" s="10" t="n">
        <f aca="false">LN(B979/B978)</f>
        <v>-0.00462563814019861</v>
      </c>
      <c r="G979" s="10" t="n">
        <f aca="false">LN(C979/C978)</f>
        <v>0.00899208559465667</v>
      </c>
      <c r="H979" s="10" t="n">
        <f aca="false">LN(D979/D978)</f>
        <v>-0.00277969754852574</v>
      </c>
      <c r="I979" s="10" t="n">
        <f aca="false">LN(E979/E978)</f>
        <v>-0.00899380217099619</v>
      </c>
    </row>
    <row r="980" customFormat="false" ht="14.25" hidden="false" customHeight="false" outlineLevel="0" collapsed="false">
      <c r="A980" s="11" t="n">
        <v>45616</v>
      </c>
      <c r="B980" s="2" t="n">
        <v>658.429992675781</v>
      </c>
      <c r="C980" s="2" t="n">
        <v>76.3681945800781</v>
      </c>
      <c r="D980" s="2" t="n">
        <v>688.802795410156</v>
      </c>
      <c r="E980" s="2" t="n">
        <v>247.649993896484</v>
      </c>
      <c r="F980" s="10" t="n">
        <f aca="false">LN(B980/B979)</f>
        <v>-0.00564897581264877</v>
      </c>
      <c r="G980" s="10" t="n">
        <f aca="false">LN(C980/C979)</f>
        <v>-0.00259809028973853</v>
      </c>
      <c r="H980" s="10" t="n">
        <f aca="false">LN(D980/D979)</f>
        <v>0.000970933338000798</v>
      </c>
      <c r="I980" s="10" t="n">
        <f aca="false">LN(E980/E979)</f>
        <v>-0.0319493483621071</v>
      </c>
    </row>
    <row r="981" customFormat="false" ht="14.25" hidden="false" customHeight="false" outlineLevel="0" collapsed="false">
      <c r="A981" s="11" t="n">
        <v>45617</v>
      </c>
      <c r="B981" s="2" t="n">
        <v>672.159973144531</v>
      </c>
      <c r="C981" s="2" t="n">
        <v>76.8450012207031</v>
      </c>
      <c r="D981" s="2" t="n">
        <v>701.02392578125</v>
      </c>
      <c r="E981" s="2" t="n">
        <v>252.800003051758</v>
      </c>
      <c r="F981" s="10" t="n">
        <f aca="false">LN(B981/B980)</f>
        <v>0.020638165259969</v>
      </c>
      <c r="G981" s="10" t="n">
        <f aca="false">LN(C981/C980)</f>
        <v>0.00622411375738873</v>
      </c>
      <c r="H981" s="10" t="n">
        <f aca="false">LN(D981/D980)</f>
        <v>0.0175870058987731</v>
      </c>
      <c r="I981" s="10" t="n">
        <f aca="false">LN(E981/E980)</f>
        <v>0.020582239956015</v>
      </c>
    </row>
    <row r="982" customFormat="false" ht="14.25" hidden="false" customHeight="false" outlineLevel="0" collapsed="false">
      <c r="A982" s="11" t="n">
        <v>45618</v>
      </c>
      <c r="B982" s="2" t="n">
        <v>672.880004882813</v>
      </c>
      <c r="C982" s="2" t="n">
        <v>76</v>
      </c>
      <c r="D982" s="2" t="n">
        <v>705.204040527344</v>
      </c>
      <c r="E982" s="2" t="n">
        <v>254.5</v>
      </c>
      <c r="F982" s="10" t="n">
        <f aca="false">LN(B982/B981)</f>
        <v>0.00107064744368044</v>
      </c>
      <c r="G982" s="10" t="n">
        <f aca="false">LN(C982/C981)</f>
        <v>-0.0110570816582082</v>
      </c>
      <c r="H982" s="10" t="n">
        <f aca="false">LN(D982/D981)</f>
        <v>0.00594516274516323</v>
      </c>
      <c r="I982" s="10" t="n">
        <f aca="false">LN(E982/E981)</f>
        <v>0.00670216164604826</v>
      </c>
    </row>
    <row r="983" customFormat="false" ht="14.25" hidden="false" customHeight="false" outlineLevel="0" collapsed="false">
      <c r="A983" s="11" t="n">
        <v>45621</v>
      </c>
      <c r="B983" s="2" t="n">
        <v>684.469970703125</v>
      </c>
      <c r="C983" s="2" t="n">
        <v>76.6399993896484</v>
      </c>
      <c r="D983" s="2" t="n">
        <v>702.759765625</v>
      </c>
      <c r="E983" s="2" t="n">
        <v>252.399993896484</v>
      </c>
      <c r="F983" s="10" t="n">
        <f aca="false">LN(B983/B982)</f>
        <v>0.0170777584436027</v>
      </c>
      <c r="G983" s="10" t="n">
        <f aca="false">LN(C983/C982)</f>
        <v>0.0083857854123967</v>
      </c>
      <c r="H983" s="10" t="n">
        <f aca="false">LN(D983/D982)</f>
        <v>-0.00347207413599878</v>
      </c>
      <c r="I983" s="10" t="n">
        <f aca="false">LN(E983/E982)</f>
        <v>-0.00828572950543565</v>
      </c>
    </row>
    <row r="984" customFormat="false" ht="14.25" hidden="false" customHeight="false" outlineLevel="0" collapsed="false">
      <c r="A984" s="11" t="n">
        <v>45622</v>
      </c>
      <c r="B984" s="2" t="n">
        <v>671.969970703125</v>
      </c>
      <c r="C984" s="2" t="n">
        <v>77.4899978637695</v>
      </c>
      <c r="D984" s="2" t="n">
        <v>705.18408203125</v>
      </c>
      <c r="E984" s="2" t="n">
        <v>255</v>
      </c>
      <c r="F984" s="10" t="n">
        <f aca="false">LN(B984/B983)</f>
        <v>-0.0184311202833748</v>
      </c>
      <c r="G984" s="10" t="n">
        <f aca="false">LN(C984/C983)</f>
        <v>0.0110297425093094</v>
      </c>
      <c r="H984" s="10" t="n">
        <f aca="false">LN(D984/D983)</f>
        <v>0.0034437720030243</v>
      </c>
      <c r="I984" s="10" t="n">
        <f aca="false">LN(E984/E983)</f>
        <v>0.0102484386732843</v>
      </c>
    </row>
    <row r="985" customFormat="false" ht="14.25" hidden="false" customHeight="false" outlineLevel="0" collapsed="false">
      <c r="A985" s="11" t="n">
        <v>45623</v>
      </c>
      <c r="B985" s="2" t="n">
        <v>670.47998046875</v>
      </c>
      <c r="C985" s="2" t="n">
        <v>78.5199966430664</v>
      </c>
      <c r="D985" s="2" t="n">
        <v>698.230529785156</v>
      </c>
      <c r="E985" s="2" t="n">
        <v>250</v>
      </c>
      <c r="F985" s="10" t="n">
        <f aca="false">LN(B985/B984)</f>
        <v>-0.00221980841059679</v>
      </c>
      <c r="G985" s="10" t="n">
        <f aca="false">LN(C985/C984)</f>
        <v>0.0132044584476293</v>
      </c>
      <c r="H985" s="10" t="n">
        <f aca="false">LN(D985/D984)</f>
        <v>-0.00990955786024259</v>
      </c>
      <c r="I985" s="10" t="n">
        <f aca="false">LN(E985/E984)</f>
        <v>-0.0198026272961798</v>
      </c>
    </row>
    <row r="986" customFormat="false" ht="14.25" hidden="false" customHeight="false" outlineLevel="0" collapsed="false">
      <c r="A986" s="11" t="n">
        <v>45625</v>
      </c>
      <c r="B986" s="2" t="n">
        <v>686.609985351563</v>
      </c>
      <c r="C986" s="2" t="n">
        <v>78.6699981689453</v>
      </c>
      <c r="D986" s="2" t="n">
        <v>701.243408203125</v>
      </c>
      <c r="E986" s="2" t="n">
        <v>256</v>
      </c>
      <c r="F986" s="10" t="n">
        <f aca="false">LN(B986/B985)</f>
        <v>0.0237725794435202</v>
      </c>
      <c r="G986" s="10" t="n">
        <f aca="false">LN(C986/C985)</f>
        <v>0.00190853841035175</v>
      </c>
      <c r="H986" s="10" t="n">
        <f aca="false">LN(D986/D985)</f>
        <v>0.00430573659276089</v>
      </c>
      <c r="I986" s="10" t="n">
        <f aca="false">LN(E986/E985)</f>
        <v>0.0237165266173161</v>
      </c>
    </row>
    <row r="987" customFormat="false" ht="14.25" hidden="false" customHeight="false" outlineLevel="0" collapsed="false">
      <c r="A987" s="11" t="n">
        <v>45628</v>
      </c>
      <c r="B987" s="2" t="n">
        <v>711.469970703125</v>
      </c>
      <c r="C987" s="2" t="n">
        <v>77.0699996948242</v>
      </c>
      <c r="D987" s="2" t="n">
        <v>699.03857421875</v>
      </c>
      <c r="E987" s="2" t="n">
        <v>256</v>
      </c>
      <c r="F987" s="10" t="n">
        <f aca="false">LN(B987/B986)</f>
        <v>0.0355667869177711</v>
      </c>
      <c r="G987" s="10" t="n">
        <f aca="false">LN(C987/C986)</f>
        <v>-0.0205477692358384</v>
      </c>
      <c r="H987" s="10" t="n">
        <f aca="false">LN(D987/D986)</f>
        <v>-0.0031491311523952</v>
      </c>
      <c r="I987" s="10" t="n">
        <f aca="false">LN(E987/E986)</f>
        <v>0</v>
      </c>
    </row>
    <row r="988" customFormat="false" ht="14.25" hidden="false" customHeight="false" outlineLevel="0" collapsed="false">
      <c r="A988" s="11" t="n">
        <v>45629</v>
      </c>
      <c r="B988" s="2" t="n">
        <v>718.059997558594</v>
      </c>
      <c r="C988" s="2" t="n">
        <v>76.2900009155273</v>
      </c>
      <c r="D988" s="2" t="n">
        <v>699.248107910156</v>
      </c>
      <c r="E988" s="2" t="n">
        <v>255.690002441406</v>
      </c>
      <c r="F988" s="10" t="n">
        <f aca="false">LN(B988/B987)</f>
        <v>0.00921991659474093</v>
      </c>
      <c r="G988" s="10" t="n">
        <f aca="false">LN(C988/C987)</f>
        <v>-0.0101722157274214</v>
      </c>
      <c r="H988" s="10" t="n">
        <f aca="false">LN(D988/D987)</f>
        <v>0.000299700620270022</v>
      </c>
      <c r="I988" s="10" t="n">
        <f aca="false">LN(E988/E987)</f>
        <v>-0.00121166172894123</v>
      </c>
    </row>
    <row r="989" customFormat="false" ht="14.25" hidden="false" customHeight="false" outlineLevel="0" collapsed="false">
      <c r="A989" s="11" t="n">
        <v>45630</v>
      </c>
      <c r="B989" s="2" t="n">
        <v>719.919982910156</v>
      </c>
      <c r="C989" s="2" t="n">
        <v>75.7399978637695</v>
      </c>
      <c r="D989" s="2" t="n">
        <v>694.848510742188</v>
      </c>
      <c r="E989" s="2" t="n">
        <v>269.5</v>
      </c>
      <c r="F989" s="10" t="n">
        <f aca="false">LN(B989/B988)</f>
        <v>0.00258694337072845</v>
      </c>
      <c r="G989" s="10" t="n">
        <f aca="false">LN(C989/C988)</f>
        <v>-0.00723548583389583</v>
      </c>
      <c r="H989" s="10" t="n">
        <f aca="false">LN(D989/D988)</f>
        <v>-0.00631177454303563</v>
      </c>
      <c r="I989" s="10" t="n">
        <f aca="false">LN(E989/E988)</f>
        <v>0.0526026075984307</v>
      </c>
    </row>
    <row r="990" customFormat="false" ht="14.25" hidden="false" customHeight="false" outlineLevel="0" collapsed="false">
      <c r="A990" s="11" t="n">
        <v>45631</v>
      </c>
      <c r="B990" s="2" t="n">
        <v>711.5</v>
      </c>
      <c r="C990" s="2" t="n">
        <v>76.1999969482422</v>
      </c>
      <c r="D990" s="2" t="n">
        <v>693.072692871094</v>
      </c>
      <c r="E990" s="2" t="n">
        <v>262.940002441406</v>
      </c>
      <c r="F990" s="10" t="n">
        <f aca="false">LN(B990/B989)</f>
        <v>-0.011764653457254</v>
      </c>
      <c r="G990" s="10" t="n">
        <f aca="false">LN(C990/C989)</f>
        <v>0.00605502837442193</v>
      </c>
      <c r="H990" s="10" t="n">
        <f aca="false">LN(D990/D989)</f>
        <v>-0.00255896204412405</v>
      </c>
      <c r="I990" s="10" t="n">
        <f aca="false">LN(E990/E989)</f>
        <v>-0.0246425117955622</v>
      </c>
    </row>
    <row r="991" customFormat="false" ht="14.25" hidden="false" customHeight="false" outlineLevel="0" collapsed="false">
      <c r="A991" s="11" t="n">
        <v>45632</v>
      </c>
      <c r="B991" s="2" t="n">
        <v>708.97998046875</v>
      </c>
      <c r="C991" s="2" t="n">
        <v>75.2399978637695</v>
      </c>
      <c r="D991" s="2" t="n">
        <v>694.519226074219</v>
      </c>
      <c r="E991" s="2" t="n">
        <v>265.5</v>
      </c>
      <c r="F991" s="10" t="n">
        <f aca="false">LN(B991/B990)</f>
        <v>-0.00354812768874429</v>
      </c>
      <c r="G991" s="10" t="n">
        <f aca="false">LN(C991/C990)</f>
        <v>-0.0126784466026733</v>
      </c>
      <c r="H991" s="10" t="n">
        <f aca="false">LN(D991/D990)</f>
        <v>0.00208495553683513</v>
      </c>
      <c r="I991" s="10" t="n">
        <f aca="false">LN(E991/E990)</f>
        <v>0.00968896212850381</v>
      </c>
    </row>
    <row r="992" customFormat="false" ht="14.25" hidden="false" customHeight="false" outlineLevel="0" collapsed="false">
      <c r="A992" s="11" t="n">
        <v>45635</v>
      </c>
      <c r="B992" s="2" t="n">
        <v>706.52001953125</v>
      </c>
      <c r="C992" s="2" t="n">
        <v>74.6999969482422</v>
      </c>
      <c r="D992" s="2" t="n">
        <v>684.383239746094</v>
      </c>
      <c r="E992" s="2" t="n">
        <v>260.570007324219</v>
      </c>
      <c r="F992" s="10" t="n">
        <f aca="false">LN(B992/B991)</f>
        <v>-0.00347575190962163</v>
      </c>
      <c r="G992" s="10" t="n">
        <f aca="false">LN(C992/C991)</f>
        <v>-0.00720292475535889</v>
      </c>
      <c r="H992" s="10" t="n">
        <f aca="false">LN(D992/D991)</f>
        <v>-0.014701792399399</v>
      </c>
      <c r="I992" s="10" t="n">
        <f aca="false">LN(E992/E991)</f>
        <v>-0.0187432734657496</v>
      </c>
    </row>
    <row r="993" customFormat="false" ht="14.25" hidden="false" customHeight="false" outlineLevel="0" collapsed="false">
      <c r="A993" s="11" t="n">
        <v>45636</v>
      </c>
      <c r="B993" s="2" t="n">
        <v>705.27001953125</v>
      </c>
      <c r="C993" s="2" t="n">
        <v>74.1399993896484</v>
      </c>
      <c r="D993" s="2" t="n">
        <v>676.332214355469</v>
      </c>
      <c r="E993" s="2" t="n">
        <v>254.300003051758</v>
      </c>
      <c r="F993" s="10" t="n">
        <f aca="false">LN(B993/B992)</f>
        <v>-0.00177080202020641</v>
      </c>
      <c r="G993" s="10" t="n">
        <f aca="false">LN(C993/C992)</f>
        <v>-0.00752486179508561</v>
      </c>
      <c r="H993" s="10" t="n">
        <f aca="false">LN(D993/D992)</f>
        <v>-0.0118336560645772</v>
      </c>
      <c r="I993" s="10" t="n">
        <f aca="false">LN(E993/E992)</f>
        <v>-0.0243568827875494</v>
      </c>
    </row>
    <row r="994" customFormat="false" ht="14.25" hidden="false" customHeight="false" outlineLevel="0" collapsed="false">
      <c r="A994" s="11" t="n">
        <v>45637</v>
      </c>
      <c r="B994" s="2" t="n">
        <v>714.429992675781</v>
      </c>
      <c r="C994" s="2" t="n">
        <v>73.9800033569336</v>
      </c>
      <c r="D994" s="2" t="n">
        <v>684.772338867188</v>
      </c>
      <c r="E994" s="2" t="n">
        <v>259.559997558594</v>
      </c>
      <c r="F994" s="10" t="n">
        <f aca="false">LN(B994/B993)</f>
        <v>0.012904275798501</v>
      </c>
      <c r="G994" s="10" t="n">
        <f aca="false">LN(C994/C993)</f>
        <v>-0.00216035770962867</v>
      </c>
      <c r="H994" s="10" t="n">
        <f aca="false">LN(D994/D993)</f>
        <v>0.0124020343228945</v>
      </c>
      <c r="I994" s="10" t="n">
        <f aca="false">LN(E994/E993)</f>
        <v>0.0204731959183316</v>
      </c>
    </row>
    <row r="995" customFormat="false" ht="14.25" hidden="false" customHeight="false" outlineLevel="0" collapsed="false">
      <c r="A995" s="11" t="n">
        <v>45638</v>
      </c>
      <c r="B995" s="2" t="n">
        <v>713.099975585938</v>
      </c>
      <c r="C995" s="2" t="n">
        <v>73.2200012207031</v>
      </c>
      <c r="D995" s="2" t="n">
        <v>680.961303710938</v>
      </c>
      <c r="E995" s="2" t="n">
        <v>257.059997558594</v>
      </c>
      <c r="F995" s="10" t="n">
        <f aca="false">LN(B995/B994)</f>
        <v>-0.00186338291209857</v>
      </c>
      <c r="G995" s="10" t="n">
        <f aca="false">LN(C995/C994)</f>
        <v>-0.0103262074167312</v>
      </c>
      <c r="H995" s="10" t="n">
        <f aca="false">LN(D995/D994)</f>
        <v>-0.00558094921189485</v>
      </c>
      <c r="I995" s="10" t="n">
        <f aca="false">LN(E995/E994)</f>
        <v>-0.00967836916245803</v>
      </c>
    </row>
    <row r="996" customFormat="false" ht="14.25" hidden="false" customHeight="false" outlineLevel="0" collapsed="false">
      <c r="A996" s="11" t="n">
        <v>45639</v>
      </c>
      <c r="B996" s="2" t="n">
        <v>718.580017089844</v>
      </c>
      <c r="C996" s="2" t="n">
        <v>73.620002746582</v>
      </c>
      <c r="D996" s="2" t="n">
        <v>670.236633300781</v>
      </c>
      <c r="E996" s="2" t="n">
        <v>255.179992675781</v>
      </c>
      <c r="F996" s="10" t="n">
        <f aca="false">LN(B996/B995)</f>
        <v>0.00765543738181351</v>
      </c>
      <c r="G996" s="10" t="n">
        <f aca="false">LN(C996/C995)</f>
        <v>0.00544814089461991</v>
      </c>
      <c r="H996" s="10" t="n">
        <f aca="false">LN(D996/D995)</f>
        <v>-0.0158746477292238</v>
      </c>
      <c r="I996" s="10" t="n">
        <f aca="false">LN(E996/E995)</f>
        <v>-0.00734036139313761</v>
      </c>
    </row>
    <row r="997" customFormat="false" ht="14.25" hidden="false" customHeight="false" outlineLevel="0" collapsed="false">
      <c r="A997" s="11" t="n">
        <v>45642</v>
      </c>
      <c r="B997" s="2" t="n">
        <v>722.380004882813</v>
      </c>
      <c r="C997" s="2" t="n">
        <v>72.7900009155273</v>
      </c>
      <c r="D997" s="2" t="n">
        <v>672.152099609375</v>
      </c>
      <c r="E997" s="2" t="n">
        <v>255.919998168945</v>
      </c>
      <c r="F997" s="10" t="n">
        <f aca="false">LN(B997/B996)</f>
        <v>0.00527425680651356</v>
      </c>
      <c r="G997" s="10" t="n">
        <f aca="false">LN(C997/C996)</f>
        <v>-0.0113381695506079</v>
      </c>
      <c r="H997" s="10" t="n">
        <f aca="false">LN(D997/D996)</f>
        <v>0.00285381955560642</v>
      </c>
      <c r="I997" s="10" t="n">
        <f aca="false">LN(E997/E996)</f>
        <v>0.00289573869503878</v>
      </c>
    </row>
    <row r="998" customFormat="false" ht="14.25" hidden="false" customHeight="false" outlineLevel="0" collapsed="false">
      <c r="A998" s="11" t="n">
        <v>45643</v>
      </c>
      <c r="B998" s="2" t="n">
        <v>735.190002441406</v>
      </c>
      <c r="C998" s="2" t="n">
        <v>72.2699966430664</v>
      </c>
      <c r="D998" s="2" t="n">
        <v>664.420349121094</v>
      </c>
      <c r="E998" s="2" t="n">
        <v>259.019989013672</v>
      </c>
      <c r="F998" s="10" t="n">
        <f aca="false">LN(B998/B997)</f>
        <v>0.0175776495426684</v>
      </c>
      <c r="G998" s="10" t="n">
        <f aca="false">LN(C998/C997)</f>
        <v>-0.00716953686282122</v>
      </c>
      <c r="H998" s="10" t="n">
        <f aca="false">LN(D998/D997)</f>
        <v>-0.0115696485305029</v>
      </c>
      <c r="I998" s="10" t="n">
        <f aca="false">LN(E998/E997)</f>
        <v>0.0120403478939908</v>
      </c>
    </row>
    <row r="999" customFormat="false" ht="14.25" hidden="false" customHeight="false" outlineLevel="0" collapsed="false">
      <c r="A999" s="11" t="n">
        <v>45644</v>
      </c>
      <c r="B999" s="2" t="n">
        <v>719.489990234375</v>
      </c>
      <c r="C999" s="2" t="n">
        <v>70.5199966430664</v>
      </c>
      <c r="D999" s="2" t="n">
        <v>642.282653808594</v>
      </c>
      <c r="E999" s="2" t="n">
        <v>252</v>
      </c>
      <c r="F999" s="10" t="n">
        <f aca="false">LN(B999/B998)</f>
        <v>-0.0215863584115313</v>
      </c>
      <c r="G999" s="10" t="n">
        <f aca="false">LN(C999/C998)</f>
        <v>-0.0245127489179048</v>
      </c>
      <c r="H999" s="10" t="n">
        <f aca="false">LN(D999/D998)</f>
        <v>-0.0338865275571956</v>
      </c>
      <c r="I999" s="10" t="n">
        <f aca="false">LN(E999/E998)</f>
        <v>-0.027476148869037</v>
      </c>
    </row>
    <row r="1000" customFormat="false" ht="14.25" hidden="false" customHeight="false" outlineLevel="0" collapsed="false">
      <c r="A1000" s="11" t="n">
        <v>45645</v>
      </c>
      <c r="B1000" s="2" t="n">
        <v>710.260009765625</v>
      </c>
      <c r="C1000" s="2" t="n">
        <v>69.7699966430664</v>
      </c>
      <c r="D1000" s="2" t="n">
        <v>637.763366699219</v>
      </c>
      <c r="E1000" s="2" t="n">
        <v>253.800003051758</v>
      </c>
      <c r="F1000" s="10" t="n">
        <f aca="false">LN(B1000/B999)</f>
        <v>-0.0129115001831992</v>
      </c>
      <c r="G1000" s="10" t="n">
        <f aca="false">LN(C1000/C999)</f>
        <v>-0.0106922400902332</v>
      </c>
      <c r="H1000" s="10" t="n">
        <f aca="false">LN(D1000/D999)</f>
        <v>-0.0070611615748089</v>
      </c>
      <c r="I1000" s="10" t="n">
        <f aca="false">LN(E1000/E999)</f>
        <v>0.00711747979312629</v>
      </c>
    </row>
    <row r="1001" customFormat="false" ht="14.25" hidden="false" customHeight="false" outlineLevel="0" collapsed="false">
      <c r="A1001" s="11" t="n">
        <v>45646</v>
      </c>
      <c r="B1001" s="2" t="n">
        <v>705.679992675781</v>
      </c>
      <c r="C1001" s="2" t="n">
        <v>71.6699981689453</v>
      </c>
      <c r="D1001" s="2" t="n">
        <v>645.674682617188</v>
      </c>
      <c r="E1001" s="2" t="n">
        <v>249.100006103516</v>
      </c>
      <c r="F1001" s="10" t="n">
        <f aca="false">LN(B1001/B1000)</f>
        <v>-0.00646924736244252</v>
      </c>
      <c r="G1001" s="10" t="n">
        <f aca="false">LN(C1001/C1000)</f>
        <v>0.0268681546205555</v>
      </c>
      <c r="H1001" s="10" t="n">
        <f aca="false">LN(D1001/D1000)</f>
        <v>0.012328473705717</v>
      </c>
      <c r="I1001" s="10" t="n">
        <f aca="false">LN(E1001/E1000)</f>
        <v>-0.0186921205341447</v>
      </c>
    </row>
    <row r="1002" customFormat="false" ht="14.25" hidden="false" customHeight="false" outlineLevel="0" collapsed="false">
      <c r="A1002" s="11" t="n">
        <v>45649</v>
      </c>
      <c r="B1002" s="2" t="n">
        <v>721.039978027344</v>
      </c>
      <c r="C1002" s="2" t="n">
        <v>72.4899978637695</v>
      </c>
      <c r="D1002" s="2" t="n">
        <v>644.128356933594</v>
      </c>
      <c r="E1002" s="2" t="n">
        <v>247.080001831055</v>
      </c>
      <c r="F1002" s="10" t="n">
        <f aca="false">LN(B1002/B1001)</f>
        <v>0.0215327172030336</v>
      </c>
      <c r="G1002" s="10" t="n">
        <f aca="false">LN(C1002/C1001)</f>
        <v>0.0113763673860578</v>
      </c>
      <c r="H1002" s="10" t="n">
        <f aca="false">LN(D1002/D1001)</f>
        <v>-0.0023977714070061</v>
      </c>
      <c r="I1002" s="10" t="n">
        <f aca="false">LN(E1002/E1001)</f>
        <v>-0.00814226853192997</v>
      </c>
    </row>
    <row r="1003" customFormat="false" ht="14.25" hidden="false" customHeight="false" outlineLevel="0" collapsed="false">
      <c r="A1003" s="11" t="n">
        <v>45650</v>
      </c>
      <c r="B1003" s="2" t="n">
        <v>719.710021972656</v>
      </c>
      <c r="C1003" s="2" t="n">
        <v>72.9100036621094</v>
      </c>
      <c r="D1003" s="2" t="n">
        <v>651.031982421875</v>
      </c>
      <c r="E1003" s="2" t="n">
        <v>248.800003051758</v>
      </c>
      <c r="F1003" s="10" t="n">
        <f aca="false">LN(B1003/B1002)</f>
        <v>-0.00184620014915204</v>
      </c>
      <c r="G1003" s="10" t="n">
        <f aca="false">LN(C1003/C1002)</f>
        <v>0.00577726220267091</v>
      </c>
      <c r="H1003" s="10" t="n">
        <f aca="false">LN(D1003/D1002)</f>
        <v>0.0106607508929827</v>
      </c>
      <c r="I1003" s="10" t="n">
        <f aca="false">LN(E1003/E1002)</f>
        <v>0.00693719489245703</v>
      </c>
    </row>
    <row r="1004" customFormat="false" ht="14.25" hidden="false" customHeight="false" outlineLevel="0" collapsed="false">
      <c r="A1004" s="11" t="n">
        <v>45652</v>
      </c>
      <c r="B1004" s="2" t="n">
        <v>715.859985351563</v>
      </c>
      <c r="C1004" s="2" t="n">
        <v>72.370002746582</v>
      </c>
      <c r="D1004" s="2" t="n">
        <v>649.884704589844</v>
      </c>
      <c r="E1004" s="2" t="n">
        <v>256</v>
      </c>
      <c r="F1004" s="10" t="n">
        <f aca="false">LN(B1004/B1003)</f>
        <v>-0.00536378697239003</v>
      </c>
      <c r="G1004" s="10" t="n">
        <f aca="false">LN(C1004/C1003)</f>
        <v>-0.00743396721616672</v>
      </c>
      <c r="H1004" s="10" t="n">
        <f aca="false">LN(D1004/D1003)</f>
        <v>-0.00176379954368532</v>
      </c>
      <c r="I1004" s="10" t="n">
        <f aca="false">LN(E1004/E1003)</f>
        <v>0.0285280713486307</v>
      </c>
    </row>
    <row r="1005" customFormat="false" ht="14.25" hidden="false" customHeight="false" outlineLevel="0" collapsed="false">
      <c r="A1005" s="11" t="n">
        <v>45653</v>
      </c>
      <c r="B1005" s="2" t="n">
        <v>713.590026855469</v>
      </c>
      <c r="C1005" s="2" t="n">
        <v>72.1100006103516</v>
      </c>
      <c r="D1005" s="2" t="n">
        <v>642.292663574219</v>
      </c>
      <c r="E1005" s="2" t="n">
        <v>252</v>
      </c>
      <c r="F1005" s="10" t="n">
        <f aca="false">LN(B1005/B1004)</f>
        <v>-0.00317599130404423</v>
      </c>
      <c r="G1005" s="10" t="n">
        <f aca="false">LN(C1005/C1004)</f>
        <v>-0.00359914743713567</v>
      </c>
      <c r="H1005" s="10" t="n">
        <f aca="false">LN(D1005/D1004)</f>
        <v>-0.0117509075208736</v>
      </c>
      <c r="I1005" s="10" t="n">
        <f aca="false">LN(E1005/E1004)</f>
        <v>-0.0157483569681392</v>
      </c>
    </row>
    <row r="1006" customFormat="false" ht="14.25" hidden="false" customHeight="false" outlineLevel="0" collapsed="false">
      <c r="A1006" s="11" t="n">
        <v>45656</v>
      </c>
      <c r="B1006" s="2" t="n">
        <v>696.150024414063</v>
      </c>
      <c r="C1006" s="2" t="n">
        <v>71.7600021362305</v>
      </c>
      <c r="D1006" s="2" t="n">
        <v>635.319152832031</v>
      </c>
      <c r="E1006" s="2" t="n">
        <v>248.5</v>
      </c>
      <c r="F1006" s="10" t="n">
        <f aca="false">LN(B1006/B1005)</f>
        <v>-0.0247434159235952</v>
      </c>
      <c r="G1006" s="10" t="n">
        <f aca="false">LN(C1006/C1005)</f>
        <v>-0.00486549187320361</v>
      </c>
      <c r="H1006" s="10" t="n">
        <f aca="false">LN(D1006/D1005)</f>
        <v>-0.0109165865662088</v>
      </c>
      <c r="I1006" s="10" t="n">
        <f aca="false">LN(E1006/E1005)</f>
        <v>-0.0139862419747398</v>
      </c>
    </row>
  </sheetData>
  <mergeCells count="9">
    <mergeCell ref="A1:E1"/>
    <mergeCell ref="F1:I1"/>
    <mergeCell ref="K1:O1"/>
    <mergeCell ref="Q1:R1"/>
    <mergeCell ref="K6:O6"/>
    <mergeCell ref="Q7:U7"/>
    <mergeCell ref="Q13:U13"/>
    <mergeCell ref="K17:O17"/>
    <mergeCell ref="Q19:U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4.44"/>
    <col collapsed="false" customWidth="true" hidden="false" outlineLevel="0" max="3" min="3" style="1" width="24.33"/>
    <col collapsed="false" customWidth="true" hidden="false" outlineLevel="0" max="5" min="5" style="2" width="3.55"/>
    <col collapsed="false" customWidth="true" hidden="false" outlineLevel="0" max="6" min="6" style="2" width="25.56"/>
    <col collapsed="false" customWidth="true" hidden="false" outlineLevel="0" max="8" min="8" style="2" width="7.67"/>
    <col collapsed="false" customWidth="true" hidden="false" outlineLevel="0" max="9" min="9" style="2" width="18.34"/>
  </cols>
  <sheetData>
    <row r="1" customFormat="false" ht="14.25" hidden="false" customHeight="false" outlineLevel="0" collapsed="false">
      <c r="A1" s="23" t="s">
        <v>30</v>
      </c>
      <c r="B1" s="23"/>
      <c r="C1" s="23" t="s">
        <v>31</v>
      </c>
      <c r="E1" s="4" t="s">
        <v>32</v>
      </c>
      <c r="F1" s="4"/>
      <c r="I1" s="23" t="s">
        <v>33</v>
      </c>
      <c r="J1" s="23"/>
    </row>
    <row r="2" customFormat="false" ht="14.25" hidden="false" customHeight="false" outlineLevel="0" collapsed="false">
      <c r="A2" s="8" t="s">
        <v>34</v>
      </c>
      <c r="B2" s="8" t="s">
        <v>35</v>
      </c>
      <c r="C2" s="8" t="s">
        <v>36</v>
      </c>
      <c r="E2" s="8"/>
      <c r="F2" s="7" t="s">
        <v>6</v>
      </c>
      <c r="I2" s="2" t="s">
        <v>37</v>
      </c>
      <c r="J2" s="24" t="n">
        <v>0.95</v>
      </c>
    </row>
    <row r="3" customFormat="false" ht="14.25" hidden="false" customHeight="false" outlineLevel="0" collapsed="false">
      <c r="A3" s="11" t="n">
        <v>44200</v>
      </c>
      <c r="B3" s="2" t="n">
        <v>250.678817749023</v>
      </c>
      <c r="E3" s="2" t="s">
        <v>23</v>
      </c>
      <c r="F3" s="18" t="n">
        <f aca="false">AVERAGE(C4:C1006)</f>
        <v>0.000927173446007785</v>
      </c>
      <c r="I3" s="12" t="s">
        <v>38</v>
      </c>
      <c r="J3" s="24" t="n">
        <f aca="false">1-J2</f>
        <v>0.05</v>
      </c>
    </row>
    <row r="4" customFormat="false" ht="14.25" hidden="false" customHeight="false" outlineLevel="0" collapsed="false">
      <c r="A4" s="11" t="n">
        <v>44201</v>
      </c>
      <c r="B4" s="2" t="n">
        <v>256.332855224609</v>
      </c>
      <c r="C4" s="10" t="n">
        <f aca="false">LN(B4/B3)</f>
        <v>0.0223043064827706</v>
      </c>
      <c r="E4" s="2" t="s">
        <v>24</v>
      </c>
      <c r="F4" s="10" t="n">
        <f aca="false">_xlfn.STDEV.S(C4:C1006)</f>
        <v>0.0174168643655803</v>
      </c>
      <c r="I4" s="2" t="s">
        <v>39</v>
      </c>
      <c r="J4" s="25" t="n">
        <f aca="false">NORMSINV(J3)</f>
        <v>-1.64485362695147</v>
      </c>
    </row>
    <row r="5" customFormat="false" ht="14.25" hidden="false" customHeight="false" outlineLevel="0" collapsed="false">
      <c r="A5" s="11" t="n">
        <v>44202</v>
      </c>
      <c r="B5" s="2" t="n">
        <v>264.653594970703</v>
      </c>
      <c r="C5" s="10" t="n">
        <f aca="false">LN(B5/B4)</f>
        <v>0.0319449664276598</v>
      </c>
      <c r="I5" s="2" t="s">
        <v>40</v>
      </c>
      <c r="J5" s="22" t="n">
        <f aca="false">F4</f>
        <v>0.0174168643655803</v>
      </c>
    </row>
    <row r="6" customFormat="false" ht="14.25" hidden="false" customHeight="false" outlineLevel="0" collapsed="false">
      <c r="A6" s="11" t="n">
        <v>44203</v>
      </c>
      <c r="B6" s="2" t="n">
        <v>265.134155273438</v>
      </c>
      <c r="C6" s="10" t="n">
        <f aca="false">LN(B6/B5)</f>
        <v>0.00181416212177038</v>
      </c>
      <c r="I6" s="2" t="s">
        <v>41</v>
      </c>
      <c r="J6" s="25" t="n">
        <f aca="false">B1006</f>
        <v>635.319152832031</v>
      </c>
    </row>
    <row r="7" customFormat="false" ht="14.25" hidden="false" customHeight="false" outlineLevel="0" collapsed="false">
      <c r="A7" s="11" t="n">
        <v>44204</v>
      </c>
      <c r="B7" s="2" t="n">
        <v>264.474548339844</v>
      </c>
      <c r="C7" s="10" t="n">
        <f aca="false">LN(B7/B6)</f>
        <v>-0.00249092309151493</v>
      </c>
      <c r="I7" s="2" t="s">
        <v>42</v>
      </c>
      <c r="J7" s="2" t="n">
        <v>1</v>
      </c>
    </row>
    <row r="8" customFormat="false" ht="14.25" hidden="false" customHeight="false" outlineLevel="0" collapsed="false">
      <c r="A8" s="11" t="n">
        <v>44207</v>
      </c>
      <c r="B8" s="2" t="n">
        <v>267.640777587891</v>
      </c>
      <c r="C8" s="10" t="n">
        <f aca="false">LN(B8/B7)</f>
        <v>0.0119006781503263</v>
      </c>
    </row>
    <row r="9" customFormat="false" ht="14.25" hidden="false" customHeight="false" outlineLevel="0" collapsed="false">
      <c r="A9" s="11" t="n">
        <v>44208</v>
      </c>
      <c r="B9" s="2" t="n">
        <v>271.165100097656</v>
      </c>
      <c r="C9" s="10" t="n">
        <f aca="false">LN(B9/B8)</f>
        <v>0.0130821615693611</v>
      </c>
      <c r="I9" s="2" t="s">
        <v>43</v>
      </c>
      <c r="J9" s="12" t="n">
        <f aca="false">J5*J4*SQRT(J7)</f>
        <v>-0.0286481925218465</v>
      </c>
    </row>
    <row r="10" customFormat="false" ht="14.25" hidden="false" customHeight="false" outlineLevel="0" collapsed="false">
      <c r="A10" s="11" t="n">
        <v>44209</v>
      </c>
      <c r="B10" s="2" t="n">
        <v>269.713958740234</v>
      </c>
      <c r="C10" s="10" t="n">
        <f aca="false">LN(B10/B9)</f>
        <v>-0.0053658754782808</v>
      </c>
      <c r="I10" s="2" t="s">
        <v>44</v>
      </c>
      <c r="J10" s="25" t="n">
        <f aca="false">J6*J5*J4*SQRT(J7)</f>
        <v>-18.2007454031485</v>
      </c>
    </row>
    <row r="11" customFormat="false" ht="14.25" hidden="false" customHeight="false" outlineLevel="0" collapsed="false">
      <c r="A11" s="11" t="n">
        <v>44210</v>
      </c>
      <c r="B11" s="2" t="n">
        <v>274.331390380859</v>
      </c>
      <c r="C11" s="10" t="n">
        <f aca="false">LN(B11/B10)</f>
        <v>0.016974844181039</v>
      </c>
      <c r="I11" s="12" t="s">
        <v>45</v>
      </c>
      <c r="J11" s="2" t="s">
        <v>46</v>
      </c>
    </row>
    <row r="12" customFormat="false" ht="14.25" hidden="false" customHeight="false" outlineLevel="0" collapsed="false">
      <c r="A12" s="11" t="n">
        <v>44211</v>
      </c>
      <c r="B12" s="2" t="n">
        <v>268.724487304688</v>
      </c>
      <c r="C12" s="10" t="n">
        <f aca="false">LN(B12/B11)</f>
        <v>-0.0206501855562355</v>
      </c>
      <c r="I12" s="12" t="s">
        <v>47</v>
      </c>
      <c r="J12" s="2" t="s">
        <v>48</v>
      </c>
    </row>
    <row r="13" customFormat="false" ht="14.25" hidden="false" customHeight="false" outlineLevel="0" collapsed="false">
      <c r="A13" s="11" t="n">
        <v>44215</v>
      </c>
      <c r="B13" s="2" t="n">
        <v>272.145111083984</v>
      </c>
      <c r="C13" s="10" t="n">
        <f aca="false">LN(B13/B12)</f>
        <v>0.0126487766932171</v>
      </c>
    </row>
    <row r="14" customFormat="false" ht="14.25" hidden="false" customHeight="false" outlineLevel="0" collapsed="false">
      <c r="A14" s="11" t="n">
        <v>44216</v>
      </c>
      <c r="B14" s="2" t="n">
        <v>270.326416015625</v>
      </c>
      <c r="C14" s="10" t="n">
        <f aca="false">LN(B14/B13)</f>
        <v>-0.00670524365459957</v>
      </c>
    </row>
    <row r="15" customFormat="false" ht="14.25" hidden="false" customHeight="false" outlineLevel="0" collapsed="false">
      <c r="A15" s="11" t="n">
        <v>44217</v>
      </c>
      <c r="B15" s="2" t="n">
        <v>263.098785400391</v>
      </c>
      <c r="C15" s="10" t="n">
        <f aca="false">LN(B15/B14)</f>
        <v>-0.0271006054735124</v>
      </c>
    </row>
    <row r="16" customFormat="false" ht="14.25" hidden="false" customHeight="false" outlineLevel="0" collapsed="false">
      <c r="A16" s="11" t="n">
        <v>44218</v>
      </c>
      <c r="B16" s="2" t="n">
        <v>259.301239013672</v>
      </c>
      <c r="C16" s="10" t="n">
        <f aca="false">LN(B16/B15)</f>
        <v>-0.0145391007063856</v>
      </c>
    </row>
    <row r="17" customFormat="false" ht="14.25" hidden="false" customHeight="false" outlineLevel="0" collapsed="false">
      <c r="A17" s="11" t="n">
        <v>44221</v>
      </c>
      <c r="B17" s="2" t="n">
        <v>254.21257019043</v>
      </c>
      <c r="C17" s="10" t="n">
        <f aca="false">LN(B17/B16)</f>
        <v>-0.0198196633006281</v>
      </c>
    </row>
    <row r="18" customFormat="false" ht="14.25" hidden="false" customHeight="false" outlineLevel="0" collapsed="false">
      <c r="A18" s="11" t="n">
        <v>44222</v>
      </c>
      <c r="B18" s="2" t="n">
        <v>251.640060424805</v>
      </c>
      <c r="C18" s="10" t="n">
        <f aca="false">LN(B18/B17)</f>
        <v>-0.0101710727086276</v>
      </c>
    </row>
    <row r="19" customFormat="false" ht="14.25" hidden="false" customHeight="false" outlineLevel="0" collapsed="false">
      <c r="A19" s="11" t="n">
        <v>44223</v>
      </c>
      <c r="B19" s="2" t="n">
        <v>235.507354736328</v>
      </c>
      <c r="C19" s="10" t="n">
        <f aca="false">LN(B19/B18)</f>
        <v>-0.0662575915541093</v>
      </c>
    </row>
    <row r="20" customFormat="false" ht="14.25" hidden="false" customHeight="false" outlineLevel="0" collapsed="false">
      <c r="A20" s="11" t="n">
        <v>44224</v>
      </c>
      <c r="B20" s="2" t="n">
        <v>250.226516723633</v>
      </c>
      <c r="C20" s="10" t="n">
        <f aca="false">LN(B20/B19)</f>
        <v>0.0606244312542519</v>
      </c>
    </row>
    <row r="21" customFormat="false" ht="14.25" hidden="false" customHeight="false" outlineLevel="0" collapsed="false">
      <c r="A21" s="11" t="n">
        <v>44225</v>
      </c>
      <c r="B21" s="2" t="n">
        <v>249.350143432617</v>
      </c>
      <c r="C21" s="10" t="n">
        <f aca="false">LN(B21/B20)</f>
        <v>-0.00350846730792543</v>
      </c>
    </row>
    <row r="22" customFormat="false" ht="14.25" hidden="false" customHeight="false" outlineLevel="0" collapsed="false">
      <c r="A22" s="11" t="n">
        <v>44228</v>
      </c>
      <c r="B22" s="2" t="n">
        <v>252.723678588867</v>
      </c>
      <c r="C22" s="10" t="n">
        <f aca="false">LN(B22/B21)</f>
        <v>0.0134386051562071</v>
      </c>
    </row>
    <row r="23" customFormat="false" ht="14.25" hidden="false" customHeight="false" outlineLevel="0" collapsed="false">
      <c r="A23" s="11" t="n">
        <v>44229</v>
      </c>
      <c r="B23" s="2" t="n">
        <v>252.902694702148</v>
      </c>
      <c r="C23" s="10" t="n">
        <f aca="false">LN(B23/B22)</f>
        <v>0.000708096453102032</v>
      </c>
    </row>
    <row r="24" customFormat="false" ht="14.25" hidden="false" customHeight="false" outlineLevel="0" collapsed="false">
      <c r="A24" s="11" t="n">
        <v>44230</v>
      </c>
      <c r="B24" s="2" t="n">
        <v>255.578964233398</v>
      </c>
      <c r="C24" s="10" t="n">
        <f aca="false">LN(B24/B23)</f>
        <v>0.0105266107329093</v>
      </c>
    </row>
    <row r="25" customFormat="false" ht="14.25" hidden="false" customHeight="false" outlineLevel="0" collapsed="false">
      <c r="A25" s="11" t="n">
        <v>44231</v>
      </c>
      <c r="B25" s="2" t="n">
        <v>253.468139648438</v>
      </c>
      <c r="C25" s="10" t="n">
        <f aca="false">LN(B25/B24)</f>
        <v>-0.00829328628783728</v>
      </c>
    </row>
    <row r="26" customFormat="false" ht="14.25" hidden="false" customHeight="false" outlineLevel="0" collapsed="false">
      <c r="A26" s="11" t="n">
        <v>44232</v>
      </c>
      <c r="B26" s="2" t="n">
        <v>263.353179931641</v>
      </c>
      <c r="C26" s="10" t="n">
        <f aca="false">LN(B26/B25)</f>
        <v>0.0382578875096317</v>
      </c>
    </row>
    <row r="27" customFormat="false" ht="14.25" hidden="false" customHeight="false" outlineLevel="0" collapsed="false">
      <c r="A27" s="11" t="n">
        <v>44235</v>
      </c>
      <c r="B27" s="2" t="n">
        <v>262.571044921875</v>
      </c>
      <c r="C27" s="10" t="n">
        <f aca="false">LN(B27/B26)</f>
        <v>-0.00297432804730804</v>
      </c>
    </row>
    <row r="28" customFormat="false" ht="14.25" hidden="false" customHeight="false" outlineLevel="0" collapsed="false">
      <c r="A28" s="11" t="n">
        <v>44236</v>
      </c>
      <c r="B28" s="2" t="n">
        <v>260.585876464844</v>
      </c>
      <c r="C28" s="10" t="n">
        <f aca="false">LN(B28/B27)</f>
        <v>-0.00758922573351142</v>
      </c>
    </row>
    <row r="29" customFormat="false" ht="14.25" hidden="false" customHeight="false" outlineLevel="0" collapsed="false">
      <c r="A29" s="11" t="n">
        <v>44237</v>
      </c>
      <c r="B29" s="2" t="n">
        <v>258.005187988281</v>
      </c>
      <c r="C29" s="10" t="n">
        <f aca="false">LN(B29/B28)</f>
        <v>-0.00995277380006153</v>
      </c>
    </row>
    <row r="30" customFormat="false" ht="14.25" hidden="false" customHeight="false" outlineLevel="0" collapsed="false">
      <c r="A30" s="11" t="n">
        <v>44238</v>
      </c>
      <c r="B30" s="2" t="n">
        <v>258.090179443359</v>
      </c>
      <c r="C30" s="10" t="n">
        <f aca="false">LN(B30/B29)</f>
        <v>0.000329363374329384</v>
      </c>
    </row>
    <row r="31" customFormat="false" ht="14.25" hidden="false" customHeight="false" outlineLevel="0" collapsed="false">
      <c r="A31" s="11" t="n">
        <v>44239</v>
      </c>
      <c r="B31" s="2" t="n">
        <v>261.134155273438</v>
      </c>
      <c r="C31" s="10" t="n">
        <f aca="false">LN(B31/B30)</f>
        <v>0.011725223571022</v>
      </c>
    </row>
    <row r="32" customFormat="false" ht="14.25" hidden="false" customHeight="false" outlineLevel="0" collapsed="false">
      <c r="A32" s="11" t="n">
        <v>44243</v>
      </c>
      <c r="B32" s="2" t="n">
        <v>261.115264892578</v>
      </c>
      <c r="C32" s="10" t="n">
        <f aca="false">LN(B32/B31)</f>
        <v>-7.23423718176838E-005</v>
      </c>
    </row>
    <row r="33" customFormat="false" ht="14.25" hidden="false" customHeight="false" outlineLevel="0" collapsed="false">
      <c r="A33" s="11" t="n">
        <v>44244</v>
      </c>
      <c r="B33" s="2" t="n">
        <v>257.135437011719</v>
      </c>
      <c r="C33" s="10" t="n">
        <f aca="false">LN(B33/B32)</f>
        <v>-0.0153589994276277</v>
      </c>
    </row>
    <row r="34" customFormat="false" ht="14.25" hidden="false" customHeight="false" outlineLevel="0" collapsed="false">
      <c r="A34" s="11" t="n">
        <v>44245</v>
      </c>
      <c r="B34" s="2" t="n">
        <v>253.66618347168</v>
      </c>
      <c r="C34" s="10" t="n">
        <f aca="false">LN(B34/B33)</f>
        <v>-0.01358377399756</v>
      </c>
    </row>
    <row r="35" customFormat="false" ht="14.25" hidden="false" customHeight="false" outlineLevel="0" collapsed="false">
      <c r="A35" s="11" t="n">
        <v>44246</v>
      </c>
      <c r="B35" s="2" t="n">
        <v>264.433349609375</v>
      </c>
      <c r="C35" s="10" t="n">
        <f aca="false">LN(B35/B34)</f>
        <v>0.0415700688409881</v>
      </c>
    </row>
    <row r="36" customFormat="false" ht="14.25" hidden="false" customHeight="false" outlineLevel="0" collapsed="false">
      <c r="A36" s="11" t="n">
        <v>44249</v>
      </c>
      <c r="B36" s="2" t="n">
        <v>266.872283935547</v>
      </c>
      <c r="C36" s="10" t="n">
        <f aca="false">LN(B36/B35)</f>
        <v>0.0091809734499206</v>
      </c>
    </row>
    <row r="37" customFormat="false" ht="14.25" hidden="false" customHeight="false" outlineLevel="0" collapsed="false">
      <c r="A37" s="11" t="n">
        <v>44250</v>
      </c>
      <c r="B37" s="2" t="n">
        <v>270.369903564453</v>
      </c>
      <c r="C37" s="10" t="n">
        <f aca="false">LN(B37/B36)</f>
        <v>0.0130208279478201</v>
      </c>
    </row>
    <row r="38" customFormat="false" ht="14.25" hidden="false" customHeight="false" outlineLevel="0" collapsed="false">
      <c r="A38" s="11" t="n">
        <v>44251</v>
      </c>
      <c r="B38" s="2" t="n">
        <v>280.825103759766</v>
      </c>
      <c r="C38" s="10" t="n">
        <f aca="false">LN(B38/B37)</f>
        <v>0.0379410344212748</v>
      </c>
    </row>
    <row r="39" customFormat="false" ht="14.25" hidden="false" customHeight="false" outlineLevel="0" collapsed="false">
      <c r="A39" s="11" t="n">
        <v>44252</v>
      </c>
      <c r="B39" s="2" t="n">
        <v>273.565063476563</v>
      </c>
      <c r="C39" s="10" t="n">
        <f aca="false">LN(B39/B38)</f>
        <v>-0.0261925833860508</v>
      </c>
    </row>
    <row r="40" customFormat="false" ht="14.25" hidden="false" customHeight="false" outlineLevel="0" collapsed="false">
      <c r="A40" s="11" t="n">
        <v>44253</v>
      </c>
      <c r="B40" s="2" t="n">
        <v>271.267974853516</v>
      </c>
      <c r="C40" s="10" t="n">
        <f aca="false">LN(B40/B39)</f>
        <v>-0.00843231622325592</v>
      </c>
    </row>
    <row r="41" customFormat="false" ht="14.25" hidden="false" customHeight="false" outlineLevel="0" collapsed="false">
      <c r="A41" s="11" t="n">
        <v>44256</v>
      </c>
      <c r="B41" s="2" t="n">
        <v>281.307189941406</v>
      </c>
      <c r="C41" s="10" t="n">
        <f aca="false">LN(B41/B40)</f>
        <v>0.0363401054611361</v>
      </c>
    </row>
    <row r="42" customFormat="false" ht="14.25" hidden="false" customHeight="false" outlineLevel="0" collapsed="false">
      <c r="A42" s="11" t="n">
        <v>44257</v>
      </c>
      <c r="B42" s="2" t="n">
        <v>279.785278320313</v>
      </c>
      <c r="C42" s="10" t="n">
        <f aca="false">LN(B42/B41)</f>
        <v>-0.00542482902377583</v>
      </c>
    </row>
    <row r="43" customFormat="false" ht="14.25" hidden="false" customHeight="false" outlineLevel="0" collapsed="false">
      <c r="A43" s="11" t="n">
        <v>44258</v>
      </c>
      <c r="B43" s="2" t="n">
        <v>280.324066162109</v>
      </c>
      <c r="C43" s="10" t="n">
        <f aca="false">LN(B43/B42)</f>
        <v>0.00192386723516556</v>
      </c>
    </row>
    <row r="44" customFormat="false" ht="14.25" hidden="false" customHeight="false" outlineLevel="0" collapsed="false">
      <c r="A44" s="11" t="n">
        <v>44259</v>
      </c>
      <c r="B44" s="2" t="n">
        <v>277.110015869141</v>
      </c>
      <c r="C44" s="10" t="n">
        <f aca="false">LN(B44/B43)</f>
        <v>-0.0115317165335214</v>
      </c>
    </row>
    <row r="45" customFormat="false" ht="14.25" hidden="false" customHeight="false" outlineLevel="0" collapsed="false">
      <c r="A45" s="11" t="n">
        <v>44260</v>
      </c>
      <c r="B45" s="2" t="n">
        <v>283.585418701172</v>
      </c>
      <c r="C45" s="10" t="n">
        <f aca="false">LN(B45/B44)</f>
        <v>0.0230987817799489</v>
      </c>
    </row>
    <row r="46" customFormat="false" ht="14.25" hidden="false" customHeight="false" outlineLevel="0" collapsed="false">
      <c r="A46" s="11" t="n">
        <v>44263</v>
      </c>
      <c r="B46" s="2" t="n">
        <v>282.470001220703</v>
      </c>
      <c r="C46" s="10" t="n">
        <f aca="false">LN(B46/B45)</f>
        <v>-0.00394102374044402</v>
      </c>
    </row>
    <row r="47" customFormat="false" ht="14.25" hidden="false" customHeight="false" outlineLevel="0" collapsed="false">
      <c r="A47" s="11" t="n">
        <v>44264</v>
      </c>
      <c r="B47" s="2" t="n">
        <v>279.709655761719</v>
      </c>
      <c r="C47" s="10" t="n">
        <f aca="false">LN(B47/B46)</f>
        <v>-0.0098202331156791</v>
      </c>
    </row>
    <row r="48" customFormat="false" ht="14.25" hidden="false" customHeight="false" outlineLevel="0" collapsed="false">
      <c r="A48" s="11" t="n">
        <v>44265</v>
      </c>
      <c r="B48" s="2" t="n">
        <v>289.550323486328</v>
      </c>
      <c r="C48" s="10" t="n">
        <f aca="false">LN(B48/B47)</f>
        <v>0.0345769894118362</v>
      </c>
    </row>
    <row r="49" customFormat="false" ht="14.25" hidden="false" customHeight="false" outlineLevel="0" collapsed="false">
      <c r="A49" s="11" t="n">
        <v>44266</v>
      </c>
      <c r="B49" s="2" t="n">
        <v>291.412689208984</v>
      </c>
      <c r="C49" s="10" t="n">
        <f aca="false">LN(B49/B48)</f>
        <v>0.00641132761071698</v>
      </c>
    </row>
    <row r="50" customFormat="false" ht="14.25" hidden="false" customHeight="false" outlineLevel="0" collapsed="false">
      <c r="A50" s="11" t="n">
        <v>44267</v>
      </c>
      <c r="B50" s="2" t="n">
        <v>295.468109130859</v>
      </c>
      <c r="C50" s="10" t="n">
        <f aca="false">LN(B50/B49)</f>
        <v>0.013820470813624</v>
      </c>
    </row>
    <row r="51" customFormat="false" ht="14.25" hidden="false" customHeight="false" outlineLevel="0" collapsed="false">
      <c r="A51" s="11" t="n">
        <v>44270</v>
      </c>
      <c r="B51" s="2" t="n">
        <v>297.689575195313</v>
      </c>
      <c r="C51" s="10" t="n">
        <f aca="false">LN(B51/B50)</f>
        <v>0.00749034029048461</v>
      </c>
    </row>
    <row r="52" customFormat="false" ht="14.25" hidden="false" customHeight="false" outlineLevel="0" collapsed="false">
      <c r="A52" s="11" t="n">
        <v>44271</v>
      </c>
      <c r="B52" s="2" t="n">
        <v>292.972442626953</v>
      </c>
      <c r="C52" s="10" t="n">
        <f aca="false">LN(B52/B51)</f>
        <v>-0.0159726974635694</v>
      </c>
    </row>
    <row r="53" customFormat="false" ht="14.25" hidden="false" customHeight="false" outlineLevel="0" collapsed="false">
      <c r="A53" s="11" t="n">
        <v>44272</v>
      </c>
      <c r="B53" s="2" t="n">
        <v>297.462646484375</v>
      </c>
      <c r="C53" s="10" t="n">
        <f aca="false">LN(B53/B52)</f>
        <v>0.0152101069407804</v>
      </c>
    </row>
    <row r="54" customFormat="false" ht="14.25" hidden="false" customHeight="false" outlineLevel="0" collapsed="false">
      <c r="A54" s="11" t="n">
        <v>44273</v>
      </c>
      <c r="B54" s="2" t="n">
        <v>297.821899414063</v>
      </c>
      <c r="C54" s="10" t="n">
        <f aca="false">LN(B54/B53)</f>
        <v>0.00120699579983143</v>
      </c>
    </row>
    <row r="55" customFormat="false" ht="14.25" hidden="false" customHeight="false" outlineLevel="0" collapsed="false">
      <c r="A55" s="11" t="n">
        <v>44274</v>
      </c>
      <c r="B55" s="2" t="n">
        <v>294.040588378906</v>
      </c>
      <c r="C55" s="10" t="n">
        <f aca="false">LN(B55/B54)</f>
        <v>-0.0127778413462972</v>
      </c>
    </row>
    <row r="56" customFormat="false" ht="14.25" hidden="false" customHeight="false" outlineLevel="0" collapsed="false">
      <c r="A56" s="11" t="n">
        <v>44277</v>
      </c>
      <c r="B56" s="2" t="n">
        <v>293.974487304688</v>
      </c>
      <c r="C56" s="10" t="n">
        <f aca="false">LN(B56/B55)</f>
        <v>-0.000224827822382939</v>
      </c>
    </row>
    <row r="57" customFormat="false" ht="14.25" hidden="false" customHeight="false" outlineLevel="0" collapsed="false">
      <c r="A57" s="11" t="n">
        <v>44278</v>
      </c>
      <c r="B57" s="2" t="n">
        <v>288.983245849609</v>
      </c>
      <c r="C57" s="10" t="n">
        <f aca="false">LN(B57/B56)</f>
        <v>-0.0171242721048311</v>
      </c>
    </row>
    <row r="58" customFormat="false" ht="14.25" hidden="false" customHeight="false" outlineLevel="0" collapsed="false">
      <c r="A58" s="11" t="n">
        <v>44279</v>
      </c>
      <c r="B58" s="2" t="n">
        <v>291.469360351563</v>
      </c>
      <c r="C58" s="10" t="n">
        <f aca="false">LN(B58/B57)</f>
        <v>0.00856617638661859</v>
      </c>
    </row>
    <row r="59" customFormat="false" ht="14.25" hidden="false" customHeight="false" outlineLevel="0" collapsed="false">
      <c r="A59" s="11" t="n">
        <v>44280</v>
      </c>
      <c r="B59" s="2" t="n">
        <v>297.065582275391</v>
      </c>
      <c r="C59" s="10" t="n">
        <f aca="false">LN(B59/B58)</f>
        <v>0.0190180401887092</v>
      </c>
    </row>
    <row r="60" customFormat="false" ht="14.25" hidden="false" customHeight="false" outlineLevel="0" collapsed="false">
      <c r="A60" s="11" t="n">
        <v>44281</v>
      </c>
      <c r="B60" s="2" t="n">
        <v>300.222961425781</v>
      </c>
      <c r="C60" s="10" t="n">
        <f aca="false">LN(B60/B59)</f>
        <v>0.010572473200366</v>
      </c>
    </row>
    <row r="61" customFormat="false" ht="14.25" hidden="false" customHeight="false" outlineLevel="0" collapsed="false">
      <c r="A61" s="11" t="n">
        <v>44284</v>
      </c>
      <c r="B61" s="2" t="n">
        <v>299.835388183594</v>
      </c>
      <c r="C61" s="10" t="n">
        <f aca="false">LN(B61/B60)</f>
        <v>-0.0012917853616578</v>
      </c>
    </row>
    <row r="62" customFormat="false" ht="14.25" hidden="false" customHeight="false" outlineLevel="0" collapsed="false">
      <c r="A62" s="11" t="n">
        <v>44285</v>
      </c>
      <c r="B62" s="2" t="n">
        <v>299.977264404297</v>
      </c>
      <c r="C62" s="10" t="n">
        <f aca="false">LN(B62/B61)</f>
        <v>0.000473068458082282</v>
      </c>
    </row>
    <row r="63" customFormat="false" ht="14.25" hidden="false" customHeight="false" outlineLevel="0" collapsed="false">
      <c r="A63" s="11" t="n">
        <v>44286</v>
      </c>
      <c r="B63" s="2" t="n">
        <v>298.18115234375</v>
      </c>
      <c r="C63" s="10" t="n">
        <f aca="false">LN(B63/B62)</f>
        <v>-0.00600549088153387</v>
      </c>
    </row>
    <row r="64" customFormat="false" ht="14.25" hidden="false" customHeight="false" outlineLevel="0" collapsed="false">
      <c r="A64" s="11" t="n">
        <v>44287</v>
      </c>
      <c r="B64" s="2" t="n">
        <v>298.918426513672</v>
      </c>
      <c r="C64" s="10" t="n">
        <f aca="false">LN(B64/B63)</f>
        <v>0.00246951955994742</v>
      </c>
    </row>
    <row r="65" customFormat="false" ht="14.25" hidden="false" customHeight="false" outlineLevel="0" collapsed="false">
      <c r="A65" s="11" t="n">
        <v>44291</v>
      </c>
      <c r="B65" s="2" t="n">
        <v>301.72607421875</v>
      </c>
      <c r="C65" s="10" t="n">
        <f aca="false">LN(B65/B64)</f>
        <v>0.0093488516115571</v>
      </c>
    </row>
    <row r="66" customFormat="false" ht="14.25" hidden="false" customHeight="false" outlineLevel="0" collapsed="false">
      <c r="A66" s="11" t="n">
        <v>44292</v>
      </c>
      <c r="B66" s="2" t="n">
        <v>299.826019287109</v>
      </c>
      <c r="C66" s="10" t="n">
        <f aca="false">LN(B66/B65)</f>
        <v>-0.00631719603650085</v>
      </c>
    </row>
    <row r="67" customFormat="false" ht="14.25" hidden="false" customHeight="false" outlineLevel="0" collapsed="false">
      <c r="A67" s="11" t="n">
        <v>44293</v>
      </c>
      <c r="B67" s="2" t="n">
        <v>299.514007568359</v>
      </c>
      <c r="C67" s="10" t="n">
        <f aca="false">LN(B67/B66)</f>
        <v>-0.00104118441270728</v>
      </c>
    </row>
    <row r="68" customFormat="false" ht="14.25" hidden="false" customHeight="false" outlineLevel="0" collapsed="false">
      <c r="A68" s="11" t="n">
        <v>44294</v>
      </c>
      <c r="B68" s="2" t="n">
        <v>301.045440673828</v>
      </c>
      <c r="C68" s="10" t="n">
        <f aca="false">LN(B68/B67)</f>
        <v>0.00510003274238267</v>
      </c>
    </row>
    <row r="69" customFormat="false" ht="14.25" hidden="false" customHeight="false" outlineLevel="0" collapsed="false">
      <c r="A69" s="11" t="n">
        <v>44295</v>
      </c>
      <c r="B69" s="2" t="n">
        <v>303.531616210938</v>
      </c>
      <c r="C69" s="10" t="n">
        <f aca="false">LN(B69/B68)</f>
        <v>0.00822455805498868</v>
      </c>
    </row>
    <row r="70" customFormat="false" ht="14.25" hidden="false" customHeight="false" outlineLevel="0" collapsed="false">
      <c r="A70" s="11" t="n">
        <v>44298</v>
      </c>
      <c r="B70" s="2" t="n">
        <v>303.616668701172</v>
      </c>
      <c r="C70" s="10" t="n">
        <f aca="false">LN(B70/B69)</f>
        <v>0.000280170406157083</v>
      </c>
    </row>
    <row r="71" customFormat="false" ht="14.25" hidden="false" customHeight="false" outlineLevel="0" collapsed="false">
      <c r="A71" s="11" t="n">
        <v>44299</v>
      </c>
      <c r="B71" s="2" t="n">
        <v>298.351257324219</v>
      </c>
      <c r="C71" s="10" t="n">
        <f aca="false">LN(B71/B70)</f>
        <v>-0.0174944392912636</v>
      </c>
    </row>
    <row r="72" customFormat="false" ht="14.25" hidden="false" customHeight="false" outlineLevel="0" collapsed="false">
      <c r="A72" s="11" t="n">
        <v>44300</v>
      </c>
      <c r="B72" s="2" t="n">
        <v>300.298645019531</v>
      </c>
      <c r="C72" s="10" t="n">
        <f aca="false">LN(B72/B71)</f>
        <v>0.00650595467126623</v>
      </c>
    </row>
    <row r="73" customFormat="false" ht="14.25" hidden="false" customHeight="false" outlineLevel="0" collapsed="false">
      <c r="A73" s="11" t="n">
        <v>44301</v>
      </c>
      <c r="B73" s="2" t="n">
        <v>300.931976318359</v>
      </c>
      <c r="C73" s="10" t="n">
        <f aca="false">LN(B73/B72)</f>
        <v>0.00210678402132718</v>
      </c>
    </row>
    <row r="74" customFormat="false" ht="14.25" hidden="false" customHeight="false" outlineLevel="0" collapsed="false">
      <c r="A74" s="11" t="n">
        <v>44302</v>
      </c>
      <c r="B74" s="2" t="n">
        <v>303.550567626953</v>
      </c>
      <c r="C74" s="10" t="n">
        <f aca="false">LN(B74/B73)</f>
        <v>0.00866396462569622</v>
      </c>
    </row>
    <row r="75" customFormat="false" ht="14.25" hidden="false" customHeight="false" outlineLevel="0" collapsed="false">
      <c r="A75" s="11" t="n">
        <v>44305</v>
      </c>
      <c r="B75" s="2" t="n">
        <v>300.156829833984</v>
      </c>
      <c r="C75" s="10" t="n">
        <f aca="false">LN(B75/B74)</f>
        <v>-0.0112431073617749</v>
      </c>
    </row>
    <row r="76" customFormat="false" ht="14.25" hidden="false" customHeight="false" outlineLevel="0" collapsed="false">
      <c r="A76" s="11" t="n">
        <v>44306</v>
      </c>
      <c r="B76" s="2" t="n">
        <v>295.089935302734</v>
      </c>
      <c r="C76" s="10" t="n">
        <f aca="false">LN(B76/B75)</f>
        <v>-0.0170249288640859</v>
      </c>
    </row>
    <row r="77" customFormat="false" ht="14.25" hidden="false" customHeight="false" outlineLevel="0" collapsed="false">
      <c r="A77" s="11" t="n">
        <v>44307</v>
      </c>
      <c r="B77" s="2" t="n">
        <v>300.232452392578</v>
      </c>
      <c r="C77" s="10" t="n">
        <f aca="false">LN(B77/B76)</f>
        <v>0.0172768406194497</v>
      </c>
    </row>
    <row r="78" customFormat="false" ht="14.25" hidden="false" customHeight="false" outlineLevel="0" collapsed="false">
      <c r="A78" s="11" t="n">
        <v>44308</v>
      </c>
      <c r="B78" s="2" t="n">
        <v>296.611907958984</v>
      </c>
      <c r="C78" s="10" t="n">
        <f aca="false">LN(B78/B77)</f>
        <v>-0.0121324388226729</v>
      </c>
    </row>
    <row r="79" customFormat="false" ht="14.25" hidden="false" customHeight="false" outlineLevel="0" collapsed="false">
      <c r="A79" s="11" t="n">
        <v>44309</v>
      </c>
      <c r="B79" s="2" t="n">
        <v>300.724029541016</v>
      </c>
      <c r="C79" s="10" t="n">
        <f aca="false">LN(B79/B78)</f>
        <v>0.013768421702816</v>
      </c>
    </row>
    <row r="80" customFormat="false" ht="14.25" hidden="false" customHeight="false" outlineLevel="0" collapsed="false">
      <c r="A80" s="11" t="n">
        <v>44312</v>
      </c>
      <c r="B80" s="2" t="n">
        <v>301.678771972656</v>
      </c>
      <c r="C80" s="10" t="n">
        <f aca="false">LN(B80/B79)</f>
        <v>0.00316978350247207</v>
      </c>
    </row>
    <row r="81" customFormat="false" ht="14.25" hidden="false" customHeight="false" outlineLevel="0" collapsed="false">
      <c r="A81" s="11" t="n">
        <v>44313</v>
      </c>
      <c r="B81" s="2" t="n">
        <v>302.06640625</v>
      </c>
      <c r="C81" s="10" t="n">
        <f aca="false">LN(B81/B80)</f>
        <v>0.00128409913516657</v>
      </c>
    </row>
    <row r="82" customFormat="false" ht="14.25" hidden="false" customHeight="false" outlineLevel="0" collapsed="false">
      <c r="A82" s="11" t="n">
        <v>44314</v>
      </c>
      <c r="B82" s="2" t="n">
        <v>301.499176025391</v>
      </c>
      <c r="C82" s="10" t="n">
        <f aca="false">LN(B82/B81)</f>
        <v>-0.00187959820196427</v>
      </c>
    </row>
    <row r="83" customFormat="false" ht="14.25" hidden="false" customHeight="false" outlineLevel="0" collapsed="false">
      <c r="A83" s="11" t="n">
        <v>44315</v>
      </c>
      <c r="B83" s="2" t="n">
        <v>296.763122558594</v>
      </c>
      <c r="C83" s="10" t="n">
        <f aca="false">LN(B83/B82)</f>
        <v>-0.0158330298120331</v>
      </c>
    </row>
    <row r="84" customFormat="false" ht="14.25" hidden="false" customHeight="false" outlineLevel="0" collapsed="false">
      <c r="A84" s="11" t="n">
        <v>44316</v>
      </c>
      <c r="B84" s="2" t="n">
        <v>296.649658203125</v>
      </c>
      <c r="C84" s="10" t="n">
        <f aca="false">LN(B84/B83)</f>
        <v>-0.000382412919067627</v>
      </c>
    </row>
    <row r="85" customFormat="false" ht="14.25" hidden="false" customHeight="false" outlineLevel="0" collapsed="false">
      <c r="A85" s="11" t="n">
        <v>44319</v>
      </c>
      <c r="B85" s="2" t="n">
        <v>294.352569580078</v>
      </c>
      <c r="C85" s="10" t="n">
        <f aca="false">LN(B85/B84)</f>
        <v>-0.00777357540297232</v>
      </c>
    </row>
    <row r="86" customFormat="false" ht="14.25" hidden="false" customHeight="false" outlineLevel="0" collapsed="false">
      <c r="A86" s="11" t="n">
        <v>44320</v>
      </c>
      <c r="B86" s="2" t="n">
        <v>296.602508544922</v>
      </c>
      <c r="C86" s="10" t="n">
        <f aca="false">LN(B86/B85)</f>
        <v>0.00761462222607677</v>
      </c>
    </row>
    <row r="87" customFormat="false" ht="14.25" hidden="false" customHeight="false" outlineLevel="0" collapsed="false">
      <c r="A87" s="11" t="n">
        <v>44321</v>
      </c>
      <c r="B87" s="2" t="n">
        <v>298.436340332031</v>
      </c>
      <c r="C87" s="10" t="n">
        <f aca="false">LN(B87/B86)</f>
        <v>0.00616375753100483</v>
      </c>
    </row>
    <row r="88" customFormat="false" ht="14.25" hidden="false" customHeight="false" outlineLevel="0" collapsed="false">
      <c r="A88" s="11" t="n">
        <v>44322</v>
      </c>
      <c r="B88" s="2" t="n">
        <v>299.76416015625</v>
      </c>
      <c r="C88" s="10" t="n">
        <f aca="false">LN(B88/B87)</f>
        <v>0.00443938781019134</v>
      </c>
    </row>
    <row r="89" customFormat="false" ht="14.25" hidden="false" customHeight="false" outlineLevel="0" collapsed="false">
      <c r="A89" s="11" t="n">
        <v>44323</v>
      </c>
      <c r="B89" s="2" t="n">
        <v>302.789611816406</v>
      </c>
      <c r="C89" s="10" t="n">
        <f aca="false">LN(B89/B88)</f>
        <v>0.0100421812162911</v>
      </c>
    </row>
    <row r="90" customFormat="false" ht="14.25" hidden="false" customHeight="false" outlineLevel="0" collapsed="false">
      <c r="A90" s="11" t="n">
        <v>44326</v>
      </c>
      <c r="B90" s="2" t="n">
        <v>300.001190185547</v>
      </c>
      <c r="C90" s="10" t="n">
        <f aca="false">LN(B90/B89)</f>
        <v>-0.00925177196206502</v>
      </c>
    </row>
    <row r="91" customFormat="false" ht="14.25" hidden="false" customHeight="false" outlineLevel="0" collapsed="false">
      <c r="A91" s="11" t="n">
        <v>44327</v>
      </c>
      <c r="B91" s="2" t="n">
        <v>296.558532714844</v>
      </c>
      <c r="C91" s="10" t="n">
        <f aca="false">LN(B91/B90)</f>
        <v>-0.0115418307872141</v>
      </c>
    </row>
    <row r="92" customFormat="false" ht="14.25" hidden="false" customHeight="false" outlineLevel="0" collapsed="false">
      <c r="A92" s="11" t="n">
        <v>44328</v>
      </c>
      <c r="B92" s="2" t="n">
        <v>288.383239746094</v>
      </c>
      <c r="C92" s="10" t="n">
        <f aca="false">LN(B92/B91)</f>
        <v>-0.0279543220355242</v>
      </c>
    </row>
    <row r="93" customFormat="false" ht="14.25" hidden="false" customHeight="false" outlineLevel="0" collapsed="false">
      <c r="A93" s="11" t="n">
        <v>44329</v>
      </c>
      <c r="B93" s="2" t="n">
        <v>299.896911621094</v>
      </c>
      <c r="C93" s="10" t="n">
        <f aca="false">LN(B93/B92)</f>
        <v>0.0391484985621586</v>
      </c>
    </row>
    <row r="94" customFormat="false" ht="14.25" hidden="false" customHeight="false" outlineLevel="0" collapsed="false">
      <c r="A94" s="11" t="n">
        <v>44330</v>
      </c>
      <c r="B94" s="2" t="n">
        <v>305.236450195313</v>
      </c>
      <c r="C94" s="10" t="n">
        <f aca="false">LN(B94/B93)</f>
        <v>0.0176479351281307</v>
      </c>
    </row>
    <row r="95" customFormat="false" ht="14.25" hidden="false" customHeight="false" outlineLevel="0" collapsed="false">
      <c r="A95" s="11" t="n">
        <v>44333</v>
      </c>
      <c r="B95" s="2" t="n">
        <v>300.399536132813</v>
      </c>
      <c r="C95" s="10" t="n">
        <f aca="false">LN(B95/B94)</f>
        <v>-0.0159733470773228</v>
      </c>
    </row>
    <row r="96" customFormat="false" ht="14.25" hidden="false" customHeight="false" outlineLevel="0" collapsed="false">
      <c r="A96" s="11" t="n">
        <v>44334</v>
      </c>
      <c r="B96" s="2" t="n">
        <v>295.059997558594</v>
      </c>
      <c r="C96" s="10" t="n">
        <f aca="false">LN(B96/B95)</f>
        <v>-0.0179346585085654</v>
      </c>
    </row>
    <row r="97" customFormat="false" ht="14.25" hidden="false" customHeight="false" outlineLevel="0" collapsed="false">
      <c r="A97" s="11" t="n">
        <v>44335</v>
      </c>
      <c r="B97" s="2" t="n">
        <v>289.236724853516</v>
      </c>
      <c r="C97" s="10" t="n">
        <f aca="false">LN(B97/B96)</f>
        <v>-0.0199332472558867</v>
      </c>
    </row>
    <row r="98" customFormat="false" ht="14.25" hidden="false" customHeight="false" outlineLevel="0" collapsed="false">
      <c r="A98" s="11" t="n">
        <v>44336</v>
      </c>
      <c r="B98" s="2" t="n">
        <v>289.388549804688</v>
      </c>
      <c r="C98" s="10" t="n">
        <f aca="false">LN(B98/B97)</f>
        <v>0.000524778164057253</v>
      </c>
    </row>
    <row r="99" customFormat="false" ht="14.25" hidden="false" customHeight="false" outlineLevel="0" collapsed="false">
      <c r="A99" s="11" t="n">
        <v>44337</v>
      </c>
      <c r="B99" s="2" t="n">
        <v>290.042938232422</v>
      </c>
      <c r="C99" s="10" t="n">
        <f aca="false">LN(B99/B98)</f>
        <v>0.00225872676739383</v>
      </c>
    </row>
    <row r="100" customFormat="false" ht="14.25" hidden="false" customHeight="false" outlineLevel="0" collapsed="false">
      <c r="A100" s="11" t="n">
        <v>44340</v>
      </c>
      <c r="B100" s="2" t="n">
        <v>290.09033203125</v>
      </c>
      <c r="C100" s="10" t="n">
        <f aca="false">LN(B100/B99)</f>
        <v>0.000163389349871295</v>
      </c>
    </row>
    <row r="101" customFormat="false" ht="14.25" hidden="false" customHeight="false" outlineLevel="0" collapsed="false">
      <c r="A101" s="11" t="n">
        <v>44341</v>
      </c>
      <c r="B101" s="2" t="n">
        <v>288.914306640625</v>
      </c>
      <c r="C101" s="10" t="n">
        <f aca="false">LN(B101/B100)</f>
        <v>-0.00406223691240329</v>
      </c>
    </row>
    <row r="102" customFormat="false" ht="14.25" hidden="false" customHeight="false" outlineLevel="0" collapsed="false">
      <c r="A102" s="11" t="n">
        <v>44342</v>
      </c>
      <c r="B102" s="2" t="n">
        <v>289.217742919922</v>
      </c>
      <c r="C102" s="10" t="n">
        <f aca="false">LN(B102/B101)</f>
        <v>0.00104971280312329</v>
      </c>
    </row>
    <row r="103" customFormat="false" ht="14.25" hidden="false" customHeight="false" outlineLevel="0" collapsed="false">
      <c r="A103" s="11" t="n">
        <v>44343</v>
      </c>
      <c r="B103" s="2" t="n">
        <v>292.186309814453</v>
      </c>
      <c r="C103" s="10" t="n">
        <f aca="false">LN(B103/B102)</f>
        <v>0.0102118059811041</v>
      </c>
    </row>
    <row r="104" customFormat="false" ht="14.25" hidden="false" customHeight="false" outlineLevel="0" collapsed="false">
      <c r="A104" s="11" t="n">
        <v>44344</v>
      </c>
      <c r="B104" s="2" t="n">
        <v>292.252716064453</v>
      </c>
      <c r="C104" s="10" t="n">
        <f aca="false">LN(B104/B103)</f>
        <v>0.000227247830296445</v>
      </c>
    </row>
    <row r="105" customFormat="false" ht="14.25" hidden="false" customHeight="false" outlineLevel="0" collapsed="false">
      <c r="A105" s="11" t="n">
        <v>44348</v>
      </c>
      <c r="B105" s="2" t="n">
        <v>297.089569091797</v>
      </c>
      <c r="C105" s="10" t="n">
        <f aca="false">LN(B105/B104)</f>
        <v>0.0164147788277157</v>
      </c>
    </row>
    <row r="106" customFormat="false" ht="14.25" hidden="false" customHeight="false" outlineLevel="0" collapsed="false">
      <c r="A106" s="11" t="n">
        <v>44349</v>
      </c>
      <c r="B106" s="2" t="n">
        <v>294.452941894531</v>
      </c>
      <c r="C106" s="10" t="n">
        <f aca="false">LN(B106/B105)</f>
        <v>-0.00891447227834905</v>
      </c>
    </row>
    <row r="107" customFormat="false" ht="14.25" hidden="false" customHeight="false" outlineLevel="0" collapsed="false">
      <c r="A107" s="11" t="n">
        <v>44350</v>
      </c>
      <c r="B107" s="2" t="n">
        <v>293.296020507813</v>
      </c>
      <c r="C107" s="10" t="n">
        <f aca="false">LN(B107/B106)</f>
        <v>-0.00393679259317071</v>
      </c>
    </row>
    <row r="108" customFormat="false" ht="14.25" hidden="false" customHeight="false" outlineLevel="0" collapsed="false">
      <c r="A108" s="11" t="n">
        <v>44351</v>
      </c>
      <c r="B108" s="2" t="n">
        <v>293.096771240234</v>
      </c>
      <c r="C108" s="10" t="n">
        <f aca="false">LN(B108/B107)</f>
        <v>-0.000679576140942411</v>
      </c>
    </row>
    <row r="109" customFormat="false" ht="14.25" hidden="false" customHeight="false" outlineLevel="0" collapsed="false">
      <c r="A109" s="11" t="n">
        <v>44354</v>
      </c>
      <c r="B109" s="2" t="n">
        <v>291.522430419922</v>
      </c>
      <c r="C109" s="10" t="n">
        <f aca="false">LN(B109/B108)</f>
        <v>-0.00538588066046585</v>
      </c>
    </row>
    <row r="110" customFormat="false" ht="14.25" hidden="false" customHeight="false" outlineLevel="0" collapsed="false">
      <c r="A110" s="11" t="n">
        <v>44355</v>
      </c>
      <c r="B110" s="2" t="n">
        <v>294.936706542969</v>
      </c>
      <c r="C110" s="10" t="n">
        <f aca="false">LN(B110/B109)</f>
        <v>0.0116438281306723</v>
      </c>
    </row>
    <row r="111" customFormat="false" ht="14.25" hidden="false" customHeight="false" outlineLevel="0" collapsed="false">
      <c r="A111" s="11" t="n">
        <v>44356</v>
      </c>
      <c r="B111" s="2" t="n">
        <v>289.644561767578</v>
      </c>
      <c r="C111" s="10" t="n">
        <f aca="false">LN(B111/B110)</f>
        <v>-0.0181062570470887</v>
      </c>
    </row>
    <row r="112" customFormat="false" ht="14.25" hidden="false" customHeight="false" outlineLevel="0" collapsed="false">
      <c r="A112" s="11" t="n">
        <v>44357</v>
      </c>
      <c r="B112" s="2" t="n">
        <v>287.520202636719</v>
      </c>
      <c r="C112" s="10" t="n">
        <f aca="false">LN(B112/B111)</f>
        <v>-0.00736139437173549</v>
      </c>
    </row>
    <row r="113" customFormat="false" ht="14.25" hidden="false" customHeight="false" outlineLevel="0" collapsed="false">
      <c r="A113" s="11" t="n">
        <v>44358</v>
      </c>
      <c r="B113" s="2" t="n">
        <v>286.401062011719</v>
      </c>
      <c r="C113" s="10" t="n">
        <f aca="false">LN(B113/B112)</f>
        <v>-0.00389998458825079</v>
      </c>
    </row>
    <row r="114" customFormat="false" ht="14.25" hidden="false" customHeight="false" outlineLevel="0" collapsed="false">
      <c r="A114" s="11" t="n">
        <v>44361</v>
      </c>
      <c r="B114" s="2" t="n">
        <v>281.592529296875</v>
      </c>
      <c r="C114" s="10" t="n">
        <f aca="false">LN(B114/B113)</f>
        <v>-0.0169320487746465</v>
      </c>
    </row>
    <row r="115" customFormat="false" ht="14.25" hidden="false" customHeight="false" outlineLevel="0" collapsed="false">
      <c r="A115" s="11" t="n">
        <v>44362</v>
      </c>
      <c r="B115" s="2" t="n">
        <v>280.625213623047</v>
      </c>
      <c r="C115" s="10" t="n">
        <f aca="false">LN(B115/B114)</f>
        <v>-0.00344107470996004</v>
      </c>
    </row>
    <row r="116" customFormat="false" ht="14.25" hidden="false" customHeight="false" outlineLevel="0" collapsed="false">
      <c r="A116" s="11" t="n">
        <v>44363</v>
      </c>
      <c r="B116" s="2" t="n">
        <v>280.682067871094</v>
      </c>
      <c r="C116" s="10" t="n">
        <f aca="false">LN(B116/B115)</f>
        <v>0.000202577982206296</v>
      </c>
    </row>
    <row r="117" customFormat="false" ht="14.25" hidden="false" customHeight="false" outlineLevel="0" collapsed="false">
      <c r="A117" s="11" t="n">
        <v>44364</v>
      </c>
      <c r="B117" s="2" t="n">
        <v>270.534088134766</v>
      </c>
      <c r="C117" s="10" t="n">
        <f aca="false">LN(B117/B116)</f>
        <v>-0.0368244883893823</v>
      </c>
    </row>
    <row r="118" customFormat="false" ht="14.25" hidden="false" customHeight="false" outlineLevel="0" collapsed="false">
      <c r="A118" s="11" t="n">
        <v>44365</v>
      </c>
      <c r="B118" s="2" t="n">
        <v>266.493865966797</v>
      </c>
      <c r="C118" s="10" t="n">
        <f aca="false">LN(B118/B117)</f>
        <v>-0.0150468829984482</v>
      </c>
    </row>
    <row r="119" customFormat="false" ht="14.25" hidden="false" customHeight="false" outlineLevel="0" collapsed="false">
      <c r="A119" s="11" t="n">
        <v>44368</v>
      </c>
      <c r="B119" s="2" t="n">
        <v>273.189575195313</v>
      </c>
      <c r="C119" s="10" t="n">
        <f aca="false">LN(B119/B118)</f>
        <v>0.024814742494661</v>
      </c>
    </row>
    <row r="120" customFormat="false" ht="14.25" hidden="false" customHeight="false" outlineLevel="0" collapsed="false">
      <c r="A120" s="11" t="n">
        <v>44369</v>
      </c>
      <c r="B120" s="2" t="n">
        <v>274.365692138672</v>
      </c>
      <c r="C120" s="10" t="n">
        <f aca="false">LN(B120/B119)</f>
        <v>0.00429589056032036</v>
      </c>
    </row>
    <row r="121" customFormat="false" ht="14.25" hidden="false" customHeight="false" outlineLevel="0" collapsed="false">
      <c r="A121" s="11" t="n">
        <v>44370</v>
      </c>
      <c r="B121" s="2" t="n">
        <v>280.008758544922</v>
      </c>
      <c r="C121" s="10" t="n">
        <f aca="false">LN(B121/B120)</f>
        <v>0.0203590238117605</v>
      </c>
    </row>
    <row r="122" customFormat="false" ht="14.25" hidden="false" customHeight="false" outlineLevel="0" collapsed="false">
      <c r="A122" s="11" t="n">
        <v>44371</v>
      </c>
      <c r="B122" s="2" t="n">
        <v>283.451477050781</v>
      </c>
      <c r="C122" s="10" t="n">
        <f aca="false">LN(B122/B121)</f>
        <v>0.0122200685338418</v>
      </c>
    </row>
    <row r="123" customFormat="false" ht="14.25" hidden="false" customHeight="false" outlineLevel="0" collapsed="false">
      <c r="A123" s="11" t="n">
        <v>44372</v>
      </c>
      <c r="B123" s="2" t="n">
        <v>286.17333984375</v>
      </c>
      <c r="C123" s="10" t="n">
        <f aca="false">LN(B123/B122)</f>
        <v>0.00955675886381646</v>
      </c>
    </row>
    <row r="124" customFormat="false" ht="14.25" hidden="false" customHeight="false" outlineLevel="0" collapsed="false">
      <c r="A124" s="11" t="n">
        <v>44375</v>
      </c>
      <c r="B124" s="2" t="n">
        <v>288.146087646484</v>
      </c>
      <c r="C124" s="10" t="n">
        <f aca="false">LN(B124/B123)</f>
        <v>0.00686988970603047</v>
      </c>
    </row>
    <row r="125" customFormat="false" ht="14.25" hidden="false" customHeight="false" outlineLevel="0" collapsed="false">
      <c r="A125" s="11" t="n">
        <v>44376</v>
      </c>
      <c r="B125" s="2" t="n">
        <v>287.036468505859</v>
      </c>
      <c r="C125" s="10" t="n">
        <f aca="false">LN(B125/B124)</f>
        <v>-0.00385832464945333</v>
      </c>
    </row>
    <row r="126" customFormat="false" ht="14.25" hidden="false" customHeight="false" outlineLevel="0" collapsed="false">
      <c r="A126" s="11" t="n">
        <v>44377</v>
      </c>
      <c r="B126" s="2" t="n">
        <v>291.266387939453</v>
      </c>
      <c r="C126" s="10" t="n">
        <f aca="false">LN(B126/B125)</f>
        <v>0.0146289952483827</v>
      </c>
    </row>
    <row r="127" customFormat="false" ht="14.25" hidden="false" customHeight="false" outlineLevel="0" collapsed="false">
      <c r="A127" s="11" t="n">
        <v>44378</v>
      </c>
      <c r="B127" s="2" t="n">
        <v>291.190521240234</v>
      </c>
      <c r="C127" s="10" t="n">
        <f aca="false">LN(B127/B126)</f>
        <v>-0.000260505793483113</v>
      </c>
    </row>
    <row r="128" customFormat="false" ht="14.25" hidden="false" customHeight="false" outlineLevel="0" collapsed="false">
      <c r="A128" s="11" t="n">
        <v>44379</v>
      </c>
      <c r="B128" s="2" t="n">
        <v>292.366516113281</v>
      </c>
      <c r="C128" s="10" t="n">
        <f aca="false">LN(B128/B127)</f>
        <v>0.00403044223519332</v>
      </c>
    </row>
    <row r="129" customFormat="false" ht="14.25" hidden="false" customHeight="false" outlineLevel="0" collapsed="false">
      <c r="A129" s="11" t="n">
        <v>44383</v>
      </c>
      <c r="B129" s="2" t="n">
        <v>288.240905761719</v>
      </c>
      <c r="C129" s="10" t="n">
        <f aca="false">LN(B129/B128)</f>
        <v>-0.0142115985197184</v>
      </c>
    </row>
    <row r="130" customFormat="false" ht="14.25" hidden="false" customHeight="false" outlineLevel="0" collapsed="false">
      <c r="A130" s="11" t="n">
        <v>44384</v>
      </c>
      <c r="B130" s="2" t="n">
        <v>292.338043212891</v>
      </c>
      <c r="C130" s="10" t="n">
        <f aca="false">LN(B130/B129)</f>
        <v>0.0141142060846537</v>
      </c>
    </row>
    <row r="131" customFormat="false" ht="14.25" hidden="false" customHeight="false" outlineLevel="0" collapsed="false">
      <c r="A131" s="11" t="n">
        <v>44385</v>
      </c>
      <c r="B131" s="2" t="n">
        <v>291.048248291016</v>
      </c>
      <c r="C131" s="10" t="n">
        <f aca="false">LN(B131/B130)</f>
        <v>-0.00442175979161556</v>
      </c>
    </row>
    <row r="132" customFormat="false" ht="14.25" hidden="false" customHeight="false" outlineLevel="0" collapsed="false">
      <c r="A132" s="11" t="n">
        <v>44386</v>
      </c>
      <c r="B132" s="2" t="n">
        <v>295.496246337891</v>
      </c>
      <c r="C132" s="10" t="n">
        <f aca="false">LN(B132/B131)</f>
        <v>0.0151670789019665</v>
      </c>
    </row>
    <row r="133" customFormat="false" ht="14.25" hidden="false" customHeight="false" outlineLevel="0" collapsed="false">
      <c r="A133" s="11" t="n">
        <v>44389</v>
      </c>
      <c r="B133" s="2" t="n">
        <v>297.222381591797</v>
      </c>
      <c r="C133" s="10" t="n">
        <f aca="false">LN(B133/B132)</f>
        <v>0.00582448417322631</v>
      </c>
    </row>
    <row r="134" customFormat="false" ht="14.25" hidden="false" customHeight="false" outlineLevel="0" collapsed="false">
      <c r="A134" s="11" t="n">
        <v>44390</v>
      </c>
      <c r="B134" s="2" t="n">
        <v>293.817596435547</v>
      </c>
      <c r="C134" s="10" t="n">
        <f aca="false">LN(B134/B133)</f>
        <v>-0.0115214636793253</v>
      </c>
    </row>
    <row r="135" customFormat="false" ht="14.25" hidden="false" customHeight="false" outlineLevel="0" collapsed="false">
      <c r="A135" s="11" t="n">
        <v>44391</v>
      </c>
      <c r="B135" s="2" t="n">
        <v>291.000793457031</v>
      </c>
      <c r="C135" s="10" t="n">
        <f aca="false">LN(B135/B134)</f>
        <v>-0.00963316068687848</v>
      </c>
    </row>
    <row r="136" customFormat="false" ht="14.25" hidden="false" customHeight="false" outlineLevel="0" collapsed="false">
      <c r="A136" s="11" t="n">
        <v>44392</v>
      </c>
      <c r="B136" s="2" t="n">
        <v>290.441253662109</v>
      </c>
      <c r="C136" s="10" t="n">
        <f aca="false">LN(B136/B135)</f>
        <v>-0.00192466289777522</v>
      </c>
    </row>
    <row r="137" customFormat="false" ht="14.25" hidden="false" customHeight="false" outlineLevel="0" collapsed="false">
      <c r="A137" s="11" t="n">
        <v>44393</v>
      </c>
      <c r="B137" s="2" t="n">
        <v>284.523162841797</v>
      </c>
      <c r="C137" s="10" t="n">
        <f aca="false">LN(B137/B136)</f>
        <v>-0.020586664710042</v>
      </c>
    </row>
    <row r="138" customFormat="false" ht="14.25" hidden="false" customHeight="false" outlineLevel="0" collapsed="false">
      <c r="A138" s="11" t="n">
        <v>44396</v>
      </c>
      <c r="B138" s="2" t="n">
        <v>274.972686767578</v>
      </c>
      <c r="C138" s="10" t="n">
        <f aca="false">LN(B138/B137)</f>
        <v>-0.0341428943276635</v>
      </c>
    </row>
    <row r="139" customFormat="false" ht="14.25" hidden="false" customHeight="false" outlineLevel="0" collapsed="false">
      <c r="A139" s="11" t="n">
        <v>44397</v>
      </c>
      <c r="B139" s="2" t="n">
        <v>284.077362060547</v>
      </c>
      <c r="C139" s="10" t="n">
        <f aca="false">LN(B139/B138)</f>
        <v>0.0325748307995054</v>
      </c>
    </row>
    <row r="140" customFormat="false" ht="14.25" hidden="false" customHeight="false" outlineLevel="0" collapsed="false">
      <c r="A140" s="11" t="n">
        <v>44398</v>
      </c>
      <c r="B140" s="2" t="n">
        <v>289.435913085938</v>
      </c>
      <c r="C140" s="10" t="n">
        <f aca="false">LN(B140/B139)</f>
        <v>0.0186872987855704</v>
      </c>
    </row>
    <row r="141" customFormat="false" ht="14.25" hidden="false" customHeight="false" outlineLevel="0" collapsed="false">
      <c r="A141" s="11" t="n">
        <v>44399</v>
      </c>
      <c r="B141" s="2" t="n">
        <v>287.283111572266</v>
      </c>
      <c r="C141" s="10" t="n">
        <f aca="false">LN(B141/B140)</f>
        <v>-0.0074657204664267</v>
      </c>
    </row>
    <row r="142" customFormat="false" ht="14.25" hidden="false" customHeight="false" outlineLevel="0" collapsed="false">
      <c r="A142" s="11" t="n">
        <v>44400</v>
      </c>
      <c r="B142" s="2" t="n">
        <v>290.858581542969</v>
      </c>
      <c r="C142" s="10" t="n">
        <f aca="false">LN(B142/B141)</f>
        <v>0.0123689939612648</v>
      </c>
    </row>
    <row r="143" customFormat="false" ht="14.25" hidden="false" customHeight="false" outlineLevel="0" collapsed="false">
      <c r="A143" s="11" t="n">
        <v>44403</v>
      </c>
      <c r="B143" s="2" t="n">
        <v>293.277008056641</v>
      </c>
      <c r="C143" s="10" t="n">
        <f aca="false">LN(B143/B142)</f>
        <v>0.00828040740892983</v>
      </c>
    </row>
    <row r="144" customFormat="false" ht="14.25" hidden="false" customHeight="false" outlineLevel="0" collapsed="false">
      <c r="A144" s="11" t="n">
        <v>44404</v>
      </c>
      <c r="B144" s="2" t="n">
        <v>293.229553222656</v>
      </c>
      <c r="C144" s="10" t="n">
        <f aca="false">LN(B144/B143)</f>
        <v>-0.000161822005825383</v>
      </c>
    </row>
    <row r="145" customFormat="false" ht="14.25" hidden="false" customHeight="false" outlineLevel="0" collapsed="false">
      <c r="A145" s="11" t="n">
        <v>44405</v>
      </c>
      <c r="B145" s="2" t="n">
        <v>290.517150878906</v>
      </c>
      <c r="C145" s="10" t="n">
        <f aca="false">LN(B145/B144)</f>
        <v>-0.00929314665248191</v>
      </c>
    </row>
    <row r="146" customFormat="false" ht="14.25" hidden="false" customHeight="false" outlineLevel="0" collapsed="false">
      <c r="A146" s="11" t="n">
        <v>44406</v>
      </c>
      <c r="B146" s="2" t="n">
        <v>293.381256103516</v>
      </c>
      <c r="C146" s="10" t="n">
        <f aca="false">LN(B146/B145)</f>
        <v>0.00981036482108528</v>
      </c>
    </row>
    <row r="147" customFormat="false" ht="14.25" hidden="false" customHeight="false" outlineLevel="0" collapsed="false">
      <c r="A147" s="11" t="n">
        <v>44407</v>
      </c>
      <c r="B147" s="2" t="n">
        <v>295.932556152344</v>
      </c>
      <c r="C147" s="10" t="n">
        <f aca="false">LN(B147/B146)</f>
        <v>0.00865859898505749</v>
      </c>
    </row>
    <row r="148" customFormat="false" ht="14.25" hidden="false" customHeight="false" outlineLevel="0" collapsed="false">
      <c r="A148" s="11" t="n">
        <v>44410</v>
      </c>
      <c r="B148" s="2" t="n">
        <v>289.701446533203</v>
      </c>
      <c r="C148" s="10" t="n">
        <f aca="false">LN(B148/B147)</f>
        <v>-0.0212806795516812</v>
      </c>
    </row>
    <row r="149" customFormat="false" ht="14.25" hidden="false" customHeight="false" outlineLevel="0" collapsed="false">
      <c r="A149" s="11" t="n">
        <v>44411</v>
      </c>
      <c r="B149" s="2" t="n">
        <v>293.466674804688</v>
      </c>
      <c r="C149" s="10" t="n">
        <f aca="false">LN(B149/B148)</f>
        <v>0.0129131907410872</v>
      </c>
    </row>
    <row r="150" customFormat="false" ht="14.25" hidden="false" customHeight="false" outlineLevel="0" collapsed="false">
      <c r="A150" s="11" t="n">
        <v>44412</v>
      </c>
      <c r="B150" s="2" t="n">
        <v>287.700378417969</v>
      </c>
      <c r="C150" s="10" t="n">
        <f aca="false">LN(B150/B149)</f>
        <v>-0.0198445028368003</v>
      </c>
    </row>
    <row r="151" customFormat="false" ht="14.25" hidden="false" customHeight="false" outlineLevel="0" collapsed="false">
      <c r="A151" s="11" t="n">
        <v>44413</v>
      </c>
      <c r="B151" s="2" t="n">
        <v>284.741241455078</v>
      </c>
      <c r="C151" s="10" t="n">
        <f aca="false">LN(B151/B150)</f>
        <v>-0.0103387427417112</v>
      </c>
    </row>
    <row r="152" customFormat="false" ht="14.25" hidden="false" customHeight="false" outlineLevel="0" collapsed="false">
      <c r="A152" s="11" t="n">
        <v>44414</v>
      </c>
      <c r="B152" s="2" t="n">
        <v>283.128936767578</v>
      </c>
      <c r="C152" s="10" t="n">
        <f aca="false">LN(B152/B151)</f>
        <v>-0.0056784422978562</v>
      </c>
    </row>
    <row r="153" customFormat="false" ht="14.25" hidden="false" customHeight="false" outlineLevel="0" collapsed="false">
      <c r="A153" s="11" t="n">
        <v>44417</v>
      </c>
      <c r="B153" s="2" t="n">
        <v>281.820190429688</v>
      </c>
      <c r="C153" s="10" t="n">
        <f aca="false">LN(B153/B152)</f>
        <v>-0.00463315585785976</v>
      </c>
    </row>
    <row r="154" customFormat="false" ht="14.25" hidden="false" customHeight="false" outlineLevel="0" collapsed="false">
      <c r="A154" s="11" t="n">
        <v>44418</v>
      </c>
      <c r="B154" s="2" t="n">
        <v>283.242767333984</v>
      </c>
      <c r="C154" s="10" t="n">
        <f aca="false">LN(B154/B153)</f>
        <v>0.00503512003479383</v>
      </c>
    </row>
    <row r="155" customFormat="false" ht="14.25" hidden="false" customHeight="false" outlineLevel="0" collapsed="false">
      <c r="A155" s="11" t="n">
        <v>44419</v>
      </c>
      <c r="B155" s="2" t="n">
        <v>280.729522705078</v>
      </c>
      <c r="C155" s="10" t="n">
        <f aca="false">LN(B155/B154)</f>
        <v>-0.0089127118839209</v>
      </c>
    </row>
    <row r="156" customFormat="false" ht="14.25" hidden="false" customHeight="false" outlineLevel="0" collapsed="false">
      <c r="A156" s="11" t="n">
        <v>44420</v>
      </c>
      <c r="B156" s="2" t="n">
        <v>279.43017578125</v>
      </c>
      <c r="C156" s="10" t="n">
        <f aca="false">LN(B156/B155)</f>
        <v>-0.00463921006008235</v>
      </c>
    </row>
    <row r="157" customFormat="false" ht="14.25" hidden="false" customHeight="false" outlineLevel="0" collapsed="false">
      <c r="A157" s="11" t="n">
        <v>44421</v>
      </c>
      <c r="B157" s="2" t="n">
        <v>277.884338378906</v>
      </c>
      <c r="C157" s="10" t="n">
        <f aca="false">LN(B157/B156)</f>
        <v>-0.00554746494990759</v>
      </c>
    </row>
    <row r="158" customFormat="false" ht="14.25" hidden="false" customHeight="false" outlineLevel="0" collapsed="false">
      <c r="A158" s="11" t="n">
        <v>44424</v>
      </c>
      <c r="B158" s="2" t="n">
        <v>283.574798583984</v>
      </c>
      <c r="C158" s="10" t="n">
        <f aca="false">LN(B158/B157)</f>
        <v>0.0202709500491212</v>
      </c>
    </row>
    <row r="159" customFormat="false" ht="14.25" hidden="false" customHeight="false" outlineLevel="0" collapsed="false">
      <c r="A159" s="11" t="n">
        <v>44425</v>
      </c>
      <c r="B159" s="2" t="n">
        <v>281.052001953125</v>
      </c>
      <c r="C159" s="10" t="n">
        <f aca="false">LN(B159/B158)</f>
        <v>-0.00893621562702035</v>
      </c>
    </row>
    <row r="160" customFormat="false" ht="14.25" hidden="false" customHeight="false" outlineLevel="0" collapsed="false">
      <c r="A160" s="11" t="n">
        <v>44426</v>
      </c>
      <c r="B160" s="2" t="n">
        <v>277.941223144531</v>
      </c>
      <c r="C160" s="10" t="n">
        <f aca="false">LN(B160/B159)</f>
        <v>-0.0111300487445739</v>
      </c>
    </row>
    <row r="161" customFormat="false" ht="14.25" hidden="false" customHeight="false" outlineLevel="0" collapsed="false">
      <c r="A161" s="11" t="n">
        <v>44427</v>
      </c>
      <c r="B161" s="2" t="n">
        <v>272.5068359375</v>
      </c>
      <c r="C161" s="10" t="n">
        <f aca="false">LN(B161/B160)</f>
        <v>-0.0197459640012024</v>
      </c>
    </row>
    <row r="162" customFormat="false" ht="14.25" hidden="false" customHeight="false" outlineLevel="0" collapsed="false">
      <c r="A162" s="11" t="n">
        <v>44428</v>
      </c>
      <c r="B162" s="2" t="n">
        <v>273</v>
      </c>
      <c r="C162" s="10" t="n">
        <f aca="false">LN(B162/B161)</f>
        <v>0.00180809538713536</v>
      </c>
    </row>
    <row r="163" customFormat="false" ht="14.25" hidden="false" customHeight="false" outlineLevel="0" collapsed="false">
      <c r="A163" s="11" t="n">
        <v>44431</v>
      </c>
      <c r="B163" s="2" t="n">
        <v>279.36376953125</v>
      </c>
      <c r="C163" s="10" t="n">
        <f aca="false">LN(B163/B162)</f>
        <v>0.0230429708290291</v>
      </c>
    </row>
    <row r="164" customFormat="false" ht="14.25" hidden="false" customHeight="false" outlineLevel="0" collapsed="false">
      <c r="A164" s="11" t="n">
        <v>44432</v>
      </c>
      <c r="B164" s="2" t="n">
        <v>283.546295166016</v>
      </c>
      <c r="C164" s="10" t="n">
        <f aca="false">LN(B164/B163)</f>
        <v>0.0148606424676033</v>
      </c>
    </row>
    <row r="165" customFormat="false" ht="14.25" hidden="false" customHeight="false" outlineLevel="0" collapsed="false">
      <c r="A165" s="11" t="n">
        <v>44433</v>
      </c>
      <c r="B165" s="2" t="n">
        <v>287.852111816406</v>
      </c>
      <c r="C165" s="10" t="n">
        <f aca="false">LN(B165/B164)</f>
        <v>0.0150714391302719</v>
      </c>
    </row>
    <row r="166" customFormat="false" ht="14.25" hidden="false" customHeight="false" outlineLevel="0" collapsed="false">
      <c r="A166" s="11" t="n">
        <v>44434</v>
      </c>
      <c r="B166" s="2" t="n">
        <v>289.30810546875</v>
      </c>
      <c r="C166" s="10" t="n">
        <f aca="false">LN(B166/B165)</f>
        <v>0.00504538149848175</v>
      </c>
    </row>
    <row r="167" customFormat="false" ht="14.25" hidden="false" customHeight="false" outlineLevel="0" collapsed="false">
      <c r="A167" s="11" t="n">
        <v>44435</v>
      </c>
      <c r="B167" s="2" t="n">
        <v>289.802947998047</v>
      </c>
      <c r="C167" s="10" t="n">
        <f aca="false">LN(B167/B166)</f>
        <v>0.00170897325053806</v>
      </c>
    </row>
    <row r="168" customFormat="false" ht="14.25" hidden="false" customHeight="false" outlineLevel="0" collapsed="false">
      <c r="A168" s="11" t="n">
        <v>44438</v>
      </c>
      <c r="B168" s="2" t="n">
        <v>286.967010498047</v>
      </c>
      <c r="C168" s="10" t="n">
        <f aca="false">LN(B168/B167)</f>
        <v>-0.00983393920789718</v>
      </c>
    </row>
    <row r="169" customFormat="false" ht="14.25" hidden="false" customHeight="false" outlineLevel="0" collapsed="false">
      <c r="A169" s="11" t="n">
        <v>44439</v>
      </c>
      <c r="B169" s="2" t="n">
        <v>282.323059082031</v>
      </c>
      <c r="C169" s="10" t="n">
        <f aca="false">LN(B169/B168)</f>
        <v>-0.0163152483316722</v>
      </c>
    </row>
    <row r="170" customFormat="false" ht="14.25" hidden="false" customHeight="false" outlineLevel="0" collapsed="false">
      <c r="A170" s="11" t="n">
        <v>44440</v>
      </c>
      <c r="B170" s="2" t="n">
        <v>279.744140625</v>
      </c>
      <c r="C170" s="10" t="n">
        <f aca="false">LN(B170/B169)</f>
        <v>-0.00917661288884482</v>
      </c>
    </row>
    <row r="171" customFormat="false" ht="14.25" hidden="false" customHeight="false" outlineLevel="0" collapsed="false">
      <c r="A171" s="11" t="n">
        <v>44441</v>
      </c>
      <c r="B171" s="2" t="n">
        <v>280.619659423828</v>
      </c>
      <c r="C171" s="10" t="n">
        <f aca="false">LN(B171/B170)</f>
        <v>0.0031248253765539</v>
      </c>
    </row>
    <row r="172" customFormat="false" ht="14.25" hidden="false" customHeight="false" outlineLevel="0" collapsed="false">
      <c r="A172" s="11" t="n">
        <v>44442</v>
      </c>
      <c r="B172" s="2" t="n">
        <v>275.890014648438</v>
      </c>
      <c r="C172" s="10" t="n">
        <f aca="false">LN(B172/B171)</f>
        <v>-0.0169979386637514</v>
      </c>
    </row>
    <row r="173" customFormat="false" ht="14.25" hidden="false" customHeight="false" outlineLevel="0" collapsed="false">
      <c r="A173" s="11" t="n">
        <v>44446</v>
      </c>
      <c r="B173" s="2" t="n">
        <v>275.880493164063</v>
      </c>
      <c r="C173" s="10" t="n">
        <f aca="false">LN(B173/B172)</f>
        <v>-3.45124802472911E-005</v>
      </c>
    </row>
    <row r="174" customFormat="false" ht="14.25" hidden="false" customHeight="false" outlineLevel="0" collapsed="false">
      <c r="A174" s="11" t="n">
        <v>44447</v>
      </c>
      <c r="B174" s="2" t="n">
        <v>273.844024658203</v>
      </c>
      <c r="C174" s="10" t="n">
        <f aca="false">LN(B174/B173)</f>
        <v>-0.00740908493525121</v>
      </c>
    </row>
    <row r="175" customFormat="false" ht="14.25" hidden="false" customHeight="false" outlineLevel="0" collapsed="false">
      <c r="A175" s="11" t="n">
        <v>44448</v>
      </c>
      <c r="B175" s="2" t="n">
        <v>274.091369628906</v>
      </c>
      <c r="C175" s="10" t="n">
        <f aca="false">LN(B175/B174)</f>
        <v>0.000902825369861893</v>
      </c>
    </row>
    <row r="176" customFormat="false" ht="14.25" hidden="false" customHeight="false" outlineLevel="0" collapsed="false">
      <c r="A176" s="11" t="n">
        <v>44449</v>
      </c>
      <c r="B176" s="2" t="n">
        <v>270.313385009766</v>
      </c>
      <c r="C176" s="10" t="n">
        <f aca="false">LN(B176/B175)</f>
        <v>-0.0138795454542304</v>
      </c>
    </row>
    <row r="177" customFormat="false" ht="14.25" hidden="false" customHeight="false" outlineLevel="0" collapsed="false">
      <c r="A177" s="11" t="n">
        <v>44452</v>
      </c>
      <c r="B177" s="2" t="n">
        <v>275.518798828125</v>
      </c>
      <c r="C177" s="10" t="n">
        <f aca="false">LN(B177/B176)</f>
        <v>0.0190738904304396</v>
      </c>
    </row>
    <row r="178" customFormat="false" ht="14.25" hidden="false" customHeight="false" outlineLevel="0" collapsed="false">
      <c r="A178" s="11" t="n">
        <v>44453</v>
      </c>
      <c r="B178" s="2" t="n">
        <v>271.89306640625</v>
      </c>
      <c r="C178" s="10" t="n">
        <f aca="false">LN(B178/B177)</f>
        <v>-0.0132470107912509</v>
      </c>
    </row>
    <row r="179" customFormat="false" ht="14.25" hidden="false" customHeight="false" outlineLevel="0" collapsed="false">
      <c r="A179" s="11" t="n">
        <v>44454</v>
      </c>
      <c r="B179" s="2" t="n">
        <v>276.156433105469</v>
      </c>
      <c r="C179" s="10" t="n">
        <f aca="false">LN(B179/B178)</f>
        <v>0.0155586409837076</v>
      </c>
    </row>
    <row r="180" customFormat="false" ht="14.25" hidden="false" customHeight="false" outlineLevel="0" collapsed="false">
      <c r="A180" s="11" t="n">
        <v>44455</v>
      </c>
      <c r="B180" s="2" t="n">
        <v>275.537841796875</v>
      </c>
      <c r="C180" s="10" t="n">
        <f aca="false">LN(B180/B179)</f>
        <v>-0.00224251581344854</v>
      </c>
    </row>
    <row r="181" customFormat="false" ht="14.25" hidden="false" customHeight="false" outlineLevel="0" collapsed="false">
      <c r="A181" s="11" t="n">
        <v>44456</v>
      </c>
      <c r="B181" s="2" t="n">
        <v>273.720245361328</v>
      </c>
      <c r="C181" s="10" t="n">
        <f aca="false">LN(B181/B180)</f>
        <v>-0.00661839347563366</v>
      </c>
    </row>
    <row r="182" customFormat="false" ht="14.25" hidden="false" customHeight="false" outlineLevel="0" collapsed="false">
      <c r="A182" s="11" t="n">
        <v>44459</v>
      </c>
      <c r="B182" s="2" t="n">
        <v>270.970001220703</v>
      </c>
      <c r="C182" s="10" t="n">
        <f aca="false">LN(B182/B181)</f>
        <v>-0.010098464329411</v>
      </c>
    </row>
    <row r="183" customFormat="false" ht="14.25" hidden="false" customHeight="false" outlineLevel="0" collapsed="false">
      <c r="A183" s="11" t="n">
        <v>44460</v>
      </c>
      <c r="B183" s="2" t="n">
        <v>265.954895019531</v>
      </c>
      <c r="C183" s="10" t="n">
        <f aca="false">LN(B183/B182)</f>
        <v>-0.0186813913420668</v>
      </c>
    </row>
    <row r="184" customFormat="false" ht="14.25" hidden="false" customHeight="false" outlineLevel="0" collapsed="false">
      <c r="A184" s="11" t="n">
        <v>44461</v>
      </c>
      <c r="B184" s="2" t="n">
        <v>271.598114013672</v>
      </c>
      <c r="C184" s="10" t="n">
        <f aca="false">LN(B184/B183)</f>
        <v>0.0209967248676821</v>
      </c>
    </row>
    <row r="185" customFormat="false" ht="14.25" hidden="false" customHeight="false" outlineLevel="0" collapsed="false">
      <c r="A185" s="11" t="n">
        <v>44462</v>
      </c>
      <c r="B185" s="2" t="n">
        <v>277.022430419922</v>
      </c>
      <c r="C185" s="10" t="n">
        <f aca="false">LN(B185/B184)</f>
        <v>0.0197750274787209</v>
      </c>
    </row>
    <row r="186" customFormat="false" ht="14.25" hidden="false" customHeight="false" outlineLevel="0" collapsed="false">
      <c r="A186" s="11" t="n">
        <v>44463</v>
      </c>
      <c r="B186" s="2" t="n">
        <v>273.920104980469</v>
      </c>
      <c r="C186" s="10" t="n">
        <f aca="false">LN(B186/B185)</f>
        <v>-0.0112620029485452</v>
      </c>
    </row>
    <row r="187" customFormat="false" ht="14.25" hidden="false" customHeight="false" outlineLevel="0" collapsed="false">
      <c r="A187" s="11" t="n">
        <v>44466</v>
      </c>
      <c r="B187" s="2" t="n">
        <v>276.955810546875</v>
      </c>
      <c r="C187" s="10" t="n">
        <f aca="false">LN(B187/B186)</f>
        <v>0.011021488544038</v>
      </c>
    </row>
    <row r="188" customFormat="false" ht="14.25" hidden="false" customHeight="false" outlineLevel="0" collapsed="false">
      <c r="A188" s="11" t="n">
        <v>44467</v>
      </c>
      <c r="B188" s="2" t="n">
        <v>272.130981445313</v>
      </c>
      <c r="C188" s="10" t="n">
        <f aca="false">LN(B188/B187)</f>
        <v>-0.017574464930063</v>
      </c>
    </row>
    <row r="189" customFormat="false" ht="14.25" hidden="false" customHeight="false" outlineLevel="0" collapsed="false">
      <c r="A189" s="11" t="n">
        <v>44468</v>
      </c>
      <c r="B189" s="2" t="n">
        <v>274.633819580078</v>
      </c>
      <c r="C189" s="10" t="n">
        <f aca="false">LN(B189/B188)</f>
        <v>0.00915514536298128</v>
      </c>
    </row>
    <row r="190" customFormat="false" ht="14.25" hidden="false" customHeight="false" outlineLevel="0" collapsed="false">
      <c r="A190" s="11" t="n">
        <v>44469</v>
      </c>
      <c r="B190" s="2" t="n">
        <v>266.097534179688</v>
      </c>
      <c r="C190" s="10" t="n">
        <f aca="false">LN(B190/B189)</f>
        <v>-0.0315757337593685</v>
      </c>
    </row>
    <row r="191" customFormat="false" ht="14.25" hidden="false" customHeight="false" outlineLevel="0" collapsed="false">
      <c r="A191" s="11" t="n">
        <v>44470</v>
      </c>
      <c r="B191" s="2" t="n">
        <v>277.583923339844</v>
      </c>
      <c r="C191" s="10" t="n">
        <f aca="false">LN(B191/B190)</f>
        <v>0.0422604024915286</v>
      </c>
    </row>
    <row r="192" customFormat="false" ht="14.25" hidden="false" customHeight="false" outlineLevel="0" collapsed="false">
      <c r="A192" s="11" t="n">
        <v>44473</v>
      </c>
      <c r="B192" s="2" t="n">
        <v>274.976348876953</v>
      </c>
      <c r="C192" s="10" t="n">
        <f aca="false">LN(B192/B191)</f>
        <v>-0.00943822403051486</v>
      </c>
    </row>
    <row r="193" customFormat="false" ht="14.25" hidden="false" customHeight="false" outlineLevel="0" collapsed="false">
      <c r="A193" s="11" t="n">
        <v>44474</v>
      </c>
      <c r="B193" s="2" t="n">
        <v>277.821868896484</v>
      </c>
      <c r="C193" s="10" t="n">
        <f aca="false">LN(B193/B192)</f>
        <v>0.0102950590672547</v>
      </c>
    </row>
    <row r="194" customFormat="false" ht="14.25" hidden="false" customHeight="false" outlineLevel="0" collapsed="false">
      <c r="A194" s="11" t="n">
        <v>44475</v>
      </c>
      <c r="B194" s="2" t="n">
        <v>279.382446289063</v>
      </c>
      <c r="C194" s="10" t="n">
        <f aca="false">LN(B194/B193)</f>
        <v>0.00560146944485102</v>
      </c>
    </row>
    <row r="195" customFormat="false" ht="14.25" hidden="false" customHeight="false" outlineLevel="0" collapsed="false">
      <c r="A195" s="11" t="n">
        <v>44476</v>
      </c>
      <c r="B195" s="2" t="n">
        <v>275.747253417969</v>
      </c>
      <c r="C195" s="10" t="n">
        <f aca="false">LN(B195/B194)</f>
        <v>-0.0130969207185785</v>
      </c>
    </row>
    <row r="196" customFormat="false" ht="14.25" hidden="false" customHeight="false" outlineLevel="0" collapsed="false">
      <c r="A196" s="11" t="n">
        <v>44477</v>
      </c>
      <c r="B196" s="2" t="n">
        <v>276.879669189453</v>
      </c>
      <c r="C196" s="10" t="n">
        <f aca="false">LN(B196/B195)</f>
        <v>0.00409830686915037</v>
      </c>
    </row>
    <row r="197" customFormat="false" ht="14.25" hidden="false" customHeight="false" outlineLevel="0" collapsed="false">
      <c r="A197" s="11" t="n">
        <v>44480</v>
      </c>
      <c r="B197" s="2" t="n">
        <v>273.529907226563</v>
      </c>
      <c r="C197" s="10" t="n">
        <f aca="false">LN(B197/B196)</f>
        <v>-0.0121720386574062</v>
      </c>
    </row>
    <row r="198" customFormat="false" ht="14.25" hidden="false" customHeight="false" outlineLevel="0" collapsed="false">
      <c r="A198" s="11" t="n">
        <v>44481</v>
      </c>
      <c r="B198" s="2" t="n">
        <v>270.941436767578</v>
      </c>
      <c r="C198" s="10" t="n">
        <f aca="false">LN(B198/B197)</f>
        <v>-0.0095082688514886</v>
      </c>
    </row>
    <row r="199" customFormat="false" ht="14.25" hidden="false" customHeight="false" outlineLevel="0" collapsed="false">
      <c r="A199" s="11" t="n">
        <v>44482</v>
      </c>
      <c r="B199" s="2" t="n">
        <v>271.997772216797</v>
      </c>
      <c r="C199" s="10" t="n">
        <f aca="false">LN(B199/B198)</f>
        <v>0.00389117884504859</v>
      </c>
    </row>
    <row r="200" customFormat="false" ht="14.25" hidden="false" customHeight="false" outlineLevel="0" collapsed="false">
      <c r="A200" s="11" t="n">
        <v>44483</v>
      </c>
      <c r="B200" s="2" t="n">
        <v>280.258056640625</v>
      </c>
      <c r="C200" s="10" t="n">
        <f aca="false">LN(B200/B199)</f>
        <v>0.0299169337046366</v>
      </c>
    </row>
    <row r="201" customFormat="false" ht="14.25" hidden="false" customHeight="false" outlineLevel="0" collapsed="false">
      <c r="A201" s="11" t="n">
        <v>44484</v>
      </c>
      <c r="B201" s="2" t="n">
        <v>283.541198730469</v>
      </c>
      <c r="C201" s="10" t="n">
        <f aca="false">LN(B201/B200)</f>
        <v>0.0116466248225428</v>
      </c>
    </row>
    <row r="202" customFormat="false" ht="14.25" hidden="false" customHeight="false" outlineLevel="0" collapsed="false">
      <c r="A202" s="11" t="n">
        <v>44487</v>
      </c>
      <c r="B202" s="2" t="n">
        <v>281.476104736328</v>
      </c>
      <c r="C202" s="10" t="n">
        <f aca="false">LN(B202/B201)</f>
        <v>-0.00730987591718038</v>
      </c>
    </row>
    <row r="203" customFormat="false" ht="14.25" hidden="false" customHeight="false" outlineLevel="0" collapsed="false">
      <c r="A203" s="11" t="n">
        <v>44488</v>
      </c>
      <c r="B203" s="2" t="n">
        <v>281.913909912109</v>
      </c>
      <c r="C203" s="10" t="n">
        <f aca="false">LN(B203/B202)</f>
        <v>0.00155418183682331</v>
      </c>
    </row>
    <row r="204" customFormat="false" ht="14.25" hidden="false" customHeight="false" outlineLevel="0" collapsed="false">
      <c r="A204" s="11" t="n">
        <v>44489</v>
      </c>
      <c r="B204" s="2" t="n">
        <v>285.815582275391</v>
      </c>
      <c r="C204" s="10" t="n">
        <f aca="false">LN(B204/B203)</f>
        <v>0.013745045287048</v>
      </c>
    </row>
    <row r="205" customFormat="false" ht="14.25" hidden="false" customHeight="false" outlineLevel="0" collapsed="false">
      <c r="A205" s="11" t="n">
        <v>44490</v>
      </c>
      <c r="B205" s="2" t="n">
        <v>284.730743408203</v>
      </c>
      <c r="C205" s="10" t="n">
        <f aca="false">LN(B205/B204)</f>
        <v>-0.00380281188645925</v>
      </c>
    </row>
    <row r="206" customFormat="false" ht="14.25" hidden="false" customHeight="false" outlineLevel="0" collapsed="false">
      <c r="A206" s="11" t="n">
        <v>44491</v>
      </c>
      <c r="B206" s="2" t="n">
        <v>284.778289794922</v>
      </c>
      <c r="C206" s="10" t="n">
        <f aca="false">LN(B206/B205)</f>
        <v>0.000166973249087303</v>
      </c>
    </row>
    <row r="207" customFormat="false" ht="14.25" hidden="false" customHeight="false" outlineLevel="0" collapsed="false">
      <c r="A207" s="11" t="n">
        <v>44494</v>
      </c>
      <c r="B207" s="2" t="n">
        <v>289.203430175781</v>
      </c>
      <c r="C207" s="10" t="n">
        <f aca="false">LN(B207/B206)</f>
        <v>0.0154194041468448</v>
      </c>
    </row>
    <row r="208" customFormat="false" ht="14.25" hidden="false" customHeight="false" outlineLevel="0" collapsed="false">
      <c r="A208" s="11" t="n">
        <v>44495</v>
      </c>
      <c r="B208" s="2" t="n">
        <v>289.488891601563</v>
      </c>
      <c r="C208" s="10" t="n">
        <f aca="false">LN(B208/B207)</f>
        <v>0.000986574171430316</v>
      </c>
    </row>
    <row r="209" customFormat="false" ht="14.25" hidden="false" customHeight="false" outlineLevel="0" collapsed="false">
      <c r="A209" s="11" t="n">
        <v>44496</v>
      </c>
      <c r="B209" s="2" t="n">
        <v>283.569641113281</v>
      </c>
      <c r="C209" s="10" t="n">
        <f aca="false">LN(B209/B208)</f>
        <v>-0.0206591846305525</v>
      </c>
    </row>
    <row r="210" customFormat="false" ht="14.25" hidden="false" customHeight="false" outlineLevel="0" collapsed="false">
      <c r="A210" s="11" t="n">
        <v>44497</v>
      </c>
      <c r="B210" s="2" t="n">
        <v>287.090759277344</v>
      </c>
      <c r="C210" s="10" t="n">
        <f aca="false">LN(B210/B209)</f>
        <v>0.0123406595166355</v>
      </c>
    </row>
    <row r="211" customFormat="false" ht="14.25" hidden="false" customHeight="false" outlineLevel="0" collapsed="false">
      <c r="A211" s="11" t="n">
        <v>44498</v>
      </c>
      <c r="B211" s="2" t="n">
        <v>282.246887207031</v>
      </c>
      <c r="C211" s="10" t="n">
        <f aca="false">LN(B211/B210)</f>
        <v>-0.017016225710836</v>
      </c>
    </row>
    <row r="212" customFormat="false" ht="14.25" hidden="false" customHeight="false" outlineLevel="0" collapsed="false">
      <c r="A212" s="11" t="n">
        <v>44501</v>
      </c>
      <c r="B212" s="2" t="n">
        <v>286.272399902344</v>
      </c>
      <c r="C212" s="10" t="n">
        <f aca="false">LN(B212/B211)</f>
        <v>0.014161630267747</v>
      </c>
    </row>
    <row r="213" customFormat="false" ht="14.25" hidden="false" customHeight="false" outlineLevel="0" collapsed="false">
      <c r="A213" s="11" t="n">
        <v>44502</v>
      </c>
      <c r="B213" s="2" t="n">
        <v>287.328704833984</v>
      </c>
      <c r="C213" s="10" t="n">
        <f aca="false">LN(B213/B212)</f>
        <v>0.00368306865862845</v>
      </c>
    </row>
    <row r="214" customFormat="false" ht="14.25" hidden="false" customHeight="false" outlineLevel="0" collapsed="false">
      <c r="A214" s="11" t="n">
        <v>44503</v>
      </c>
      <c r="B214" s="2" t="n">
        <v>289.374755859375</v>
      </c>
      <c r="C214" s="10" t="n">
        <f aca="false">LN(B214/B213)</f>
        <v>0.00709570775820821</v>
      </c>
    </row>
    <row r="215" customFormat="false" ht="14.25" hidden="false" customHeight="false" outlineLevel="0" collapsed="false">
      <c r="A215" s="11" t="n">
        <v>44504</v>
      </c>
      <c r="B215" s="2" t="n">
        <v>309.89208984375</v>
      </c>
      <c r="C215" s="10" t="n">
        <f aca="false">LN(B215/B214)</f>
        <v>0.0685015584434078</v>
      </c>
    </row>
    <row r="216" customFormat="false" ht="14.25" hidden="false" customHeight="false" outlineLevel="0" collapsed="false">
      <c r="A216" s="11" t="n">
        <v>44505</v>
      </c>
      <c r="B216" s="2" t="n">
        <v>309.996826171875</v>
      </c>
      <c r="C216" s="10" t="n">
        <f aca="false">LN(B216/B215)</f>
        <v>0.000337919670494604</v>
      </c>
    </row>
    <row r="217" customFormat="false" ht="14.25" hidden="false" customHeight="false" outlineLevel="0" collapsed="false">
      <c r="A217" s="11" t="n">
        <v>44508</v>
      </c>
      <c r="B217" s="2" t="n">
        <v>313.536865234375</v>
      </c>
      <c r="C217" s="10" t="n">
        <f aca="false">LN(B217/B216)</f>
        <v>0.0113548863421318</v>
      </c>
    </row>
    <row r="218" customFormat="false" ht="14.25" hidden="false" customHeight="false" outlineLevel="0" collapsed="false">
      <c r="A218" s="11" t="n">
        <v>44509</v>
      </c>
      <c r="B218" s="2" t="n">
        <v>313.632049560547</v>
      </c>
      <c r="C218" s="10" t="n">
        <f aca="false">LN(B218/B217)</f>
        <v>0.000303536494418944</v>
      </c>
    </row>
    <row r="219" customFormat="false" ht="14.25" hidden="false" customHeight="false" outlineLevel="0" collapsed="false">
      <c r="A219" s="11" t="n">
        <v>44510</v>
      </c>
      <c r="B219" s="2" t="n">
        <v>311.961395263672</v>
      </c>
      <c r="C219" s="10" t="n">
        <f aca="false">LN(B219/B218)</f>
        <v>-0.00534103508343998</v>
      </c>
    </row>
    <row r="220" customFormat="false" ht="14.25" hidden="false" customHeight="false" outlineLevel="0" collapsed="false">
      <c r="A220" s="11" t="n">
        <v>44511</v>
      </c>
      <c r="B220" s="2" t="n">
        <v>312.066467285156</v>
      </c>
      <c r="C220" s="10" t="n">
        <f aca="false">LN(B220/B219)</f>
        <v>0.000336754266221642</v>
      </c>
    </row>
    <row r="221" customFormat="false" ht="14.25" hidden="false" customHeight="false" outlineLevel="0" collapsed="false">
      <c r="A221" s="11" t="n">
        <v>44512</v>
      </c>
      <c r="B221" s="2" t="n">
        <v>318.844299316406</v>
      </c>
      <c r="C221" s="10" t="n">
        <f aca="false">LN(B221/B220)</f>
        <v>0.0214866924220931</v>
      </c>
    </row>
    <row r="222" customFormat="false" ht="14.25" hidden="false" customHeight="false" outlineLevel="0" collapsed="false">
      <c r="A222" s="11" t="n">
        <v>44515</v>
      </c>
      <c r="B222" s="2" t="n">
        <v>313.431579589844</v>
      </c>
      <c r="C222" s="10" t="n">
        <f aca="false">LN(B222/B221)</f>
        <v>-0.0171218043816634</v>
      </c>
    </row>
    <row r="223" customFormat="false" ht="14.25" hidden="false" customHeight="false" outlineLevel="0" collapsed="false">
      <c r="A223" s="11" t="n">
        <v>44516</v>
      </c>
      <c r="B223" s="2" t="n">
        <v>317.393218994141</v>
      </c>
      <c r="C223" s="10" t="n">
        <f aca="false">LN(B223/B222)</f>
        <v>0.0125603543051282</v>
      </c>
    </row>
    <row r="224" customFormat="false" ht="14.25" hidden="false" customHeight="false" outlineLevel="0" collapsed="false">
      <c r="A224" s="11" t="n">
        <v>44517</v>
      </c>
      <c r="B224" s="2" t="n">
        <v>314.376617431641</v>
      </c>
      <c r="C224" s="10" t="n">
        <f aca="false">LN(B224/B223)</f>
        <v>-0.00954975788388204</v>
      </c>
    </row>
    <row r="225" customFormat="false" ht="14.25" hidden="false" customHeight="false" outlineLevel="0" collapsed="false">
      <c r="A225" s="11" t="n">
        <v>44518</v>
      </c>
      <c r="B225" s="2" t="n">
        <v>317.221435546875</v>
      </c>
      <c r="C225" s="10" t="n">
        <f aca="false">LN(B225/B224)</f>
        <v>0.00900837911100905</v>
      </c>
    </row>
    <row r="226" customFormat="false" ht="14.25" hidden="false" customHeight="false" outlineLevel="0" collapsed="false">
      <c r="A226" s="11" t="n">
        <v>44519</v>
      </c>
      <c r="B226" s="2" t="n">
        <v>314.787139892578</v>
      </c>
      <c r="C226" s="10" t="n">
        <f aca="false">LN(B226/B225)</f>
        <v>-0.00770340083018025</v>
      </c>
    </row>
    <row r="227" customFormat="false" ht="14.25" hidden="false" customHeight="false" outlineLevel="0" collapsed="false">
      <c r="A227" s="11" t="n">
        <v>44522</v>
      </c>
      <c r="B227" s="2" t="n">
        <v>311.7705078125</v>
      </c>
      <c r="C227" s="10" t="n">
        <f aca="false">LN(B227/B226)</f>
        <v>-0.00962929875792031</v>
      </c>
    </row>
    <row r="228" customFormat="false" ht="14.25" hidden="false" customHeight="false" outlineLevel="0" collapsed="false">
      <c r="A228" s="11" t="n">
        <v>44523</v>
      </c>
      <c r="B228" s="2" t="n">
        <v>314.090270996094</v>
      </c>
      <c r="C228" s="10" t="n">
        <f aca="false">LN(B228/B227)</f>
        <v>0.00741306656496264</v>
      </c>
    </row>
    <row r="229" customFormat="false" ht="14.25" hidden="false" customHeight="false" outlineLevel="0" collapsed="false">
      <c r="A229" s="11" t="n">
        <v>44524</v>
      </c>
      <c r="B229" s="2" t="n">
        <v>310.290863037109</v>
      </c>
      <c r="C229" s="10" t="n">
        <f aca="false">LN(B229/B228)</f>
        <v>-0.0121703063977342</v>
      </c>
    </row>
    <row r="230" customFormat="false" ht="14.25" hidden="false" customHeight="false" outlineLevel="0" collapsed="false">
      <c r="A230" s="11" t="n">
        <v>44526</v>
      </c>
      <c r="B230" s="2" t="n">
        <v>295.589691162109</v>
      </c>
      <c r="C230" s="10" t="n">
        <f aca="false">LN(B230/B229)</f>
        <v>-0.0485378112592048</v>
      </c>
    </row>
    <row r="231" customFormat="false" ht="14.25" hidden="false" customHeight="false" outlineLevel="0" collapsed="false">
      <c r="A231" s="11" t="n">
        <v>44529</v>
      </c>
      <c r="B231" s="2" t="n">
        <v>295.112335205078</v>
      </c>
      <c r="C231" s="10" t="n">
        <f aca="false">LN(B231/B230)</f>
        <v>-0.00161623302320387</v>
      </c>
    </row>
    <row r="232" customFormat="false" ht="14.25" hidden="false" customHeight="false" outlineLevel="0" collapsed="false">
      <c r="A232" s="11" t="n">
        <v>44530</v>
      </c>
      <c r="B232" s="2" t="n">
        <v>288.353576660156</v>
      </c>
      <c r="C232" s="10" t="n">
        <f aca="false">LN(B232/B231)</f>
        <v>-0.023168657291072</v>
      </c>
    </row>
    <row r="233" customFormat="false" ht="14.25" hidden="false" customHeight="false" outlineLevel="0" collapsed="false">
      <c r="A233" s="11" t="n">
        <v>44531</v>
      </c>
      <c r="B233" s="2" t="n">
        <v>279.800231933594</v>
      </c>
      <c r="C233" s="10" t="n">
        <f aca="false">LN(B233/B232)</f>
        <v>-0.0301115327118132</v>
      </c>
    </row>
    <row r="234" customFormat="false" ht="14.25" hidden="false" customHeight="false" outlineLevel="0" collapsed="false">
      <c r="A234" s="11" t="n">
        <v>44532</v>
      </c>
      <c r="B234" s="2" t="n">
        <v>291.093322753906</v>
      </c>
      <c r="C234" s="10" t="n">
        <f aca="false">LN(B234/B233)</f>
        <v>0.0395680213507092</v>
      </c>
    </row>
    <row r="235" customFormat="false" ht="14.25" hidden="false" customHeight="false" outlineLevel="0" collapsed="false">
      <c r="A235" s="11" t="n">
        <v>44533</v>
      </c>
      <c r="B235" s="2" t="n">
        <v>291.542083740234</v>
      </c>
      <c r="C235" s="10" t="n">
        <f aca="false">LN(B235/B234)</f>
        <v>0.00154045246845104</v>
      </c>
    </row>
    <row r="236" customFormat="false" ht="14.25" hidden="false" customHeight="false" outlineLevel="0" collapsed="false">
      <c r="A236" s="11" t="n">
        <v>44536</v>
      </c>
      <c r="B236" s="2" t="n">
        <v>297.517974853516</v>
      </c>
      <c r="C236" s="10" t="n">
        <f aca="false">LN(B236/B235)</f>
        <v>0.0202902778596209</v>
      </c>
    </row>
    <row r="237" customFormat="false" ht="14.25" hidden="false" customHeight="false" outlineLevel="0" collapsed="false">
      <c r="A237" s="11" t="n">
        <v>44537</v>
      </c>
      <c r="B237" s="2" t="n">
        <v>300.19091796875</v>
      </c>
      <c r="C237" s="10" t="n">
        <f aca="false">LN(B237/B236)</f>
        <v>0.00894402263689577</v>
      </c>
    </row>
    <row r="238" customFormat="false" ht="14.25" hidden="false" customHeight="false" outlineLevel="0" collapsed="false">
      <c r="A238" s="11" t="n">
        <v>44538</v>
      </c>
      <c r="B238" s="2" t="n">
        <v>301.880584716797</v>
      </c>
      <c r="C238" s="10" t="n">
        <f aca="false">LN(B238/B237)</f>
        <v>0.00561285885969405</v>
      </c>
    </row>
    <row r="239" customFormat="false" ht="14.25" hidden="false" customHeight="false" outlineLevel="0" collapsed="false">
      <c r="A239" s="11" t="n">
        <v>44539</v>
      </c>
      <c r="B239" s="2" t="n">
        <v>303.875762939453</v>
      </c>
      <c r="C239" s="10" t="n">
        <f aca="false">LN(B239/B238)</f>
        <v>0.00658741900198805</v>
      </c>
    </row>
    <row r="240" customFormat="false" ht="14.25" hidden="false" customHeight="false" outlineLevel="0" collapsed="false">
      <c r="A240" s="11" t="n">
        <v>44540</v>
      </c>
      <c r="B240" s="2" t="n">
        <v>304.458190917969</v>
      </c>
      <c r="C240" s="10" t="n">
        <f aca="false">LN(B240/B239)</f>
        <v>0.00191483034205871</v>
      </c>
    </row>
    <row r="241" customFormat="false" ht="14.25" hidden="false" customHeight="false" outlineLevel="0" collapsed="false">
      <c r="A241" s="11" t="n">
        <v>44543</v>
      </c>
      <c r="B241" s="2" t="n">
        <v>299.847259521484</v>
      </c>
      <c r="C241" s="10" t="n">
        <f aca="false">LN(B241/B240)</f>
        <v>-0.01526056360219</v>
      </c>
    </row>
    <row r="242" customFormat="false" ht="14.25" hidden="false" customHeight="false" outlineLevel="0" collapsed="false">
      <c r="A242" s="11" t="n">
        <v>44544</v>
      </c>
      <c r="B242" s="2" t="n">
        <v>297.269805908203</v>
      </c>
      <c r="C242" s="10" t="n">
        <f aca="false">LN(B242/B241)</f>
        <v>-0.00863304625008958</v>
      </c>
    </row>
    <row r="243" customFormat="false" ht="14.25" hidden="false" customHeight="false" outlineLevel="0" collapsed="false">
      <c r="A243" s="11" t="n">
        <v>44545</v>
      </c>
      <c r="B243" s="2" t="n">
        <v>300.811431884766</v>
      </c>
      <c r="C243" s="10" t="n">
        <f aca="false">LN(B243/B242)</f>
        <v>0.0118434324650422</v>
      </c>
    </row>
    <row r="244" customFormat="false" ht="14.25" hidden="false" customHeight="false" outlineLevel="0" collapsed="false">
      <c r="A244" s="11" t="n">
        <v>44546</v>
      </c>
      <c r="B244" s="2" t="n">
        <v>298.930877685547</v>
      </c>
      <c r="C244" s="10" t="n">
        <f aca="false">LN(B244/B243)</f>
        <v>-0.00627122793391716</v>
      </c>
    </row>
    <row r="245" customFormat="false" ht="14.25" hidden="false" customHeight="false" outlineLevel="0" collapsed="false">
      <c r="A245" s="11" t="n">
        <v>44547</v>
      </c>
      <c r="B245" s="2" t="n">
        <v>288.878570556641</v>
      </c>
      <c r="C245" s="10" t="n">
        <f aca="false">LN(B245/B244)</f>
        <v>-0.0342059396241147</v>
      </c>
    </row>
    <row r="246" customFormat="false" ht="14.25" hidden="false" customHeight="false" outlineLevel="0" collapsed="false">
      <c r="A246" s="11" t="n">
        <v>44550</v>
      </c>
      <c r="B246" s="2" t="n">
        <v>282.931365966797</v>
      </c>
      <c r="C246" s="10" t="n">
        <f aca="false">LN(B246/B245)</f>
        <v>-0.0208020835873047</v>
      </c>
    </row>
    <row r="247" customFormat="false" ht="14.25" hidden="false" customHeight="false" outlineLevel="0" collapsed="false">
      <c r="A247" s="11" t="n">
        <v>44551</v>
      </c>
      <c r="B247" s="2" t="n">
        <v>291.475219726563</v>
      </c>
      <c r="C247" s="10" t="n">
        <f aca="false">LN(B247/B246)</f>
        <v>0.0297506475184331</v>
      </c>
    </row>
    <row r="248" customFormat="false" ht="14.25" hidden="false" customHeight="false" outlineLevel="0" collapsed="false">
      <c r="A248" s="11" t="n">
        <v>44552</v>
      </c>
      <c r="B248" s="2" t="n">
        <v>292.573059082031</v>
      </c>
      <c r="C248" s="10" t="n">
        <f aca="false">LN(B248/B247)</f>
        <v>0.00375941746017394</v>
      </c>
    </row>
    <row r="249" customFormat="false" ht="14.25" hidden="false" customHeight="false" outlineLevel="0" collapsed="false">
      <c r="A249" s="11" t="n">
        <v>44553</v>
      </c>
      <c r="B249" s="2" t="n">
        <v>297.737518310547</v>
      </c>
      <c r="C249" s="10" t="n">
        <f aca="false">LN(B249/B248)</f>
        <v>0.0174978772021498</v>
      </c>
    </row>
    <row r="250" customFormat="false" ht="14.25" hidden="false" customHeight="false" outlineLevel="0" collapsed="false">
      <c r="A250" s="11" t="n">
        <v>44557</v>
      </c>
      <c r="B250" s="2" t="n">
        <v>302.167022705078</v>
      </c>
      <c r="C250" s="10" t="n">
        <f aca="false">LN(B250/B249)</f>
        <v>0.0147676324859796</v>
      </c>
    </row>
    <row r="251" customFormat="false" ht="14.25" hidden="false" customHeight="false" outlineLevel="0" collapsed="false">
      <c r="A251" s="11" t="n">
        <v>44558</v>
      </c>
      <c r="B251" s="2" t="n">
        <v>303.016662597656</v>
      </c>
      <c r="C251" s="10" t="n">
        <f aca="false">LN(B251/B250)</f>
        <v>0.00280787625786166</v>
      </c>
    </row>
    <row r="252" customFormat="false" ht="14.25" hidden="false" customHeight="false" outlineLevel="0" collapsed="false">
      <c r="A252" s="11" t="n">
        <v>44559</v>
      </c>
      <c r="B252" s="2" t="n">
        <v>304.143127441406</v>
      </c>
      <c r="C252" s="10" t="n">
        <f aca="false">LN(B252/B251)</f>
        <v>0.00371060849126926</v>
      </c>
    </row>
    <row r="253" customFormat="false" ht="14.25" hidden="false" customHeight="false" outlineLevel="0" collapsed="false">
      <c r="A253" s="11" t="n">
        <v>44560</v>
      </c>
      <c r="B253" s="2" t="n">
        <v>300.706481933594</v>
      </c>
      <c r="C253" s="10" t="n">
        <f aca="false">LN(B253/B252)</f>
        <v>-0.0113637586503148</v>
      </c>
    </row>
    <row r="254" customFormat="false" ht="14.25" hidden="false" customHeight="false" outlineLevel="0" collapsed="false">
      <c r="A254" s="11" t="n">
        <v>44561</v>
      </c>
      <c r="B254" s="2" t="n">
        <v>303.684906005859</v>
      </c>
      <c r="C254" s="10" t="n">
        <f aca="false">LN(B254/B253)</f>
        <v>0.00985602456390598</v>
      </c>
    </row>
    <row r="255" customFormat="false" ht="14.25" hidden="false" customHeight="false" outlineLevel="0" collapsed="false">
      <c r="A255" s="11" t="n">
        <v>44564</v>
      </c>
      <c r="B255" s="2" t="n">
        <v>301.661041259766</v>
      </c>
      <c r="C255" s="10" t="n">
        <f aca="false">LN(B255/B254)</f>
        <v>-0.00668666337343206</v>
      </c>
    </row>
    <row r="256" customFormat="false" ht="14.25" hidden="false" customHeight="false" outlineLevel="0" collapsed="false">
      <c r="A256" s="11" t="n">
        <v>44565</v>
      </c>
      <c r="B256" s="2" t="n">
        <v>309.336242675781</v>
      </c>
      <c r="C256" s="10" t="n">
        <f aca="false">LN(B256/B255)</f>
        <v>0.0251248421754794</v>
      </c>
    </row>
    <row r="257" customFormat="false" ht="14.25" hidden="false" customHeight="false" outlineLevel="0" collapsed="false">
      <c r="A257" s="11" t="n">
        <v>44566</v>
      </c>
      <c r="B257" s="2" t="n">
        <v>303.923583984375</v>
      </c>
      <c r="C257" s="10" t="n">
        <f aca="false">LN(B257/B256)</f>
        <v>-0.0176525479403199</v>
      </c>
    </row>
    <row r="258" customFormat="false" ht="14.25" hidden="false" customHeight="false" outlineLevel="0" collapsed="false">
      <c r="A258" s="11" t="n">
        <v>44567</v>
      </c>
      <c r="B258" s="2" t="n">
        <v>309.422149658203</v>
      </c>
      <c r="C258" s="10" t="n">
        <f aca="false">LN(B258/B257)</f>
        <v>0.017930223310992</v>
      </c>
    </row>
    <row r="259" customFormat="false" ht="14.25" hidden="false" customHeight="false" outlineLevel="0" collapsed="false">
      <c r="A259" s="11" t="n">
        <v>44568</v>
      </c>
      <c r="B259" s="2" t="n">
        <v>309.049835205078</v>
      </c>
      <c r="C259" s="10" t="n">
        <f aca="false">LN(B259/B258)</f>
        <v>-0.00120398177188906</v>
      </c>
    </row>
    <row r="260" customFormat="false" ht="14.25" hidden="false" customHeight="false" outlineLevel="0" collapsed="false">
      <c r="A260" s="11" t="n">
        <v>44571</v>
      </c>
      <c r="B260" s="2" t="n">
        <v>303.045257568359</v>
      </c>
      <c r="C260" s="10" t="n">
        <f aca="false">LN(B260/B259)</f>
        <v>-0.0196203836069057</v>
      </c>
    </row>
    <row r="261" customFormat="false" ht="14.25" hidden="false" customHeight="false" outlineLevel="0" collapsed="false">
      <c r="A261" s="11" t="n">
        <v>44572</v>
      </c>
      <c r="B261" s="2" t="n">
        <v>306.787353515625</v>
      </c>
      <c r="C261" s="10" t="n">
        <f aca="false">LN(B261/B260)</f>
        <v>0.0122726887618904</v>
      </c>
    </row>
    <row r="262" customFormat="false" ht="14.25" hidden="false" customHeight="false" outlineLevel="0" collapsed="false">
      <c r="A262" s="11" t="n">
        <v>44573</v>
      </c>
      <c r="B262" s="2" t="n">
        <v>310.357635498047</v>
      </c>
      <c r="C262" s="10" t="n">
        <f aca="false">LN(B262/B261)</f>
        <v>0.0115704473889441</v>
      </c>
    </row>
    <row r="263" customFormat="false" ht="14.25" hidden="false" customHeight="false" outlineLevel="0" collapsed="false">
      <c r="A263" s="11" t="n">
        <v>44574</v>
      </c>
      <c r="B263" s="2" t="n">
        <v>312.916076660156</v>
      </c>
      <c r="C263" s="10" t="n">
        <f aca="false">LN(B263/B262)</f>
        <v>0.00820973348317989</v>
      </c>
    </row>
    <row r="264" customFormat="false" ht="14.25" hidden="false" customHeight="false" outlineLevel="0" collapsed="false">
      <c r="A264" s="11" t="n">
        <v>44575</v>
      </c>
      <c r="B264" s="2" t="n">
        <v>312.095062255859</v>
      </c>
      <c r="C264" s="10" t="n">
        <f aca="false">LN(B264/B263)</f>
        <v>-0.00262720078222415</v>
      </c>
    </row>
    <row r="265" customFormat="false" ht="14.25" hidden="false" customHeight="false" outlineLevel="0" collapsed="false">
      <c r="A265" s="11" t="n">
        <v>44579</v>
      </c>
      <c r="B265" s="2" t="n">
        <v>313.011596679688</v>
      </c>
      <c r="C265" s="10" t="n">
        <f aca="false">LN(B265/B264)</f>
        <v>0.0029324118292549</v>
      </c>
    </row>
    <row r="266" customFormat="false" ht="14.25" hidden="false" customHeight="false" outlineLevel="0" collapsed="false">
      <c r="A266" s="11" t="n">
        <v>44580</v>
      </c>
      <c r="B266" s="2" t="n">
        <v>308.429290771484</v>
      </c>
      <c r="C266" s="10" t="n">
        <f aca="false">LN(B266/B265)</f>
        <v>-0.0147476262082439</v>
      </c>
    </row>
    <row r="267" customFormat="false" ht="14.25" hidden="false" customHeight="false" outlineLevel="0" collapsed="false">
      <c r="A267" s="11" t="n">
        <v>44581</v>
      </c>
      <c r="B267" s="2" t="n">
        <v>299.971343994141</v>
      </c>
      <c r="C267" s="10" t="n">
        <f aca="false">LN(B267/B266)</f>
        <v>-0.0278056636660776</v>
      </c>
    </row>
    <row r="268" customFormat="false" ht="14.25" hidden="false" customHeight="false" outlineLevel="0" collapsed="false">
      <c r="A268" s="11" t="n">
        <v>44582</v>
      </c>
      <c r="B268" s="2" t="n">
        <v>299.255401611328</v>
      </c>
      <c r="C268" s="10" t="n">
        <f aca="false">LN(B268/B267)</f>
        <v>-0.00238955530183082</v>
      </c>
    </row>
    <row r="269" customFormat="false" ht="14.25" hidden="false" customHeight="false" outlineLevel="0" collapsed="false">
      <c r="A269" s="11" t="n">
        <v>44585</v>
      </c>
      <c r="B269" s="2" t="n">
        <v>299.914154052734</v>
      </c>
      <c r="C269" s="10" t="n">
        <f aca="false">LN(B269/B268)</f>
        <v>0.00219888577651071</v>
      </c>
    </row>
    <row r="270" customFormat="false" ht="14.25" hidden="false" customHeight="false" outlineLevel="0" collapsed="false">
      <c r="A270" s="11" t="n">
        <v>44586</v>
      </c>
      <c r="B270" s="2" t="n">
        <v>297.651641845703</v>
      </c>
      <c r="C270" s="10" t="n">
        <f aca="false">LN(B270/B269)</f>
        <v>-0.00757246493694056</v>
      </c>
    </row>
    <row r="271" customFormat="false" ht="14.25" hidden="false" customHeight="false" outlineLevel="0" collapsed="false">
      <c r="A271" s="11" t="n">
        <v>44587</v>
      </c>
      <c r="B271" s="2" t="n">
        <v>299.646820068359</v>
      </c>
      <c r="C271" s="10" t="n">
        <f aca="false">LN(B271/B270)</f>
        <v>0.00668069908282294</v>
      </c>
    </row>
    <row r="272" customFormat="false" ht="14.25" hidden="false" customHeight="false" outlineLevel="0" collapsed="false">
      <c r="A272" s="11" t="n">
        <v>44588</v>
      </c>
      <c r="B272" s="2" t="n">
        <v>294.673187255859</v>
      </c>
      <c r="C272" s="10" t="n">
        <f aca="false">LN(B272/B271)</f>
        <v>-0.0167376122738513</v>
      </c>
    </row>
    <row r="273" customFormat="false" ht="14.25" hidden="false" customHeight="false" outlineLevel="0" collapsed="false">
      <c r="A273" s="11" t="n">
        <v>44589</v>
      </c>
      <c r="B273" s="2" t="n">
        <v>294.558685302734</v>
      </c>
      <c r="C273" s="10" t="n">
        <f aca="false">LN(B273/B272)</f>
        <v>-0.000388648204208915</v>
      </c>
    </row>
    <row r="274" customFormat="false" ht="14.25" hidden="false" customHeight="false" outlineLevel="0" collapsed="false">
      <c r="A274" s="11" t="n">
        <v>44592</v>
      </c>
      <c r="B274" s="2" t="n">
        <v>295.94287109375</v>
      </c>
      <c r="C274" s="10" t="n">
        <f aca="false">LN(B274/B273)</f>
        <v>0.00468817841807298</v>
      </c>
    </row>
    <row r="275" customFormat="false" ht="14.25" hidden="false" customHeight="false" outlineLevel="0" collapsed="false">
      <c r="A275" s="11" t="n">
        <v>44593</v>
      </c>
      <c r="B275" s="2" t="n">
        <v>302.816131591797</v>
      </c>
      <c r="C275" s="10" t="n">
        <f aca="false">LN(B275/B274)</f>
        <v>0.0229593622510613</v>
      </c>
    </row>
    <row r="276" customFormat="false" ht="14.25" hidden="false" customHeight="false" outlineLevel="0" collapsed="false">
      <c r="A276" s="11" t="n">
        <v>44594</v>
      </c>
      <c r="B276" s="2" t="n">
        <v>305.202667236328</v>
      </c>
      <c r="C276" s="10" t="n">
        <f aca="false">LN(B276/B275)</f>
        <v>0.00785024379258456</v>
      </c>
    </row>
    <row r="277" customFormat="false" ht="14.25" hidden="false" customHeight="false" outlineLevel="0" collapsed="false">
      <c r="A277" s="11" t="n">
        <v>44595</v>
      </c>
      <c r="B277" s="2" t="n">
        <v>297.422485351563</v>
      </c>
      <c r="C277" s="10" t="n">
        <f aca="false">LN(B277/B276)</f>
        <v>-0.0258224010829496</v>
      </c>
    </row>
    <row r="278" customFormat="false" ht="14.25" hidden="false" customHeight="false" outlineLevel="0" collapsed="false">
      <c r="A278" s="11" t="n">
        <v>44596</v>
      </c>
      <c r="B278" s="2" t="n">
        <v>289.222259521484</v>
      </c>
      <c r="C278" s="10" t="n">
        <f aca="false">LN(B278/B277)</f>
        <v>-0.02795818097325</v>
      </c>
    </row>
    <row r="279" customFormat="false" ht="14.25" hidden="false" customHeight="false" outlineLevel="0" collapsed="false">
      <c r="A279" s="11" t="n">
        <v>44599</v>
      </c>
      <c r="B279" s="2" t="n">
        <v>289.985992431641</v>
      </c>
      <c r="C279" s="10" t="n">
        <f aca="false">LN(B279/B278)</f>
        <v>0.00263716323171904</v>
      </c>
    </row>
    <row r="280" customFormat="false" ht="14.25" hidden="false" customHeight="false" outlineLevel="0" collapsed="false">
      <c r="A280" s="11" t="n">
        <v>44600</v>
      </c>
      <c r="B280" s="2" t="n">
        <v>290.902496337891</v>
      </c>
      <c r="C280" s="10" t="n">
        <f aca="false">LN(B280/B279)</f>
        <v>0.00315552703992179</v>
      </c>
    </row>
    <row r="281" customFormat="false" ht="14.25" hidden="false" customHeight="false" outlineLevel="0" collapsed="false">
      <c r="A281" s="11" t="n">
        <v>44601</v>
      </c>
      <c r="B281" s="2" t="n">
        <v>299.990447998047</v>
      </c>
      <c r="C281" s="10" t="n">
        <f aca="false">LN(B281/B280)</f>
        <v>0.0307624872487825</v>
      </c>
    </row>
    <row r="282" customFormat="false" ht="14.25" hidden="false" customHeight="false" outlineLevel="0" collapsed="false">
      <c r="A282" s="11" t="n">
        <v>44602</v>
      </c>
      <c r="B282" s="2" t="n">
        <v>291.562164306641</v>
      </c>
      <c r="C282" s="10" t="n">
        <f aca="false">LN(B282/B281)</f>
        <v>-0.0284973944616473</v>
      </c>
    </row>
    <row r="283" customFormat="false" ht="14.25" hidden="false" customHeight="false" outlineLevel="0" collapsed="false">
      <c r="A283" s="11" t="n">
        <v>44603</v>
      </c>
      <c r="B283" s="2" t="n">
        <v>287.83642578125</v>
      </c>
      <c r="C283" s="10" t="n">
        <f aca="false">LN(B283/B282)</f>
        <v>-0.0128608869363282</v>
      </c>
    </row>
    <row r="284" customFormat="false" ht="14.25" hidden="false" customHeight="false" outlineLevel="0" collapsed="false">
      <c r="A284" s="11" t="n">
        <v>44606</v>
      </c>
      <c r="B284" s="2" t="n">
        <v>288.420623779297</v>
      </c>
      <c r="C284" s="10" t="n">
        <f aca="false">LN(B284/B283)</f>
        <v>0.00202756113310574</v>
      </c>
    </row>
    <row r="285" customFormat="false" ht="14.25" hidden="false" customHeight="false" outlineLevel="0" collapsed="false">
      <c r="A285" s="11" t="n">
        <v>44607</v>
      </c>
      <c r="B285" s="2" t="n">
        <v>293.401000976563</v>
      </c>
      <c r="C285" s="10" t="n">
        <f aca="false">LN(B285/B284)</f>
        <v>0.0171203634698704</v>
      </c>
    </row>
    <row r="286" customFormat="false" ht="14.25" hidden="false" customHeight="false" outlineLevel="0" collapsed="false">
      <c r="A286" s="11" t="n">
        <v>44608</v>
      </c>
      <c r="B286" s="2" t="n">
        <v>297.126800537109</v>
      </c>
      <c r="C286" s="10" t="n">
        <f aca="false">LN(B286/B285)</f>
        <v>0.0126187081782715</v>
      </c>
    </row>
    <row r="287" customFormat="false" ht="14.25" hidden="false" customHeight="false" outlineLevel="0" collapsed="false">
      <c r="A287" s="11" t="n">
        <v>44609</v>
      </c>
      <c r="B287" s="2" t="n">
        <v>290.221221923828</v>
      </c>
      <c r="C287" s="10" t="n">
        <f aca="false">LN(B287/B286)</f>
        <v>-0.023515519135582</v>
      </c>
    </row>
    <row r="288" customFormat="false" ht="14.25" hidden="false" customHeight="false" outlineLevel="0" collapsed="false">
      <c r="A288" s="11" t="n">
        <v>44610</v>
      </c>
      <c r="B288" s="2" t="n">
        <v>287.357604980469</v>
      </c>
      <c r="C288" s="10" t="n">
        <f aca="false">LN(B288/B287)</f>
        <v>-0.00991601587266089</v>
      </c>
    </row>
    <row r="289" customFormat="false" ht="14.25" hidden="false" customHeight="false" outlineLevel="0" collapsed="false">
      <c r="A289" s="11" t="n">
        <v>44614</v>
      </c>
      <c r="B289" s="2" t="n">
        <v>282.836944580078</v>
      </c>
      <c r="C289" s="10" t="n">
        <f aca="false">LN(B289/B288)</f>
        <v>-0.0158568864844534</v>
      </c>
    </row>
    <row r="290" customFormat="false" ht="14.25" hidden="false" customHeight="false" outlineLevel="0" collapsed="false">
      <c r="A290" s="11" t="n">
        <v>44615</v>
      </c>
      <c r="B290" s="2" t="n">
        <v>277.674560546875</v>
      </c>
      <c r="C290" s="10" t="n">
        <f aca="false">LN(B290/B289)</f>
        <v>-0.0184207815982494</v>
      </c>
    </row>
    <row r="291" customFormat="false" ht="14.25" hidden="false" customHeight="false" outlineLevel="0" collapsed="false">
      <c r="A291" s="11" t="n">
        <v>44616</v>
      </c>
      <c r="B291" s="2" t="n">
        <v>276.975433349609</v>
      </c>
      <c r="C291" s="10" t="n">
        <f aca="false">LN(B291/B290)</f>
        <v>-0.00252096844936989</v>
      </c>
    </row>
    <row r="292" customFormat="false" ht="14.25" hidden="false" customHeight="false" outlineLevel="0" collapsed="false">
      <c r="A292" s="11" t="n">
        <v>44617</v>
      </c>
      <c r="B292" s="2" t="n">
        <v>285.403717041016</v>
      </c>
      <c r="C292" s="10" t="n">
        <f aca="false">LN(B292/B291)</f>
        <v>0.0299759149421033</v>
      </c>
    </row>
    <row r="293" customFormat="false" ht="14.25" hidden="false" customHeight="false" outlineLevel="0" collapsed="false">
      <c r="A293" s="11" t="n">
        <v>44620</v>
      </c>
      <c r="B293" s="2" t="n">
        <v>283.871337890625</v>
      </c>
      <c r="C293" s="10" t="n">
        <f aca="false">LN(B293/B292)</f>
        <v>-0.00538362901466154</v>
      </c>
    </row>
    <row r="294" customFormat="false" ht="14.25" hidden="false" customHeight="false" outlineLevel="0" collapsed="false">
      <c r="A294" s="11" t="n">
        <v>44621</v>
      </c>
      <c r="B294" s="2" t="n">
        <v>275.471771240234</v>
      </c>
      <c r="C294" s="10" t="n">
        <f aca="false">LN(B294/B293)</f>
        <v>-0.0300359403077895</v>
      </c>
    </row>
    <row r="295" customFormat="false" ht="14.25" hidden="false" customHeight="false" outlineLevel="0" collapsed="false">
      <c r="A295" s="11" t="n">
        <v>44622</v>
      </c>
      <c r="B295" s="2" t="n">
        <v>284.75244140625</v>
      </c>
      <c r="C295" s="10" t="n">
        <f aca="false">LN(B295/B294)</f>
        <v>0.0331350165437887</v>
      </c>
    </row>
    <row r="296" customFormat="false" ht="14.25" hidden="false" customHeight="false" outlineLevel="0" collapsed="false">
      <c r="A296" s="11" t="n">
        <v>44623</v>
      </c>
      <c r="B296" s="2" t="n">
        <v>282.511260986328</v>
      </c>
      <c r="C296" s="10" t="n">
        <f aca="false">LN(B296/B295)</f>
        <v>-0.00790176445864628</v>
      </c>
    </row>
    <row r="297" customFormat="false" ht="14.25" hidden="false" customHeight="false" outlineLevel="0" collapsed="false">
      <c r="A297" s="11" t="n">
        <v>44624</v>
      </c>
      <c r="B297" s="2" t="n">
        <v>271.861022949219</v>
      </c>
      <c r="C297" s="10" t="n">
        <f aca="false">LN(B297/B296)</f>
        <v>-0.0384274210110744</v>
      </c>
    </row>
    <row r="298" customFormat="false" ht="14.25" hidden="false" customHeight="false" outlineLevel="0" collapsed="false">
      <c r="A298" s="11" t="n">
        <v>44627</v>
      </c>
      <c r="B298" s="2" t="n">
        <v>260.434906005859</v>
      </c>
      <c r="C298" s="10" t="n">
        <f aca="false">LN(B298/B297)</f>
        <v>-0.0429380416870825</v>
      </c>
    </row>
    <row r="299" customFormat="false" ht="14.25" hidden="false" customHeight="false" outlineLevel="0" collapsed="false">
      <c r="A299" s="11" t="n">
        <v>44628</v>
      </c>
      <c r="B299" s="2" t="n">
        <v>260.147521972656</v>
      </c>
      <c r="C299" s="10" t="n">
        <f aca="false">LN(B299/B298)</f>
        <v>-0.00110408668042348</v>
      </c>
    </row>
    <row r="300" customFormat="false" ht="14.25" hidden="false" customHeight="false" outlineLevel="0" collapsed="false">
      <c r="A300" s="11" t="n">
        <v>44629</v>
      </c>
      <c r="B300" s="2" t="n">
        <v>266.334594726563</v>
      </c>
      <c r="C300" s="10" t="n">
        <f aca="false">LN(B300/B299)</f>
        <v>0.0235045309197823</v>
      </c>
    </row>
    <row r="301" customFormat="false" ht="14.25" hidden="false" customHeight="false" outlineLevel="0" collapsed="false">
      <c r="A301" s="11" t="n">
        <v>44630</v>
      </c>
      <c r="B301" s="2" t="n">
        <v>263.988128662109</v>
      </c>
      <c r="C301" s="10" t="n">
        <f aca="false">LN(B301/B300)</f>
        <v>-0.00884925828545772</v>
      </c>
    </row>
    <row r="302" customFormat="false" ht="14.25" hidden="false" customHeight="false" outlineLevel="0" collapsed="false">
      <c r="A302" s="11" t="n">
        <v>44631</v>
      </c>
      <c r="B302" s="2" t="n">
        <v>259.534545898438</v>
      </c>
      <c r="C302" s="10" t="n">
        <f aca="false">LN(B302/B301)</f>
        <v>-0.0170143163511951</v>
      </c>
    </row>
    <row r="303" customFormat="false" ht="14.25" hidden="false" customHeight="false" outlineLevel="0" collapsed="false">
      <c r="A303" s="11" t="n">
        <v>44634</v>
      </c>
      <c r="B303" s="2" t="n">
        <v>262.398254394531</v>
      </c>
      <c r="C303" s="10" t="n">
        <f aca="false">LN(B303/B302)</f>
        <v>0.0109735859928533</v>
      </c>
    </row>
    <row r="304" customFormat="false" ht="14.25" hidden="false" customHeight="false" outlineLevel="0" collapsed="false">
      <c r="A304" s="11" t="n">
        <v>44635</v>
      </c>
      <c r="B304" s="2" t="n">
        <v>267.349884033203</v>
      </c>
      <c r="C304" s="10" t="n">
        <f aca="false">LN(B304/B303)</f>
        <v>0.018694823042738</v>
      </c>
    </row>
    <row r="305" customFormat="false" ht="14.25" hidden="false" customHeight="false" outlineLevel="0" collapsed="false">
      <c r="A305" s="11" t="n">
        <v>44636</v>
      </c>
      <c r="B305" s="2" t="n">
        <v>273.834014892578</v>
      </c>
      <c r="C305" s="10" t="n">
        <f aca="false">LN(B305/B304)</f>
        <v>0.0239639101319002</v>
      </c>
    </row>
    <row r="306" customFormat="false" ht="14.25" hidden="false" customHeight="false" outlineLevel="0" collapsed="false">
      <c r="A306" s="11" t="n">
        <v>44637</v>
      </c>
      <c r="B306" s="2" t="n">
        <v>276.659332275391</v>
      </c>
      <c r="C306" s="10" t="n">
        <f aca="false">LN(B306/B305)</f>
        <v>0.0102647641605773</v>
      </c>
    </row>
    <row r="307" customFormat="false" ht="14.25" hidden="false" customHeight="false" outlineLevel="0" collapsed="false">
      <c r="A307" s="11" t="n">
        <v>44638</v>
      </c>
      <c r="B307" s="2" t="n">
        <v>278.124755859375</v>
      </c>
      <c r="C307" s="10" t="n">
        <f aca="false">LN(B307/B306)</f>
        <v>0.00528287318797469</v>
      </c>
    </row>
    <row r="308" customFormat="false" ht="14.25" hidden="false" customHeight="false" outlineLevel="0" collapsed="false">
      <c r="A308" s="11" t="n">
        <v>44641</v>
      </c>
      <c r="B308" s="2" t="n">
        <v>276.343322753906</v>
      </c>
      <c r="C308" s="10" t="n">
        <f aca="false">LN(B308/B307)</f>
        <v>-0.00642575940382849</v>
      </c>
    </row>
    <row r="309" customFormat="false" ht="14.25" hidden="false" customHeight="false" outlineLevel="0" collapsed="false">
      <c r="A309" s="11" t="n">
        <v>44642</v>
      </c>
      <c r="B309" s="2" t="n">
        <v>277.961944580078</v>
      </c>
      <c r="C309" s="10" t="n">
        <f aca="false">LN(B309/B308)</f>
        <v>0.0058401986133247</v>
      </c>
    </row>
    <row r="310" customFormat="false" ht="14.25" hidden="false" customHeight="false" outlineLevel="0" collapsed="false">
      <c r="A310" s="11" t="n">
        <v>44643</v>
      </c>
      <c r="B310" s="2" t="n">
        <v>274.62890625</v>
      </c>
      <c r="C310" s="10" t="n">
        <f aca="false">LN(B310/B309)</f>
        <v>-0.0120634597752732</v>
      </c>
    </row>
    <row r="311" customFormat="false" ht="14.25" hidden="false" customHeight="false" outlineLevel="0" collapsed="false">
      <c r="A311" s="11" t="n">
        <v>44644</v>
      </c>
      <c r="B311" s="2" t="n">
        <v>276.927520751953</v>
      </c>
      <c r="C311" s="10" t="n">
        <f aca="false">LN(B311/B310)</f>
        <v>0.00833505946838728</v>
      </c>
    </row>
    <row r="312" customFormat="false" ht="14.25" hidden="false" customHeight="false" outlineLevel="0" collapsed="false">
      <c r="A312" s="11" t="n">
        <v>44645</v>
      </c>
      <c r="B312" s="2" t="n">
        <v>278.163055419922</v>
      </c>
      <c r="C312" s="10" t="n">
        <f aca="false">LN(B312/B311)</f>
        <v>0.00445165802272502</v>
      </c>
    </row>
    <row r="313" customFormat="false" ht="14.25" hidden="false" customHeight="false" outlineLevel="0" collapsed="false">
      <c r="A313" s="11" t="n">
        <v>44648</v>
      </c>
      <c r="B313" s="2" t="n">
        <v>274.571411132813</v>
      </c>
      <c r="C313" s="10" t="n">
        <f aca="false">LN(B313/B312)</f>
        <v>-0.012996095073673</v>
      </c>
    </row>
    <row r="314" customFormat="false" ht="14.25" hidden="false" customHeight="false" outlineLevel="0" collapsed="false">
      <c r="A314" s="11" t="n">
        <v>44649</v>
      </c>
      <c r="B314" s="2" t="n">
        <v>285.20263671875</v>
      </c>
      <c r="C314" s="10" t="n">
        <f aca="false">LN(B314/B313)</f>
        <v>0.0379885566915188</v>
      </c>
    </row>
    <row r="315" customFormat="false" ht="14.25" hidden="false" customHeight="false" outlineLevel="0" collapsed="false">
      <c r="A315" s="11" t="n">
        <v>44650</v>
      </c>
      <c r="B315" s="2" t="n">
        <v>279.33154296875</v>
      </c>
      <c r="C315" s="10" t="n">
        <f aca="false">LN(B315/B314)</f>
        <v>-0.0208005312806286</v>
      </c>
    </row>
    <row r="316" customFormat="false" ht="14.25" hidden="false" customHeight="false" outlineLevel="0" collapsed="false">
      <c r="A316" s="11" t="n">
        <v>44651</v>
      </c>
      <c r="B316" s="2" t="n">
        <v>271.774780273438</v>
      </c>
      <c r="C316" s="10" t="n">
        <f aca="false">LN(B316/B315)</f>
        <v>-0.027425692770976</v>
      </c>
    </row>
    <row r="317" customFormat="false" ht="14.25" hidden="false" customHeight="false" outlineLevel="0" collapsed="false">
      <c r="A317" s="11" t="n">
        <v>44652</v>
      </c>
      <c r="B317" s="2" t="n">
        <v>270.280639648438</v>
      </c>
      <c r="C317" s="10" t="n">
        <f aca="false">LN(B317/B316)</f>
        <v>-0.00551288430751351</v>
      </c>
    </row>
    <row r="318" customFormat="false" ht="14.25" hidden="false" customHeight="false" outlineLevel="0" collapsed="false">
      <c r="A318" s="11" t="n">
        <v>44655</v>
      </c>
      <c r="B318" s="2" t="n">
        <v>272.138732910156</v>
      </c>
      <c r="C318" s="10" t="n">
        <f aca="false">LN(B318/B317)</f>
        <v>0.00685115843461748</v>
      </c>
    </row>
    <row r="319" customFormat="false" ht="14.25" hidden="false" customHeight="false" outlineLevel="0" collapsed="false">
      <c r="A319" s="11" t="n">
        <v>44656</v>
      </c>
      <c r="B319" s="2" t="n">
        <v>262.8388671875</v>
      </c>
      <c r="C319" s="10" t="n">
        <f aca="false">LN(B319/B318)</f>
        <v>-0.0347708116032839</v>
      </c>
    </row>
    <row r="320" customFormat="false" ht="14.25" hidden="false" customHeight="false" outlineLevel="0" collapsed="false">
      <c r="A320" s="11" t="n">
        <v>44657</v>
      </c>
      <c r="B320" s="2" t="n">
        <v>261.881042480469</v>
      </c>
      <c r="C320" s="10" t="n">
        <f aca="false">LN(B320/B319)</f>
        <v>-0.00365080780522604</v>
      </c>
    </row>
    <row r="321" customFormat="false" ht="14.25" hidden="false" customHeight="false" outlineLevel="0" collapsed="false">
      <c r="A321" s="11" t="n">
        <v>44658</v>
      </c>
      <c r="B321" s="2" t="n">
        <v>264.945953369141</v>
      </c>
      <c r="C321" s="10" t="n">
        <f aca="false">LN(B321/B320)</f>
        <v>0.0116354913139701</v>
      </c>
    </row>
    <row r="322" customFormat="false" ht="14.25" hidden="false" customHeight="false" outlineLevel="0" collapsed="false">
      <c r="A322" s="11" t="n">
        <v>44659</v>
      </c>
      <c r="B322" s="2" t="n">
        <v>262.484436035156</v>
      </c>
      <c r="C322" s="10" t="n">
        <f aca="false">LN(B322/B321)</f>
        <v>-0.00933406665603463</v>
      </c>
    </row>
    <row r="323" customFormat="false" ht="14.25" hidden="false" customHeight="false" outlineLevel="0" collapsed="false">
      <c r="A323" s="11" t="n">
        <v>44662</v>
      </c>
      <c r="B323" s="2" t="n">
        <v>258.998229980469</v>
      </c>
      <c r="C323" s="10" t="n">
        <f aca="false">LN(B323/B322)</f>
        <v>-0.0133705613552956</v>
      </c>
    </row>
    <row r="324" customFormat="false" ht="14.25" hidden="false" customHeight="false" outlineLevel="0" collapsed="false">
      <c r="A324" s="11" t="n">
        <v>44663</v>
      </c>
      <c r="B324" s="2" t="n">
        <v>258.844940185547</v>
      </c>
      <c r="C324" s="10" t="n">
        <f aca="false">LN(B324/B323)</f>
        <v>-0.00059203175104208</v>
      </c>
    </row>
    <row r="325" customFormat="false" ht="14.25" hidden="false" customHeight="false" outlineLevel="0" collapsed="false">
      <c r="A325" s="11" t="n">
        <v>44664</v>
      </c>
      <c r="B325" s="2" t="n">
        <v>261.995941162109</v>
      </c>
      <c r="C325" s="10" t="n">
        <f aca="false">LN(B325/B324)</f>
        <v>0.012099816020525</v>
      </c>
    </row>
    <row r="326" customFormat="false" ht="14.25" hidden="false" customHeight="false" outlineLevel="0" collapsed="false">
      <c r="A326" s="11" t="n">
        <v>44665</v>
      </c>
      <c r="B326" s="2" t="n">
        <v>262.302520751953</v>
      </c>
      <c r="C326" s="10" t="n">
        <f aca="false">LN(B326/B325)</f>
        <v>0.00116948511985631</v>
      </c>
    </row>
    <row r="327" customFormat="false" ht="14.25" hidden="false" customHeight="false" outlineLevel="0" collapsed="false">
      <c r="A327" s="11" t="n">
        <v>44669</v>
      </c>
      <c r="B327" s="2" t="n">
        <v>259.860229492188</v>
      </c>
      <c r="C327" s="10" t="n">
        <f aca="false">LN(B327/B326)</f>
        <v>-0.009354589421285</v>
      </c>
    </row>
    <row r="328" customFormat="false" ht="14.25" hidden="false" customHeight="false" outlineLevel="0" collapsed="false">
      <c r="A328" s="11" t="n">
        <v>44670</v>
      </c>
      <c r="B328" s="2" t="n">
        <v>270.998992919922</v>
      </c>
      <c r="C328" s="10" t="n">
        <f aca="false">LN(B328/B327)</f>
        <v>0.0419711971181503</v>
      </c>
    </row>
    <row r="329" customFormat="false" ht="14.25" hidden="false" customHeight="false" outlineLevel="0" collapsed="false">
      <c r="A329" s="11" t="n">
        <v>44671</v>
      </c>
      <c r="B329" s="2" t="n">
        <v>277.214874267578</v>
      </c>
      <c r="C329" s="10" t="n">
        <f aca="false">LN(B329/B328)</f>
        <v>0.0226778201399578</v>
      </c>
    </row>
    <row r="330" customFormat="false" ht="14.25" hidden="false" customHeight="false" outlineLevel="0" collapsed="false">
      <c r="A330" s="11" t="n">
        <v>44672</v>
      </c>
      <c r="B330" s="2" t="n">
        <v>274.849182128906</v>
      </c>
      <c r="C330" s="10" t="n">
        <f aca="false">LN(B330/B329)</f>
        <v>-0.00857040624767579</v>
      </c>
    </row>
    <row r="331" customFormat="false" ht="14.25" hidden="false" customHeight="false" outlineLevel="0" collapsed="false">
      <c r="A331" s="11" t="n">
        <v>44673</v>
      </c>
      <c r="B331" s="2" t="n">
        <v>265.367370605469</v>
      </c>
      <c r="C331" s="10" t="n">
        <f aca="false">LN(B331/B330)</f>
        <v>-0.0351073484770914</v>
      </c>
    </row>
    <row r="332" customFormat="false" ht="14.25" hidden="false" customHeight="false" outlineLevel="0" collapsed="false">
      <c r="A332" s="11" t="n">
        <v>44676</v>
      </c>
      <c r="B332" s="2" t="n">
        <v>266.507080078125</v>
      </c>
      <c r="C332" s="10" t="n">
        <f aca="false">LN(B332/B331)</f>
        <v>0.00428564002494827</v>
      </c>
    </row>
    <row r="333" customFormat="false" ht="14.25" hidden="false" customHeight="false" outlineLevel="0" collapsed="false">
      <c r="A333" s="11" t="n">
        <v>44677</v>
      </c>
      <c r="B333" s="2" t="n">
        <v>259.917724609375</v>
      </c>
      <c r="C333" s="10" t="n">
        <f aca="false">LN(B333/B332)</f>
        <v>-0.0250356730237609</v>
      </c>
    </row>
    <row r="334" customFormat="false" ht="14.25" hidden="false" customHeight="false" outlineLevel="0" collapsed="false">
      <c r="A334" s="11" t="n">
        <v>44678</v>
      </c>
      <c r="B334" s="2" t="n">
        <v>260.224182128906</v>
      </c>
      <c r="C334" s="10" t="n">
        <f aca="false">LN(B334/B333)</f>
        <v>0.00117836133186635</v>
      </c>
    </row>
    <row r="335" customFormat="false" ht="14.25" hidden="false" customHeight="false" outlineLevel="0" collapsed="false">
      <c r="A335" s="11" t="n">
        <v>44679</v>
      </c>
      <c r="B335" s="2" t="n">
        <v>264.687347412109</v>
      </c>
      <c r="C335" s="10" t="n">
        <f aca="false">LN(B335/B334)</f>
        <v>0.017005809904641</v>
      </c>
    </row>
    <row r="336" customFormat="false" ht="14.25" hidden="false" customHeight="false" outlineLevel="0" collapsed="false">
      <c r="A336" s="11" t="n">
        <v>44680</v>
      </c>
      <c r="B336" s="2" t="n">
        <v>259.381317138672</v>
      </c>
      <c r="C336" s="10" t="n">
        <f aca="false">LN(B336/B335)</f>
        <v>-0.0202500624412189</v>
      </c>
    </row>
    <row r="337" customFormat="false" ht="14.25" hidden="false" customHeight="false" outlineLevel="0" collapsed="false">
      <c r="A337" s="11" t="n">
        <v>44683</v>
      </c>
      <c r="B337" s="2" t="n">
        <v>261.526733398438</v>
      </c>
      <c r="C337" s="10" t="n">
        <f aca="false">LN(B337/B336)</f>
        <v>0.00823726332710376</v>
      </c>
    </row>
    <row r="338" customFormat="false" ht="14.25" hidden="false" customHeight="false" outlineLevel="0" collapsed="false">
      <c r="A338" s="11" t="n">
        <v>44684</v>
      </c>
      <c r="B338" s="2" t="n">
        <v>264.75439453125</v>
      </c>
      <c r="C338" s="10" t="n">
        <f aca="false">LN(B338/B337)</f>
        <v>0.0122660738908749</v>
      </c>
    </row>
    <row r="339" customFormat="false" ht="14.25" hidden="false" customHeight="false" outlineLevel="0" collapsed="false">
      <c r="A339" s="11" t="n">
        <v>44685</v>
      </c>
      <c r="B339" s="2" t="n">
        <v>278.306701660156</v>
      </c>
      <c r="C339" s="10" t="n">
        <f aca="false">LN(B339/B338)</f>
        <v>0.0499211658069554</v>
      </c>
    </row>
    <row r="340" customFormat="false" ht="14.25" hidden="false" customHeight="false" outlineLevel="0" collapsed="false">
      <c r="A340" s="11" t="n">
        <v>44686</v>
      </c>
      <c r="B340" s="2" t="n">
        <v>264.495788574219</v>
      </c>
      <c r="C340" s="10" t="n">
        <f aca="false">LN(B340/B339)</f>
        <v>-0.0508984199898262</v>
      </c>
    </row>
    <row r="341" customFormat="false" ht="14.25" hidden="false" customHeight="false" outlineLevel="0" collapsed="false">
      <c r="A341" s="11" t="n">
        <v>44687</v>
      </c>
      <c r="B341" s="2" t="n">
        <v>260.070892333984</v>
      </c>
      <c r="C341" s="10" t="n">
        <f aca="false">LN(B341/B340)</f>
        <v>-0.0168710722841279</v>
      </c>
    </row>
    <row r="342" customFormat="false" ht="14.25" hidden="false" customHeight="false" outlineLevel="0" collapsed="false">
      <c r="A342" s="11" t="n">
        <v>44690</v>
      </c>
      <c r="B342" s="2" t="n">
        <v>259.735717773438</v>
      </c>
      <c r="C342" s="10" t="n">
        <f aca="false">LN(B342/B341)</f>
        <v>-0.00128961271550596</v>
      </c>
    </row>
    <row r="343" customFormat="false" ht="14.25" hidden="false" customHeight="false" outlineLevel="0" collapsed="false">
      <c r="A343" s="11" t="n">
        <v>44691</v>
      </c>
      <c r="B343" s="2" t="n">
        <v>254.515869140625</v>
      </c>
      <c r="C343" s="10" t="n">
        <f aca="false">LN(B343/B342)</f>
        <v>-0.0203014557235191</v>
      </c>
    </row>
    <row r="344" customFormat="false" ht="14.25" hidden="false" customHeight="false" outlineLevel="0" collapsed="false">
      <c r="A344" s="11" t="n">
        <v>44692</v>
      </c>
      <c r="B344" s="2" t="n">
        <v>253.701797485352</v>
      </c>
      <c r="C344" s="10" t="n">
        <f aca="false">LN(B344/B343)</f>
        <v>-0.00320363657144048</v>
      </c>
    </row>
    <row r="345" customFormat="false" ht="14.25" hidden="false" customHeight="false" outlineLevel="0" collapsed="false">
      <c r="A345" s="11" t="n">
        <v>44693</v>
      </c>
      <c r="B345" s="2" t="n">
        <v>250.698501586914</v>
      </c>
      <c r="C345" s="10" t="n">
        <f aca="false">LN(B345/B344)</f>
        <v>-0.0119085234329173</v>
      </c>
    </row>
    <row r="346" customFormat="false" ht="14.25" hidden="false" customHeight="false" outlineLevel="0" collapsed="false">
      <c r="A346" s="11" t="n">
        <v>44694</v>
      </c>
      <c r="B346" s="2" t="n">
        <v>255.424880981445</v>
      </c>
      <c r="C346" s="10" t="n">
        <f aca="false">LN(B346/B345)</f>
        <v>0.0186773302851435</v>
      </c>
    </row>
    <row r="347" customFormat="false" ht="14.25" hidden="false" customHeight="false" outlineLevel="0" collapsed="false">
      <c r="A347" s="11" t="n">
        <v>44697</v>
      </c>
      <c r="B347" s="2" t="n">
        <v>255.472991943359</v>
      </c>
      <c r="C347" s="10" t="n">
        <f aca="false">LN(B347/B346)</f>
        <v>0.000188338862249957</v>
      </c>
    </row>
    <row r="348" customFormat="false" ht="14.25" hidden="false" customHeight="false" outlineLevel="0" collapsed="false">
      <c r="A348" s="11" t="n">
        <v>44698</v>
      </c>
      <c r="B348" s="2" t="n">
        <v>262.25927734375</v>
      </c>
      <c r="C348" s="10" t="n">
        <f aca="false">LN(B348/B347)</f>
        <v>0.0262169252271777</v>
      </c>
    </row>
    <row r="349" customFormat="false" ht="14.25" hidden="false" customHeight="false" outlineLevel="0" collapsed="false">
      <c r="A349" s="11" t="n">
        <v>44699</v>
      </c>
      <c r="B349" s="2" t="n">
        <v>253.49967956543</v>
      </c>
      <c r="C349" s="10" t="n">
        <f aca="false">LN(B349/B348)</f>
        <v>-0.0339710636152397</v>
      </c>
    </row>
    <row r="350" customFormat="false" ht="14.25" hidden="false" customHeight="false" outlineLevel="0" collapsed="false">
      <c r="A350" s="11" t="n">
        <v>44700</v>
      </c>
      <c r="B350" s="2" t="n">
        <v>252.864379882813</v>
      </c>
      <c r="C350" s="10" t="n">
        <f aca="false">LN(B350/B349)</f>
        <v>-0.00250926188028</v>
      </c>
    </row>
    <row r="351" customFormat="false" ht="14.25" hidden="false" customHeight="false" outlineLevel="0" collapsed="false">
      <c r="A351" s="11" t="n">
        <v>44701</v>
      </c>
      <c r="B351" s="2" t="n">
        <v>249.090927124023</v>
      </c>
      <c r="C351" s="10" t="n">
        <f aca="false">LN(B351/B350)</f>
        <v>-0.0150352981290044</v>
      </c>
    </row>
    <row r="352" customFormat="false" ht="14.25" hidden="false" customHeight="false" outlineLevel="0" collapsed="false">
      <c r="A352" s="11" t="n">
        <v>44704</v>
      </c>
      <c r="B352" s="2" t="n">
        <v>251.844024658203</v>
      </c>
      <c r="C352" s="10" t="n">
        <f aca="false">LN(B352/B351)</f>
        <v>0.0109919471344462</v>
      </c>
    </row>
    <row r="353" customFormat="false" ht="14.25" hidden="false" customHeight="false" outlineLevel="0" collapsed="false">
      <c r="A353" s="11" t="n">
        <v>44705</v>
      </c>
      <c r="B353" s="2" t="n">
        <v>252.267517089844</v>
      </c>
      <c r="C353" s="10" t="n">
        <f aca="false">LN(B353/B352)</f>
        <v>0.00168015407778969</v>
      </c>
    </row>
    <row r="354" customFormat="false" ht="14.25" hidden="false" customHeight="false" outlineLevel="0" collapsed="false">
      <c r="A354" s="11" t="n">
        <v>44706</v>
      </c>
      <c r="B354" s="2" t="n">
        <v>252.748794555664</v>
      </c>
      <c r="C354" s="10" t="n">
        <f aca="false">LN(B354/B353)</f>
        <v>0.00190598838263469</v>
      </c>
    </row>
    <row r="355" customFormat="false" ht="14.25" hidden="false" customHeight="false" outlineLevel="0" collapsed="false">
      <c r="A355" s="11" t="n">
        <v>44707</v>
      </c>
      <c r="B355" s="2" t="n">
        <v>257.985382080078</v>
      </c>
      <c r="C355" s="10" t="n">
        <f aca="false">LN(B355/B354)</f>
        <v>0.0205068361377822</v>
      </c>
    </row>
    <row r="356" customFormat="false" ht="14.25" hidden="false" customHeight="false" outlineLevel="0" collapsed="false">
      <c r="A356" s="11" t="n">
        <v>44708</v>
      </c>
      <c r="B356" s="2" t="n">
        <v>262.519165039063</v>
      </c>
      <c r="C356" s="10" t="n">
        <f aca="false">LN(B356/B355)</f>
        <v>0.0174211643271113</v>
      </c>
    </row>
    <row r="357" customFormat="false" ht="14.25" hidden="false" customHeight="false" outlineLevel="0" collapsed="false">
      <c r="A357" s="11" t="n">
        <v>44712</v>
      </c>
      <c r="B357" s="2" t="n">
        <v>261.989807128906</v>
      </c>
      <c r="C357" s="10" t="n">
        <f aca="false">LN(B357/B356)</f>
        <v>-0.00201849012305214</v>
      </c>
    </row>
    <row r="358" customFormat="false" ht="14.25" hidden="false" customHeight="false" outlineLevel="0" collapsed="false">
      <c r="A358" s="11" t="n">
        <v>44713</v>
      </c>
      <c r="B358" s="2" t="n">
        <v>262.307373046875</v>
      </c>
      <c r="C358" s="10" t="n">
        <f aca="false">LN(B358/B357)</f>
        <v>0.00121139677576581</v>
      </c>
    </row>
    <row r="359" customFormat="false" ht="14.25" hidden="false" customHeight="false" outlineLevel="0" collapsed="false">
      <c r="A359" s="11" t="n">
        <v>44714</v>
      </c>
      <c r="B359" s="2" t="n">
        <v>268.390960693359</v>
      </c>
      <c r="C359" s="10" t="n">
        <f aca="false">LN(B359/B358)</f>
        <v>0.0229277303487399</v>
      </c>
    </row>
    <row r="360" customFormat="false" ht="14.25" hidden="false" customHeight="false" outlineLevel="0" collapsed="false">
      <c r="A360" s="11" t="n">
        <v>44715</v>
      </c>
      <c r="B360" s="2" t="n">
        <v>266.485107421875</v>
      </c>
      <c r="C360" s="10" t="n">
        <f aca="false">LN(B360/B359)</f>
        <v>-0.00712636609051535</v>
      </c>
    </row>
    <row r="361" customFormat="false" ht="14.25" hidden="false" customHeight="false" outlineLevel="0" collapsed="false">
      <c r="A361" s="11" t="n">
        <v>44718</v>
      </c>
      <c r="B361" s="2" t="n">
        <v>267.4091796875</v>
      </c>
      <c r="C361" s="10" t="n">
        <f aca="false">LN(B361/B360)</f>
        <v>0.00346163355065636</v>
      </c>
    </row>
    <row r="362" customFormat="false" ht="14.25" hidden="false" customHeight="false" outlineLevel="0" collapsed="false">
      <c r="A362" s="11" t="n">
        <v>44719</v>
      </c>
      <c r="B362" s="2" t="n">
        <v>273.146240234375</v>
      </c>
      <c r="C362" s="10" t="n">
        <f aca="false">LN(B362/B361)</f>
        <v>0.0212273367738204</v>
      </c>
    </row>
    <row r="363" customFormat="false" ht="14.25" hidden="false" customHeight="false" outlineLevel="0" collapsed="false">
      <c r="A363" s="11" t="n">
        <v>44720</v>
      </c>
      <c r="B363" s="2" t="n">
        <v>272.433898925781</v>
      </c>
      <c r="C363" s="10" t="n">
        <f aca="false">LN(B363/B362)</f>
        <v>-0.00261131834629206</v>
      </c>
    </row>
    <row r="364" customFormat="false" ht="14.25" hidden="false" customHeight="false" outlineLevel="0" collapsed="false">
      <c r="A364" s="11" t="n">
        <v>44721</v>
      </c>
      <c r="B364" s="2" t="n">
        <v>266.6005859375</v>
      </c>
      <c r="C364" s="10" t="n">
        <f aca="false">LN(B364/B363)</f>
        <v>-0.0216444063710721</v>
      </c>
    </row>
    <row r="365" customFormat="false" ht="14.25" hidden="false" customHeight="false" outlineLevel="0" collapsed="false">
      <c r="A365" s="11" t="n">
        <v>44722</v>
      </c>
      <c r="B365" s="2" t="n">
        <v>253.749893188477</v>
      </c>
      <c r="C365" s="10" t="n">
        <f aca="false">LN(B365/B364)</f>
        <v>-0.0494024961334753</v>
      </c>
    </row>
    <row r="366" customFormat="false" ht="14.25" hidden="false" customHeight="false" outlineLevel="0" collapsed="false">
      <c r="A366" s="11" t="n">
        <v>44725</v>
      </c>
      <c r="B366" s="2" t="n">
        <v>243.681167602539</v>
      </c>
      <c r="C366" s="10" t="n">
        <f aca="false">LN(B366/B365)</f>
        <v>-0.0404884287481292</v>
      </c>
    </row>
    <row r="367" customFormat="false" ht="14.25" hidden="false" customHeight="false" outlineLevel="0" collapsed="false">
      <c r="A367" s="11" t="n">
        <v>44726</v>
      </c>
      <c r="B367" s="2" t="n">
        <v>243.180618286133</v>
      </c>
      <c r="C367" s="10" t="n">
        <f aca="false">LN(B367/B366)</f>
        <v>-0.00205622830658576</v>
      </c>
    </row>
    <row r="368" customFormat="false" ht="14.25" hidden="false" customHeight="false" outlineLevel="0" collapsed="false">
      <c r="A368" s="11" t="n">
        <v>44727</v>
      </c>
      <c r="B368" s="2" t="n">
        <v>245.259826660156</v>
      </c>
      <c r="C368" s="10" t="n">
        <f aca="false">LN(B368/B367)</f>
        <v>0.00851371320501256</v>
      </c>
    </row>
    <row r="369" customFormat="false" ht="14.25" hidden="false" customHeight="false" outlineLevel="0" collapsed="false">
      <c r="A369" s="11" t="n">
        <v>44728</v>
      </c>
      <c r="B369" s="2" t="n">
        <v>231.542846679688</v>
      </c>
      <c r="C369" s="10" t="n">
        <f aca="false">LN(B369/B368)</f>
        <v>-0.0575532263239009</v>
      </c>
    </row>
    <row r="370" customFormat="false" ht="14.25" hidden="false" customHeight="false" outlineLevel="0" collapsed="false">
      <c r="A370" s="11" t="n">
        <v>44729</v>
      </c>
      <c r="B370" s="2" t="n">
        <v>227.52880859375</v>
      </c>
      <c r="C370" s="10" t="n">
        <f aca="false">LN(B370/B369)</f>
        <v>-0.0174880776949207</v>
      </c>
    </row>
    <row r="371" customFormat="false" ht="14.25" hidden="false" customHeight="false" outlineLevel="0" collapsed="false">
      <c r="A371" s="11" t="n">
        <v>44733</v>
      </c>
      <c r="B371" s="2" t="n">
        <v>232.851974487305</v>
      </c>
      <c r="C371" s="10" t="n">
        <f aca="false">LN(B371/B370)</f>
        <v>0.0231260874906067</v>
      </c>
    </row>
    <row r="372" customFormat="false" ht="14.25" hidden="false" customHeight="false" outlineLevel="0" collapsed="false">
      <c r="A372" s="11" t="n">
        <v>44734</v>
      </c>
      <c r="B372" s="2" t="n">
        <v>234.748291015625</v>
      </c>
      <c r="C372" s="10" t="n">
        <f aca="false">LN(B372/B371)</f>
        <v>0.00811088899735676</v>
      </c>
    </row>
    <row r="373" customFormat="false" ht="14.25" hidden="false" customHeight="false" outlineLevel="0" collapsed="false">
      <c r="A373" s="11" t="n">
        <v>44735</v>
      </c>
      <c r="B373" s="2" t="n">
        <v>230.984527587891</v>
      </c>
      <c r="C373" s="10" t="n">
        <f aca="false">LN(B373/B372)</f>
        <v>-0.0161631099037138</v>
      </c>
    </row>
    <row r="374" customFormat="false" ht="14.25" hidden="false" customHeight="false" outlineLevel="0" collapsed="false">
      <c r="A374" s="11" t="n">
        <v>44736</v>
      </c>
      <c r="B374" s="2" t="n">
        <v>243.633041381836</v>
      </c>
      <c r="C374" s="10" t="n">
        <f aca="false">LN(B374/B373)</f>
        <v>0.0533124363547069</v>
      </c>
    </row>
    <row r="375" customFormat="false" ht="14.25" hidden="false" customHeight="false" outlineLevel="0" collapsed="false">
      <c r="A375" s="11" t="n">
        <v>44739</v>
      </c>
      <c r="B375" s="2" t="n">
        <v>242.44905090332</v>
      </c>
      <c r="C375" s="10" t="n">
        <f aca="false">LN(B375/B374)</f>
        <v>-0.00487157555840627</v>
      </c>
    </row>
    <row r="376" customFormat="false" ht="14.25" hidden="false" customHeight="false" outlineLevel="0" collapsed="false">
      <c r="A376" s="11" t="n">
        <v>44740</v>
      </c>
      <c r="B376" s="2" t="n">
        <v>240.649017333984</v>
      </c>
      <c r="C376" s="10" t="n">
        <f aca="false">LN(B376/B375)</f>
        <v>-0.00745207657761174</v>
      </c>
    </row>
    <row r="377" customFormat="false" ht="14.25" hidden="false" customHeight="false" outlineLevel="0" collapsed="false">
      <c r="A377" s="11" t="n">
        <v>44741</v>
      </c>
      <c r="B377" s="2" t="n">
        <v>238.078872680664</v>
      </c>
      <c r="C377" s="10" t="n">
        <f aca="false">LN(B377/B376)</f>
        <v>-0.0107374957689477</v>
      </c>
    </row>
    <row r="378" customFormat="false" ht="14.25" hidden="false" customHeight="false" outlineLevel="0" collapsed="false">
      <c r="A378" s="11" t="n">
        <v>44742</v>
      </c>
      <c r="B378" s="2" t="n">
        <v>236.846725463867</v>
      </c>
      <c r="C378" s="10" t="n">
        <f aca="false">LN(B378/B377)</f>
        <v>-0.00518881267345552</v>
      </c>
    </row>
    <row r="379" customFormat="false" ht="14.25" hidden="false" customHeight="false" outlineLevel="0" collapsed="false">
      <c r="A379" s="11" t="n">
        <v>44743</v>
      </c>
      <c r="B379" s="2" t="n">
        <v>239.744125366211</v>
      </c>
      <c r="C379" s="10" t="n">
        <f aca="false">LN(B379/B378)</f>
        <v>0.0121590063826146</v>
      </c>
    </row>
    <row r="380" customFormat="false" ht="14.25" hidden="false" customHeight="false" outlineLevel="0" collapsed="false">
      <c r="A380" s="11" t="n">
        <v>44747</v>
      </c>
      <c r="B380" s="2" t="n">
        <v>237.097015380859</v>
      </c>
      <c r="C380" s="10" t="n">
        <f aca="false">LN(B380/B379)</f>
        <v>-0.0111028053245991</v>
      </c>
    </row>
    <row r="381" customFormat="false" ht="14.25" hidden="false" customHeight="false" outlineLevel="0" collapsed="false">
      <c r="A381" s="11" t="n">
        <v>44748</v>
      </c>
      <c r="B381" s="2" t="n">
        <v>234.988922119141</v>
      </c>
      <c r="C381" s="10" t="n">
        <f aca="false">LN(B381/B380)</f>
        <v>-0.00893103185933559</v>
      </c>
    </row>
    <row r="382" customFormat="false" ht="14.25" hidden="false" customHeight="false" outlineLevel="0" collapsed="false">
      <c r="A382" s="11" t="n">
        <v>44749</v>
      </c>
      <c r="B382" s="2" t="n">
        <v>241.573089599609</v>
      </c>
      <c r="C382" s="10" t="n">
        <f aca="false">LN(B382/B381)</f>
        <v>0.0276337026349252</v>
      </c>
    </row>
    <row r="383" customFormat="false" ht="14.25" hidden="false" customHeight="false" outlineLevel="0" collapsed="false">
      <c r="A383" s="11" t="n">
        <v>44750</v>
      </c>
      <c r="B383" s="2" t="n">
        <v>238.762313842773</v>
      </c>
      <c r="C383" s="10" t="n">
        <f aca="false">LN(B383/B382)</f>
        <v>-0.0117035214137746</v>
      </c>
    </row>
    <row r="384" customFormat="false" ht="14.25" hidden="false" customHeight="false" outlineLevel="0" collapsed="false">
      <c r="A384" s="11" t="n">
        <v>44753</v>
      </c>
      <c r="B384" s="2" t="n">
        <v>238.771957397461</v>
      </c>
      <c r="C384" s="10" t="n">
        <f aca="false">LN(B384/B383)</f>
        <v>4.0388953294409E-005</v>
      </c>
    </row>
    <row r="385" customFormat="false" ht="14.25" hidden="false" customHeight="false" outlineLevel="0" collapsed="false">
      <c r="A385" s="11" t="n">
        <v>44754</v>
      </c>
      <c r="B385" s="2" t="n">
        <v>239.782669067383</v>
      </c>
      <c r="C385" s="10" t="n">
        <f aca="false">LN(B385/B384)</f>
        <v>0.00422402424642558</v>
      </c>
    </row>
    <row r="386" customFormat="false" ht="14.25" hidden="false" customHeight="false" outlineLevel="0" collapsed="false">
      <c r="A386" s="11" t="n">
        <v>44755</v>
      </c>
      <c r="B386" s="2" t="n">
        <v>236.018890380859</v>
      </c>
      <c r="C386" s="10" t="n">
        <f aca="false">LN(B386/B385)</f>
        <v>-0.0158211217264045</v>
      </c>
    </row>
    <row r="387" customFormat="false" ht="14.25" hidden="false" customHeight="false" outlineLevel="0" collapsed="false">
      <c r="A387" s="11" t="n">
        <v>44756</v>
      </c>
      <c r="B387" s="2" t="n">
        <v>235.508728027344</v>
      </c>
      <c r="C387" s="10" t="n">
        <f aca="false">LN(B387/B386)</f>
        <v>-0.00216387135201353</v>
      </c>
    </row>
    <row r="388" customFormat="false" ht="14.25" hidden="false" customHeight="false" outlineLevel="0" collapsed="false">
      <c r="A388" s="11" t="n">
        <v>44757</v>
      </c>
      <c r="B388" s="2" t="n">
        <v>239.070343017578</v>
      </c>
      <c r="C388" s="10" t="n">
        <f aca="false">LN(B388/B387)</f>
        <v>0.0150098564195551</v>
      </c>
    </row>
    <row r="389" customFormat="false" ht="14.25" hidden="false" customHeight="false" outlineLevel="0" collapsed="false">
      <c r="A389" s="11" t="n">
        <v>44760</v>
      </c>
      <c r="B389" s="2" t="n">
        <v>238.492782592773</v>
      </c>
      <c r="C389" s="10" t="n">
        <f aca="false">LN(B389/B388)</f>
        <v>-0.00241878267151272</v>
      </c>
    </row>
    <row r="390" customFormat="false" ht="14.25" hidden="false" customHeight="false" outlineLevel="0" collapsed="false">
      <c r="A390" s="11" t="n">
        <v>44761</v>
      </c>
      <c r="B390" s="2" t="n">
        <v>250.265319824219</v>
      </c>
      <c r="C390" s="10" t="n">
        <f aca="false">LN(B390/B389)</f>
        <v>0.0481825861953941</v>
      </c>
    </row>
    <row r="391" customFormat="false" ht="14.25" hidden="false" customHeight="false" outlineLevel="0" collapsed="false">
      <c r="A391" s="11" t="n">
        <v>44762</v>
      </c>
      <c r="B391" s="2" t="n">
        <v>255.270782470703</v>
      </c>
      <c r="C391" s="10" t="n">
        <f aca="false">LN(B391/B390)</f>
        <v>0.0198032393914859</v>
      </c>
    </row>
    <row r="392" customFormat="false" ht="14.25" hidden="false" customHeight="false" outlineLevel="0" collapsed="false">
      <c r="A392" s="11" t="n">
        <v>44763</v>
      </c>
      <c r="B392" s="2" t="n">
        <v>258.264556884766</v>
      </c>
      <c r="C392" s="10" t="n">
        <f aca="false">LN(B392/B391)</f>
        <v>0.0116596000336906</v>
      </c>
    </row>
    <row r="393" customFormat="false" ht="14.25" hidden="false" customHeight="false" outlineLevel="0" collapsed="false">
      <c r="A393" s="11" t="n">
        <v>44764</v>
      </c>
      <c r="B393" s="2" t="n">
        <v>257.8505859375</v>
      </c>
      <c r="C393" s="10" t="n">
        <f aca="false">LN(B393/B392)</f>
        <v>-0.00160418093442427</v>
      </c>
    </row>
    <row r="394" customFormat="false" ht="14.25" hidden="false" customHeight="false" outlineLevel="0" collapsed="false">
      <c r="A394" s="11" t="n">
        <v>44767</v>
      </c>
      <c r="B394" s="2" t="n">
        <v>257.542541503906</v>
      </c>
      <c r="C394" s="10" t="n">
        <f aca="false">LN(B394/B393)</f>
        <v>-0.00119537670905345</v>
      </c>
    </row>
    <row r="395" customFormat="false" ht="14.25" hidden="false" customHeight="false" outlineLevel="0" collapsed="false">
      <c r="A395" s="11" t="n">
        <v>44768</v>
      </c>
      <c r="B395" s="2" t="n">
        <v>260.208953857422</v>
      </c>
      <c r="C395" s="10" t="n">
        <f aca="false">LN(B395/B394)</f>
        <v>0.0103000607470902</v>
      </c>
    </row>
    <row r="396" customFormat="false" ht="14.25" hidden="false" customHeight="false" outlineLevel="0" collapsed="false">
      <c r="A396" s="11" t="n">
        <v>44769</v>
      </c>
      <c r="B396" s="2" t="n">
        <v>266.687255859375</v>
      </c>
      <c r="C396" s="10" t="n">
        <f aca="false">LN(B396/B395)</f>
        <v>0.0245916685628106</v>
      </c>
    </row>
    <row r="397" customFormat="false" ht="14.25" hidden="false" customHeight="false" outlineLevel="0" collapsed="false">
      <c r="A397" s="11" t="n">
        <v>44770</v>
      </c>
      <c r="B397" s="2" t="n">
        <v>272.366577148438</v>
      </c>
      <c r="C397" s="10" t="n">
        <f aca="false">LN(B397/B396)</f>
        <v>0.0210722235624429</v>
      </c>
    </row>
    <row r="398" customFormat="false" ht="14.25" hidden="false" customHeight="false" outlineLevel="0" collapsed="false">
      <c r="A398" s="11" t="n">
        <v>44771</v>
      </c>
      <c r="B398" s="2" t="n">
        <v>278.276885986328</v>
      </c>
      <c r="C398" s="10" t="n">
        <f aca="false">LN(B398/B397)</f>
        <v>0.0214677417211049</v>
      </c>
    </row>
    <row r="399" customFormat="false" ht="14.25" hidden="false" customHeight="false" outlineLevel="0" collapsed="false">
      <c r="A399" s="11" t="n">
        <v>44774</v>
      </c>
      <c r="B399" s="2" t="n">
        <v>276.553833007813</v>
      </c>
      <c r="C399" s="10" t="n">
        <f aca="false">LN(B399/B398)</f>
        <v>-0.00621111434116531</v>
      </c>
    </row>
    <row r="400" customFormat="false" ht="14.25" hidden="false" customHeight="false" outlineLevel="0" collapsed="false">
      <c r="A400" s="11" t="n">
        <v>44775</v>
      </c>
      <c r="B400" s="2" t="n">
        <v>274.907775878906</v>
      </c>
      <c r="C400" s="10" t="n">
        <f aca="false">LN(B400/B399)</f>
        <v>-0.00596981545401618</v>
      </c>
    </row>
    <row r="401" customFormat="false" ht="14.25" hidden="false" customHeight="false" outlineLevel="0" collapsed="false">
      <c r="A401" s="11" t="n">
        <v>44776</v>
      </c>
      <c r="B401" s="2" t="n">
        <v>279.210601806641</v>
      </c>
      <c r="C401" s="10" t="n">
        <f aca="false">LN(B401/B400)</f>
        <v>0.0155306612737754</v>
      </c>
    </row>
    <row r="402" customFormat="false" ht="14.25" hidden="false" customHeight="false" outlineLevel="0" collapsed="false">
      <c r="A402" s="11" t="n">
        <v>44777</v>
      </c>
      <c r="B402" s="2" t="n">
        <v>282.493011474609</v>
      </c>
      <c r="C402" s="10" t="n">
        <f aca="false">LN(B402/B401)</f>
        <v>0.0116874698834095</v>
      </c>
    </row>
    <row r="403" customFormat="false" ht="14.25" hidden="false" customHeight="false" outlineLevel="0" collapsed="false">
      <c r="A403" s="11" t="n">
        <v>44778</v>
      </c>
      <c r="B403" s="2" t="n">
        <v>281.867401123047</v>
      </c>
      <c r="C403" s="10" t="n">
        <f aca="false">LN(B403/B402)</f>
        <v>-0.00221706056575123</v>
      </c>
    </row>
    <row r="404" customFormat="false" ht="14.25" hidden="false" customHeight="false" outlineLevel="0" collapsed="false">
      <c r="A404" s="11" t="n">
        <v>44781</v>
      </c>
      <c r="B404" s="2" t="n">
        <v>281.607482910156</v>
      </c>
      <c r="C404" s="10" t="n">
        <f aca="false">LN(B404/B403)</f>
        <v>-0.00092255480657848</v>
      </c>
    </row>
    <row r="405" customFormat="false" ht="14.25" hidden="false" customHeight="false" outlineLevel="0" collapsed="false">
      <c r="A405" s="11" t="n">
        <v>44782</v>
      </c>
      <c r="B405" s="2" t="n">
        <v>278.912170410156</v>
      </c>
      <c r="C405" s="10" t="n">
        <f aca="false">LN(B405/B404)</f>
        <v>-0.00961726590148258</v>
      </c>
    </row>
    <row r="406" customFormat="false" ht="14.25" hidden="false" customHeight="false" outlineLevel="0" collapsed="false">
      <c r="A406" s="11" t="n">
        <v>44783</v>
      </c>
      <c r="B406" s="2" t="n">
        <v>288.480377197266</v>
      </c>
      <c r="C406" s="10" t="n">
        <f aca="false">LN(B406/B405)</f>
        <v>0.033730136123943</v>
      </c>
    </row>
    <row r="407" customFormat="false" ht="14.25" hidden="false" customHeight="false" outlineLevel="0" collapsed="false">
      <c r="A407" s="11" t="n">
        <v>44784</v>
      </c>
      <c r="B407" s="2" t="n">
        <v>290.954315185547</v>
      </c>
      <c r="C407" s="10" t="n">
        <f aca="false">LN(B407/B406)</f>
        <v>0.00853919536969428</v>
      </c>
    </row>
    <row r="408" customFormat="false" ht="14.25" hidden="false" customHeight="false" outlineLevel="0" collapsed="false">
      <c r="A408" s="11" t="n">
        <v>44785</v>
      </c>
      <c r="B408" s="2" t="n">
        <v>296.479522705078</v>
      </c>
      <c r="C408" s="10" t="n">
        <f aca="false">LN(B408/B407)</f>
        <v>0.0188118903061613</v>
      </c>
    </row>
    <row r="409" customFormat="false" ht="14.25" hidden="false" customHeight="false" outlineLevel="0" collapsed="false">
      <c r="A409" s="11" t="n">
        <v>44788</v>
      </c>
      <c r="B409" s="2" t="n">
        <v>294.958648681641</v>
      </c>
      <c r="C409" s="10" t="n">
        <f aca="false">LN(B409/B408)</f>
        <v>-0.00514298010952148</v>
      </c>
    </row>
    <row r="410" customFormat="false" ht="14.25" hidden="false" customHeight="false" outlineLevel="0" collapsed="false">
      <c r="A410" s="11" t="n">
        <v>44789</v>
      </c>
      <c r="B410" s="2" t="n">
        <v>294.660247802734</v>
      </c>
      <c r="C410" s="10" t="n">
        <f aca="false">LN(B410/B409)</f>
        <v>-0.00101218229660469</v>
      </c>
    </row>
    <row r="411" customFormat="false" ht="14.25" hidden="false" customHeight="false" outlineLevel="0" collapsed="false">
      <c r="A411" s="11" t="n">
        <v>44790</v>
      </c>
      <c r="B411" s="2" t="n">
        <v>287.999084472656</v>
      </c>
      <c r="C411" s="10" t="n">
        <f aca="false">LN(B411/B410)</f>
        <v>-0.0228656890408821</v>
      </c>
    </row>
    <row r="412" customFormat="false" ht="14.25" hidden="false" customHeight="false" outlineLevel="0" collapsed="false">
      <c r="A412" s="11" t="n">
        <v>44791</v>
      </c>
      <c r="B412" s="2" t="n">
        <v>289.491088867188</v>
      </c>
      <c r="C412" s="10" t="n">
        <f aca="false">LN(B412/B411)</f>
        <v>0.00516721420772759</v>
      </c>
    </row>
    <row r="413" customFormat="false" ht="14.25" hidden="false" customHeight="false" outlineLevel="0" collapsed="false">
      <c r="A413" s="11" t="n">
        <v>44792</v>
      </c>
      <c r="B413" s="2" t="n">
        <v>284.697387695313</v>
      </c>
      <c r="C413" s="10" t="n">
        <f aca="false">LN(B413/B412)</f>
        <v>-0.0166976968222652</v>
      </c>
    </row>
    <row r="414" customFormat="false" ht="14.25" hidden="false" customHeight="false" outlineLevel="0" collapsed="false">
      <c r="A414" s="11" t="n">
        <v>44795</v>
      </c>
      <c r="B414" s="2" t="n">
        <v>274.397644042969</v>
      </c>
      <c r="C414" s="10" t="n">
        <f aca="false">LN(B414/B413)</f>
        <v>-0.0368485086363349</v>
      </c>
    </row>
    <row r="415" customFormat="false" ht="14.25" hidden="false" customHeight="false" outlineLevel="0" collapsed="false">
      <c r="A415" s="11" t="n">
        <v>44796</v>
      </c>
      <c r="B415" s="2" t="n">
        <v>274.87890625</v>
      </c>
      <c r="C415" s="10" t="n">
        <f aca="false">LN(B415/B414)</f>
        <v>0.00175234981331958</v>
      </c>
    </row>
    <row r="416" customFormat="false" ht="14.25" hidden="false" customHeight="false" outlineLevel="0" collapsed="false">
      <c r="A416" s="11" t="n">
        <v>44797</v>
      </c>
      <c r="B416" s="2" t="n">
        <v>274.724853515625</v>
      </c>
      <c r="C416" s="10" t="n">
        <f aca="false">LN(B416/B415)</f>
        <v>-0.000560595649764788</v>
      </c>
    </row>
    <row r="417" customFormat="false" ht="14.25" hidden="false" customHeight="false" outlineLevel="0" collapsed="false">
      <c r="A417" s="11" t="n">
        <v>44798</v>
      </c>
      <c r="B417" s="2" t="n">
        <v>281.44384765625</v>
      </c>
      <c r="C417" s="10" t="n">
        <f aca="false">LN(B417/B416)</f>
        <v>0.0241628880864285</v>
      </c>
    </row>
    <row r="418" customFormat="false" ht="14.25" hidden="false" customHeight="false" outlineLevel="0" collapsed="false">
      <c r="A418" s="11" t="n">
        <v>44799</v>
      </c>
      <c r="B418" s="2" t="n">
        <v>267.083984375</v>
      </c>
      <c r="C418" s="10" t="n">
        <f aca="false">LN(B418/B417)</f>
        <v>-0.0523697950543128</v>
      </c>
    </row>
    <row r="419" customFormat="false" ht="14.25" hidden="false" customHeight="false" outlineLevel="0" collapsed="false">
      <c r="A419" s="11" t="n">
        <v>44802</v>
      </c>
      <c r="B419" s="2" t="n">
        <v>264.298950195313</v>
      </c>
      <c r="C419" s="10" t="n">
        <f aca="false">LN(B419/B418)</f>
        <v>-0.010482307578197</v>
      </c>
    </row>
    <row r="420" customFormat="false" ht="14.25" hidden="false" customHeight="false" outlineLevel="0" collapsed="false">
      <c r="A420" s="11" t="n">
        <v>44803</v>
      </c>
      <c r="B420" s="2" t="n">
        <v>260.71142578125</v>
      </c>
      <c r="C420" s="10" t="n">
        <f aca="false">LN(B420/B419)</f>
        <v>-0.0136667022881584</v>
      </c>
    </row>
    <row r="421" customFormat="false" ht="14.25" hidden="false" customHeight="false" outlineLevel="0" collapsed="false">
      <c r="A421" s="11" t="n">
        <v>44804</v>
      </c>
      <c r="B421" s="2" t="n">
        <v>256.253540039063</v>
      </c>
      <c r="C421" s="10" t="n">
        <f aca="false">LN(B421/B420)</f>
        <v>-0.0172468021511676</v>
      </c>
    </row>
    <row r="422" customFormat="false" ht="14.25" hidden="false" customHeight="false" outlineLevel="0" collapsed="false">
      <c r="A422" s="11" t="n">
        <v>44805</v>
      </c>
      <c r="B422" s="2" t="n">
        <v>258.816101074219</v>
      </c>
      <c r="C422" s="10" t="n">
        <f aca="false">LN(B422/B421)</f>
        <v>0.00995042989942855</v>
      </c>
    </row>
    <row r="423" customFormat="false" ht="14.25" hidden="false" customHeight="false" outlineLevel="0" collapsed="false">
      <c r="A423" s="11" t="n">
        <v>44806</v>
      </c>
      <c r="B423" s="2" t="n">
        <v>256.127868652344</v>
      </c>
      <c r="C423" s="10" t="n">
        <f aca="false">LN(B423/B422)</f>
        <v>-0.0104409683424984</v>
      </c>
    </row>
    <row r="424" customFormat="false" ht="14.25" hidden="false" customHeight="false" outlineLevel="0" collapsed="false">
      <c r="A424" s="11" t="n">
        <v>44810</v>
      </c>
      <c r="B424" s="2" t="n">
        <v>257.733062744141</v>
      </c>
      <c r="C424" s="10" t="n">
        <f aca="false">LN(B424/B423)</f>
        <v>0.00624760208433651</v>
      </c>
    </row>
    <row r="425" customFormat="false" ht="14.25" hidden="false" customHeight="false" outlineLevel="0" collapsed="false">
      <c r="A425" s="11" t="n">
        <v>44811</v>
      </c>
      <c r="B425" s="2" t="n">
        <v>263.999206542969</v>
      </c>
      <c r="C425" s="10" t="n">
        <f aca="false">LN(B425/B424)</f>
        <v>0.0240216888376955</v>
      </c>
    </row>
    <row r="426" customFormat="false" ht="14.25" hidden="false" customHeight="false" outlineLevel="0" collapsed="false">
      <c r="A426" s="11" t="n">
        <v>44812</v>
      </c>
      <c r="B426" s="2" t="n">
        <v>265.691497802734</v>
      </c>
      <c r="C426" s="10" t="n">
        <f aca="false">LN(B426/B425)</f>
        <v>0.00638975539405921</v>
      </c>
    </row>
    <row r="427" customFormat="false" ht="14.25" hidden="false" customHeight="false" outlineLevel="0" collapsed="false">
      <c r="A427" s="11" t="n">
        <v>44813</v>
      </c>
      <c r="B427" s="2" t="n">
        <v>269.781799316406</v>
      </c>
      <c r="C427" s="10" t="n">
        <f aca="false">LN(B427/B426)</f>
        <v>0.0152776285717927</v>
      </c>
    </row>
    <row r="428" customFormat="false" ht="14.25" hidden="false" customHeight="false" outlineLevel="0" collapsed="false">
      <c r="A428" s="11" t="n">
        <v>44816</v>
      </c>
      <c r="B428" s="2" t="n">
        <v>273.224365234375</v>
      </c>
      <c r="C428" s="10" t="n">
        <f aca="false">LN(B428/B427)</f>
        <v>0.0126798267373885</v>
      </c>
    </row>
    <row r="429" customFormat="false" ht="14.25" hidden="false" customHeight="false" outlineLevel="0" collapsed="false">
      <c r="A429" s="11" t="n">
        <v>44817</v>
      </c>
      <c r="B429" s="2" t="n">
        <v>261.359313964844</v>
      </c>
      <c r="C429" s="10" t="n">
        <f aca="false">LN(B429/B428)</f>
        <v>-0.0443971659032952</v>
      </c>
    </row>
    <row r="430" customFormat="false" ht="14.25" hidden="false" customHeight="false" outlineLevel="0" collapsed="false">
      <c r="A430" s="11" t="n">
        <v>44818</v>
      </c>
      <c r="B430" s="2" t="n">
        <v>261.833160400391</v>
      </c>
      <c r="C430" s="10" t="n">
        <f aca="false">LN(B430/B429)</f>
        <v>0.00181136613511527</v>
      </c>
    </row>
    <row r="431" customFormat="false" ht="14.25" hidden="false" customHeight="false" outlineLevel="0" collapsed="false">
      <c r="A431" s="11" t="n">
        <v>44819</v>
      </c>
      <c r="B431" s="2" t="n">
        <v>258.709747314453</v>
      </c>
      <c r="C431" s="10" t="n">
        <f aca="false">LN(B431/B430)</f>
        <v>-0.0120007420143392</v>
      </c>
    </row>
    <row r="432" customFormat="false" ht="14.25" hidden="false" customHeight="false" outlineLevel="0" collapsed="false">
      <c r="A432" s="11" t="n">
        <v>44820</v>
      </c>
      <c r="B432" s="2" t="n">
        <v>251.515335083008</v>
      </c>
      <c r="C432" s="10" t="n">
        <f aca="false">LN(B432/B431)</f>
        <v>-0.028202804377417</v>
      </c>
    </row>
    <row r="433" customFormat="false" ht="14.25" hidden="false" customHeight="false" outlineLevel="0" collapsed="false">
      <c r="A433" s="11" t="n">
        <v>44823</v>
      </c>
      <c r="B433" s="2" t="n">
        <v>256.408355712891</v>
      </c>
      <c r="C433" s="10" t="n">
        <f aca="false">LN(B433/B432)</f>
        <v>0.0192673509332894</v>
      </c>
    </row>
    <row r="434" customFormat="false" ht="14.25" hidden="false" customHeight="false" outlineLevel="0" collapsed="false">
      <c r="A434" s="11" t="n">
        <v>44824</v>
      </c>
      <c r="B434" s="2" t="n">
        <v>250.412933349609</v>
      </c>
      <c r="C434" s="10" t="n">
        <f aca="false">LN(B434/B433)</f>
        <v>-0.0236600244500203</v>
      </c>
    </row>
    <row r="435" customFormat="false" ht="14.25" hidden="false" customHeight="false" outlineLevel="0" collapsed="false">
      <c r="A435" s="11" t="n">
        <v>44825</v>
      </c>
      <c r="B435" s="2" t="n">
        <v>250.093841552734</v>
      </c>
      <c r="C435" s="10" t="n">
        <f aca="false">LN(B435/B434)</f>
        <v>-0.00127507500840244</v>
      </c>
    </row>
    <row r="436" customFormat="false" ht="14.25" hidden="false" customHeight="false" outlineLevel="0" collapsed="false">
      <c r="A436" s="11" t="n">
        <v>44826</v>
      </c>
      <c r="B436" s="2" t="n">
        <v>242.164459228516</v>
      </c>
      <c r="C436" s="10" t="n">
        <f aca="false">LN(B436/B435)</f>
        <v>-0.0322191347076809</v>
      </c>
    </row>
    <row r="437" customFormat="false" ht="14.25" hidden="false" customHeight="false" outlineLevel="0" collapsed="false">
      <c r="A437" s="11" t="n">
        <v>44827</v>
      </c>
      <c r="B437" s="2" t="n">
        <v>236.546249389648</v>
      </c>
      <c r="C437" s="10" t="n">
        <f aca="false">LN(B437/B436)</f>
        <v>-0.0234733324472212</v>
      </c>
    </row>
    <row r="438" customFormat="false" ht="14.25" hidden="false" customHeight="false" outlineLevel="0" collapsed="false">
      <c r="A438" s="11" t="n">
        <v>44830</v>
      </c>
      <c r="B438" s="2" t="n">
        <v>232.059356689453</v>
      </c>
      <c r="C438" s="10" t="n">
        <f aca="false">LN(B438/B437)</f>
        <v>-0.0191505597438005</v>
      </c>
    </row>
    <row r="439" customFormat="false" ht="14.25" hidden="false" customHeight="false" outlineLevel="0" collapsed="false">
      <c r="A439" s="11" t="n">
        <v>44831</v>
      </c>
      <c r="B439" s="2" t="n">
        <v>230.425155639648</v>
      </c>
      <c r="C439" s="10" t="n">
        <f aca="false">LN(B439/B438)</f>
        <v>-0.00706708141669333</v>
      </c>
    </row>
    <row r="440" customFormat="false" ht="14.25" hidden="false" customHeight="false" outlineLevel="0" collapsed="false">
      <c r="A440" s="11" t="n">
        <v>44832</v>
      </c>
      <c r="B440" s="2" t="n">
        <v>239.669616699219</v>
      </c>
      <c r="C440" s="10" t="n">
        <f aca="false">LN(B440/B439)</f>
        <v>0.0393352725496588</v>
      </c>
    </row>
    <row r="441" customFormat="false" ht="14.25" hidden="false" customHeight="false" outlineLevel="0" collapsed="false">
      <c r="A441" s="11" t="n">
        <v>44833</v>
      </c>
      <c r="B441" s="2" t="n">
        <v>237.455200195313</v>
      </c>
      <c r="C441" s="10" t="n">
        <f aca="false">LN(B441/B440)</f>
        <v>-0.00928240295007713</v>
      </c>
    </row>
    <row r="442" customFormat="false" ht="14.25" hidden="false" customHeight="false" outlineLevel="0" collapsed="false">
      <c r="A442" s="11" t="n">
        <v>44834</v>
      </c>
      <c r="B442" s="2" t="n">
        <v>234.312469482422</v>
      </c>
      <c r="C442" s="10" t="n">
        <f aca="false">LN(B442/B441)</f>
        <v>-0.0133234106720406</v>
      </c>
    </row>
    <row r="443" customFormat="false" ht="14.25" hidden="false" customHeight="false" outlineLevel="0" collapsed="false">
      <c r="A443" s="11" t="n">
        <v>44837</v>
      </c>
      <c r="B443" s="2" t="n">
        <v>243.93408203125</v>
      </c>
      <c r="C443" s="10" t="n">
        <f aca="false">LN(B443/B442)</f>
        <v>0.0402424689319128</v>
      </c>
    </row>
    <row r="444" customFormat="false" ht="14.25" hidden="false" customHeight="false" outlineLevel="0" collapsed="false">
      <c r="A444" s="11" t="n">
        <v>44838</v>
      </c>
      <c r="B444" s="2" t="n">
        <v>254.348617553711</v>
      </c>
      <c r="C444" s="10" t="n">
        <f aca="false">LN(B444/B443)</f>
        <v>0.0418078028565732</v>
      </c>
    </row>
    <row r="445" customFormat="false" ht="14.25" hidden="false" customHeight="false" outlineLevel="0" collapsed="false">
      <c r="A445" s="11" t="n">
        <v>44839</v>
      </c>
      <c r="B445" s="2" t="n">
        <v>254.503311157227</v>
      </c>
      <c r="C445" s="10" t="n">
        <f aca="false">LN(B445/B444)</f>
        <v>0.000608010305367733</v>
      </c>
    </row>
    <row r="446" customFormat="false" ht="14.25" hidden="false" customHeight="false" outlineLevel="0" collapsed="false">
      <c r="A446" s="11" t="n">
        <v>44840</v>
      </c>
      <c r="B446" s="2" t="n">
        <v>252.317947387695</v>
      </c>
      <c r="C446" s="10" t="n">
        <f aca="false">LN(B446/B445)</f>
        <v>-0.0086238581220914</v>
      </c>
    </row>
    <row r="447" customFormat="false" ht="14.25" hidden="false" customHeight="false" outlineLevel="0" collapsed="false">
      <c r="A447" s="11" t="n">
        <v>44841</v>
      </c>
      <c r="B447" s="2" t="n">
        <v>245.800399780273</v>
      </c>
      <c r="C447" s="10" t="n">
        <f aca="false">LN(B447/B446)</f>
        <v>-0.0261701646488322</v>
      </c>
    </row>
    <row r="448" customFormat="false" ht="14.25" hidden="false" customHeight="false" outlineLevel="0" collapsed="false">
      <c r="A448" s="11" t="n">
        <v>44844</v>
      </c>
      <c r="B448" s="2" t="n">
        <v>244.523956298828</v>
      </c>
      <c r="C448" s="10" t="n">
        <f aca="false">LN(B448/B447)</f>
        <v>-0.00520653868856033</v>
      </c>
    </row>
    <row r="449" customFormat="false" ht="14.25" hidden="false" customHeight="false" outlineLevel="0" collapsed="false">
      <c r="A449" s="11" t="n">
        <v>44845</v>
      </c>
      <c r="B449" s="2" t="n">
        <v>246.583633422852</v>
      </c>
      <c r="C449" s="10" t="n">
        <f aca="false">LN(B449/B448)</f>
        <v>0.00838793471431476</v>
      </c>
    </row>
    <row r="450" customFormat="false" ht="14.25" hidden="false" customHeight="false" outlineLevel="0" collapsed="false">
      <c r="A450" s="11" t="n">
        <v>44846</v>
      </c>
      <c r="B450" s="2" t="n">
        <v>244.814041137695</v>
      </c>
      <c r="C450" s="10" t="n">
        <f aca="false">LN(B450/B449)</f>
        <v>-0.00720231301983018</v>
      </c>
    </row>
    <row r="451" customFormat="false" ht="14.25" hidden="false" customHeight="false" outlineLevel="0" collapsed="false">
      <c r="A451" s="11" t="n">
        <v>44847</v>
      </c>
      <c r="B451" s="2" t="n">
        <v>250.606323242188</v>
      </c>
      <c r="C451" s="10" t="n">
        <f aca="false">LN(B451/B450)</f>
        <v>0.0233843679726877</v>
      </c>
    </row>
    <row r="452" customFormat="false" ht="14.25" hidden="false" customHeight="false" outlineLevel="0" collapsed="false">
      <c r="A452" s="11" t="n">
        <v>44848</v>
      </c>
      <c r="B452" s="2" t="n">
        <v>245.848739624023</v>
      </c>
      <c r="C452" s="10" t="n">
        <f aca="false">LN(B452/B451)</f>
        <v>-0.0191668073153511</v>
      </c>
    </row>
    <row r="453" customFormat="false" ht="14.25" hidden="false" customHeight="false" outlineLevel="0" collapsed="false">
      <c r="A453" s="11" t="n">
        <v>44851</v>
      </c>
      <c r="B453" s="2" t="n">
        <v>253.333312988281</v>
      </c>
      <c r="C453" s="10" t="n">
        <f aca="false">LN(B453/B452)</f>
        <v>0.0299895970635989</v>
      </c>
    </row>
    <row r="454" customFormat="false" ht="14.25" hidden="false" customHeight="false" outlineLevel="0" collapsed="false">
      <c r="A454" s="11" t="n">
        <v>44852</v>
      </c>
      <c r="B454" s="2" t="n">
        <v>258.023132324219</v>
      </c>
      <c r="C454" s="10" t="n">
        <f aca="false">LN(B454/B453)</f>
        <v>0.0183431767709278</v>
      </c>
    </row>
    <row r="455" customFormat="false" ht="14.25" hidden="false" customHeight="false" outlineLevel="0" collapsed="false">
      <c r="A455" s="11" t="n">
        <v>44853</v>
      </c>
      <c r="B455" s="2" t="n">
        <v>256.814453125</v>
      </c>
      <c r="C455" s="10" t="n">
        <f aca="false">LN(B455/B454)</f>
        <v>-0.00469538920231309</v>
      </c>
    </row>
    <row r="456" customFormat="false" ht="14.25" hidden="false" customHeight="false" outlineLevel="0" collapsed="false">
      <c r="A456" s="11" t="n">
        <v>44854</v>
      </c>
      <c r="B456" s="2" t="n">
        <v>251.331588745117</v>
      </c>
      <c r="C456" s="10" t="n">
        <f aca="false">LN(B456/B455)</f>
        <v>-0.0215807138881319</v>
      </c>
    </row>
    <row r="457" customFormat="false" ht="14.25" hidden="false" customHeight="false" outlineLevel="0" collapsed="false">
      <c r="A457" s="11" t="n">
        <v>44855</v>
      </c>
      <c r="B457" s="2" t="n">
        <v>260.498687744141</v>
      </c>
      <c r="C457" s="10" t="n">
        <f aca="false">LN(B457/B456)</f>
        <v>0.0358246857468875</v>
      </c>
    </row>
    <row r="458" customFormat="false" ht="14.25" hidden="false" customHeight="false" outlineLevel="0" collapsed="false">
      <c r="A458" s="11" t="n">
        <v>44858</v>
      </c>
      <c r="B458" s="2" t="n">
        <v>267.944580078125</v>
      </c>
      <c r="C458" s="10" t="n">
        <f aca="false">LN(B458/B457)</f>
        <v>0.0281823446432182</v>
      </c>
    </row>
    <row r="459" customFormat="false" ht="14.25" hidden="false" customHeight="false" outlineLevel="0" collapsed="false">
      <c r="A459" s="11" t="n">
        <v>44859</v>
      </c>
      <c r="B459" s="2" t="n">
        <v>272.557067871094</v>
      </c>
      <c r="C459" s="10" t="n">
        <f aca="false">LN(B459/B458)</f>
        <v>0.0170678471840088</v>
      </c>
    </row>
    <row r="460" customFormat="false" ht="14.25" hidden="false" customHeight="false" outlineLevel="0" collapsed="false">
      <c r="A460" s="11" t="n">
        <v>44860</v>
      </c>
      <c r="B460" s="2" t="n">
        <v>269.69482421875</v>
      </c>
      <c r="C460" s="10" t="n">
        <f aca="false">LN(B460/B459)</f>
        <v>-0.0105569764792966</v>
      </c>
    </row>
    <row r="461" customFormat="false" ht="14.25" hidden="false" customHeight="false" outlineLevel="0" collapsed="false">
      <c r="A461" s="11" t="n">
        <v>44861</v>
      </c>
      <c r="B461" s="2" t="n">
        <v>274.220397949219</v>
      </c>
      <c r="C461" s="10" t="n">
        <f aca="false">LN(B461/B460)</f>
        <v>0.0166411160535192</v>
      </c>
    </row>
    <row r="462" customFormat="false" ht="14.25" hidden="false" customHeight="false" outlineLevel="0" collapsed="false">
      <c r="A462" s="11" t="n">
        <v>44862</v>
      </c>
      <c r="B462" s="2" t="n">
        <v>282.024017333984</v>
      </c>
      <c r="C462" s="10" t="n">
        <f aca="false">LN(B462/B461)</f>
        <v>0.0280600800308793</v>
      </c>
    </row>
    <row r="463" customFormat="false" ht="14.25" hidden="false" customHeight="false" outlineLevel="0" collapsed="false">
      <c r="A463" s="11" t="n">
        <v>44865</v>
      </c>
      <c r="B463" s="2" t="n">
        <v>281.028015136719</v>
      </c>
      <c r="C463" s="10" t="n">
        <f aca="false">LN(B463/B462)</f>
        <v>-0.00353787280287499</v>
      </c>
    </row>
    <row r="464" customFormat="false" ht="14.25" hidden="false" customHeight="false" outlineLevel="0" collapsed="false">
      <c r="A464" s="11" t="n">
        <v>44866</v>
      </c>
      <c r="B464" s="2" t="n">
        <v>279.403472900391</v>
      </c>
      <c r="C464" s="10" t="n">
        <f aca="false">LN(B464/B463)</f>
        <v>-0.00579748576298403</v>
      </c>
    </row>
    <row r="465" customFormat="false" ht="14.25" hidden="false" customHeight="false" outlineLevel="0" collapsed="false">
      <c r="A465" s="11" t="n">
        <v>44867</v>
      </c>
      <c r="B465" s="2" t="n">
        <v>274.191284179688</v>
      </c>
      <c r="C465" s="10" t="n">
        <f aca="false">LN(B465/B464)</f>
        <v>-0.0188308963351311</v>
      </c>
    </row>
    <row r="466" customFormat="false" ht="14.25" hidden="false" customHeight="false" outlineLevel="0" collapsed="false">
      <c r="A466" s="11" t="n">
        <v>44868</v>
      </c>
      <c r="B466" s="2" t="n">
        <v>276.724853515625</v>
      </c>
      <c r="C466" s="10" t="n">
        <f aca="false">LN(B466/B465)</f>
        <v>0.00919772366000481</v>
      </c>
    </row>
    <row r="467" customFormat="false" ht="14.25" hidden="false" customHeight="false" outlineLevel="0" collapsed="false">
      <c r="A467" s="11" t="n">
        <v>44869</v>
      </c>
      <c r="B467" s="2" t="n">
        <v>289.015380859375</v>
      </c>
      <c r="C467" s="10" t="n">
        <f aca="false">LN(B467/B466)</f>
        <v>0.0434562037413812</v>
      </c>
    </row>
    <row r="468" customFormat="false" ht="14.25" hidden="false" customHeight="false" outlineLevel="0" collapsed="false">
      <c r="A468" s="11" t="n">
        <v>44872</v>
      </c>
      <c r="B468" s="2" t="n">
        <v>290.71728515625</v>
      </c>
      <c r="C468" s="10" t="n">
        <f aca="false">LN(B468/B467)</f>
        <v>0.00587135859600114</v>
      </c>
    </row>
    <row r="469" customFormat="false" ht="14.25" hidden="false" customHeight="false" outlineLevel="0" collapsed="false">
      <c r="A469" s="11" t="n">
        <v>44873</v>
      </c>
      <c r="B469" s="2" t="n">
        <v>289.373168945313</v>
      </c>
      <c r="C469" s="10" t="n">
        <f aca="false">LN(B469/B468)</f>
        <v>-0.00463416905725482</v>
      </c>
    </row>
    <row r="470" customFormat="false" ht="14.25" hidden="false" customHeight="false" outlineLevel="0" collapsed="false">
      <c r="A470" s="11" t="n">
        <v>44874</v>
      </c>
      <c r="B470" s="2" t="n">
        <v>279.683898925781</v>
      </c>
      <c r="C470" s="10" t="n">
        <f aca="false">LN(B470/B469)</f>
        <v>-0.0340570641645643</v>
      </c>
    </row>
    <row r="471" customFormat="false" ht="14.25" hidden="false" customHeight="false" outlineLevel="0" collapsed="false">
      <c r="A471" s="11" t="n">
        <v>44875</v>
      </c>
      <c r="B471" s="2" t="n">
        <v>294.663818359375</v>
      </c>
      <c r="C471" s="10" t="n">
        <f aca="false">LN(B471/B470)</f>
        <v>0.0521750746844754</v>
      </c>
    </row>
    <row r="472" customFormat="false" ht="14.25" hidden="false" customHeight="false" outlineLevel="0" collapsed="false">
      <c r="A472" s="11" t="n">
        <v>44876</v>
      </c>
      <c r="B472" s="2" t="n">
        <v>299.764007568359</v>
      </c>
      <c r="C472" s="10" t="n">
        <f aca="false">LN(B472/B471)</f>
        <v>0.0171604159310677</v>
      </c>
    </row>
    <row r="473" customFormat="false" ht="14.25" hidden="false" customHeight="false" outlineLevel="0" collapsed="false">
      <c r="A473" s="11" t="n">
        <v>44879</v>
      </c>
      <c r="B473" s="2" t="n">
        <v>298.199920654297</v>
      </c>
      <c r="C473" s="10" t="n">
        <f aca="false">LN(B473/B472)</f>
        <v>-0.00523138740423487</v>
      </c>
    </row>
    <row r="474" customFormat="false" ht="14.25" hidden="false" customHeight="false" outlineLevel="0" collapsed="false">
      <c r="A474" s="11" t="n">
        <v>44880</v>
      </c>
      <c r="B474" s="2" t="n">
        <v>302.182922363281</v>
      </c>
      <c r="C474" s="10" t="n">
        <f aca="false">LN(B474/B473)</f>
        <v>0.0132684009519721</v>
      </c>
    </row>
    <row r="475" customFormat="false" ht="14.25" hidden="false" customHeight="false" outlineLevel="0" collapsed="false">
      <c r="A475" s="11" t="n">
        <v>44881</v>
      </c>
      <c r="B475" s="2" t="n">
        <v>300.541137695313</v>
      </c>
      <c r="C475" s="10" t="n">
        <f aca="false">LN(B475/B474)</f>
        <v>-0.00544789510618769</v>
      </c>
    </row>
    <row r="476" customFormat="false" ht="14.25" hidden="false" customHeight="false" outlineLevel="0" collapsed="false">
      <c r="A476" s="11" t="n">
        <v>44882</v>
      </c>
      <c r="B476" s="2" t="n">
        <v>295.460479736328</v>
      </c>
      <c r="C476" s="10" t="n">
        <f aca="false">LN(B476/B475)</f>
        <v>-0.0170495545090922</v>
      </c>
    </row>
    <row r="477" customFormat="false" ht="14.25" hidden="false" customHeight="false" outlineLevel="0" collapsed="false">
      <c r="A477" s="11" t="n">
        <v>44883</v>
      </c>
      <c r="B477" s="2" t="n">
        <v>296.907928466797</v>
      </c>
      <c r="C477" s="10" t="n">
        <f aca="false">LN(B477/B476)</f>
        <v>0.00488699799374134</v>
      </c>
    </row>
    <row r="478" customFormat="false" ht="14.25" hidden="false" customHeight="false" outlineLevel="0" collapsed="false">
      <c r="A478" s="11" t="n">
        <v>44886</v>
      </c>
      <c r="B478" s="2" t="n">
        <v>298.637084960938</v>
      </c>
      <c r="C478" s="10" t="n">
        <f aca="false">LN(B478/B477)</f>
        <v>0.00580698793286851</v>
      </c>
    </row>
    <row r="479" customFormat="false" ht="14.25" hidden="false" customHeight="false" outlineLevel="0" collapsed="false">
      <c r="A479" s="11" t="n">
        <v>44887</v>
      </c>
      <c r="B479" s="2" t="n">
        <v>300.560607910156</v>
      </c>
      <c r="C479" s="10" t="n">
        <f aca="false">LN(B479/B478)</f>
        <v>0.00642035034361623</v>
      </c>
    </row>
    <row r="480" customFormat="false" ht="14.25" hidden="false" customHeight="false" outlineLevel="0" collapsed="false">
      <c r="A480" s="11" t="n">
        <v>44888</v>
      </c>
      <c r="B480" s="2" t="n">
        <v>297.607360839844</v>
      </c>
      <c r="C480" s="10" t="n">
        <f aca="false">LN(B480/B479)</f>
        <v>-0.00987438719744296</v>
      </c>
    </row>
    <row r="481" customFormat="false" ht="14.25" hidden="false" customHeight="false" outlineLevel="0" collapsed="false">
      <c r="A481" s="11" t="n">
        <v>44890</v>
      </c>
      <c r="B481" s="2" t="n">
        <v>297.296508789063</v>
      </c>
      <c r="C481" s="10" t="n">
        <f aca="false">LN(B481/B480)</f>
        <v>-0.00104504978011355</v>
      </c>
    </row>
    <row r="482" customFormat="false" ht="14.25" hidden="false" customHeight="false" outlineLevel="0" collapsed="false">
      <c r="A482" s="11" t="n">
        <v>44893</v>
      </c>
      <c r="B482" s="2" t="n">
        <v>286.649230957031</v>
      </c>
      <c r="C482" s="10" t="n">
        <f aca="false">LN(B482/B481)</f>
        <v>-0.0364707103910127</v>
      </c>
    </row>
    <row r="483" customFormat="false" ht="14.25" hidden="false" customHeight="false" outlineLevel="0" collapsed="false">
      <c r="A483" s="11" t="n">
        <v>44894</v>
      </c>
      <c r="B483" s="2" t="n">
        <v>285.891540527344</v>
      </c>
      <c r="C483" s="10" t="n">
        <f aca="false">LN(B483/B482)</f>
        <v>-0.00264676651777398</v>
      </c>
    </row>
    <row r="484" customFormat="false" ht="14.25" hidden="false" customHeight="false" outlineLevel="0" collapsed="false">
      <c r="A484" s="11" t="n">
        <v>44895</v>
      </c>
      <c r="B484" s="2" t="n">
        <v>290.408813476563</v>
      </c>
      <c r="C484" s="10" t="n">
        <f aca="false">LN(B484/B483)</f>
        <v>0.0156771219582973</v>
      </c>
    </row>
    <row r="485" customFormat="false" ht="14.25" hidden="false" customHeight="false" outlineLevel="0" collapsed="false">
      <c r="A485" s="11" t="n">
        <v>44896</v>
      </c>
      <c r="B485" s="2" t="n">
        <v>289.029357910156</v>
      </c>
      <c r="C485" s="10" t="n">
        <f aca="false">LN(B485/B484)</f>
        <v>-0.00476136451001671</v>
      </c>
    </row>
    <row r="486" customFormat="false" ht="14.25" hidden="false" customHeight="false" outlineLevel="0" collapsed="false">
      <c r="A486" s="11" t="n">
        <v>44897</v>
      </c>
      <c r="B486" s="2" t="n">
        <v>288.893280029297</v>
      </c>
      <c r="C486" s="10" t="n">
        <f aca="false">LN(B486/B485)</f>
        <v>-0.000470920758042274</v>
      </c>
    </row>
    <row r="487" customFormat="false" ht="14.25" hidden="false" customHeight="false" outlineLevel="0" collapsed="false">
      <c r="A487" s="11" t="n">
        <v>44900</v>
      </c>
      <c r="B487" s="2" t="n">
        <v>284.512115478516</v>
      </c>
      <c r="C487" s="10" t="n">
        <f aca="false">LN(B487/B486)</f>
        <v>-0.0152815088378405</v>
      </c>
    </row>
    <row r="488" customFormat="false" ht="14.25" hidden="false" customHeight="false" outlineLevel="0" collapsed="false">
      <c r="A488" s="11" t="n">
        <v>44901</v>
      </c>
      <c r="B488" s="2" t="n">
        <v>281.811370849609</v>
      </c>
      <c r="C488" s="10" t="n">
        <f aca="false">LN(B488/B487)</f>
        <v>-0.00953788839158707</v>
      </c>
    </row>
    <row r="489" customFormat="false" ht="14.25" hidden="false" customHeight="false" outlineLevel="0" collapsed="false">
      <c r="A489" s="11" t="n">
        <v>44902</v>
      </c>
      <c r="B489" s="2" t="n">
        <v>283.725158691406</v>
      </c>
      <c r="C489" s="10" t="n">
        <f aca="false">LN(B489/B488)</f>
        <v>0.00676806907137425</v>
      </c>
    </row>
    <row r="490" customFormat="false" ht="14.25" hidden="false" customHeight="false" outlineLevel="0" collapsed="false">
      <c r="A490" s="11" t="n">
        <v>44903</v>
      </c>
      <c r="B490" s="2" t="n">
        <v>283.773681640625</v>
      </c>
      <c r="C490" s="10" t="n">
        <f aca="false">LN(B490/B489)</f>
        <v>0.000171006338299051</v>
      </c>
    </row>
    <row r="491" customFormat="false" ht="14.25" hidden="false" customHeight="false" outlineLevel="0" collapsed="false">
      <c r="A491" s="11" t="n">
        <v>44904</v>
      </c>
      <c r="B491" s="2" t="n">
        <v>281.179901123047</v>
      </c>
      <c r="C491" s="10" t="n">
        <f aca="false">LN(B491/B490)</f>
        <v>-0.00918234283781393</v>
      </c>
    </row>
    <row r="492" customFormat="false" ht="14.25" hidden="false" customHeight="false" outlineLevel="0" collapsed="false">
      <c r="A492" s="11" t="n">
        <v>44907</v>
      </c>
      <c r="B492" s="2" t="n">
        <v>287.397308349609</v>
      </c>
      <c r="C492" s="10" t="n">
        <f aca="false">LN(B492/B491)</f>
        <v>0.0218709260795897</v>
      </c>
    </row>
    <row r="493" customFormat="false" ht="14.25" hidden="false" customHeight="false" outlineLevel="0" collapsed="false">
      <c r="A493" s="11" t="n">
        <v>44908</v>
      </c>
      <c r="B493" s="2" t="n">
        <v>289.77734375</v>
      </c>
      <c r="C493" s="10" t="n">
        <f aca="false">LN(B493/B492)</f>
        <v>0.00824723983268965</v>
      </c>
    </row>
    <row r="494" customFormat="false" ht="14.25" hidden="false" customHeight="false" outlineLevel="0" collapsed="false">
      <c r="A494" s="11" t="n">
        <v>44909</v>
      </c>
      <c r="B494" s="2" t="n">
        <v>288.514465332031</v>
      </c>
      <c r="C494" s="10" t="n">
        <f aca="false">LN(B494/B493)</f>
        <v>-0.00436762342369227</v>
      </c>
    </row>
    <row r="495" customFormat="false" ht="14.25" hidden="false" customHeight="false" outlineLevel="0" collapsed="false">
      <c r="A495" s="11" t="n">
        <v>44910</v>
      </c>
      <c r="B495" s="2" t="n">
        <v>281.364501953125</v>
      </c>
      <c r="C495" s="10" t="n">
        <f aca="false">LN(B495/B494)</f>
        <v>-0.0250942357661492</v>
      </c>
    </row>
    <row r="496" customFormat="false" ht="14.25" hidden="false" customHeight="false" outlineLevel="0" collapsed="false">
      <c r="A496" s="11" t="n">
        <v>44911</v>
      </c>
      <c r="B496" s="2" t="n">
        <v>277.595245361328</v>
      </c>
      <c r="C496" s="10" t="n">
        <f aca="false">LN(B496/B495)</f>
        <v>-0.013486887899068</v>
      </c>
    </row>
    <row r="497" customFormat="false" ht="14.25" hidden="false" customHeight="false" outlineLevel="0" collapsed="false">
      <c r="A497" s="11" t="n">
        <v>44914</v>
      </c>
      <c r="B497" s="2" t="n">
        <v>274.632263183594</v>
      </c>
      <c r="C497" s="10" t="n">
        <f aca="false">LN(B497/B496)</f>
        <v>-0.0107311228283354</v>
      </c>
    </row>
    <row r="498" customFormat="false" ht="14.25" hidden="false" customHeight="false" outlineLevel="0" collapsed="false">
      <c r="A498" s="11" t="n">
        <v>44915</v>
      </c>
      <c r="B498" s="2" t="n">
        <v>278.440368652344</v>
      </c>
      <c r="C498" s="10" t="n">
        <f aca="false">LN(B498/B497)</f>
        <v>0.0137709422949176</v>
      </c>
    </row>
    <row r="499" customFormat="false" ht="14.25" hidden="false" customHeight="false" outlineLevel="0" collapsed="false">
      <c r="A499" s="11" t="n">
        <v>44916</v>
      </c>
      <c r="B499" s="2" t="n">
        <v>283.899993896484</v>
      </c>
      <c r="C499" s="10" t="n">
        <f aca="false">LN(B499/B498)</f>
        <v>0.019418121688473</v>
      </c>
    </row>
    <row r="500" customFormat="false" ht="14.25" hidden="false" customHeight="false" outlineLevel="0" collapsed="false">
      <c r="A500" s="11" t="n">
        <v>44917</v>
      </c>
      <c r="B500" s="2" t="n">
        <v>282.229064941406</v>
      </c>
      <c r="C500" s="10" t="n">
        <f aca="false">LN(B500/B499)</f>
        <v>-0.0059030137422899</v>
      </c>
    </row>
    <row r="501" customFormat="false" ht="14.25" hidden="false" customHeight="false" outlineLevel="0" collapsed="false">
      <c r="A501" s="11" t="n">
        <v>44918</v>
      </c>
      <c r="B501" s="2" t="n">
        <v>282.656555175781</v>
      </c>
      <c r="C501" s="10" t="n">
        <f aca="false">LN(B501/B500)</f>
        <v>0.00151354646236176</v>
      </c>
    </row>
    <row r="502" customFormat="false" ht="14.25" hidden="false" customHeight="false" outlineLevel="0" collapsed="false">
      <c r="A502" s="11" t="n">
        <v>44922</v>
      </c>
      <c r="B502" s="2" t="n">
        <v>284.220611572266</v>
      </c>
      <c r="C502" s="10" t="n">
        <f aca="false">LN(B502/B501)</f>
        <v>0.00551816321784217</v>
      </c>
    </row>
    <row r="503" customFormat="false" ht="14.25" hidden="false" customHeight="false" outlineLevel="0" collapsed="false">
      <c r="A503" s="11" t="n">
        <v>44923</v>
      </c>
      <c r="B503" s="2" t="n">
        <v>278.683288574219</v>
      </c>
      <c r="C503" s="10" t="n">
        <f aca="false">LN(B503/B502)</f>
        <v>-0.0196747672866879</v>
      </c>
    </row>
    <row r="504" customFormat="false" ht="14.25" hidden="false" customHeight="false" outlineLevel="0" collapsed="false">
      <c r="A504" s="11" t="n">
        <v>44924</v>
      </c>
      <c r="B504" s="2" t="n">
        <v>283.666839599609</v>
      </c>
      <c r="C504" s="10" t="n">
        <f aca="false">LN(B504/B503)</f>
        <v>0.017724478908095</v>
      </c>
    </row>
    <row r="505" customFormat="false" ht="14.25" hidden="false" customHeight="false" outlineLevel="0" collapsed="false">
      <c r="A505" s="11" t="n">
        <v>44925</v>
      </c>
      <c r="B505" s="2" t="n">
        <v>282.695404052734</v>
      </c>
      <c r="C505" s="10" t="n">
        <f aca="false">LN(B505/B504)</f>
        <v>-0.00343044230229533</v>
      </c>
    </row>
    <row r="506" customFormat="false" ht="14.25" hidden="false" customHeight="false" outlineLevel="0" collapsed="false">
      <c r="A506" s="11" t="n">
        <v>44929</v>
      </c>
      <c r="B506" s="2" t="n">
        <v>283.433746337891</v>
      </c>
      <c r="C506" s="10" t="n">
        <f aca="false">LN(B506/B505)</f>
        <v>0.00260838963430229</v>
      </c>
    </row>
    <row r="507" customFormat="false" ht="14.25" hidden="false" customHeight="false" outlineLevel="0" collapsed="false">
      <c r="A507" s="11" t="n">
        <v>44930</v>
      </c>
      <c r="B507" s="2" t="n">
        <v>288.417327880859</v>
      </c>
      <c r="C507" s="10" t="n">
        <f aca="false">LN(B507/B506)</f>
        <v>0.0174300895391076</v>
      </c>
    </row>
    <row r="508" customFormat="false" ht="14.25" hidden="false" customHeight="false" outlineLevel="0" collapsed="false">
      <c r="A508" s="11" t="n">
        <v>44931</v>
      </c>
      <c r="B508" s="2" t="n">
        <v>289.592834472656</v>
      </c>
      <c r="C508" s="10" t="n">
        <f aca="false">LN(B508/B507)</f>
        <v>0.00406743095187532</v>
      </c>
    </row>
    <row r="509" customFormat="false" ht="14.25" hidden="false" customHeight="false" outlineLevel="0" collapsed="false">
      <c r="A509" s="11" t="n">
        <v>44932</v>
      </c>
      <c r="B509" s="2" t="n">
        <v>299.744537353516</v>
      </c>
      <c r="C509" s="10" t="n">
        <f aca="false">LN(B509/B508)</f>
        <v>0.0344546523708621</v>
      </c>
    </row>
    <row r="510" customFormat="false" ht="14.25" hidden="false" customHeight="false" outlineLevel="0" collapsed="false">
      <c r="A510" s="11" t="n">
        <v>44935</v>
      </c>
      <c r="B510" s="2" t="n">
        <v>300.686920166016</v>
      </c>
      <c r="C510" s="10" t="n">
        <f aca="false">LN(B510/B509)</f>
        <v>0.00313902136374914</v>
      </c>
    </row>
    <row r="511" customFormat="false" ht="14.25" hidden="false" customHeight="false" outlineLevel="0" collapsed="false">
      <c r="A511" s="11" t="n">
        <v>44936</v>
      </c>
      <c r="B511" s="2" t="n">
        <v>301.638916015625</v>
      </c>
      <c r="C511" s="10" t="n">
        <f aca="false">LN(B511/B510)</f>
        <v>0.00316106859492399</v>
      </c>
    </row>
    <row r="512" customFormat="false" ht="14.25" hidden="false" customHeight="false" outlineLevel="0" collapsed="false">
      <c r="A512" s="11" t="n">
        <v>44937</v>
      </c>
      <c r="B512" s="2" t="n">
        <v>302.435485839844</v>
      </c>
      <c r="C512" s="10" t="n">
        <f aca="false">LN(B512/B511)</f>
        <v>0.00263732508274705</v>
      </c>
    </row>
    <row r="513" customFormat="false" ht="14.25" hidden="false" customHeight="false" outlineLevel="0" collapsed="false">
      <c r="A513" s="11" t="n">
        <v>44938</v>
      </c>
      <c r="B513" s="2" t="n">
        <v>306.185333251953</v>
      </c>
      <c r="C513" s="10" t="n">
        <f aca="false">LN(B513/B512)</f>
        <v>0.012322598059203</v>
      </c>
    </row>
    <row r="514" customFormat="false" ht="14.25" hidden="false" customHeight="false" outlineLevel="0" collapsed="false">
      <c r="A514" s="11" t="n">
        <v>44939</v>
      </c>
      <c r="B514" s="2" t="n">
        <v>308.429382324219</v>
      </c>
      <c r="C514" s="10" t="n">
        <f aca="false">LN(B514/B513)</f>
        <v>0.0073023277418843</v>
      </c>
    </row>
    <row r="515" customFormat="false" ht="14.25" hidden="false" customHeight="false" outlineLevel="0" collapsed="false">
      <c r="A515" s="11" t="n">
        <v>44943</v>
      </c>
      <c r="B515" s="2" t="n">
        <v>305.728759765625</v>
      </c>
      <c r="C515" s="10" t="n">
        <f aca="false">LN(B515/B514)</f>
        <v>-0.00879460770819525</v>
      </c>
    </row>
    <row r="516" customFormat="false" ht="14.25" hidden="false" customHeight="false" outlineLevel="0" collapsed="false">
      <c r="A516" s="11" t="n">
        <v>44944</v>
      </c>
      <c r="B516" s="2" t="n">
        <v>299.025695800781</v>
      </c>
      <c r="C516" s="10" t="n">
        <f aca="false">LN(B516/B515)</f>
        <v>-0.0221687940364106</v>
      </c>
    </row>
    <row r="517" customFormat="false" ht="14.25" hidden="false" customHeight="false" outlineLevel="0" collapsed="false">
      <c r="A517" s="11" t="n">
        <v>44945</v>
      </c>
      <c r="B517" s="2" t="n">
        <v>289.311096191406</v>
      </c>
      <c r="C517" s="10" t="n">
        <f aca="false">LN(B517/B516)</f>
        <v>-0.0330269422738634</v>
      </c>
    </row>
    <row r="518" customFormat="false" ht="14.25" hidden="false" customHeight="false" outlineLevel="0" collapsed="false">
      <c r="A518" s="11" t="n">
        <v>44946</v>
      </c>
      <c r="B518" s="2" t="n">
        <v>296.606689453125</v>
      </c>
      <c r="C518" s="10" t="n">
        <f aca="false">LN(B518/B517)</f>
        <v>0.0249044166788497</v>
      </c>
    </row>
    <row r="519" customFormat="false" ht="14.25" hidden="false" customHeight="false" outlineLevel="0" collapsed="false">
      <c r="A519" s="11" t="n">
        <v>44949</v>
      </c>
      <c r="B519" s="2" t="n">
        <v>302.814331054688</v>
      </c>
      <c r="C519" s="10" t="n">
        <f aca="false">LN(B519/B518)</f>
        <v>0.0207128656572643</v>
      </c>
    </row>
    <row r="520" customFormat="false" ht="14.25" hidden="false" customHeight="false" outlineLevel="0" collapsed="false">
      <c r="A520" s="11" t="n">
        <v>44950</v>
      </c>
      <c r="B520" s="2" t="n">
        <v>303.766418457031</v>
      </c>
      <c r="C520" s="10" t="n">
        <f aca="false">LN(B520/B519)</f>
        <v>0.00313919683397987</v>
      </c>
    </row>
    <row r="521" customFormat="false" ht="14.25" hidden="false" customHeight="false" outlineLevel="0" collapsed="false">
      <c r="A521" s="11" t="n">
        <v>44951</v>
      </c>
      <c r="B521" s="2" t="n">
        <v>301.347473144531</v>
      </c>
      <c r="C521" s="10" t="n">
        <f aca="false">LN(B521/B520)</f>
        <v>-0.00799505095204021</v>
      </c>
    </row>
    <row r="522" customFormat="false" ht="14.25" hidden="false" customHeight="false" outlineLevel="0" collapsed="false">
      <c r="A522" s="11" t="n">
        <v>44952</v>
      </c>
      <c r="B522" s="2" t="n">
        <v>305.437377929688</v>
      </c>
      <c r="C522" s="10" t="n">
        <f aca="false">LN(B522/B521)</f>
        <v>0.0134807805976714</v>
      </c>
    </row>
    <row r="523" customFormat="false" ht="14.25" hidden="false" customHeight="false" outlineLevel="0" collapsed="false">
      <c r="A523" s="11" t="n">
        <v>44953</v>
      </c>
      <c r="B523" s="2" t="n">
        <v>310.673492431641</v>
      </c>
      <c r="C523" s="10" t="n">
        <f aca="false">LN(B523/B522)</f>
        <v>0.0169977217495578</v>
      </c>
    </row>
    <row r="524" customFormat="false" ht="14.25" hidden="false" customHeight="false" outlineLevel="0" collapsed="false">
      <c r="A524" s="11" t="n">
        <v>44956</v>
      </c>
      <c r="B524" s="2" t="n">
        <v>308.244842529297</v>
      </c>
      <c r="C524" s="10" t="n">
        <f aca="false">LN(B524/B523)</f>
        <v>-0.0078480866721411</v>
      </c>
    </row>
    <row r="525" customFormat="false" ht="14.25" hidden="false" customHeight="false" outlineLevel="0" collapsed="false">
      <c r="A525" s="11" t="n">
        <v>44957</v>
      </c>
      <c r="B525" s="2" t="n">
        <v>316.696624755859</v>
      </c>
      <c r="C525" s="10" t="n">
        <f aca="false">LN(B525/B524)</f>
        <v>0.027049885493485</v>
      </c>
    </row>
    <row r="526" customFormat="false" ht="14.25" hidden="false" customHeight="false" outlineLevel="0" collapsed="false">
      <c r="A526" s="11" t="n">
        <v>44958</v>
      </c>
      <c r="B526" s="2" t="n">
        <v>319.309844970703</v>
      </c>
      <c r="C526" s="10" t="n">
        <f aca="false">LN(B526/B525)</f>
        <v>0.00821763628206045</v>
      </c>
    </row>
    <row r="527" customFormat="false" ht="14.25" hidden="false" customHeight="false" outlineLevel="0" collapsed="false">
      <c r="A527" s="11" t="n">
        <v>44959</v>
      </c>
      <c r="B527" s="2" t="n">
        <v>327.916961669922</v>
      </c>
      <c r="C527" s="10" t="n">
        <f aca="false">LN(B527/B526)</f>
        <v>0.026598478465829</v>
      </c>
    </row>
    <row r="528" customFormat="false" ht="14.25" hidden="false" customHeight="false" outlineLevel="0" collapsed="false">
      <c r="A528" s="11" t="n">
        <v>44960</v>
      </c>
      <c r="B528" s="2" t="n">
        <v>340.011627197266</v>
      </c>
      <c r="C528" s="10" t="n">
        <f aca="false">LN(B528/B527)</f>
        <v>0.0362194039726665</v>
      </c>
    </row>
    <row r="529" customFormat="false" ht="14.25" hidden="false" customHeight="false" outlineLevel="0" collapsed="false">
      <c r="A529" s="11" t="n">
        <v>44963</v>
      </c>
      <c r="B529" s="2" t="n">
        <v>339.030487060547</v>
      </c>
      <c r="C529" s="10" t="n">
        <f aca="false">LN(B529/B528)</f>
        <v>-0.0028897789957205</v>
      </c>
    </row>
    <row r="530" customFormat="false" ht="14.25" hidden="false" customHeight="false" outlineLevel="0" collapsed="false">
      <c r="A530" s="11" t="n">
        <v>44964</v>
      </c>
      <c r="B530" s="2" t="n">
        <v>339.059600830078</v>
      </c>
      <c r="C530" s="10" t="n">
        <f aca="false">LN(B530/B529)</f>
        <v>8.58699163106237E-005</v>
      </c>
    </row>
    <row r="531" customFormat="false" ht="14.25" hidden="false" customHeight="false" outlineLevel="0" collapsed="false">
      <c r="A531" s="11" t="n">
        <v>44965</v>
      </c>
      <c r="B531" s="2" t="n">
        <v>341.944854736328</v>
      </c>
      <c r="C531" s="10" t="n">
        <f aca="false">LN(B531/B530)</f>
        <v>0.00847357501536401</v>
      </c>
    </row>
    <row r="532" customFormat="false" ht="14.25" hidden="false" customHeight="false" outlineLevel="0" collapsed="false">
      <c r="A532" s="11" t="n">
        <v>44966</v>
      </c>
      <c r="B532" s="2" t="n">
        <v>342.881042480469</v>
      </c>
      <c r="C532" s="10" t="n">
        <f aca="false">LN(B532/B531)</f>
        <v>0.00273409148553609</v>
      </c>
    </row>
    <row r="533" customFormat="false" ht="14.25" hidden="false" customHeight="false" outlineLevel="0" collapsed="false">
      <c r="A533" s="11" t="n">
        <v>44967</v>
      </c>
      <c r="B533" s="2" t="n">
        <v>340.209106445313</v>
      </c>
      <c r="C533" s="10" t="n">
        <f aca="false">LN(B533/B532)</f>
        <v>-0.00782312456563046</v>
      </c>
    </row>
    <row r="534" customFormat="false" ht="14.25" hidden="false" customHeight="false" outlineLevel="0" collapsed="false">
      <c r="A534" s="11" t="n">
        <v>44970</v>
      </c>
      <c r="B534" s="2" t="n">
        <v>343.290618896484</v>
      </c>
      <c r="C534" s="10" t="n">
        <f aca="false">LN(B534/B533)</f>
        <v>0.00901692631441287</v>
      </c>
    </row>
    <row r="535" customFormat="false" ht="14.25" hidden="false" customHeight="false" outlineLevel="0" collapsed="false">
      <c r="A535" s="11" t="n">
        <v>44971</v>
      </c>
      <c r="B535" s="2" t="n">
        <v>343.592895507813</v>
      </c>
      <c r="C535" s="10" t="n">
        <f aca="false">LN(B535/B534)</f>
        <v>0.00088013942539692</v>
      </c>
    </row>
    <row r="536" customFormat="false" ht="14.25" hidden="false" customHeight="false" outlineLevel="0" collapsed="false">
      <c r="A536" s="11" t="n">
        <v>44972</v>
      </c>
      <c r="B536" s="2" t="n">
        <v>352.183898925781</v>
      </c>
      <c r="C536" s="10" t="n">
        <f aca="false">LN(B536/B535)</f>
        <v>0.024695966043659</v>
      </c>
    </row>
    <row r="537" customFormat="false" ht="14.25" hidden="false" customHeight="false" outlineLevel="0" collapsed="false">
      <c r="A537" s="11" t="n">
        <v>44973</v>
      </c>
      <c r="B537" s="2" t="n">
        <v>345.728485107422</v>
      </c>
      <c r="C537" s="10" t="n">
        <f aca="false">LN(B537/B536)</f>
        <v>-0.0184997374270906</v>
      </c>
    </row>
    <row r="538" customFormat="false" ht="14.25" hidden="false" customHeight="false" outlineLevel="0" collapsed="false">
      <c r="A538" s="11" t="n">
        <v>44974</v>
      </c>
      <c r="B538" s="2" t="n">
        <v>346.645141601563</v>
      </c>
      <c r="C538" s="10" t="n">
        <f aca="false">LN(B538/B537)</f>
        <v>0.00264786812885969</v>
      </c>
    </row>
    <row r="539" customFormat="false" ht="14.25" hidden="false" customHeight="false" outlineLevel="0" collapsed="false">
      <c r="A539" s="11" t="n">
        <v>44978</v>
      </c>
      <c r="B539" s="2" t="n">
        <v>335.001892089844</v>
      </c>
      <c r="C539" s="10" t="n">
        <f aca="false">LN(B539/B538)</f>
        <v>-0.0341654301670943</v>
      </c>
    </row>
    <row r="540" customFormat="false" ht="14.25" hidden="false" customHeight="false" outlineLevel="0" collapsed="false">
      <c r="A540" s="11" t="n">
        <v>44979</v>
      </c>
      <c r="B540" s="2" t="n">
        <v>336.737579345703</v>
      </c>
      <c r="C540" s="10" t="n">
        <f aca="false">LN(B540/B539)</f>
        <v>0.00516775086885848</v>
      </c>
    </row>
    <row r="541" customFormat="false" ht="14.25" hidden="false" customHeight="false" outlineLevel="0" collapsed="false">
      <c r="A541" s="11" t="n">
        <v>44980</v>
      </c>
      <c r="B541" s="2" t="n">
        <v>340.335876464844</v>
      </c>
      <c r="C541" s="10" t="n">
        <f aca="false">LN(B541/B540)</f>
        <v>0.0106290712338844</v>
      </c>
    </row>
    <row r="542" customFormat="false" ht="14.25" hidden="false" customHeight="false" outlineLevel="0" collapsed="false">
      <c r="A542" s="11" t="n">
        <v>44981</v>
      </c>
      <c r="B542" s="2" t="n">
        <v>339.380249023438</v>
      </c>
      <c r="C542" s="10" t="n">
        <f aca="false">LN(B542/B541)</f>
        <v>-0.00281184463692519</v>
      </c>
    </row>
    <row r="543" customFormat="false" ht="14.25" hidden="false" customHeight="false" outlineLevel="0" collapsed="false">
      <c r="A543" s="11" t="n">
        <v>44984</v>
      </c>
      <c r="B543" s="2" t="n">
        <v>341.769378662109</v>
      </c>
      <c r="C543" s="10" t="n">
        <f aca="false">LN(B543/B542)</f>
        <v>0.00701502089726581</v>
      </c>
    </row>
    <row r="544" customFormat="false" ht="14.25" hidden="false" customHeight="false" outlineLevel="0" collapsed="false">
      <c r="A544" s="11" t="n">
        <v>44985</v>
      </c>
      <c r="B544" s="2" t="n">
        <v>343.105316162109</v>
      </c>
      <c r="C544" s="10" t="n">
        <f aca="false">LN(B544/B543)</f>
        <v>0.00390126604033098</v>
      </c>
    </row>
    <row r="545" customFormat="false" ht="14.25" hidden="false" customHeight="false" outlineLevel="0" collapsed="false">
      <c r="A545" s="11" t="n">
        <v>44986</v>
      </c>
      <c r="B545" s="2" t="n">
        <v>344.568023681641</v>
      </c>
      <c r="C545" s="10" t="n">
        <f aca="false">LN(B545/B544)</f>
        <v>0.00425408298008123</v>
      </c>
    </row>
    <row r="546" customFormat="false" ht="14.25" hidden="false" customHeight="false" outlineLevel="0" collapsed="false">
      <c r="A546" s="11" t="n">
        <v>44987</v>
      </c>
      <c r="B546" s="2" t="n">
        <v>346.664581298828</v>
      </c>
      <c r="C546" s="10" t="n">
        <f aca="false">LN(B546/B545)</f>
        <v>0.0060661607430692</v>
      </c>
    </row>
    <row r="547" customFormat="false" ht="14.25" hidden="false" customHeight="false" outlineLevel="0" collapsed="false">
      <c r="A547" s="11" t="n">
        <v>44988</v>
      </c>
      <c r="B547" s="2" t="n">
        <v>350.906463623047</v>
      </c>
      <c r="C547" s="10" t="n">
        <f aca="false">LN(B547/B546)</f>
        <v>0.0121620145828303</v>
      </c>
    </row>
    <row r="548" customFormat="false" ht="14.25" hidden="false" customHeight="false" outlineLevel="0" collapsed="false">
      <c r="A548" s="11" t="n">
        <v>44991</v>
      </c>
      <c r="B548" s="2" t="n">
        <v>351.540283203125</v>
      </c>
      <c r="C548" s="10" t="n">
        <f aca="false">LN(B548/B547)</f>
        <v>0.00180460584364604</v>
      </c>
    </row>
    <row r="549" customFormat="false" ht="14.25" hidden="false" customHeight="false" outlineLevel="0" collapsed="false">
      <c r="A549" s="11" t="n">
        <v>44992</v>
      </c>
      <c r="B549" s="2" t="n">
        <v>350.604156494141</v>
      </c>
      <c r="C549" s="10" t="n">
        <f aca="false">LN(B549/B548)</f>
        <v>-0.0026664806006361</v>
      </c>
    </row>
    <row r="550" customFormat="false" ht="14.25" hidden="false" customHeight="false" outlineLevel="0" collapsed="false">
      <c r="A550" s="11" t="n">
        <v>44993</v>
      </c>
      <c r="B550" s="2" t="n">
        <v>353.656402587891</v>
      </c>
      <c r="C550" s="10" t="n">
        <f aca="false">LN(B550/B549)</f>
        <v>0.00866799983342047</v>
      </c>
    </row>
    <row r="551" customFormat="false" ht="14.25" hidden="false" customHeight="false" outlineLevel="0" collapsed="false">
      <c r="A551" s="11" t="n">
        <v>44994</v>
      </c>
      <c r="B551" s="2" t="n">
        <v>342.208129882813</v>
      </c>
      <c r="C551" s="10" t="n">
        <f aca="false">LN(B551/B550)</f>
        <v>-0.03290670875466</v>
      </c>
    </row>
    <row r="552" customFormat="false" ht="14.25" hidden="false" customHeight="false" outlineLevel="0" collapsed="false">
      <c r="A552" s="11" t="n">
        <v>44995</v>
      </c>
      <c r="B552" s="2" t="n">
        <v>330.057830810547</v>
      </c>
      <c r="C552" s="10" t="n">
        <f aca="false">LN(B552/B551)</f>
        <v>-0.0361512348822858</v>
      </c>
    </row>
    <row r="553" customFormat="false" ht="14.25" hidden="false" customHeight="false" outlineLevel="0" collapsed="false">
      <c r="A553" s="11" t="n">
        <v>44998</v>
      </c>
      <c r="B553" s="2" t="n">
        <v>323.836395263672</v>
      </c>
      <c r="C553" s="10" t="n">
        <f aca="false">LN(B553/B552)</f>
        <v>-0.0190294486165969</v>
      </c>
    </row>
    <row r="554" customFormat="false" ht="14.25" hidden="false" customHeight="false" outlineLevel="0" collapsed="false">
      <c r="A554" s="11" t="n">
        <v>44999</v>
      </c>
      <c r="B554" s="2" t="n">
        <v>325.913482666016</v>
      </c>
      <c r="C554" s="10" t="n">
        <f aca="false">LN(B554/B553)</f>
        <v>0.00639352017856386</v>
      </c>
    </row>
    <row r="555" customFormat="false" ht="14.25" hidden="false" customHeight="false" outlineLevel="0" collapsed="false">
      <c r="A555" s="11" t="n">
        <v>45000</v>
      </c>
      <c r="B555" s="2" t="n">
        <v>305.747467041016</v>
      </c>
      <c r="C555" s="10" t="n">
        <f aca="false">LN(B555/B554)</f>
        <v>-0.0638724654284321</v>
      </c>
    </row>
    <row r="556" customFormat="false" ht="14.25" hidden="false" customHeight="false" outlineLevel="0" collapsed="false">
      <c r="A556" s="11" t="n">
        <v>45001</v>
      </c>
      <c r="B556" s="2" t="n">
        <v>306.195983886719</v>
      </c>
      <c r="C556" s="10" t="n">
        <f aca="false">LN(B556/B555)</f>
        <v>0.0014658770359826</v>
      </c>
    </row>
    <row r="557" customFormat="false" ht="14.25" hidden="false" customHeight="false" outlineLevel="0" collapsed="false">
      <c r="A557" s="11" t="n">
        <v>45002</v>
      </c>
      <c r="B557" s="2" t="n">
        <v>297.341705322266</v>
      </c>
      <c r="C557" s="10" t="n">
        <f aca="false">LN(B557/B556)</f>
        <v>-0.0293433667279474</v>
      </c>
    </row>
    <row r="558" customFormat="false" ht="14.25" hidden="false" customHeight="false" outlineLevel="0" collapsed="false">
      <c r="A558" s="11" t="n">
        <v>45005</v>
      </c>
      <c r="B558" s="2" t="n">
        <v>307.98046875</v>
      </c>
      <c r="C558" s="10" t="n">
        <f aca="false">LN(B558/B557)</f>
        <v>0.0351543673845745</v>
      </c>
    </row>
    <row r="559" customFormat="false" ht="14.25" hidden="false" customHeight="false" outlineLevel="0" collapsed="false">
      <c r="A559" s="11" t="n">
        <v>45006</v>
      </c>
      <c r="B559" s="2" t="n">
        <v>318.102569580078</v>
      </c>
      <c r="C559" s="10" t="n">
        <f aca="false">LN(B559/B558)</f>
        <v>0.0323375088092243</v>
      </c>
    </row>
    <row r="560" customFormat="false" ht="14.25" hidden="false" customHeight="false" outlineLevel="0" collapsed="false">
      <c r="A560" s="11" t="n">
        <v>45007</v>
      </c>
      <c r="B560" s="2" t="n">
        <v>314.114196777344</v>
      </c>
      <c r="C560" s="10" t="n">
        <f aca="false">LN(B560/B559)</f>
        <v>-0.0126172728272139</v>
      </c>
    </row>
    <row r="561" customFormat="false" ht="14.25" hidden="false" customHeight="false" outlineLevel="0" collapsed="false">
      <c r="A561" s="11" t="n">
        <v>45008</v>
      </c>
      <c r="B561" s="2" t="n">
        <v>312.456512451172</v>
      </c>
      <c r="C561" s="10" t="n">
        <f aca="false">LN(B561/B560)</f>
        <v>-0.0052913044590022</v>
      </c>
    </row>
    <row r="562" customFormat="false" ht="14.25" hidden="false" customHeight="false" outlineLevel="0" collapsed="false">
      <c r="A562" s="11" t="n">
        <v>45009</v>
      </c>
      <c r="B562" s="2" t="n">
        <v>312.895233154297</v>
      </c>
      <c r="C562" s="10" t="n">
        <f aca="false">LN(B562/B561)</f>
        <v>0.00140311681604847</v>
      </c>
    </row>
    <row r="563" customFormat="false" ht="14.25" hidden="false" customHeight="false" outlineLevel="0" collapsed="false">
      <c r="A563" s="11" t="n">
        <v>45012</v>
      </c>
      <c r="B563" s="2" t="n">
        <v>316.591064453125</v>
      </c>
      <c r="C563" s="10" t="n">
        <f aca="false">LN(B563/B562)</f>
        <v>0.0117425074378128</v>
      </c>
    </row>
    <row r="564" customFormat="false" ht="14.25" hidden="false" customHeight="false" outlineLevel="0" collapsed="false">
      <c r="A564" s="11" t="n">
        <v>45013</v>
      </c>
      <c r="B564" s="2" t="n">
        <v>319.594543457031</v>
      </c>
      <c r="C564" s="10" t="n">
        <f aca="false">LN(B564/B563)</f>
        <v>0.00944221711790406</v>
      </c>
    </row>
    <row r="565" customFormat="false" ht="14.25" hidden="false" customHeight="false" outlineLevel="0" collapsed="false">
      <c r="A565" s="11" t="n">
        <v>45014</v>
      </c>
      <c r="B565" s="2" t="n">
        <v>325.864715576172</v>
      </c>
      <c r="C565" s="10" t="n">
        <f aca="false">LN(B565/B564)</f>
        <v>0.0194291716340003</v>
      </c>
    </row>
    <row r="566" customFormat="false" ht="14.25" hidden="false" customHeight="false" outlineLevel="0" collapsed="false">
      <c r="A566" s="11" t="n">
        <v>45015</v>
      </c>
      <c r="B566" s="2" t="n">
        <v>328.205078125</v>
      </c>
      <c r="C566" s="10" t="n">
        <f aca="false">LN(B566/B565)</f>
        <v>0.00715633884786107</v>
      </c>
    </row>
    <row r="567" customFormat="false" ht="14.25" hidden="false" customHeight="false" outlineLevel="0" collapsed="false">
      <c r="A567" s="11" t="n">
        <v>45016</v>
      </c>
      <c r="B567" s="2" t="n">
        <v>327.756500244141</v>
      </c>
      <c r="C567" s="10" t="n">
        <f aca="false">LN(B567/B566)</f>
        <v>-0.00136769580895312</v>
      </c>
    </row>
    <row r="568" customFormat="false" ht="14.25" hidden="false" customHeight="false" outlineLevel="0" collapsed="false">
      <c r="A568" s="11" t="n">
        <v>45019</v>
      </c>
      <c r="B568" s="2" t="n">
        <v>330.740478515625</v>
      </c>
      <c r="C568" s="10" t="n">
        <f aca="false">LN(B568/B567)</f>
        <v>0.00906305964279939</v>
      </c>
    </row>
    <row r="569" customFormat="false" ht="14.25" hidden="false" customHeight="false" outlineLevel="0" collapsed="false">
      <c r="A569" s="11" t="n">
        <v>45020</v>
      </c>
      <c r="B569" s="2" t="n">
        <v>312.670959472656</v>
      </c>
      <c r="C569" s="10" t="n">
        <f aca="false">LN(B569/B568)</f>
        <v>-0.0561826251234591</v>
      </c>
    </row>
    <row r="570" customFormat="false" ht="14.25" hidden="false" customHeight="false" outlineLevel="0" collapsed="false">
      <c r="A570" s="11" t="n">
        <v>45021</v>
      </c>
      <c r="B570" s="2" t="n">
        <v>304.811279296875</v>
      </c>
      <c r="C570" s="10" t="n">
        <f aca="false">LN(B570/B569)</f>
        <v>-0.0254585612055697</v>
      </c>
    </row>
    <row r="571" customFormat="false" ht="14.25" hidden="false" customHeight="false" outlineLevel="0" collapsed="false">
      <c r="A571" s="11" t="n">
        <v>45022</v>
      </c>
      <c r="B571" s="2" t="n">
        <v>304.704071044922</v>
      </c>
      <c r="C571" s="10" t="n">
        <f aca="false">LN(B571/B570)</f>
        <v>-0.000351781962500485</v>
      </c>
    </row>
    <row r="572" customFormat="false" ht="14.25" hidden="false" customHeight="false" outlineLevel="0" collapsed="false">
      <c r="A572" s="11" t="n">
        <v>45026</v>
      </c>
      <c r="B572" s="2" t="n">
        <v>307.3369140625</v>
      </c>
      <c r="C572" s="10" t="n">
        <f aca="false">LN(B572/B571)</f>
        <v>0.00860353905071678</v>
      </c>
    </row>
    <row r="573" customFormat="false" ht="14.25" hidden="false" customHeight="false" outlineLevel="0" collapsed="false">
      <c r="A573" s="11" t="n">
        <v>45027</v>
      </c>
      <c r="B573" s="2" t="n">
        <v>310.077087402344</v>
      </c>
      <c r="C573" s="10" t="n">
        <f aca="false">LN(B573/B572)</f>
        <v>0.00887634982279612</v>
      </c>
    </row>
    <row r="574" customFormat="false" ht="14.25" hidden="false" customHeight="false" outlineLevel="0" collapsed="false">
      <c r="A574" s="11" t="n">
        <v>45028</v>
      </c>
      <c r="B574" s="2" t="n">
        <v>316.454528808594</v>
      </c>
      <c r="C574" s="10" t="n">
        <f aca="false">LN(B574/B573)</f>
        <v>0.0203586268056789</v>
      </c>
    </row>
    <row r="575" customFormat="false" ht="14.25" hidden="false" customHeight="false" outlineLevel="0" collapsed="false">
      <c r="A575" s="11" t="n">
        <v>45029</v>
      </c>
      <c r="B575" s="2" t="n">
        <v>311.608062744141</v>
      </c>
      <c r="C575" s="10" t="n">
        <f aca="false">LN(B575/B574)</f>
        <v>-0.015433373447715</v>
      </c>
    </row>
    <row r="576" customFormat="false" ht="14.25" hidden="false" customHeight="false" outlineLevel="0" collapsed="false">
      <c r="A576" s="11" t="n">
        <v>45030</v>
      </c>
      <c r="B576" s="2" t="n">
        <v>311.179016113281</v>
      </c>
      <c r="C576" s="10" t="n">
        <f aca="false">LN(B576/B575)</f>
        <v>-0.00137782787504871</v>
      </c>
    </row>
    <row r="577" customFormat="false" ht="14.25" hidden="false" customHeight="false" outlineLevel="0" collapsed="false">
      <c r="A577" s="11" t="n">
        <v>45033</v>
      </c>
      <c r="B577" s="2" t="n">
        <v>317.322418212891</v>
      </c>
      <c r="C577" s="10" t="n">
        <f aca="false">LN(B577/B576)</f>
        <v>0.0195499880548319</v>
      </c>
    </row>
    <row r="578" customFormat="false" ht="14.25" hidden="false" customHeight="false" outlineLevel="0" collapsed="false">
      <c r="A578" s="11" t="n">
        <v>45034</v>
      </c>
      <c r="B578" s="2" t="n">
        <v>316.630157470703</v>
      </c>
      <c r="C578" s="10" t="n">
        <f aca="false">LN(B578/B577)</f>
        <v>-0.00218395206169571</v>
      </c>
    </row>
    <row r="579" customFormat="false" ht="14.25" hidden="false" customHeight="false" outlineLevel="0" collapsed="false">
      <c r="A579" s="11" t="n">
        <v>45035</v>
      </c>
      <c r="B579" s="2" t="n">
        <v>315.391662597656</v>
      </c>
      <c r="C579" s="10" t="n">
        <f aca="false">LN(B579/B578)</f>
        <v>-0.00391915727898353</v>
      </c>
    </row>
    <row r="580" customFormat="false" ht="14.25" hidden="false" customHeight="false" outlineLevel="0" collapsed="false">
      <c r="A580" s="11" t="n">
        <v>45036</v>
      </c>
      <c r="B580" s="2" t="n">
        <v>311.393524169922</v>
      </c>
      <c r="C580" s="10" t="n">
        <f aca="false">LN(B580/B579)</f>
        <v>-0.0127577764770653</v>
      </c>
    </row>
    <row r="581" customFormat="false" ht="14.25" hidden="false" customHeight="false" outlineLevel="0" collapsed="false">
      <c r="A581" s="11" t="n">
        <v>45037</v>
      </c>
      <c r="B581" s="2" t="n">
        <v>312.826995849609</v>
      </c>
      <c r="C581" s="10" t="n">
        <f aca="false">LN(B581/B580)</f>
        <v>0.00459284548823712</v>
      </c>
    </row>
    <row r="582" customFormat="false" ht="14.25" hidden="false" customHeight="false" outlineLevel="0" collapsed="false">
      <c r="A582" s="11" t="n">
        <v>45040</v>
      </c>
      <c r="B582" s="2" t="n">
        <v>314.933288574219</v>
      </c>
      <c r="C582" s="10" t="n">
        <f aca="false">LN(B582/B581)</f>
        <v>0.00671052527829773</v>
      </c>
    </row>
    <row r="583" customFormat="false" ht="14.25" hidden="false" customHeight="false" outlineLevel="0" collapsed="false">
      <c r="A583" s="11" t="n">
        <v>45041</v>
      </c>
      <c r="B583" s="2" t="n">
        <v>309.228698730469</v>
      </c>
      <c r="C583" s="10" t="n">
        <f aca="false">LN(B583/B582)</f>
        <v>-0.0182797056111505</v>
      </c>
    </row>
    <row r="584" customFormat="false" ht="14.25" hidden="false" customHeight="false" outlineLevel="0" collapsed="false">
      <c r="A584" s="11" t="n">
        <v>45042</v>
      </c>
      <c r="B584" s="2" t="n">
        <v>303.904418945313</v>
      </c>
      <c r="C584" s="10" t="n">
        <f aca="false">LN(B584/B583)</f>
        <v>-0.017367887876874</v>
      </c>
    </row>
    <row r="585" customFormat="false" ht="14.25" hidden="false" customHeight="false" outlineLevel="0" collapsed="false">
      <c r="A585" s="11" t="n">
        <v>45043</v>
      </c>
      <c r="B585" s="2" t="n">
        <v>315.264862060547</v>
      </c>
      <c r="C585" s="10" t="n">
        <f aca="false">LN(B585/B584)</f>
        <v>0.0366998768582313</v>
      </c>
    </row>
    <row r="586" customFormat="false" ht="14.25" hidden="false" customHeight="false" outlineLevel="0" collapsed="false">
      <c r="A586" s="11" t="n">
        <v>45044</v>
      </c>
      <c r="B586" s="2" t="n">
        <v>316.805603027344</v>
      </c>
      <c r="C586" s="10" t="n">
        <f aca="false">LN(B586/B585)</f>
        <v>0.00487522864482212</v>
      </c>
    </row>
    <row r="587" customFormat="false" ht="14.25" hidden="false" customHeight="false" outlineLevel="0" collapsed="false">
      <c r="A587" s="11" t="n">
        <v>45047</v>
      </c>
      <c r="B587" s="2" t="n">
        <v>319.233734130859</v>
      </c>
      <c r="C587" s="10" t="n">
        <f aca="false">LN(B587/B586)</f>
        <v>0.00763519725135801</v>
      </c>
    </row>
    <row r="588" customFormat="false" ht="14.25" hidden="false" customHeight="false" outlineLevel="0" collapsed="false">
      <c r="A588" s="11" t="n">
        <v>45048</v>
      </c>
      <c r="B588" s="2" t="n">
        <v>316.942077636719</v>
      </c>
      <c r="C588" s="10" t="n">
        <f aca="false">LN(B588/B587)</f>
        <v>-0.00720450656593702</v>
      </c>
    </row>
    <row r="589" customFormat="false" ht="14.25" hidden="false" customHeight="false" outlineLevel="0" collapsed="false">
      <c r="A589" s="11" t="n">
        <v>45049</v>
      </c>
      <c r="B589" s="2" t="n">
        <v>315.186889648438</v>
      </c>
      <c r="C589" s="10" t="n">
        <f aca="false">LN(B589/B588)</f>
        <v>-0.00555327342925426</v>
      </c>
    </row>
    <row r="590" customFormat="false" ht="14.25" hidden="false" customHeight="false" outlineLevel="0" collapsed="false">
      <c r="A590" s="11" t="n">
        <v>45050</v>
      </c>
      <c r="B590" s="2" t="n">
        <v>314.280029296875</v>
      </c>
      <c r="C590" s="10" t="n">
        <f aca="false">LN(B590/B589)</f>
        <v>-0.00288136183708176</v>
      </c>
    </row>
    <row r="591" customFormat="false" ht="14.25" hidden="false" customHeight="false" outlineLevel="0" collapsed="false">
      <c r="A591" s="11" t="n">
        <v>45051</v>
      </c>
      <c r="B591" s="2" t="n">
        <v>325.016296386719</v>
      </c>
      <c r="C591" s="10" t="n">
        <f aca="false">LN(B591/B590)</f>
        <v>0.0335909222743576</v>
      </c>
    </row>
    <row r="592" customFormat="false" ht="14.25" hidden="false" customHeight="false" outlineLevel="0" collapsed="false">
      <c r="A592" s="11" t="n">
        <v>45054</v>
      </c>
      <c r="B592" s="2" t="n">
        <v>326.518035888672</v>
      </c>
      <c r="C592" s="10" t="n">
        <f aca="false">LN(B592/B591)</f>
        <v>0.00460986347762578</v>
      </c>
    </row>
    <row r="593" customFormat="false" ht="14.25" hidden="false" customHeight="false" outlineLevel="0" collapsed="false">
      <c r="A593" s="11" t="n">
        <v>45055</v>
      </c>
      <c r="B593" s="2" t="n">
        <v>330.681915283203</v>
      </c>
      <c r="C593" s="10" t="n">
        <f aca="false">LN(B593/B592)</f>
        <v>0.0126717450426371</v>
      </c>
    </row>
    <row r="594" customFormat="false" ht="14.25" hidden="false" customHeight="false" outlineLevel="0" collapsed="false">
      <c r="A594" s="11" t="n">
        <v>45056</v>
      </c>
      <c r="B594" s="2" t="n">
        <v>318.755859375</v>
      </c>
      <c r="C594" s="10" t="n">
        <f aca="false">LN(B594/B593)</f>
        <v>-0.0367314536646376</v>
      </c>
    </row>
    <row r="595" customFormat="false" ht="14.25" hidden="false" customHeight="false" outlineLevel="0" collapsed="false">
      <c r="A595" s="11" t="n">
        <v>45057</v>
      </c>
      <c r="B595" s="2" t="n">
        <v>317.96240234375</v>
      </c>
      <c r="C595" s="10" t="n">
        <f aca="false">LN(B595/B594)</f>
        <v>-0.00249233448978392</v>
      </c>
    </row>
    <row r="596" customFormat="false" ht="14.25" hidden="false" customHeight="false" outlineLevel="0" collapsed="false">
      <c r="A596" s="11" t="n">
        <v>45058</v>
      </c>
      <c r="B596" s="2" t="n">
        <v>317.374664306641</v>
      </c>
      <c r="C596" s="10" t="n">
        <f aca="false">LN(B596/B595)</f>
        <v>-0.00185016186090055</v>
      </c>
    </row>
    <row r="597" customFormat="false" ht="14.25" hidden="false" customHeight="false" outlineLevel="0" collapsed="false">
      <c r="A597" s="11" t="n">
        <v>45061</v>
      </c>
      <c r="B597" s="2" t="n">
        <v>321.008941650391</v>
      </c>
      <c r="C597" s="10" t="n">
        <f aca="false">LN(B597/B596)</f>
        <v>0.0113859960448098</v>
      </c>
    </row>
    <row r="598" customFormat="false" ht="14.25" hidden="false" customHeight="false" outlineLevel="0" collapsed="false">
      <c r="A598" s="11" t="n">
        <v>45062</v>
      </c>
      <c r="B598" s="2" t="n">
        <v>314.974761962891</v>
      </c>
      <c r="C598" s="10" t="n">
        <f aca="false">LN(B598/B597)</f>
        <v>-0.0189764634876832</v>
      </c>
    </row>
    <row r="599" customFormat="false" ht="14.25" hidden="false" customHeight="false" outlineLevel="0" collapsed="false">
      <c r="A599" s="11" t="n">
        <v>45063</v>
      </c>
      <c r="B599" s="2" t="n">
        <v>324.163208007813</v>
      </c>
      <c r="C599" s="10" t="n">
        <f aca="false">LN(B599/B598)</f>
        <v>0.0287546025198674</v>
      </c>
    </row>
    <row r="600" customFormat="false" ht="14.25" hidden="false" customHeight="false" outlineLevel="0" collapsed="false">
      <c r="A600" s="11" t="n">
        <v>45064</v>
      </c>
      <c r="B600" s="2" t="n">
        <v>328.306793212891</v>
      </c>
      <c r="C600" s="10" t="n">
        <f aca="false">LN(B600/B599)</f>
        <v>0.0127013989997544</v>
      </c>
    </row>
    <row r="601" customFormat="false" ht="14.25" hidden="false" customHeight="false" outlineLevel="0" collapsed="false">
      <c r="A601" s="11" t="n">
        <v>45065</v>
      </c>
      <c r="B601" s="2" t="n">
        <v>326.043975830078</v>
      </c>
      <c r="C601" s="10" t="n">
        <f aca="false">LN(B601/B600)</f>
        <v>-0.0069162489292286</v>
      </c>
    </row>
    <row r="602" customFormat="false" ht="14.25" hidden="false" customHeight="false" outlineLevel="0" collapsed="false">
      <c r="A602" s="11" t="n">
        <v>45068</v>
      </c>
      <c r="B602" s="2" t="n">
        <v>327.317474365234</v>
      </c>
      <c r="C602" s="10" t="n">
        <f aca="false">LN(B602/B601)</f>
        <v>0.00389830207316138</v>
      </c>
    </row>
    <row r="603" customFormat="false" ht="14.25" hidden="false" customHeight="false" outlineLevel="0" collapsed="false">
      <c r="A603" s="11" t="n">
        <v>45069</v>
      </c>
      <c r="B603" s="2" t="n">
        <v>322.06689453125</v>
      </c>
      <c r="C603" s="10" t="n">
        <f aca="false">LN(B603/B602)</f>
        <v>-0.0161712985671705</v>
      </c>
    </row>
    <row r="604" customFormat="false" ht="14.25" hidden="false" customHeight="false" outlineLevel="0" collapsed="false">
      <c r="A604" s="11" t="n">
        <v>45070</v>
      </c>
      <c r="B604" s="2" t="n">
        <v>315.435119628906</v>
      </c>
      <c r="C604" s="10" t="n">
        <f aca="false">LN(B604/B603)</f>
        <v>-0.0208062531401665</v>
      </c>
    </row>
    <row r="605" customFormat="false" ht="14.25" hidden="false" customHeight="false" outlineLevel="0" collapsed="false">
      <c r="A605" s="11" t="n">
        <v>45071</v>
      </c>
      <c r="B605" s="2" t="n">
        <v>320.450592041016</v>
      </c>
      <c r="C605" s="10" t="n">
        <f aca="false">LN(B605/B604)</f>
        <v>0.0157750876593303</v>
      </c>
    </row>
    <row r="606" customFormat="false" ht="14.25" hidden="false" customHeight="false" outlineLevel="0" collapsed="false">
      <c r="A606" s="11" t="n">
        <v>45072</v>
      </c>
      <c r="B606" s="2" t="n">
        <v>326.083129882813</v>
      </c>
      <c r="C606" s="10" t="n">
        <f aca="false">LN(B606/B605)</f>
        <v>0.0174242430217407</v>
      </c>
    </row>
    <row r="607" customFormat="false" ht="14.25" hidden="false" customHeight="false" outlineLevel="0" collapsed="false">
      <c r="A607" s="11" t="n">
        <v>45076</v>
      </c>
      <c r="B607" s="2" t="n">
        <v>323.5068359375</v>
      </c>
      <c r="C607" s="10" t="n">
        <f aca="false">LN(B607/B606)</f>
        <v>-0.00793210360027936</v>
      </c>
    </row>
    <row r="608" customFormat="false" ht="14.25" hidden="false" customHeight="false" outlineLevel="0" collapsed="false">
      <c r="A608" s="11" t="n">
        <v>45077</v>
      </c>
      <c r="B608" s="2" t="n">
        <v>313.897155761719</v>
      </c>
      <c r="C608" s="10" t="n">
        <f aca="false">LN(B608/B607)</f>
        <v>-0.0301548420625753</v>
      </c>
    </row>
    <row r="609" customFormat="false" ht="14.25" hidden="false" customHeight="false" outlineLevel="0" collapsed="false">
      <c r="A609" s="11" t="n">
        <v>45078</v>
      </c>
      <c r="B609" s="2" t="n">
        <v>319.333831787109</v>
      </c>
      <c r="C609" s="10" t="n">
        <f aca="false">LN(B609/B608)</f>
        <v>0.0171716473839993</v>
      </c>
    </row>
    <row r="610" customFormat="false" ht="14.25" hidden="false" customHeight="false" outlineLevel="0" collapsed="false">
      <c r="A610" s="11" t="n">
        <v>45079</v>
      </c>
      <c r="B610" s="2" t="n">
        <v>333.772888183594</v>
      </c>
      <c r="C610" s="10" t="n">
        <f aca="false">LN(B610/B609)</f>
        <v>0.0442237359687871</v>
      </c>
    </row>
    <row r="611" customFormat="false" ht="14.25" hidden="false" customHeight="false" outlineLevel="0" collapsed="false">
      <c r="A611" s="11" t="n">
        <v>45082</v>
      </c>
      <c r="B611" s="2" t="n">
        <v>330.491271972656</v>
      </c>
      <c r="C611" s="10" t="n">
        <f aca="false">LN(B611/B610)</f>
        <v>-0.00988053580200422</v>
      </c>
    </row>
    <row r="612" customFormat="false" ht="14.25" hidden="false" customHeight="false" outlineLevel="0" collapsed="false">
      <c r="A612" s="11" t="n">
        <v>45083</v>
      </c>
      <c r="B612" s="2" t="n">
        <v>339.503387451172</v>
      </c>
      <c r="C612" s="10" t="n">
        <f aca="false">LN(B612/B611)</f>
        <v>0.0269036743255568</v>
      </c>
    </row>
    <row r="613" customFormat="false" ht="14.25" hidden="false" customHeight="false" outlineLevel="0" collapsed="false">
      <c r="A613" s="11" t="n">
        <v>45084</v>
      </c>
      <c r="B613" s="2" t="n">
        <v>351.611053466797</v>
      </c>
      <c r="C613" s="10" t="n">
        <f aca="false">LN(B613/B612)</f>
        <v>0.0350416782219078</v>
      </c>
    </row>
    <row r="614" customFormat="false" ht="14.25" hidden="false" customHeight="false" outlineLevel="0" collapsed="false">
      <c r="A614" s="11" t="n">
        <v>45085</v>
      </c>
      <c r="B614" s="2" t="n">
        <v>348.564544677734</v>
      </c>
      <c r="C614" s="10" t="n">
        <f aca="false">LN(B614/B613)</f>
        <v>-0.00870218277417607</v>
      </c>
    </row>
    <row r="615" customFormat="false" ht="14.25" hidden="false" customHeight="false" outlineLevel="0" collapsed="false">
      <c r="A615" s="11" t="n">
        <v>45086</v>
      </c>
      <c r="B615" s="2" t="n">
        <v>348.858428955078</v>
      </c>
      <c r="C615" s="10" t="n">
        <f aca="false">LN(B615/B614)</f>
        <v>0.000842772050388854</v>
      </c>
    </row>
    <row r="616" customFormat="false" ht="14.25" hidden="false" customHeight="false" outlineLevel="0" collapsed="false">
      <c r="A616" s="11" t="n">
        <v>45089</v>
      </c>
      <c r="B616" s="2" t="n">
        <v>351.268218994141</v>
      </c>
      <c r="C616" s="10" t="n">
        <f aca="false">LN(B616/B615)</f>
        <v>0.00688389611330939</v>
      </c>
    </row>
    <row r="617" customFormat="false" ht="14.25" hidden="false" customHeight="false" outlineLevel="0" collapsed="false">
      <c r="A617" s="11" t="n">
        <v>45090</v>
      </c>
      <c r="B617" s="2" t="n">
        <v>360.711364746094</v>
      </c>
      <c r="C617" s="10" t="n">
        <f aca="false">LN(B617/B616)</f>
        <v>0.02652800656249</v>
      </c>
    </row>
    <row r="618" customFormat="false" ht="14.25" hidden="false" customHeight="false" outlineLevel="0" collapsed="false">
      <c r="A618" s="11" t="n">
        <v>45091</v>
      </c>
      <c r="B618" s="2" t="n">
        <v>360.045227050781</v>
      </c>
      <c r="C618" s="10" t="n">
        <f aca="false">LN(B618/B617)</f>
        <v>-0.00184844063186372</v>
      </c>
    </row>
    <row r="619" customFormat="false" ht="14.25" hidden="false" customHeight="false" outlineLevel="0" collapsed="false">
      <c r="A619" s="11" t="n">
        <v>45092</v>
      </c>
      <c r="B619" s="2" t="n">
        <v>366.402740478516</v>
      </c>
      <c r="C619" s="10" t="n">
        <f aca="false">LN(B619/B618)</f>
        <v>0.0175034579880404</v>
      </c>
    </row>
    <row r="620" customFormat="false" ht="14.25" hidden="false" customHeight="false" outlineLevel="0" collapsed="false">
      <c r="A620" s="11" t="n">
        <v>45093</v>
      </c>
      <c r="B620" s="2" t="n">
        <v>361.563629150391</v>
      </c>
      <c r="C620" s="10" t="n">
        <f aca="false">LN(B620/B619)</f>
        <v>-0.0132950718865292</v>
      </c>
    </row>
    <row r="621" customFormat="false" ht="14.25" hidden="false" customHeight="false" outlineLevel="0" collapsed="false">
      <c r="A621" s="11" t="n">
        <v>45097</v>
      </c>
      <c r="B621" s="2" t="n">
        <v>364.257446289063</v>
      </c>
      <c r="C621" s="10" t="n">
        <f aca="false">LN(B621/B620)</f>
        <v>0.0074228473066576</v>
      </c>
    </row>
    <row r="622" customFormat="false" ht="14.25" hidden="false" customHeight="false" outlineLevel="0" collapsed="false">
      <c r="A622" s="11" t="n">
        <v>45098</v>
      </c>
      <c r="B622" s="2" t="n">
        <v>366.608459472656</v>
      </c>
      <c r="C622" s="10" t="n">
        <f aca="false">LN(B622/B621)</f>
        <v>0.00643352295991097</v>
      </c>
    </row>
    <row r="623" customFormat="false" ht="14.25" hidden="false" customHeight="false" outlineLevel="0" collapsed="false">
      <c r="A623" s="11" t="n">
        <v>45099</v>
      </c>
      <c r="B623" s="2" t="n">
        <v>363.434600830078</v>
      </c>
      <c r="C623" s="10" t="n">
        <f aca="false">LN(B623/B622)</f>
        <v>-0.00869504502255889</v>
      </c>
    </row>
    <row r="624" customFormat="false" ht="14.25" hidden="false" customHeight="false" outlineLevel="0" collapsed="false">
      <c r="A624" s="11" t="n">
        <v>45100</v>
      </c>
      <c r="B624" s="2" t="n">
        <v>362.562744140625</v>
      </c>
      <c r="C624" s="10" t="n">
        <f aca="false">LN(B624/B623)</f>
        <v>-0.0024018190000793</v>
      </c>
    </row>
    <row r="625" customFormat="false" ht="14.25" hidden="false" customHeight="false" outlineLevel="0" collapsed="false">
      <c r="A625" s="11" t="n">
        <v>45103</v>
      </c>
      <c r="B625" s="2" t="n">
        <v>367.803527832031</v>
      </c>
      <c r="C625" s="10" t="n">
        <f aca="false">LN(B625/B624)</f>
        <v>0.0143513572358562</v>
      </c>
    </row>
    <row r="626" customFormat="false" ht="14.25" hidden="false" customHeight="false" outlineLevel="0" collapsed="false">
      <c r="A626" s="11" t="n">
        <v>45104</v>
      </c>
      <c r="B626" s="2" t="n">
        <v>372.427154541016</v>
      </c>
      <c r="C626" s="10" t="n">
        <f aca="false">LN(B626/B625)</f>
        <v>0.0124925565792553</v>
      </c>
    </row>
    <row r="627" customFormat="false" ht="14.25" hidden="false" customHeight="false" outlineLevel="0" collapsed="false">
      <c r="A627" s="11" t="n">
        <v>45105</v>
      </c>
      <c r="B627" s="2" t="n">
        <v>374.641021728516</v>
      </c>
      <c r="C627" s="10" t="n">
        <f aca="false">LN(B627/B626)</f>
        <v>0.0059268316826328</v>
      </c>
    </row>
    <row r="628" customFormat="false" ht="14.25" hidden="false" customHeight="false" outlineLevel="0" collapsed="false">
      <c r="A628" s="11" t="n">
        <v>45106</v>
      </c>
      <c r="B628" s="2" t="n">
        <v>378.853210449219</v>
      </c>
      <c r="C628" s="10" t="n">
        <f aca="false">LN(B628/B627)</f>
        <v>0.0111805304385652</v>
      </c>
    </row>
    <row r="629" customFormat="false" ht="14.25" hidden="false" customHeight="false" outlineLevel="0" collapsed="false">
      <c r="A629" s="11" t="n">
        <v>45107</v>
      </c>
      <c r="B629" s="2" t="n">
        <v>382.076080322266</v>
      </c>
      <c r="C629" s="10" t="n">
        <f aca="false">LN(B629/B628)</f>
        <v>0.00847092938587465</v>
      </c>
    </row>
    <row r="630" customFormat="false" ht="14.25" hidden="false" customHeight="false" outlineLevel="0" collapsed="false">
      <c r="A630" s="11" t="n">
        <v>45110</v>
      </c>
      <c r="B630" s="2" t="n">
        <v>383.026214599609</v>
      </c>
      <c r="C630" s="10" t="n">
        <f aca="false">LN(B630/B629)</f>
        <v>0.00248368034463312</v>
      </c>
    </row>
    <row r="631" customFormat="false" ht="14.25" hidden="false" customHeight="false" outlineLevel="0" collapsed="false">
      <c r="A631" s="11" t="n">
        <v>45112</v>
      </c>
      <c r="B631" s="2" t="n">
        <v>375.032836914063</v>
      </c>
      <c r="C631" s="10" t="n">
        <f aca="false">LN(B631/B630)</f>
        <v>-0.0210898450271764</v>
      </c>
    </row>
    <row r="632" customFormat="false" ht="14.25" hidden="false" customHeight="false" outlineLevel="0" collapsed="false">
      <c r="A632" s="11" t="n">
        <v>45113</v>
      </c>
      <c r="B632" s="2" t="n">
        <v>371.222259521484</v>
      </c>
      <c r="C632" s="10" t="n">
        <f aca="false">LN(B632/B631)</f>
        <v>-0.0102126217435345</v>
      </c>
    </row>
    <row r="633" customFormat="false" ht="14.25" hidden="false" customHeight="false" outlineLevel="0" collapsed="false">
      <c r="A633" s="11" t="n">
        <v>45114</v>
      </c>
      <c r="B633" s="2" t="n">
        <v>376.325927734375</v>
      </c>
      <c r="C633" s="10" t="n">
        <f aca="false">LN(B633/B632)</f>
        <v>0.013654631493877</v>
      </c>
    </row>
    <row r="634" customFormat="false" ht="14.25" hidden="false" customHeight="false" outlineLevel="0" collapsed="false">
      <c r="A634" s="11" t="n">
        <v>45117</v>
      </c>
      <c r="B634" s="2" t="n">
        <v>384.622955322266</v>
      </c>
      <c r="C634" s="10" t="n">
        <f aca="false">LN(B634/B633)</f>
        <v>0.0218079206075471</v>
      </c>
    </row>
    <row r="635" customFormat="false" ht="14.25" hidden="false" customHeight="false" outlineLevel="0" collapsed="false">
      <c r="A635" s="11" t="n">
        <v>45118</v>
      </c>
      <c r="B635" s="2" t="n">
        <v>390.559204101563</v>
      </c>
      <c r="C635" s="10" t="n">
        <f aca="false">LN(B635/B634)</f>
        <v>0.0153160512046099</v>
      </c>
    </row>
    <row r="636" customFormat="false" ht="14.25" hidden="false" customHeight="false" outlineLevel="0" collapsed="false">
      <c r="A636" s="11" t="n">
        <v>45119</v>
      </c>
      <c r="B636" s="2" t="n">
        <v>388.982086181641</v>
      </c>
      <c r="C636" s="10" t="n">
        <f aca="false">LN(B636/B635)</f>
        <v>-0.00404627719234752</v>
      </c>
    </row>
    <row r="637" customFormat="false" ht="14.25" hidden="false" customHeight="false" outlineLevel="0" collapsed="false">
      <c r="A637" s="11" t="n">
        <v>45120</v>
      </c>
      <c r="B637" s="2" t="n">
        <v>390.52001953125</v>
      </c>
      <c r="C637" s="10" t="n">
        <f aca="false">LN(B637/B636)</f>
        <v>0.00394594275978344</v>
      </c>
    </row>
    <row r="638" customFormat="false" ht="14.25" hidden="false" customHeight="false" outlineLevel="0" collapsed="false">
      <c r="A638" s="11" t="n">
        <v>45121</v>
      </c>
      <c r="B638" s="2" t="n">
        <v>388.110290527344</v>
      </c>
      <c r="C638" s="10" t="n">
        <f aca="false">LN(B638/B637)</f>
        <v>-0.00618968120368249</v>
      </c>
    </row>
    <row r="639" customFormat="false" ht="14.25" hidden="false" customHeight="false" outlineLevel="0" collapsed="false">
      <c r="A639" s="11" t="n">
        <v>45124</v>
      </c>
      <c r="B639" s="2" t="n">
        <v>392.763275146484</v>
      </c>
      <c r="C639" s="10" t="n">
        <f aca="false">LN(B639/B638)</f>
        <v>0.0119175238975544</v>
      </c>
    </row>
    <row r="640" customFormat="false" ht="14.25" hidden="false" customHeight="false" outlineLevel="0" collapsed="false">
      <c r="A640" s="11" t="n">
        <v>45125</v>
      </c>
      <c r="B640" s="2" t="n">
        <v>400.217926025391</v>
      </c>
      <c r="C640" s="10" t="n">
        <f aca="false">LN(B640/B639)</f>
        <v>0.0188021367488296</v>
      </c>
    </row>
    <row r="641" customFormat="false" ht="14.25" hidden="false" customHeight="false" outlineLevel="0" collapsed="false">
      <c r="A641" s="11" t="n">
        <v>45126</v>
      </c>
      <c r="B641" s="2" t="n">
        <v>395.437530517578</v>
      </c>
      <c r="C641" s="10" t="n">
        <f aca="false">LN(B641/B640)</f>
        <v>-0.0120163897323007</v>
      </c>
    </row>
    <row r="642" customFormat="false" ht="14.25" hidden="false" customHeight="false" outlineLevel="0" collapsed="false">
      <c r="A642" s="11" t="n">
        <v>45127</v>
      </c>
      <c r="B642" s="2" t="n">
        <v>394.585266113281</v>
      </c>
      <c r="C642" s="10" t="n">
        <f aca="false">LN(B642/B641)</f>
        <v>-0.00215756998037713</v>
      </c>
    </row>
    <row r="643" customFormat="false" ht="14.25" hidden="false" customHeight="false" outlineLevel="0" collapsed="false">
      <c r="A643" s="11" t="n">
        <v>45128</v>
      </c>
      <c r="B643" s="2" t="n">
        <v>389.530670166016</v>
      </c>
      <c r="C643" s="10" t="n">
        <f aca="false">LN(B643/B642)</f>
        <v>-0.012892649487033</v>
      </c>
    </row>
    <row r="644" customFormat="false" ht="14.25" hidden="false" customHeight="false" outlineLevel="0" collapsed="false">
      <c r="A644" s="11" t="n">
        <v>45131</v>
      </c>
      <c r="B644" s="2" t="n">
        <v>389.746154785156</v>
      </c>
      <c r="C644" s="10" t="n">
        <f aca="false">LN(B644/B643)</f>
        <v>0.000553037425811347</v>
      </c>
    </row>
    <row r="645" customFormat="false" ht="14.25" hidden="false" customHeight="false" outlineLevel="0" collapsed="false">
      <c r="A645" s="11" t="n">
        <v>45132</v>
      </c>
      <c r="B645" s="2" t="n">
        <v>389.961669921875</v>
      </c>
      <c r="C645" s="10" t="n">
        <f aca="false">LN(B645/B644)</f>
        <v>0.000552810002357597</v>
      </c>
    </row>
    <row r="646" customFormat="false" ht="14.25" hidden="false" customHeight="false" outlineLevel="0" collapsed="false">
      <c r="A646" s="11" t="n">
        <v>45133</v>
      </c>
      <c r="B646" s="2" t="n">
        <v>385.720092773438</v>
      </c>
      <c r="C646" s="10" t="n">
        <f aca="false">LN(B646/B645)</f>
        <v>-0.0109364938797542</v>
      </c>
    </row>
    <row r="647" customFormat="false" ht="14.25" hidden="false" customHeight="false" outlineLevel="0" collapsed="false">
      <c r="A647" s="11" t="n">
        <v>45134</v>
      </c>
      <c r="B647" s="2" t="n">
        <v>389.197601318359</v>
      </c>
      <c r="C647" s="10" t="n">
        <f aca="false">LN(B647/B646)</f>
        <v>0.00897522902252151</v>
      </c>
    </row>
    <row r="648" customFormat="false" ht="14.25" hidden="false" customHeight="false" outlineLevel="0" collapsed="false">
      <c r="A648" s="11" t="n">
        <v>45135</v>
      </c>
      <c r="B648" s="2" t="n">
        <v>391.411468505859</v>
      </c>
      <c r="C648" s="10" t="n">
        <f aca="false">LN(B648/B647)</f>
        <v>0.00567216858920019</v>
      </c>
    </row>
    <row r="649" customFormat="false" ht="14.25" hidden="false" customHeight="false" outlineLevel="0" collapsed="false">
      <c r="A649" s="11" t="n">
        <v>45138</v>
      </c>
      <c r="B649" s="2" t="n">
        <v>401.638275146484</v>
      </c>
      <c r="C649" s="10" t="n">
        <f aca="false">LN(B649/B648)</f>
        <v>0.0257925147017425</v>
      </c>
    </row>
    <row r="650" customFormat="false" ht="14.25" hidden="false" customHeight="false" outlineLevel="0" collapsed="false">
      <c r="A650" s="11" t="n">
        <v>45139</v>
      </c>
      <c r="B650" s="2" t="n">
        <v>405.713317871094</v>
      </c>
      <c r="C650" s="10" t="n">
        <f aca="false">LN(B650/B649)</f>
        <v>0.0100949260923164</v>
      </c>
    </row>
    <row r="651" customFormat="false" ht="14.25" hidden="false" customHeight="false" outlineLevel="0" collapsed="false">
      <c r="A651" s="11" t="n">
        <v>45140</v>
      </c>
      <c r="B651" s="2" t="n">
        <v>397.582794189453</v>
      </c>
      <c r="C651" s="10" t="n">
        <f aca="false">LN(B651/B650)</f>
        <v>-0.0202435968934294</v>
      </c>
    </row>
    <row r="652" customFormat="false" ht="14.25" hidden="false" customHeight="false" outlineLevel="0" collapsed="false">
      <c r="A652" s="11" t="n">
        <v>45141</v>
      </c>
      <c r="B652" s="2" t="n">
        <v>409.641448974609</v>
      </c>
      <c r="C652" s="10" t="n">
        <f aca="false">LN(B652/B651)</f>
        <v>0.0298790627165503</v>
      </c>
    </row>
    <row r="653" customFormat="false" ht="14.25" hidden="false" customHeight="false" outlineLevel="0" collapsed="false">
      <c r="A653" s="11" t="n">
        <v>45142</v>
      </c>
      <c r="B653" s="2" t="n">
        <v>405.693756103516</v>
      </c>
      <c r="C653" s="10" t="n">
        <f aca="false">LN(B653/B652)</f>
        <v>-0.00968368272486936</v>
      </c>
    </row>
    <row r="654" customFormat="false" ht="14.25" hidden="false" customHeight="false" outlineLevel="0" collapsed="false">
      <c r="A654" s="11" t="n">
        <v>45145</v>
      </c>
      <c r="B654" s="2" t="n">
        <v>416.273254394531</v>
      </c>
      <c r="C654" s="10" t="n">
        <f aca="false">LN(B654/B653)</f>
        <v>0.0257433264811215</v>
      </c>
    </row>
    <row r="655" customFormat="false" ht="14.25" hidden="false" customHeight="false" outlineLevel="0" collapsed="false">
      <c r="A655" s="11" t="n">
        <v>45146</v>
      </c>
      <c r="B655" s="2" t="n">
        <v>416.439788818359</v>
      </c>
      <c r="C655" s="10" t="n">
        <f aca="false">LN(B655/B654)</f>
        <v>0.000399980347145558</v>
      </c>
    </row>
    <row r="656" customFormat="false" ht="14.25" hidden="false" customHeight="false" outlineLevel="0" collapsed="false">
      <c r="A656" s="11" t="n">
        <v>45147</v>
      </c>
      <c r="B656" s="2" t="n">
        <v>413.638153076172</v>
      </c>
      <c r="C656" s="10" t="n">
        <f aca="false">LN(B656/B655)</f>
        <v>-0.0067503212391316</v>
      </c>
    </row>
    <row r="657" customFormat="false" ht="14.25" hidden="false" customHeight="false" outlineLevel="0" collapsed="false">
      <c r="A657" s="11" t="n">
        <v>45148</v>
      </c>
      <c r="B657" s="2" t="n">
        <v>404.332153320313</v>
      </c>
      <c r="C657" s="10" t="n">
        <f aca="false">LN(B657/B656)</f>
        <v>-0.0227548634001785</v>
      </c>
    </row>
    <row r="658" customFormat="false" ht="14.25" hidden="false" customHeight="false" outlineLevel="0" collapsed="false">
      <c r="A658" s="11" t="n">
        <v>45149</v>
      </c>
      <c r="B658" s="2" t="n">
        <v>408.005584716797</v>
      </c>
      <c r="C658" s="10" t="n">
        <f aca="false">LN(B658/B657)</f>
        <v>0.00904416048653928</v>
      </c>
    </row>
    <row r="659" customFormat="false" ht="14.25" hidden="false" customHeight="false" outlineLevel="0" collapsed="false">
      <c r="A659" s="11" t="n">
        <v>45152</v>
      </c>
      <c r="B659" s="2" t="n">
        <v>405.370513916016</v>
      </c>
      <c r="C659" s="10" t="n">
        <f aca="false">LN(B659/B658)</f>
        <v>-0.00647936427941439</v>
      </c>
    </row>
    <row r="660" customFormat="false" ht="14.25" hidden="false" customHeight="false" outlineLevel="0" collapsed="false">
      <c r="A660" s="11" t="n">
        <v>45153</v>
      </c>
      <c r="B660" s="2" t="n">
        <v>400.413818359375</v>
      </c>
      <c r="C660" s="10" t="n">
        <f aca="false">LN(B660/B659)</f>
        <v>-0.0123029398298202</v>
      </c>
    </row>
    <row r="661" customFormat="false" ht="14.25" hidden="false" customHeight="false" outlineLevel="0" collapsed="false">
      <c r="A661" s="11" t="n">
        <v>45154</v>
      </c>
      <c r="B661" s="2" t="n">
        <v>398.023590087891</v>
      </c>
      <c r="C661" s="10" t="n">
        <f aca="false">LN(B661/B660)</f>
        <v>-0.00598728312704996</v>
      </c>
    </row>
    <row r="662" customFormat="false" ht="14.25" hidden="false" customHeight="false" outlineLevel="0" collapsed="false">
      <c r="A662" s="11" t="n">
        <v>45155</v>
      </c>
      <c r="B662" s="2" t="n">
        <v>390.902069091797</v>
      </c>
      <c r="C662" s="10" t="n">
        <f aca="false">LN(B662/B661)</f>
        <v>-0.018054209172038</v>
      </c>
    </row>
    <row r="663" customFormat="false" ht="14.25" hidden="false" customHeight="false" outlineLevel="0" collapsed="false">
      <c r="A663" s="11" t="n">
        <v>45156</v>
      </c>
      <c r="B663" s="2" t="n">
        <v>389.638427734375</v>
      </c>
      <c r="C663" s="10" t="n">
        <f aca="false">LN(B663/B662)</f>
        <v>-0.00323786521400777</v>
      </c>
    </row>
    <row r="664" customFormat="false" ht="14.25" hidden="false" customHeight="false" outlineLevel="0" collapsed="false">
      <c r="A664" s="11" t="n">
        <v>45159</v>
      </c>
      <c r="B664" s="2" t="n">
        <v>389.354370117188</v>
      </c>
      <c r="C664" s="10" t="n">
        <f aca="false">LN(B664/B663)</f>
        <v>-0.000729294623932509</v>
      </c>
    </row>
    <row r="665" customFormat="false" ht="14.25" hidden="false" customHeight="false" outlineLevel="0" collapsed="false">
      <c r="A665" s="11" t="n">
        <v>45160</v>
      </c>
      <c r="B665" s="2" t="n">
        <v>389.971496582031</v>
      </c>
      <c r="C665" s="10" t="n">
        <f aca="false">LN(B665/B664)</f>
        <v>0.00158374467012026</v>
      </c>
    </row>
    <row r="666" customFormat="false" ht="14.25" hidden="false" customHeight="false" outlineLevel="0" collapsed="false">
      <c r="A666" s="11" t="n">
        <v>45161</v>
      </c>
      <c r="B666" s="2" t="n">
        <v>395.89794921875</v>
      </c>
      <c r="C666" s="10" t="n">
        <f aca="false">LN(B666/B665)</f>
        <v>0.0150828232843415</v>
      </c>
    </row>
    <row r="667" customFormat="false" ht="14.25" hidden="false" customHeight="false" outlineLevel="0" collapsed="false">
      <c r="A667" s="11" t="n">
        <v>45162</v>
      </c>
      <c r="B667" s="2" t="n">
        <v>390.196746826172</v>
      </c>
      <c r="C667" s="10" t="n">
        <f aca="false">LN(B667/B666)</f>
        <v>-0.0145053830916579</v>
      </c>
    </row>
    <row r="668" customFormat="false" ht="14.25" hidden="false" customHeight="false" outlineLevel="0" collapsed="false">
      <c r="A668" s="11" t="n">
        <v>45163</v>
      </c>
      <c r="B668" s="2" t="n">
        <v>396.450134277344</v>
      </c>
      <c r="C668" s="10" t="n">
        <f aca="false">LN(B668/B667)</f>
        <v>0.0158991774592794</v>
      </c>
    </row>
    <row r="669" customFormat="false" ht="14.25" hidden="false" customHeight="false" outlineLevel="0" collapsed="false">
      <c r="A669" s="11" t="n">
        <v>45166</v>
      </c>
      <c r="B669" s="2" t="n">
        <v>401.690795898438</v>
      </c>
      <c r="C669" s="10" t="n">
        <f aca="false">LN(B669/B668)</f>
        <v>0.0131323598108751</v>
      </c>
    </row>
    <row r="670" customFormat="false" ht="14.25" hidden="false" customHeight="false" outlineLevel="0" collapsed="false">
      <c r="A670" s="11" t="n">
        <v>45167</v>
      </c>
      <c r="B670" s="2" t="n">
        <v>409.517303466797</v>
      </c>
      <c r="C670" s="10" t="n">
        <f aca="false">LN(B670/B669)</f>
        <v>0.0192965292800335</v>
      </c>
    </row>
    <row r="671" customFormat="false" ht="14.25" hidden="false" customHeight="false" outlineLevel="0" collapsed="false">
      <c r="A671" s="11" t="n">
        <v>45168</v>
      </c>
      <c r="B671" s="2" t="n">
        <v>411.808288574219</v>
      </c>
      <c r="C671" s="10" t="n">
        <f aca="false">LN(B671/B670)</f>
        <v>0.00557876455185769</v>
      </c>
    </row>
    <row r="672" customFormat="false" ht="14.25" hidden="false" customHeight="false" outlineLevel="0" collapsed="false">
      <c r="A672" s="11" t="n">
        <v>45169</v>
      </c>
      <c r="B672" s="2" t="n">
        <v>409.910614013672</v>
      </c>
      <c r="C672" s="10" t="n">
        <f aca="false">LN(B672/B671)</f>
        <v>-0.00461880073151742</v>
      </c>
    </row>
    <row r="673" customFormat="false" ht="14.25" hidden="false" customHeight="false" outlineLevel="0" collapsed="false">
      <c r="A673" s="11" t="n">
        <v>45170</v>
      </c>
      <c r="B673" s="2" t="n">
        <v>415.377410888672</v>
      </c>
      <c r="C673" s="10" t="n">
        <f aca="false">LN(B673/B672)</f>
        <v>0.0132484094546009</v>
      </c>
    </row>
    <row r="674" customFormat="false" ht="14.25" hidden="false" customHeight="false" outlineLevel="0" collapsed="false">
      <c r="A674" s="11" t="n">
        <v>45174</v>
      </c>
      <c r="B674" s="2" t="n">
        <v>404.768310546875</v>
      </c>
      <c r="C674" s="10" t="n">
        <f aca="false">LN(B674/B673)</f>
        <v>-0.025872700096777</v>
      </c>
    </row>
    <row r="675" customFormat="false" ht="14.25" hidden="false" customHeight="false" outlineLevel="0" collapsed="false">
      <c r="A675" s="11" t="n">
        <v>45175</v>
      </c>
      <c r="B675" s="2" t="n">
        <v>404.955139160156</v>
      </c>
      <c r="C675" s="10" t="n">
        <f aca="false">LN(B675/B674)</f>
        <v>0.000461462778839246</v>
      </c>
    </row>
    <row r="676" customFormat="false" ht="14.25" hidden="false" customHeight="false" outlineLevel="0" collapsed="false">
      <c r="A676" s="11" t="n">
        <v>45176</v>
      </c>
      <c r="B676" s="2" t="n">
        <v>402.251220703125</v>
      </c>
      <c r="C676" s="10" t="n">
        <f aca="false">LN(B676/B675)</f>
        <v>-0.00669947290999656</v>
      </c>
    </row>
    <row r="677" customFormat="false" ht="14.25" hidden="false" customHeight="false" outlineLevel="0" collapsed="false">
      <c r="A677" s="11" t="n">
        <v>45177</v>
      </c>
      <c r="B677" s="2" t="n">
        <v>402.339691162109</v>
      </c>
      <c r="C677" s="10" t="n">
        <f aca="false">LN(B677/B676)</f>
        <v>0.000219914140307206</v>
      </c>
    </row>
    <row r="678" customFormat="false" ht="14.25" hidden="false" customHeight="false" outlineLevel="0" collapsed="false">
      <c r="A678" s="11" t="n">
        <v>45180</v>
      </c>
      <c r="B678" s="2" t="n">
        <v>399.360534667969</v>
      </c>
      <c r="C678" s="10" t="n">
        <f aca="false">LN(B678/B677)</f>
        <v>-0.00743213014375616</v>
      </c>
    </row>
    <row r="679" customFormat="false" ht="14.25" hidden="false" customHeight="false" outlineLevel="0" collapsed="false">
      <c r="A679" s="11" t="n">
        <v>45181</v>
      </c>
      <c r="B679" s="2" t="n">
        <v>398.583801269531</v>
      </c>
      <c r="C679" s="10" t="n">
        <f aca="false">LN(B679/B678)</f>
        <v>-0.00194683666212012</v>
      </c>
    </row>
    <row r="680" customFormat="false" ht="14.25" hidden="false" customHeight="false" outlineLevel="0" collapsed="false">
      <c r="A680" s="11" t="n">
        <v>45182</v>
      </c>
      <c r="B680" s="2" t="n">
        <v>383.491119384766</v>
      </c>
      <c r="C680" s="10" t="n">
        <f aca="false">LN(B680/B679)</f>
        <v>-0.0386013041050205</v>
      </c>
    </row>
    <row r="681" customFormat="false" ht="14.25" hidden="false" customHeight="false" outlineLevel="0" collapsed="false">
      <c r="A681" s="11" t="n">
        <v>45183</v>
      </c>
      <c r="B681" s="2" t="n">
        <v>388.554779052734</v>
      </c>
      <c r="C681" s="10" t="n">
        <f aca="false">LN(B681/B680)</f>
        <v>0.0131176975056829</v>
      </c>
    </row>
    <row r="682" customFormat="false" ht="14.25" hidden="false" customHeight="false" outlineLevel="0" collapsed="false">
      <c r="A682" s="11" t="n">
        <v>45184</v>
      </c>
      <c r="B682" s="2" t="n">
        <v>385.546051025391</v>
      </c>
      <c r="C682" s="10" t="n">
        <f aca="false">LN(B682/B681)</f>
        <v>-0.00777351750900355</v>
      </c>
    </row>
    <row r="683" customFormat="false" ht="14.25" hidden="false" customHeight="false" outlineLevel="0" collapsed="false">
      <c r="A683" s="11" t="n">
        <v>45187</v>
      </c>
      <c r="B683" s="2" t="n">
        <v>389.223358154297</v>
      </c>
      <c r="C683" s="10" t="n">
        <f aca="false">LN(B683/B682)</f>
        <v>0.0094927205419859</v>
      </c>
    </row>
    <row r="684" customFormat="false" ht="14.25" hidden="false" customHeight="false" outlineLevel="0" collapsed="false">
      <c r="A684" s="11" t="n">
        <v>45188</v>
      </c>
      <c r="B684" s="2" t="n">
        <v>385.142913818359</v>
      </c>
      <c r="C684" s="10" t="n">
        <f aca="false">LN(B684/B683)</f>
        <v>-0.0105388941922903</v>
      </c>
    </row>
    <row r="685" customFormat="false" ht="14.25" hidden="false" customHeight="false" outlineLevel="0" collapsed="false">
      <c r="A685" s="11" t="n">
        <v>45189</v>
      </c>
      <c r="B685" s="2" t="n">
        <v>383.913909912109</v>
      </c>
      <c r="C685" s="10" t="n">
        <f aca="false">LN(B685/B684)</f>
        <v>-0.00319613561584906</v>
      </c>
    </row>
    <row r="686" customFormat="false" ht="14.25" hidden="false" customHeight="false" outlineLevel="0" collapsed="false">
      <c r="A686" s="11" t="n">
        <v>45190</v>
      </c>
      <c r="B686" s="2" t="n">
        <v>375.212249755859</v>
      </c>
      <c r="C686" s="10" t="n">
        <f aca="false">LN(B686/B685)</f>
        <v>-0.0229264693133661</v>
      </c>
    </row>
    <row r="687" customFormat="false" ht="14.25" hidden="false" customHeight="false" outlineLevel="0" collapsed="false">
      <c r="A687" s="11" t="n">
        <v>45191</v>
      </c>
      <c r="B687" s="2" t="n">
        <v>380.806854248047</v>
      </c>
      <c r="C687" s="10" t="n">
        <f aca="false">LN(B687/B686)</f>
        <v>0.0148004371540305</v>
      </c>
    </row>
    <row r="688" customFormat="false" ht="14.25" hidden="false" customHeight="false" outlineLevel="0" collapsed="false">
      <c r="A688" s="11" t="n">
        <v>45194</v>
      </c>
      <c r="B688" s="2" t="n">
        <v>384.9462890625</v>
      </c>
      <c r="C688" s="10" t="n">
        <f aca="false">LN(B688/B687)</f>
        <v>0.0108115132707542</v>
      </c>
    </row>
    <row r="689" customFormat="false" ht="14.25" hidden="false" customHeight="false" outlineLevel="0" collapsed="false">
      <c r="A689" s="11" t="n">
        <v>45195</v>
      </c>
      <c r="B689" s="2" t="n">
        <v>377.454071044922</v>
      </c>
      <c r="C689" s="10" t="n">
        <f aca="false">LN(B689/B688)</f>
        <v>-0.019654920445946</v>
      </c>
    </row>
    <row r="690" customFormat="false" ht="14.25" hidden="false" customHeight="false" outlineLevel="0" collapsed="false">
      <c r="A690" s="11" t="n">
        <v>45196</v>
      </c>
      <c r="B690" s="2" t="n">
        <v>384.552978515625</v>
      </c>
      <c r="C690" s="10" t="n">
        <f aca="false">LN(B690/B689)</f>
        <v>0.0186326697494286</v>
      </c>
    </row>
    <row r="691" customFormat="false" ht="14.25" hidden="false" customHeight="false" outlineLevel="0" collapsed="false">
      <c r="A691" s="11" t="n">
        <v>45197</v>
      </c>
      <c r="B691" s="2" t="n">
        <v>385.850860595703</v>
      </c>
      <c r="C691" s="10" t="n">
        <f aca="false">LN(B691/B690)</f>
        <v>0.00336935835998371</v>
      </c>
    </row>
    <row r="692" customFormat="false" ht="14.25" hidden="false" customHeight="false" outlineLevel="0" collapsed="false">
      <c r="A692" s="11" t="n">
        <v>45198</v>
      </c>
      <c r="B692" s="2" t="n">
        <v>382.989654541016</v>
      </c>
      <c r="C692" s="10" t="n">
        <f aca="false">LN(B692/B691)</f>
        <v>-0.00744294611683508</v>
      </c>
    </row>
    <row r="693" customFormat="false" ht="14.25" hidden="false" customHeight="false" outlineLevel="0" collapsed="false">
      <c r="A693" s="11" t="n">
        <v>45201</v>
      </c>
      <c r="B693" s="2" t="n">
        <v>378.781433105469</v>
      </c>
      <c r="C693" s="10" t="n">
        <f aca="false">LN(B693/B692)</f>
        <v>-0.0110486320960023</v>
      </c>
    </row>
    <row r="694" customFormat="false" ht="14.25" hidden="false" customHeight="false" outlineLevel="0" collapsed="false">
      <c r="A694" s="11" t="n">
        <v>45202</v>
      </c>
      <c r="B694" s="2" t="n">
        <v>375.546569824219</v>
      </c>
      <c r="C694" s="10" t="n">
        <f aca="false">LN(B694/B693)</f>
        <v>-0.00857686072652356</v>
      </c>
    </row>
    <row r="695" customFormat="false" ht="14.25" hidden="false" customHeight="false" outlineLevel="0" collapsed="false">
      <c r="A695" s="11" t="n">
        <v>45203</v>
      </c>
      <c r="B695" s="2" t="n">
        <v>378.142333984375</v>
      </c>
      <c r="C695" s="10" t="n">
        <f aca="false">LN(B695/B694)</f>
        <v>0.00688818532550267</v>
      </c>
    </row>
    <row r="696" customFormat="false" ht="14.25" hidden="false" customHeight="false" outlineLevel="0" collapsed="false">
      <c r="A696" s="11" t="n">
        <v>45204</v>
      </c>
      <c r="B696" s="2" t="n">
        <v>377.247589111328</v>
      </c>
      <c r="C696" s="10" t="n">
        <f aca="false">LN(B696/B695)</f>
        <v>-0.0023689627413117</v>
      </c>
    </row>
    <row r="697" customFormat="false" ht="14.25" hidden="false" customHeight="false" outlineLevel="0" collapsed="false">
      <c r="A697" s="11" t="n">
        <v>45205</v>
      </c>
      <c r="B697" s="2" t="n">
        <v>385.152801513672</v>
      </c>
      <c r="C697" s="10" t="n">
        <f aca="false">LN(B697/B696)</f>
        <v>0.0207384356622176</v>
      </c>
    </row>
    <row r="698" customFormat="false" ht="14.25" hidden="false" customHeight="false" outlineLevel="0" collapsed="false">
      <c r="A698" s="11" t="n">
        <v>45208</v>
      </c>
      <c r="B698" s="2" t="n">
        <v>388.780883789063</v>
      </c>
      <c r="C698" s="10" t="n">
        <f aca="false">LN(B698/B697)</f>
        <v>0.00937576157088482</v>
      </c>
    </row>
    <row r="699" customFormat="false" ht="14.25" hidden="false" customHeight="false" outlineLevel="0" collapsed="false">
      <c r="A699" s="11" t="n">
        <v>45209</v>
      </c>
      <c r="B699" s="2" t="n">
        <v>390.599945068359</v>
      </c>
      <c r="C699" s="10" t="n">
        <f aca="false">LN(B699/B698)</f>
        <v>0.00466797364023234</v>
      </c>
    </row>
    <row r="700" customFormat="false" ht="14.25" hidden="false" customHeight="false" outlineLevel="0" collapsed="false">
      <c r="A700" s="11" t="n">
        <v>45210</v>
      </c>
      <c r="B700" s="2" t="n">
        <v>400.461761474609</v>
      </c>
      <c r="C700" s="10" t="n">
        <f aca="false">LN(B700/B699)</f>
        <v>0.0249344071743625</v>
      </c>
    </row>
    <row r="701" customFormat="false" ht="14.25" hidden="false" customHeight="false" outlineLevel="0" collapsed="false">
      <c r="A701" s="11" t="n">
        <v>45211</v>
      </c>
      <c r="B701" s="2" t="n">
        <v>400.048828125</v>
      </c>
      <c r="C701" s="10" t="n">
        <f aca="false">LN(B701/B700)</f>
        <v>-0.00103167501242301</v>
      </c>
    </row>
    <row r="702" customFormat="false" ht="14.25" hidden="false" customHeight="false" outlineLevel="0" collapsed="false">
      <c r="A702" s="11" t="n">
        <v>45212</v>
      </c>
      <c r="B702" s="2" t="n">
        <v>386.342498779297</v>
      </c>
      <c r="C702" s="10" t="n">
        <f aca="false">LN(B702/B701)</f>
        <v>-0.0348623313888298</v>
      </c>
    </row>
    <row r="703" customFormat="false" ht="14.25" hidden="false" customHeight="false" outlineLevel="0" collapsed="false">
      <c r="A703" s="11" t="n">
        <v>45215</v>
      </c>
      <c r="B703" s="2" t="n">
        <v>390.334411621094</v>
      </c>
      <c r="C703" s="10" t="n">
        <f aca="false">LN(B703/B702)</f>
        <v>0.0102795588234322</v>
      </c>
    </row>
    <row r="704" customFormat="false" ht="14.25" hidden="false" customHeight="false" outlineLevel="0" collapsed="false">
      <c r="A704" s="11" t="n">
        <v>45216</v>
      </c>
      <c r="B704" s="2" t="n">
        <v>396.076507568359</v>
      </c>
      <c r="C704" s="10" t="n">
        <f aca="false">LN(B704/B703)</f>
        <v>0.0146035561186748</v>
      </c>
    </row>
    <row r="705" customFormat="false" ht="14.25" hidden="false" customHeight="false" outlineLevel="0" collapsed="false">
      <c r="A705" s="11" t="n">
        <v>45217</v>
      </c>
      <c r="B705" s="2" t="n">
        <v>372.626403808594</v>
      </c>
      <c r="C705" s="10" t="n">
        <f aca="false">LN(B705/B704)</f>
        <v>-0.0610310741831822</v>
      </c>
    </row>
    <row r="706" customFormat="false" ht="14.25" hidden="false" customHeight="false" outlineLevel="0" collapsed="false">
      <c r="A706" s="11" t="n">
        <v>45218</v>
      </c>
      <c r="B706" s="2" t="n">
        <v>368.693420410156</v>
      </c>
      <c r="C706" s="10" t="n">
        <f aca="false">LN(B706/B705)</f>
        <v>-0.0106108596349548</v>
      </c>
    </row>
    <row r="707" customFormat="false" ht="14.25" hidden="false" customHeight="false" outlineLevel="0" collapsed="false">
      <c r="A707" s="11" t="n">
        <v>45219</v>
      </c>
      <c r="B707" s="2" t="n">
        <v>366.66796875</v>
      </c>
      <c r="C707" s="10" t="n">
        <f aca="false">LN(B707/B706)</f>
        <v>-0.00550873845723715</v>
      </c>
    </row>
    <row r="708" customFormat="false" ht="14.25" hidden="false" customHeight="false" outlineLevel="0" collapsed="false">
      <c r="A708" s="11" t="n">
        <v>45222</v>
      </c>
      <c r="B708" s="2" t="n">
        <v>360.719360351563</v>
      </c>
      <c r="C708" s="10" t="n">
        <f aca="false">LN(B708/B707)</f>
        <v>-0.01635646039186</v>
      </c>
    </row>
    <row r="709" customFormat="false" ht="14.25" hidden="false" customHeight="false" outlineLevel="0" collapsed="false">
      <c r="A709" s="11" t="n">
        <v>45223</v>
      </c>
      <c r="B709" s="2" t="n">
        <v>367.021911621094</v>
      </c>
      <c r="C709" s="10" t="n">
        <f aca="false">LN(B709/B708)</f>
        <v>0.0173212901053944</v>
      </c>
    </row>
    <row r="710" customFormat="false" ht="14.25" hidden="false" customHeight="false" outlineLevel="0" collapsed="false">
      <c r="A710" s="11" t="n">
        <v>45224</v>
      </c>
      <c r="B710" s="2" t="n">
        <v>361.358489990234</v>
      </c>
      <c r="C710" s="10" t="n">
        <f aca="false">LN(B710/B709)</f>
        <v>-0.0155510383097534</v>
      </c>
    </row>
    <row r="711" customFormat="false" ht="14.25" hidden="false" customHeight="false" outlineLevel="0" collapsed="false">
      <c r="A711" s="11" t="n">
        <v>45225</v>
      </c>
      <c r="B711" s="2" t="n">
        <v>363.757568359375</v>
      </c>
      <c r="C711" s="10" t="n">
        <f aca="false">LN(B711/B710)</f>
        <v>0.00661711210331293</v>
      </c>
    </row>
    <row r="712" customFormat="false" ht="14.25" hidden="false" customHeight="false" outlineLevel="0" collapsed="false">
      <c r="A712" s="11" t="n">
        <v>45226</v>
      </c>
      <c r="B712" s="2" t="n">
        <v>360.099945068359</v>
      </c>
      <c r="C712" s="10" t="n">
        <f aca="false">LN(B712/B711)</f>
        <v>-0.0101060066462035</v>
      </c>
    </row>
    <row r="713" customFormat="false" ht="14.25" hidden="false" customHeight="false" outlineLevel="0" collapsed="false">
      <c r="A713" s="11" t="n">
        <v>45229</v>
      </c>
      <c r="B713" s="2" t="n">
        <v>363.354461669922</v>
      </c>
      <c r="C713" s="10" t="n">
        <f aca="false">LN(B713/B712)</f>
        <v>0.00899721814015848</v>
      </c>
    </row>
    <row r="714" customFormat="false" ht="14.25" hidden="false" customHeight="false" outlineLevel="0" collapsed="false">
      <c r="A714" s="11" t="n">
        <v>45230</v>
      </c>
      <c r="B714" s="2" t="n">
        <v>362.725189208984</v>
      </c>
      <c r="C714" s="10" t="n">
        <f aca="false">LN(B714/B713)</f>
        <v>-0.00173334321579937</v>
      </c>
    </row>
    <row r="715" customFormat="false" ht="14.25" hidden="false" customHeight="false" outlineLevel="0" collapsed="false">
      <c r="A715" s="11" t="n">
        <v>45231</v>
      </c>
      <c r="B715" s="2" t="n">
        <v>364.259033203125</v>
      </c>
      <c r="C715" s="10" t="n">
        <f aca="false">LN(B715/B714)</f>
        <v>0.00421975119365829</v>
      </c>
    </row>
    <row r="716" customFormat="false" ht="14.25" hidden="false" customHeight="false" outlineLevel="0" collapsed="false">
      <c r="A716" s="11" t="n">
        <v>45232</v>
      </c>
      <c r="B716" s="2" t="n">
        <v>397.797149658203</v>
      </c>
      <c r="C716" s="10" t="n">
        <f aca="false">LN(B716/B715)</f>
        <v>0.0880769569034415</v>
      </c>
    </row>
    <row r="717" customFormat="false" ht="14.25" hidden="false" customHeight="false" outlineLevel="0" collapsed="false">
      <c r="A717" s="11" t="n">
        <v>45233</v>
      </c>
      <c r="B717" s="2" t="n">
        <v>394.464019775391</v>
      </c>
      <c r="C717" s="10" t="n">
        <f aca="false">LN(B717/B716)</f>
        <v>-0.00841426962934466</v>
      </c>
    </row>
    <row r="718" customFormat="false" ht="14.25" hidden="false" customHeight="false" outlineLevel="0" collapsed="false">
      <c r="A718" s="11" t="n">
        <v>45236</v>
      </c>
      <c r="B718" s="2" t="n">
        <v>399.3310546875</v>
      </c>
      <c r="C718" s="10" t="n">
        <f aca="false">LN(B718/B717)</f>
        <v>0.0122628523647983</v>
      </c>
    </row>
    <row r="719" customFormat="false" ht="14.25" hidden="false" customHeight="false" outlineLevel="0" collapsed="false">
      <c r="A719" s="11" t="n">
        <v>45237</v>
      </c>
      <c r="B719" s="2" t="n">
        <v>400.255249023438</v>
      </c>
      <c r="C719" s="10" t="n">
        <f aca="false">LN(B719/B718)</f>
        <v>0.00231168228673529</v>
      </c>
    </row>
    <row r="720" customFormat="false" ht="14.25" hidden="false" customHeight="false" outlineLevel="0" collapsed="false">
      <c r="A720" s="11" t="n">
        <v>45238</v>
      </c>
      <c r="B720" s="2" t="n">
        <v>403.775238037109</v>
      </c>
      <c r="C720" s="10" t="n">
        <f aca="false">LN(B720/B719)</f>
        <v>0.00875591550054668</v>
      </c>
    </row>
    <row r="721" customFormat="false" ht="14.25" hidden="false" customHeight="false" outlineLevel="0" collapsed="false">
      <c r="A721" s="11" t="n">
        <v>45239</v>
      </c>
      <c r="B721" s="2" t="n">
        <v>405.899047851563</v>
      </c>
      <c r="C721" s="10" t="n">
        <f aca="false">LN(B721/B720)</f>
        <v>0.00524609641763311</v>
      </c>
    </row>
    <row r="722" customFormat="false" ht="14.25" hidden="false" customHeight="false" outlineLevel="0" collapsed="false">
      <c r="A722" s="11" t="n">
        <v>45240</v>
      </c>
      <c r="B722" s="2" t="n">
        <v>413.901763916016</v>
      </c>
      <c r="C722" s="10" t="n">
        <f aca="false">LN(B722/B721)</f>
        <v>0.0195241823705766</v>
      </c>
    </row>
    <row r="723" customFormat="false" ht="14.25" hidden="false" customHeight="false" outlineLevel="0" collapsed="false">
      <c r="A723" s="11" t="n">
        <v>45243</v>
      </c>
      <c r="B723" s="2" t="n">
        <v>413.882049560547</v>
      </c>
      <c r="C723" s="10" t="n">
        <f aca="false">LN(B723/B722)</f>
        <v>-4.76316524955449E-005</v>
      </c>
    </row>
    <row r="724" customFormat="false" ht="14.25" hidden="false" customHeight="false" outlineLevel="0" collapsed="false">
      <c r="A724" s="11" t="n">
        <v>45244</v>
      </c>
      <c r="B724" s="2" t="n">
        <v>422.299194335938</v>
      </c>
      <c r="C724" s="10" t="n">
        <f aca="false">LN(B724/B723)</f>
        <v>0.0201330253485783</v>
      </c>
    </row>
    <row r="725" customFormat="false" ht="14.25" hidden="false" customHeight="false" outlineLevel="0" collapsed="false">
      <c r="A725" s="11" t="n">
        <v>45245</v>
      </c>
      <c r="B725" s="2" t="n">
        <v>423.404388427734</v>
      </c>
      <c r="C725" s="10" t="n">
        <f aca="false">LN(B725/B724)</f>
        <v>0.00261366924174892</v>
      </c>
    </row>
    <row r="726" customFormat="false" ht="14.25" hidden="false" customHeight="false" outlineLevel="0" collapsed="false">
      <c r="A726" s="11" t="n">
        <v>45246</v>
      </c>
      <c r="B726" s="2" t="n">
        <v>420.799346923828</v>
      </c>
      <c r="C726" s="10" t="n">
        <f aca="false">LN(B726/B725)</f>
        <v>-0.00617161394434156</v>
      </c>
    </row>
    <row r="727" customFormat="false" ht="14.25" hidden="false" customHeight="false" outlineLevel="0" collapsed="false">
      <c r="A727" s="11" t="n">
        <v>45247</v>
      </c>
      <c r="B727" s="2" t="n">
        <v>426.917297363281</v>
      </c>
      <c r="C727" s="10" t="n">
        <f aca="false">LN(B727/B726)</f>
        <v>0.0144342020444828</v>
      </c>
    </row>
    <row r="728" customFormat="false" ht="14.25" hidden="false" customHeight="false" outlineLevel="0" collapsed="false">
      <c r="A728" s="11" t="n">
        <v>45250</v>
      </c>
      <c r="B728" s="2" t="n">
        <v>425.821990966797</v>
      </c>
      <c r="C728" s="10" t="n">
        <f aca="false">LN(B728/B727)</f>
        <v>-0.00256891411907528</v>
      </c>
    </row>
    <row r="729" customFormat="false" ht="14.25" hidden="false" customHeight="false" outlineLevel="0" collapsed="false">
      <c r="A729" s="11" t="n">
        <v>45251</v>
      </c>
      <c r="B729" s="2" t="n">
        <v>427.193634033203</v>
      </c>
      <c r="C729" s="10" t="n">
        <f aca="false">LN(B729/B728)</f>
        <v>0.00321598856668148</v>
      </c>
    </row>
    <row r="730" customFormat="false" ht="14.25" hidden="false" customHeight="false" outlineLevel="0" collapsed="false">
      <c r="A730" s="11" t="n">
        <v>45252</v>
      </c>
      <c r="B730" s="2" t="n">
        <v>425.525939941406</v>
      </c>
      <c r="C730" s="10" t="n">
        <f aca="false">LN(B730/B729)</f>
        <v>-0.0039114763374881</v>
      </c>
    </row>
    <row r="731" customFormat="false" ht="14.25" hidden="false" customHeight="false" outlineLevel="0" collapsed="false">
      <c r="A731" s="11" t="n">
        <v>45254</v>
      </c>
      <c r="B731" s="2" t="n">
        <v>427.933685302734</v>
      </c>
      <c r="C731" s="10" t="n">
        <f aca="false">LN(B731/B730)</f>
        <v>0.00564233310596032</v>
      </c>
    </row>
    <row r="732" customFormat="false" ht="14.25" hidden="false" customHeight="false" outlineLevel="0" collapsed="false">
      <c r="A732" s="11" t="n">
        <v>45257</v>
      </c>
      <c r="B732" s="2" t="n">
        <v>426.206848144531</v>
      </c>
      <c r="C732" s="10" t="n">
        <f aca="false">LN(B732/B731)</f>
        <v>-0.00404345524730254</v>
      </c>
    </row>
    <row r="733" customFormat="false" ht="14.25" hidden="false" customHeight="false" outlineLevel="0" collapsed="false">
      <c r="A733" s="11" t="n">
        <v>45258</v>
      </c>
      <c r="B733" s="2" t="n">
        <v>420.888092041016</v>
      </c>
      <c r="C733" s="10" t="n">
        <f aca="false">LN(B733/B732)</f>
        <v>-0.0125578037304597</v>
      </c>
    </row>
    <row r="734" customFormat="false" ht="14.25" hidden="false" customHeight="false" outlineLevel="0" collapsed="false">
      <c r="A734" s="11" t="n">
        <v>45259</v>
      </c>
      <c r="B734" s="2" t="n">
        <v>422.397888183594</v>
      </c>
      <c r="C734" s="10" t="n">
        <f aca="false">LN(B734/B733)</f>
        <v>0.00358074909620378</v>
      </c>
    </row>
    <row r="735" customFormat="false" ht="14.25" hidden="false" customHeight="false" outlineLevel="0" collapsed="false">
      <c r="A735" s="11" t="n">
        <v>45260</v>
      </c>
      <c r="B735" s="2" t="n">
        <v>427.450134277344</v>
      </c>
      <c r="C735" s="10" t="n">
        <f aca="false">LN(B735/B734)</f>
        <v>0.0118899037937858</v>
      </c>
    </row>
    <row r="736" customFormat="false" ht="14.25" hidden="false" customHeight="false" outlineLevel="0" collapsed="false">
      <c r="A736" s="11" t="n">
        <v>45261</v>
      </c>
      <c r="B736" s="2" t="n">
        <v>434.337860107422</v>
      </c>
      <c r="C736" s="10" t="n">
        <f aca="false">LN(B736/B735)</f>
        <v>0.0159850741446043</v>
      </c>
    </row>
    <row r="737" customFormat="false" ht="14.25" hidden="false" customHeight="false" outlineLevel="0" collapsed="false">
      <c r="A737" s="11" t="n">
        <v>45264</v>
      </c>
      <c r="B737" s="2" t="n">
        <v>432.354431152344</v>
      </c>
      <c r="C737" s="10" t="n">
        <f aca="false">LN(B737/B736)</f>
        <v>-0.0045770164051605</v>
      </c>
    </row>
    <row r="738" customFormat="false" ht="14.25" hidden="false" customHeight="false" outlineLevel="0" collapsed="false">
      <c r="A738" s="11" t="n">
        <v>45265</v>
      </c>
      <c r="B738" s="2" t="n">
        <v>429.078308105469</v>
      </c>
      <c r="C738" s="10" t="n">
        <f aca="false">LN(B738/B737)</f>
        <v>-0.00760625570076424</v>
      </c>
    </row>
    <row r="739" customFormat="false" ht="14.25" hidden="false" customHeight="false" outlineLevel="0" collapsed="false">
      <c r="A739" s="11" t="n">
        <v>45266</v>
      </c>
      <c r="B739" s="2" t="n">
        <v>428.575042724609</v>
      </c>
      <c r="C739" s="10" t="n">
        <f aca="false">LN(B739/B738)</f>
        <v>-0.0011735870631996</v>
      </c>
    </row>
    <row r="740" customFormat="false" ht="14.25" hidden="false" customHeight="false" outlineLevel="0" collapsed="false">
      <c r="A740" s="11" t="n">
        <v>45267</v>
      </c>
      <c r="B740" s="2" t="n">
        <v>428.032318115234</v>
      </c>
      <c r="C740" s="10" t="n">
        <f aca="false">LN(B740/B739)</f>
        <v>-0.00126714923734131</v>
      </c>
    </row>
    <row r="741" customFormat="false" ht="14.25" hidden="false" customHeight="false" outlineLevel="0" collapsed="false">
      <c r="A741" s="11" t="n">
        <v>45268</v>
      </c>
      <c r="B741" s="2" t="n">
        <v>432.828063964844</v>
      </c>
      <c r="C741" s="10" t="n">
        <f aca="false">LN(B741/B740)</f>
        <v>0.0111418658862646</v>
      </c>
    </row>
    <row r="742" customFormat="false" ht="14.25" hidden="false" customHeight="false" outlineLevel="0" collapsed="false">
      <c r="A742" s="11" t="n">
        <v>45271</v>
      </c>
      <c r="B742" s="2" t="n">
        <v>432.423492431641</v>
      </c>
      <c r="C742" s="10" t="n">
        <f aca="false">LN(B742/B741)</f>
        <v>-0.000935153620229613</v>
      </c>
    </row>
    <row r="743" customFormat="false" ht="14.25" hidden="false" customHeight="false" outlineLevel="0" collapsed="false">
      <c r="A743" s="11" t="n">
        <v>45272</v>
      </c>
      <c r="B743" s="2" t="n">
        <v>434.998962402344</v>
      </c>
      <c r="C743" s="10" t="n">
        <f aca="false">LN(B743/B742)</f>
        <v>0.00593823119171327</v>
      </c>
    </row>
    <row r="744" customFormat="false" ht="14.25" hidden="false" customHeight="false" outlineLevel="0" collapsed="false">
      <c r="A744" s="11" t="n">
        <v>45273</v>
      </c>
      <c r="B744" s="2" t="n">
        <v>435.699584960938</v>
      </c>
      <c r="C744" s="10" t="n">
        <f aca="false">LN(B744/B743)</f>
        <v>0.00160933473917155</v>
      </c>
    </row>
    <row r="745" customFormat="false" ht="14.25" hidden="false" customHeight="false" outlineLevel="0" collapsed="false">
      <c r="A745" s="11" t="n">
        <v>45274</v>
      </c>
      <c r="B745" s="2" t="n">
        <v>449.386138916016</v>
      </c>
      <c r="C745" s="10" t="n">
        <f aca="false">LN(B745/B744)</f>
        <v>0.030929535198949</v>
      </c>
    </row>
    <row r="746" customFormat="false" ht="14.25" hidden="false" customHeight="false" outlineLevel="0" collapsed="false">
      <c r="A746" s="11" t="n">
        <v>45275</v>
      </c>
      <c r="B746" s="2" t="n">
        <v>447.600036621094</v>
      </c>
      <c r="C746" s="10" t="n">
        <f aca="false">LN(B746/B745)</f>
        <v>-0.00398245748766136</v>
      </c>
    </row>
    <row r="747" customFormat="false" ht="14.25" hidden="false" customHeight="false" outlineLevel="0" collapsed="false">
      <c r="A747" s="11" t="n">
        <v>45278</v>
      </c>
      <c r="B747" s="2" t="n">
        <v>447.491485595703</v>
      </c>
      <c r="C747" s="10" t="n">
        <f aca="false">LN(B747/B746)</f>
        <v>-0.000242547322209062</v>
      </c>
    </row>
    <row r="748" customFormat="false" ht="14.25" hidden="false" customHeight="false" outlineLevel="0" collapsed="false">
      <c r="A748" s="11" t="n">
        <v>45279</v>
      </c>
      <c r="B748" s="2" t="n">
        <v>454.171997070313</v>
      </c>
      <c r="C748" s="10" t="n">
        <f aca="false">LN(B748/B747)</f>
        <v>0.014818463536872</v>
      </c>
    </row>
    <row r="749" customFormat="false" ht="14.25" hidden="false" customHeight="false" outlineLevel="0" collapsed="false">
      <c r="A749" s="11" t="n">
        <v>45280</v>
      </c>
      <c r="B749" s="2" t="n">
        <v>443.475372314453</v>
      </c>
      <c r="C749" s="10" t="n">
        <f aca="false">LN(B749/B748)</f>
        <v>-0.023833704555579</v>
      </c>
    </row>
    <row r="750" customFormat="false" ht="14.25" hidden="false" customHeight="false" outlineLevel="0" collapsed="false">
      <c r="A750" s="11" t="n">
        <v>45281</v>
      </c>
      <c r="B750" s="2" t="n">
        <v>449.86962890625</v>
      </c>
      <c r="C750" s="10" t="n">
        <f aca="false">LN(B750/B749)</f>
        <v>0.0143155573342089</v>
      </c>
    </row>
    <row r="751" customFormat="false" ht="14.25" hidden="false" customHeight="false" outlineLevel="0" collapsed="false">
      <c r="A751" s="11" t="n">
        <v>45282</v>
      </c>
      <c r="B751" s="2" t="n">
        <v>452.129333496094</v>
      </c>
      <c r="C751" s="10" t="n">
        <f aca="false">LN(B751/B750)</f>
        <v>0.00501044770879961</v>
      </c>
    </row>
    <row r="752" customFormat="false" ht="14.25" hidden="false" customHeight="false" outlineLevel="0" collapsed="false">
      <c r="A752" s="11" t="n">
        <v>45286</v>
      </c>
      <c r="B752" s="2" t="n">
        <v>455.356109619141</v>
      </c>
      <c r="C752" s="10" t="n">
        <f aca="false">LN(B752/B751)</f>
        <v>0.00711149638067994</v>
      </c>
    </row>
    <row r="753" customFormat="false" ht="14.25" hidden="false" customHeight="false" outlineLevel="0" collapsed="false">
      <c r="A753" s="11" t="n">
        <v>45287</v>
      </c>
      <c r="B753" s="2" t="n">
        <v>456.135650634766</v>
      </c>
      <c r="C753" s="10" t="n">
        <f aca="false">LN(B753/B752)</f>
        <v>0.00171047340124648</v>
      </c>
    </row>
    <row r="754" customFormat="false" ht="14.25" hidden="false" customHeight="false" outlineLevel="0" collapsed="false">
      <c r="A754" s="11" t="n">
        <v>45288</v>
      </c>
      <c r="B754" s="2" t="n">
        <v>455.849426269531</v>
      </c>
      <c r="C754" s="10" t="n">
        <f aca="false">LN(B754/B753)</f>
        <v>-0.000627695303093627</v>
      </c>
    </row>
    <row r="755" customFormat="false" ht="14.25" hidden="false" customHeight="false" outlineLevel="0" collapsed="false">
      <c r="A755" s="11" t="n">
        <v>45289</v>
      </c>
      <c r="B755" s="2" t="n">
        <v>454.606140136719</v>
      </c>
      <c r="C755" s="10" t="n">
        <f aca="false">LN(B755/B754)</f>
        <v>-0.00273113142804738</v>
      </c>
    </row>
    <row r="756" customFormat="false" ht="14.25" hidden="false" customHeight="false" outlineLevel="0" collapsed="false">
      <c r="A756" s="11" t="n">
        <v>45293</v>
      </c>
      <c r="B756" s="2" t="n">
        <v>452.543762207031</v>
      </c>
      <c r="C756" s="10" t="n">
        <f aca="false">LN(B756/B755)</f>
        <v>-0.00454694748379975</v>
      </c>
    </row>
    <row r="757" customFormat="false" ht="14.25" hidden="false" customHeight="false" outlineLevel="0" collapsed="false">
      <c r="A757" s="11" t="n">
        <v>45294</v>
      </c>
      <c r="B757" s="2" t="n">
        <v>444.718627929688</v>
      </c>
      <c r="C757" s="10" t="n">
        <f aca="false">LN(B757/B756)</f>
        <v>-0.0174426851283048</v>
      </c>
    </row>
    <row r="758" customFormat="false" ht="14.25" hidden="false" customHeight="false" outlineLevel="0" collapsed="false">
      <c r="A758" s="11" t="n">
        <v>45295</v>
      </c>
      <c r="B758" s="2" t="n">
        <v>446.080474853516</v>
      </c>
      <c r="C758" s="10" t="n">
        <f aca="false">LN(B758/B757)</f>
        <v>0.0030575872394731</v>
      </c>
    </row>
    <row r="759" customFormat="false" ht="14.25" hidden="false" customHeight="false" outlineLevel="0" collapsed="false">
      <c r="A759" s="11" t="n">
        <v>45296</v>
      </c>
      <c r="B759" s="2" t="n">
        <v>447.550689697266</v>
      </c>
      <c r="C759" s="10" t="n">
        <f aca="false">LN(B759/B758)</f>
        <v>0.00329043173193928</v>
      </c>
    </row>
    <row r="760" customFormat="false" ht="14.25" hidden="false" customHeight="false" outlineLevel="0" collapsed="false">
      <c r="A760" s="11" t="n">
        <v>45299</v>
      </c>
      <c r="B760" s="2" t="n">
        <v>452.622711181641</v>
      </c>
      <c r="C760" s="10" t="n">
        <f aca="false">LN(B760/B759)</f>
        <v>0.01126910694128</v>
      </c>
    </row>
    <row r="761" customFormat="false" ht="14.25" hidden="false" customHeight="false" outlineLevel="0" collapsed="false">
      <c r="A761" s="11" t="n">
        <v>45300</v>
      </c>
      <c r="B761" s="2" t="n">
        <v>451.408996582031</v>
      </c>
      <c r="C761" s="10" t="n">
        <f aca="false">LN(B761/B760)</f>
        <v>-0.00268511672413998</v>
      </c>
    </row>
    <row r="762" customFormat="false" ht="14.25" hidden="false" customHeight="false" outlineLevel="0" collapsed="false">
      <c r="A762" s="11" t="n">
        <v>45301</v>
      </c>
      <c r="B762" s="2" t="n">
        <v>454.685089111328</v>
      </c>
      <c r="C762" s="10" t="n">
        <f aca="false">LN(B762/B761)</f>
        <v>0.00723127290408882</v>
      </c>
    </row>
    <row r="763" customFormat="false" ht="14.25" hidden="false" customHeight="false" outlineLevel="0" collapsed="false">
      <c r="A763" s="11" t="n">
        <v>45302</v>
      </c>
      <c r="B763" s="2" t="n">
        <v>456.520477294922</v>
      </c>
      <c r="C763" s="10" t="n">
        <f aca="false">LN(B763/B762)</f>
        <v>0.00402848870425295</v>
      </c>
    </row>
    <row r="764" customFormat="false" ht="14.25" hidden="false" customHeight="false" outlineLevel="0" collapsed="false">
      <c r="A764" s="11" t="n">
        <v>45303</v>
      </c>
      <c r="B764" s="2" t="n">
        <v>454.231170654297</v>
      </c>
      <c r="C764" s="10" t="n">
        <f aca="false">LN(B764/B763)</f>
        <v>-0.00502730127887912</v>
      </c>
    </row>
    <row r="765" customFormat="false" ht="14.25" hidden="false" customHeight="false" outlineLevel="0" collapsed="false">
      <c r="A765" s="11" t="n">
        <v>45307</v>
      </c>
      <c r="B765" s="2" t="n">
        <v>454.655487060547</v>
      </c>
      <c r="C765" s="10" t="n">
        <f aca="false">LN(B765/B764)</f>
        <v>0.000933705943365237</v>
      </c>
    </row>
    <row r="766" customFormat="false" ht="14.25" hidden="false" customHeight="false" outlineLevel="0" collapsed="false">
      <c r="A766" s="11" t="n">
        <v>45308</v>
      </c>
      <c r="B766" s="2" t="n">
        <v>450.017639160156</v>
      </c>
      <c r="C766" s="10" t="n">
        <f aca="false">LN(B766/B765)</f>
        <v>-0.0102531807266648</v>
      </c>
    </row>
    <row r="767" customFormat="false" ht="14.25" hidden="false" customHeight="false" outlineLevel="0" collapsed="false">
      <c r="A767" s="11" t="n">
        <v>45309</v>
      </c>
      <c r="B767" s="2" t="n">
        <v>459.540008544922</v>
      </c>
      <c r="C767" s="10" t="n">
        <f aca="false">LN(B767/B766)</f>
        <v>0.0209392276142495</v>
      </c>
    </row>
    <row r="768" customFormat="false" ht="14.25" hidden="false" customHeight="false" outlineLevel="0" collapsed="false">
      <c r="A768" s="11" t="n">
        <v>45310</v>
      </c>
      <c r="B768" s="2" t="n">
        <v>464.148193359375</v>
      </c>
      <c r="C768" s="10" t="n">
        <f aca="false">LN(B768/B767)</f>
        <v>0.00997787573056822</v>
      </c>
    </row>
    <row r="769" customFormat="false" ht="14.25" hidden="false" customHeight="false" outlineLevel="0" collapsed="false">
      <c r="A769" s="11" t="n">
        <v>45313</v>
      </c>
      <c r="B769" s="2" t="n">
        <v>467.256530761719</v>
      </c>
      <c r="C769" s="10" t="n">
        <f aca="false">LN(B769/B768)</f>
        <v>0.00667453978148244</v>
      </c>
    </row>
    <row r="770" customFormat="false" ht="14.25" hidden="false" customHeight="false" outlineLevel="0" collapsed="false">
      <c r="A770" s="11" t="n">
        <v>45314</v>
      </c>
      <c r="B770" s="2" t="n">
        <v>462.894989013672</v>
      </c>
      <c r="C770" s="10" t="n">
        <f aca="false">LN(B770/B769)</f>
        <v>-0.00937820048018385</v>
      </c>
    </row>
    <row r="771" customFormat="false" ht="14.25" hidden="false" customHeight="false" outlineLevel="0" collapsed="false">
      <c r="A771" s="11" t="n">
        <v>45315</v>
      </c>
      <c r="B771" s="2" t="n">
        <v>458.730834960938</v>
      </c>
      <c r="C771" s="10" t="n">
        <f aca="false">LN(B771/B770)</f>
        <v>-0.00903660093173158</v>
      </c>
    </row>
    <row r="772" customFormat="false" ht="14.25" hidden="false" customHeight="false" outlineLevel="0" collapsed="false">
      <c r="A772" s="11" t="n">
        <v>45316</v>
      </c>
      <c r="B772" s="2" t="n">
        <v>465.559326171875</v>
      </c>
      <c r="C772" s="10" t="n">
        <f aca="false">LN(B772/B771)</f>
        <v>0.014775912878827</v>
      </c>
    </row>
    <row r="773" customFormat="false" ht="14.25" hidden="false" customHeight="false" outlineLevel="0" collapsed="false">
      <c r="A773" s="11" t="n">
        <v>45317</v>
      </c>
      <c r="B773" s="2" t="n">
        <v>465.352081298828</v>
      </c>
      <c r="C773" s="10" t="n">
        <f aca="false">LN(B773/B772)</f>
        <v>-0.000445251556286706</v>
      </c>
    </row>
    <row r="774" customFormat="false" ht="14.25" hidden="false" customHeight="false" outlineLevel="0" collapsed="false">
      <c r="A774" s="11" t="n">
        <v>45320</v>
      </c>
      <c r="B774" s="2" t="n">
        <v>470.197143554688</v>
      </c>
      <c r="C774" s="10" t="n">
        <f aca="false">LN(B774/B773)</f>
        <v>0.0103577779626427</v>
      </c>
    </row>
    <row r="775" customFormat="false" ht="14.25" hidden="false" customHeight="false" outlineLevel="0" collapsed="false">
      <c r="A775" s="11" t="n">
        <v>45321</v>
      </c>
      <c r="B775" s="2" t="n">
        <v>471.539154052734</v>
      </c>
      <c r="C775" s="10" t="n">
        <f aca="false">LN(B775/B774)</f>
        <v>0.00285007896558715</v>
      </c>
    </row>
    <row r="776" customFormat="false" ht="14.25" hidden="false" customHeight="false" outlineLevel="0" collapsed="false">
      <c r="A776" s="11" t="n">
        <v>45322</v>
      </c>
      <c r="B776" s="2" t="n">
        <v>458.355865478516</v>
      </c>
      <c r="C776" s="10" t="n">
        <f aca="false">LN(B776/B775)</f>
        <v>-0.0283562588267427</v>
      </c>
    </row>
    <row r="777" customFormat="false" ht="14.25" hidden="false" customHeight="false" outlineLevel="0" collapsed="false">
      <c r="A777" s="11" t="n">
        <v>45323</v>
      </c>
      <c r="B777" s="2" t="n">
        <v>493.563934326172</v>
      </c>
      <c r="C777" s="10" t="n">
        <f aca="false">LN(B777/B776)</f>
        <v>0.0740065220533144</v>
      </c>
    </row>
    <row r="778" customFormat="false" ht="14.25" hidden="false" customHeight="false" outlineLevel="0" collapsed="false">
      <c r="A778" s="11" t="n">
        <v>45324</v>
      </c>
      <c r="B778" s="2" t="n">
        <v>503.609252929688</v>
      </c>
      <c r="C778" s="10" t="n">
        <f aca="false">LN(B778/B777)</f>
        <v>0.0201482722495275</v>
      </c>
    </row>
    <row r="779" customFormat="false" ht="14.25" hidden="false" customHeight="false" outlineLevel="0" collapsed="false">
      <c r="A779" s="11" t="n">
        <v>45327</v>
      </c>
      <c r="B779" s="2" t="n">
        <v>502.138946533203</v>
      </c>
      <c r="C779" s="10" t="n">
        <f aca="false">LN(B779/B778)</f>
        <v>-0.0029238082547857</v>
      </c>
    </row>
    <row r="780" customFormat="false" ht="14.25" hidden="false" customHeight="false" outlineLevel="0" collapsed="false">
      <c r="A780" s="11" t="n">
        <v>45328</v>
      </c>
      <c r="B780" s="2" t="n">
        <v>504.783508300781</v>
      </c>
      <c r="C780" s="10" t="n">
        <f aca="false">LN(B780/B779)</f>
        <v>0.00525277360838859</v>
      </c>
    </row>
    <row r="781" customFormat="false" ht="14.25" hidden="false" customHeight="false" outlineLevel="0" collapsed="false">
      <c r="A781" s="11" t="n">
        <v>45329</v>
      </c>
      <c r="B781" s="2" t="n">
        <v>507.418212890625</v>
      </c>
      <c r="C781" s="10" t="n">
        <f aca="false">LN(B781/B780)</f>
        <v>0.00520590013833945</v>
      </c>
    </row>
    <row r="782" customFormat="false" ht="14.25" hidden="false" customHeight="false" outlineLevel="0" collapsed="false">
      <c r="A782" s="11" t="n">
        <v>45330</v>
      </c>
      <c r="B782" s="2" t="n">
        <v>510.159454345703</v>
      </c>
      <c r="C782" s="10" t="n">
        <f aca="false">LN(B782/B781)</f>
        <v>0.00538779136859515</v>
      </c>
    </row>
    <row r="783" customFormat="false" ht="14.25" hidden="false" customHeight="false" outlineLevel="0" collapsed="false">
      <c r="A783" s="11" t="n">
        <v>45331</v>
      </c>
      <c r="B783" s="2" t="n">
        <v>515.968505859375</v>
      </c>
      <c r="C783" s="10" t="n">
        <f aca="false">LN(B783/B782)</f>
        <v>0.0113223960309808</v>
      </c>
    </row>
    <row r="784" customFormat="false" ht="14.25" hidden="false" customHeight="false" outlineLevel="0" collapsed="false">
      <c r="A784" s="11" t="n">
        <v>45334</v>
      </c>
      <c r="B784" s="2" t="n">
        <v>512.821472167969</v>
      </c>
      <c r="C784" s="10" t="n">
        <f aca="false">LN(B784/B783)</f>
        <v>-0.0061179513303209</v>
      </c>
    </row>
    <row r="785" customFormat="false" ht="14.25" hidden="false" customHeight="false" outlineLevel="0" collapsed="false">
      <c r="A785" s="11" t="n">
        <v>45335</v>
      </c>
      <c r="B785" s="2" t="n">
        <v>506.319702148438</v>
      </c>
      <c r="C785" s="10" t="n">
        <f aca="false">LN(B785/B784)</f>
        <v>-0.0127594849328188</v>
      </c>
    </row>
    <row r="786" customFormat="false" ht="14.25" hidden="false" customHeight="false" outlineLevel="0" collapsed="false">
      <c r="A786" s="11" t="n">
        <v>45336</v>
      </c>
      <c r="B786" s="2" t="n">
        <v>516.492980957031</v>
      </c>
      <c r="C786" s="10" t="n">
        <f aca="false">LN(B786/B785)</f>
        <v>0.0198934066396945</v>
      </c>
    </row>
    <row r="787" customFormat="false" ht="14.25" hidden="false" customHeight="false" outlineLevel="0" collapsed="false">
      <c r="A787" s="11" t="n">
        <v>45337</v>
      </c>
      <c r="B787" s="2" t="n">
        <v>516.453369140625</v>
      </c>
      <c r="C787" s="10" t="n">
        <f aca="false">LN(B787/B786)</f>
        <v>-7.66967547189946E-005</v>
      </c>
    </row>
    <row r="788" customFormat="false" ht="14.25" hidden="false" customHeight="false" outlineLevel="0" collapsed="false">
      <c r="A788" s="11" t="n">
        <v>45338</v>
      </c>
      <c r="B788" s="2" t="n">
        <v>514.662231445313</v>
      </c>
      <c r="C788" s="10" t="n">
        <f aca="false">LN(B788/B787)</f>
        <v>-0.00347417786301975</v>
      </c>
    </row>
    <row r="789" customFormat="false" ht="14.25" hidden="false" customHeight="false" outlineLevel="0" collapsed="false">
      <c r="A789" s="11" t="n">
        <v>45342</v>
      </c>
      <c r="B789" s="2" t="n">
        <v>514.1376953125</v>
      </c>
      <c r="C789" s="10" t="n">
        <f aca="false">LN(B789/B788)</f>
        <v>-0.00101970492924993</v>
      </c>
    </row>
    <row r="790" customFormat="false" ht="14.25" hidden="false" customHeight="false" outlineLevel="0" collapsed="false">
      <c r="A790" s="11" t="n">
        <v>45343</v>
      </c>
      <c r="B790" s="2" t="n">
        <v>518.274353027344</v>
      </c>
      <c r="C790" s="10" t="n">
        <f aca="false">LN(B790/B789)</f>
        <v>0.00801362180699475</v>
      </c>
    </row>
    <row r="791" customFormat="false" ht="14.25" hidden="false" customHeight="false" outlineLevel="0" collapsed="false">
      <c r="A791" s="11" t="n">
        <v>45344</v>
      </c>
      <c r="B791" s="2" t="n">
        <v>524.4990234375</v>
      </c>
      <c r="C791" s="10" t="n">
        <f aca="false">LN(B791/B790)</f>
        <v>0.0119388248431873</v>
      </c>
    </row>
    <row r="792" customFormat="false" ht="14.25" hidden="false" customHeight="false" outlineLevel="0" collapsed="false">
      <c r="A792" s="11" t="n">
        <v>45345</v>
      </c>
      <c r="B792" s="2" t="n">
        <v>525.557983398438</v>
      </c>
      <c r="C792" s="10" t="n">
        <f aca="false">LN(B792/B791)</f>
        <v>0.00201695777094287</v>
      </c>
    </row>
    <row r="793" customFormat="false" ht="14.25" hidden="false" customHeight="false" outlineLevel="0" collapsed="false">
      <c r="A793" s="11" t="n">
        <v>45348</v>
      </c>
      <c r="B793" s="2" t="n">
        <v>525.300659179688</v>
      </c>
      <c r="C793" s="10" t="n">
        <f aca="false">LN(B793/B792)</f>
        <v>-0.000489740890862123</v>
      </c>
    </row>
    <row r="794" customFormat="false" ht="14.25" hidden="false" customHeight="false" outlineLevel="0" collapsed="false">
      <c r="A794" s="11" t="n">
        <v>45349</v>
      </c>
      <c r="B794" s="2" t="n">
        <v>525.9736328125</v>
      </c>
      <c r="C794" s="10" t="n">
        <f aca="false">LN(B794/B793)</f>
        <v>0.00128030092596239</v>
      </c>
    </row>
    <row r="795" customFormat="false" ht="14.25" hidden="false" customHeight="false" outlineLevel="0" collapsed="false">
      <c r="A795" s="11" t="n">
        <v>45350</v>
      </c>
      <c r="B795" s="2" t="n">
        <v>525.587646484375</v>
      </c>
      <c r="C795" s="10" t="n">
        <f aca="false">LN(B795/B794)</f>
        <v>-0.000734120498841812</v>
      </c>
    </row>
    <row r="796" customFormat="false" ht="14.25" hidden="false" customHeight="false" outlineLevel="0" collapsed="false">
      <c r="A796" s="11" t="n">
        <v>45351</v>
      </c>
      <c r="B796" s="2" t="n">
        <v>529.892517089844</v>
      </c>
      <c r="C796" s="10" t="n">
        <f aca="false">LN(B796/B795)</f>
        <v>0.00815722478665147</v>
      </c>
    </row>
    <row r="797" customFormat="false" ht="14.25" hidden="false" customHeight="false" outlineLevel="0" collapsed="false">
      <c r="A797" s="11" t="n">
        <v>45352</v>
      </c>
      <c r="B797" s="2" t="n">
        <v>532.218078613281</v>
      </c>
      <c r="C797" s="10" t="n">
        <f aca="false">LN(B797/B796)</f>
        <v>0.0043791395157137</v>
      </c>
    </row>
    <row r="798" customFormat="false" ht="14.25" hidden="false" customHeight="false" outlineLevel="0" collapsed="false">
      <c r="A798" s="11" t="n">
        <v>45355</v>
      </c>
      <c r="B798" s="2" t="n">
        <v>529.951843261719</v>
      </c>
      <c r="C798" s="10" t="n">
        <f aca="false">LN(B798/B797)</f>
        <v>-0.00426718690426175</v>
      </c>
    </row>
    <row r="799" customFormat="false" ht="14.25" hidden="false" customHeight="false" outlineLevel="0" collapsed="false">
      <c r="A799" s="11" t="n">
        <v>45356</v>
      </c>
      <c r="B799" s="2" t="n">
        <v>522.519836425781</v>
      </c>
      <c r="C799" s="10" t="n">
        <f aca="false">LN(B799/B798)</f>
        <v>-0.0141231930780543</v>
      </c>
    </row>
    <row r="800" customFormat="false" ht="14.25" hidden="false" customHeight="false" outlineLevel="0" collapsed="false">
      <c r="A800" s="11" t="n">
        <v>45357</v>
      </c>
      <c r="B800" s="2" t="n">
        <v>525.71630859375</v>
      </c>
      <c r="C800" s="10" t="n">
        <f aca="false">LN(B800/B799)</f>
        <v>0.00609878239921604</v>
      </c>
    </row>
    <row r="801" customFormat="false" ht="14.25" hidden="false" customHeight="false" outlineLevel="0" collapsed="false">
      <c r="A801" s="11" t="n">
        <v>45358</v>
      </c>
      <c r="B801" s="2" t="n">
        <v>533.880615234375</v>
      </c>
      <c r="C801" s="10" t="n">
        <f aca="false">LN(B801/B800)</f>
        <v>0.0154105170197405</v>
      </c>
    </row>
    <row r="802" customFormat="false" ht="14.25" hidden="false" customHeight="false" outlineLevel="0" collapsed="false">
      <c r="A802" s="11" t="n">
        <v>45359</v>
      </c>
      <c r="B802" s="2" t="n">
        <v>531.772766113281</v>
      </c>
      <c r="C802" s="10" t="n">
        <f aca="false">LN(B802/B801)</f>
        <v>-0.00395598025950098</v>
      </c>
    </row>
    <row r="803" customFormat="false" ht="14.25" hidden="false" customHeight="false" outlineLevel="0" collapsed="false">
      <c r="A803" s="11" t="n">
        <v>45362</v>
      </c>
      <c r="B803" s="2" t="n">
        <v>530.476318359375</v>
      </c>
      <c r="C803" s="10" t="n">
        <f aca="false">LN(B803/B802)</f>
        <v>-0.00244094989879263</v>
      </c>
    </row>
    <row r="804" customFormat="false" ht="14.25" hidden="false" customHeight="false" outlineLevel="0" collapsed="false">
      <c r="A804" s="11" t="n">
        <v>45363</v>
      </c>
      <c r="B804" s="2" t="n">
        <v>532.693176269531</v>
      </c>
      <c r="C804" s="10" t="n">
        <f aca="false">LN(B804/B803)</f>
        <v>0.00417028730450001</v>
      </c>
    </row>
    <row r="805" customFormat="false" ht="14.25" hidden="false" customHeight="false" outlineLevel="0" collapsed="false">
      <c r="A805" s="11" t="n">
        <v>45364</v>
      </c>
      <c r="B805" s="2" t="n">
        <v>533.959838867188</v>
      </c>
      <c r="C805" s="10" t="n">
        <f aca="false">LN(B805/B804)</f>
        <v>0.00237502388328818</v>
      </c>
    </row>
    <row r="806" customFormat="false" ht="14.25" hidden="false" customHeight="false" outlineLevel="0" collapsed="false">
      <c r="A806" s="11" t="n">
        <v>45365</v>
      </c>
      <c r="B806" s="2" t="n">
        <v>530.684143066406</v>
      </c>
      <c r="C806" s="10" t="n">
        <f aca="false">LN(B806/B805)</f>
        <v>-0.00615361791001749</v>
      </c>
    </row>
    <row r="807" customFormat="false" ht="14.25" hidden="false" customHeight="false" outlineLevel="0" collapsed="false">
      <c r="A807" s="11" t="n">
        <v>45366</v>
      </c>
      <c r="B807" s="2" t="n">
        <v>529.86279296875</v>
      </c>
      <c r="C807" s="10" t="n">
        <f aca="false">LN(B807/B806)</f>
        <v>-0.00154891826841453</v>
      </c>
    </row>
    <row r="808" customFormat="false" ht="14.25" hidden="false" customHeight="false" outlineLevel="0" collapsed="false">
      <c r="A808" s="11" t="n">
        <v>45369</v>
      </c>
      <c r="B808" s="2" t="n">
        <v>530.694091796875</v>
      </c>
      <c r="C808" s="10" t="n">
        <f aca="false">LN(B808/B807)</f>
        <v>0.00156766508296606</v>
      </c>
    </row>
    <row r="809" customFormat="false" ht="14.25" hidden="false" customHeight="false" outlineLevel="0" collapsed="false">
      <c r="A809" s="11" t="n">
        <v>45370</v>
      </c>
      <c r="B809" s="2" t="n">
        <v>533.247314453125</v>
      </c>
      <c r="C809" s="10" t="n">
        <f aca="false">LN(B809/B808)</f>
        <v>0.00479956422890763</v>
      </c>
    </row>
    <row r="810" customFormat="false" ht="14.25" hidden="false" customHeight="false" outlineLevel="0" collapsed="false">
      <c r="A810" s="11" t="n">
        <v>45371</v>
      </c>
      <c r="B810" s="2" t="n">
        <v>540.788208007813</v>
      </c>
      <c r="C810" s="10" t="n">
        <f aca="false">LN(B810/B809)</f>
        <v>0.0140423986202629</v>
      </c>
    </row>
    <row r="811" customFormat="false" ht="14.25" hidden="false" customHeight="false" outlineLevel="0" collapsed="false">
      <c r="A811" s="11" t="n">
        <v>45372</v>
      </c>
      <c r="B811" s="2" t="n">
        <v>554.821044921875</v>
      </c>
      <c r="C811" s="10" t="n">
        <f aca="false">LN(B811/B810)</f>
        <v>0.0256179003970167</v>
      </c>
    </row>
    <row r="812" customFormat="false" ht="14.25" hidden="false" customHeight="false" outlineLevel="0" collapsed="false">
      <c r="A812" s="11" t="n">
        <v>45373</v>
      </c>
      <c r="B812" s="2" t="n">
        <v>549.130737304688</v>
      </c>
      <c r="C812" s="10" t="n">
        <f aca="false">LN(B812/B811)</f>
        <v>-0.0103090698423787</v>
      </c>
    </row>
    <row r="813" customFormat="false" ht="14.25" hidden="false" customHeight="false" outlineLevel="0" collapsed="false">
      <c r="A813" s="11" t="n">
        <v>45376</v>
      </c>
      <c r="B813" s="2" t="n">
        <v>544.815979003906</v>
      </c>
      <c r="C813" s="10" t="n">
        <f aca="false">LN(B813/B812)</f>
        <v>-0.00788846588466026</v>
      </c>
    </row>
    <row r="814" customFormat="false" ht="14.25" hidden="false" customHeight="false" outlineLevel="0" collapsed="false">
      <c r="A814" s="11" t="n">
        <v>45377</v>
      </c>
      <c r="B814" s="2" t="n">
        <v>543.460144042969</v>
      </c>
      <c r="C814" s="10" t="n">
        <f aca="false">LN(B814/B813)</f>
        <v>-0.00249171259704099</v>
      </c>
    </row>
    <row r="815" customFormat="false" ht="14.25" hidden="false" customHeight="false" outlineLevel="0" collapsed="false">
      <c r="A815" s="11" t="n">
        <v>45378</v>
      </c>
      <c r="B815" s="2" t="n">
        <v>552.257934570313</v>
      </c>
      <c r="C815" s="10" t="n">
        <f aca="false">LN(B815/B814)</f>
        <v>0.0160588380667924</v>
      </c>
    </row>
    <row r="816" customFormat="false" ht="14.25" hidden="false" customHeight="false" outlineLevel="0" collapsed="false">
      <c r="A816" s="11" t="n">
        <v>45379</v>
      </c>
      <c r="B816" s="2" t="n">
        <v>550.021301269531</v>
      </c>
      <c r="C816" s="10" t="n">
        <f aca="false">LN(B816/B815)</f>
        <v>-0.00405820285396385</v>
      </c>
    </row>
    <row r="817" customFormat="false" ht="14.25" hidden="false" customHeight="false" outlineLevel="0" collapsed="false">
      <c r="A817" s="11" t="n">
        <v>45383</v>
      </c>
      <c r="B817" s="2" t="n">
        <v>545.290954589844</v>
      </c>
      <c r="C817" s="10" t="n">
        <f aca="false">LN(B817/B816)</f>
        <v>-0.00863749321495021</v>
      </c>
    </row>
    <row r="818" customFormat="false" ht="14.25" hidden="false" customHeight="false" outlineLevel="0" collapsed="false">
      <c r="A818" s="11" t="n">
        <v>45384</v>
      </c>
      <c r="B818" s="2" t="n">
        <v>541.757995605469</v>
      </c>
      <c r="C818" s="10" t="n">
        <f aca="false">LN(B818/B817)</f>
        <v>-0.00650011468780716</v>
      </c>
    </row>
    <row r="819" customFormat="false" ht="14.25" hidden="false" customHeight="false" outlineLevel="0" collapsed="false">
      <c r="A819" s="11" t="n">
        <v>45385</v>
      </c>
      <c r="B819" s="2" t="n">
        <v>552.772521972656</v>
      </c>
      <c r="C819" s="10" t="n">
        <f aca="false">LN(B819/B818)</f>
        <v>0.0201271650673537</v>
      </c>
    </row>
    <row r="820" customFormat="false" ht="14.25" hidden="false" customHeight="false" outlineLevel="0" collapsed="false">
      <c r="A820" s="11" t="n">
        <v>45386</v>
      </c>
      <c r="B820" s="2" t="n">
        <v>549.8828125</v>
      </c>
      <c r="C820" s="10" t="n">
        <f aca="false">LN(B820/B819)</f>
        <v>-0.00524137687965943</v>
      </c>
    </row>
    <row r="821" customFormat="false" ht="14.25" hidden="false" customHeight="false" outlineLevel="0" collapsed="false">
      <c r="A821" s="11" t="n">
        <v>45387</v>
      </c>
      <c r="B821" s="2" t="n">
        <v>560.788452148438</v>
      </c>
      <c r="C821" s="10" t="n">
        <f aca="false">LN(B821/B820)</f>
        <v>0.0196385564191953</v>
      </c>
    </row>
    <row r="822" customFormat="false" ht="14.25" hidden="false" customHeight="false" outlineLevel="0" collapsed="false">
      <c r="A822" s="11" t="n">
        <v>45390</v>
      </c>
      <c r="B822" s="2" t="n">
        <v>560.056091308594</v>
      </c>
      <c r="C822" s="10" t="n">
        <f aca="false">LN(B822/B821)</f>
        <v>-0.00130680199737227</v>
      </c>
    </row>
    <row r="823" customFormat="false" ht="14.25" hidden="false" customHeight="false" outlineLevel="0" collapsed="false">
      <c r="A823" s="11" t="n">
        <v>45391</v>
      </c>
      <c r="B823" s="2" t="n">
        <v>555.523681640625</v>
      </c>
      <c r="C823" s="10" t="n">
        <f aca="false">LN(B823/B822)</f>
        <v>-0.00812570237702487</v>
      </c>
    </row>
    <row r="824" customFormat="false" ht="14.25" hidden="false" customHeight="false" outlineLevel="0" collapsed="false">
      <c r="A824" s="11" t="n">
        <v>45392</v>
      </c>
      <c r="B824" s="2" t="n">
        <v>549.605712890625</v>
      </c>
      <c r="C824" s="10" t="n">
        <f aca="false">LN(B824/B823)</f>
        <v>-0.010710103899534</v>
      </c>
    </row>
    <row r="825" customFormat="false" ht="14.25" hidden="false" customHeight="false" outlineLevel="0" collapsed="false">
      <c r="A825" s="11" t="n">
        <v>45393</v>
      </c>
      <c r="B825" s="2" t="n">
        <v>550.021301269531</v>
      </c>
      <c r="C825" s="10" t="n">
        <f aca="false">LN(B825/B824)</f>
        <v>0.000755871569798716</v>
      </c>
    </row>
    <row r="826" customFormat="false" ht="14.25" hidden="false" customHeight="false" outlineLevel="0" collapsed="false">
      <c r="A826" s="11" t="n">
        <v>45394</v>
      </c>
      <c r="B826" s="2" t="n">
        <v>544.608215332031</v>
      </c>
      <c r="C826" s="10" t="n">
        <f aca="false">LN(B826/B825)</f>
        <v>-0.00989034185628902</v>
      </c>
    </row>
    <row r="827" customFormat="false" ht="14.25" hidden="false" customHeight="false" outlineLevel="0" collapsed="false">
      <c r="A827" s="11" t="n">
        <v>45397</v>
      </c>
      <c r="B827" s="2" t="n">
        <v>537.730224609375</v>
      </c>
      <c r="C827" s="10" t="n">
        <f aca="false">LN(B827/B826)</f>
        <v>-0.0127096720496588</v>
      </c>
    </row>
    <row r="828" customFormat="false" ht="14.25" hidden="false" customHeight="false" outlineLevel="0" collapsed="false">
      <c r="A828" s="11" t="n">
        <v>45398</v>
      </c>
      <c r="B828" s="2" t="n">
        <v>538.492248535156</v>
      </c>
      <c r="C828" s="10" t="n">
        <f aca="false">LN(B828/B827)</f>
        <v>0.00141610879189198</v>
      </c>
    </row>
    <row r="829" customFormat="false" ht="14.25" hidden="false" customHeight="false" outlineLevel="0" collapsed="false">
      <c r="A829" s="11" t="n">
        <v>45399</v>
      </c>
      <c r="B829" s="2" t="n">
        <v>534.959350585938</v>
      </c>
      <c r="C829" s="10" t="n">
        <f aca="false">LN(B829/B828)</f>
        <v>-0.00658233814729284</v>
      </c>
    </row>
    <row r="830" customFormat="false" ht="14.25" hidden="false" customHeight="false" outlineLevel="0" collapsed="false">
      <c r="A830" s="11" t="n">
        <v>45400</v>
      </c>
      <c r="B830" s="2" t="n">
        <v>532.505065917969</v>
      </c>
      <c r="C830" s="10" t="n">
        <f aca="false">LN(B830/B829)</f>
        <v>-0.00459835279686127</v>
      </c>
    </row>
    <row r="831" customFormat="false" ht="14.25" hidden="false" customHeight="false" outlineLevel="0" collapsed="false">
      <c r="A831" s="11" t="n">
        <v>45401</v>
      </c>
      <c r="B831" s="2" t="n">
        <v>529.100769042969</v>
      </c>
      <c r="C831" s="10" t="n">
        <f aca="false">LN(B831/B830)</f>
        <v>-0.00641350759760751</v>
      </c>
    </row>
    <row r="832" customFormat="false" ht="14.25" hidden="false" customHeight="false" outlineLevel="0" collapsed="false">
      <c r="A832" s="11" t="n">
        <v>45404</v>
      </c>
      <c r="B832" s="2" t="n">
        <v>534.1181640625</v>
      </c>
      <c r="C832" s="10" t="n">
        <f aca="false">LN(B832/B831)</f>
        <v>0.00943819209538535</v>
      </c>
    </row>
    <row r="833" customFormat="false" ht="14.25" hidden="false" customHeight="false" outlineLevel="0" collapsed="false">
      <c r="A833" s="11" t="n">
        <v>45405</v>
      </c>
      <c r="B833" s="2" t="n">
        <v>544.687316894531</v>
      </c>
      <c r="C833" s="10" t="n">
        <f aca="false">LN(B833/B832)</f>
        <v>0.0195948040511111</v>
      </c>
    </row>
    <row r="834" customFormat="false" ht="14.25" hidden="false" customHeight="false" outlineLevel="0" collapsed="false">
      <c r="A834" s="11" t="n">
        <v>45406</v>
      </c>
      <c r="B834" s="2" t="n">
        <v>540.679260253906</v>
      </c>
      <c r="C834" s="10" t="n">
        <f aca="false">LN(B834/B833)</f>
        <v>-0.00738566111078327</v>
      </c>
    </row>
    <row r="835" customFormat="false" ht="14.25" hidden="false" customHeight="false" outlineLevel="0" collapsed="false">
      <c r="A835" s="11" t="n">
        <v>45407</v>
      </c>
      <c r="B835" s="2" t="n">
        <v>543.677917480469</v>
      </c>
      <c r="C835" s="10" t="n">
        <f aca="false">LN(B835/B834)</f>
        <v>0.00553076962473608</v>
      </c>
    </row>
    <row r="836" customFormat="false" ht="14.25" hidden="false" customHeight="false" outlineLevel="0" collapsed="false">
      <c r="A836" s="11" t="n">
        <v>45408</v>
      </c>
      <c r="B836" s="2" t="n">
        <v>547.893676757813</v>
      </c>
      <c r="C836" s="10" t="n">
        <f aca="false">LN(B836/B835)</f>
        <v>0.00772423954651635</v>
      </c>
    </row>
    <row r="837" customFormat="false" ht="14.25" hidden="false" customHeight="false" outlineLevel="0" collapsed="false">
      <c r="A837" s="11" t="n">
        <v>45411</v>
      </c>
      <c r="B837" s="2" t="n">
        <v>548.685363769531</v>
      </c>
      <c r="C837" s="10" t="n">
        <f aca="false">LN(B837/B836)</f>
        <v>0.00144392172385068</v>
      </c>
    </row>
    <row r="838" customFormat="false" ht="14.25" hidden="false" customHeight="false" outlineLevel="0" collapsed="false">
      <c r="A838" s="11" t="n">
        <v>45412</v>
      </c>
      <c r="B838" s="2" t="n">
        <v>539.254272460938</v>
      </c>
      <c r="C838" s="10" t="n">
        <f aca="false">LN(B838/B837)</f>
        <v>-0.0173379611258089</v>
      </c>
    </row>
    <row r="839" customFormat="false" ht="14.25" hidden="false" customHeight="false" outlineLevel="0" collapsed="false">
      <c r="A839" s="11" t="n">
        <v>45413</v>
      </c>
      <c r="B839" s="2" t="n">
        <v>537.324584960938</v>
      </c>
      <c r="C839" s="10" t="n">
        <f aca="false">LN(B839/B838)</f>
        <v>-0.0035848550308428</v>
      </c>
    </row>
    <row r="840" customFormat="false" ht="14.25" hidden="false" customHeight="false" outlineLevel="0" collapsed="false">
      <c r="A840" s="11" t="n">
        <v>45414</v>
      </c>
      <c r="B840" s="2" t="n">
        <v>525.172058105469</v>
      </c>
      <c r="C840" s="10" t="n">
        <f aca="false">LN(B840/B839)</f>
        <v>-0.0228764145511883</v>
      </c>
    </row>
    <row r="841" customFormat="false" ht="14.25" hidden="false" customHeight="false" outlineLevel="0" collapsed="false">
      <c r="A841" s="11" t="n">
        <v>45415</v>
      </c>
      <c r="B841" s="2" t="n">
        <v>530.614929199219</v>
      </c>
      <c r="C841" s="10" t="n">
        <f aca="false">LN(B841/B840)</f>
        <v>0.0103106391309766</v>
      </c>
    </row>
    <row r="842" customFormat="false" ht="14.25" hidden="false" customHeight="false" outlineLevel="0" collapsed="false">
      <c r="A842" s="11" t="n">
        <v>45418</v>
      </c>
      <c r="B842" s="2" t="n">
        <v>545.0732421875</v>
      </c>
      <c r="C842" s="10" t="n">
        <f aca="false">LN(B842/B841)</f>
        <v>0.0268835972130216</v>
      </c>
    </row>
    <row r="843" customFormat="false" ht="14.25" hidden="false" customHeight="false" outlineLevel="0" collapsed="false">
      <c r="A843" s="11" t="n">
        <v>45419</v>
      </c>
      <c r="B843" s="2" t="n">
        <v>544.469604492188</v>
      </c>
      <c r="C843" s="10" t="n">
        <f aca="false">LN(B843/B842)</f>
        <v>-0.00110805694133785</v>
      </c>
    </row>
    <row r="844" customFormat="false" ht="14.25" hidden="false" customHeight="false" outlineLevel="0" collapsed="false">
      <c r="A844" s="11" t="n">
        <v>45420</v>
      </c>
      <c r="B844" s="2" t="n">
        <v>549.150451660156</v>
      </c>
      <c r="C844" s="10" t="n">
        <f aca="false">LN(B844/B843)</f>
        <v>0.00856033267806205</v>
      </c>
    </row>
    <row r="845" customFormat="false" ht="14.25" hidden="false" customHeight="false" outlineLevel="0" collapsed="false">
      <c r="A845" s="11" t="n">
        <v>45421</v>
      </c>
      <c r="B845" s="2" t="n">
        <v>556.505187988281</v>
      </c>
      <c r="C845" s="10" t="n">
        <f aca="false">LN(B845/B844)</f>
        <v>0.0133040424973564</v>
      </c>
    </row>
    <row r="846" customFormat="false" ht="14.25" hidden="false" customHeight="false" outlineLevel="0" collapsed="false">
      <c r="A846" s="11" t="n">
        <v>45422</v>
      </c>
      <c r="B846" s="2" t="n">
        <v>556.94189453125</v>
      </c>
      <c r="C846" s="10" t="n">
        <f aca="false">LN(B846/B845)</f>
        <v>0.000784422667619478</v>
      </c>
    </row>
    <row r="847" customFormat="false" ht="14.25" hidden="false" customHeight="false" outlineLevel="0" collapsed="false">
      <c r="A847" s="11" t="n">
        <v>45425</v>
      </c>
      <c r="B847" s="2" t="n">
        <v>546.917358398438</v>
      </c>
      <c r="C847" s="10" t="n">
        <f aca="false">LN(B847/B846)</f>
        <v>-0.0181632064008583</v>
      </c>
    </row>
    <row r="848" customFormat="false" ht="14.25" hidden="false" customHeight="false" outlineLevel="0" collapsed="false">
      <c r="A848" s="11" t="n">
        <v>45426</v>
      </c>
      <c r="B848" s="2" t="n">
        <v>545.299499511719</v>
      </c>
      <c r="C848" s="10" t="n">
        <f aca="false">LN(B848/B847)</f>
        <v>-0.00296252535981422</v>
      </c>
    </row>
    <row r="849" customFormat="false" ht="14.25" hidden="false" customHeight="false" outlineLevel="0" collapsed="false">
      <c r="A849" s="11" t="n">
        <v>45427</v>
      </c>
      <c r="B849" s="2" t="n">
        <v>549.140625</v>
      </c>
      <c r="C849" s="10" t="n">
        <f aca="false">LN(B849/B848)</f>
        <v>0.00701937214063758</v>
      </c>
    </row>
    <row r="850" customFormat="false" ht="14.25" hidden="false" customHeight="false" outlineLevel="0" collapsed="false">
      <c r="A850" s="11" t="n">
        <v>45428</v>
      </c>
      <c r="B850" s="2" t="n">
        <v>535.463439941406</v>
      </c>
      <c r="C850" s="10" t="n">
        <f aca="false">LN(B850/B849)</f>
        <v>-0.0252219414450299</v>
      </c>
    </row>
    <row r="851" customFormat="false" ht="14.25" hidden="false" customHeight="false" outlineLevel="0" collapsed="false">
      <c r="A851" s="11" t="n">
        <v>45429</v>
      </c>
      <c r="B851" s="2" t="n">
        <v>541.04150390625</v>
      </c>
      <c r="C851" s="10" t="n">
        <f aca="false">LN(B851/B850)</f>
        <v>0.0103633781156757</v>
      </c>
    </row>
    <row r="852" customFormat="false" ht="14.25" hidden="false" customHeight="false" outlineLevel="0" collapsed="false">
      <c r="A852" s="11" t="n">
        <v>45432</v>
      </c>
      <c r="B852" s="2" t="n">
        <v>543.909973144531</v>
      </c>
      <c r="C852" s="10" t="n">
        <f aca="false">LN(B852/B851)</f>
        <v>0.00528774969675112</v>
      </c>
    </row>
    <row r="853" customFormat="false" ht="14.25" hidden="false" customHeight="false" outlineLevel="0" collapsed="false">
      <c r="A853" s="11" t="n">
        <v>45433</v>
      </c>
      <c r="B853" s="2" t="n">
        <v>542.788330078125</v>
      </c>
      <c r="C853" s="10" t="n">
        <f aca="false">LN(B853/B852)</f>
        <v>-0.00206431437574438</v>
      </c>
    </row>
    <row r="854" customFormat="false" ht="14.25" hidden="false" customHeight="false" outlineLevel="0" collapsed="false">
      <c r="A854" s="11" t="n">
        <v>45434</v>
      </c>
      <c r="B854" s="2" t="n">
        <v>541.994323730469</v>
      </c>
      <c r="C854" s="10" t="n">
        <f aca="false">LN(B854/B853)</f>
        <v>-0.00146389967919384</v>
      </c>
    </row>
    <row r="855" customFormat="false" ht="14.25" hidden="false" customHeight="false" outlineLevel="0" collapsed="false">
      <c r="A855" s="11" t="n">
        <v>45435</v>
      </c>
      <c r="B855" s="2" t="n">
        <v>522.639892578125</v>
      </c>
      <c r="C855" s="10" t="n">
        <f aca="false">LN(B855/B854)</f>
        <v>-0.0363628435673518</v>
      </c>
    </row>
    <row r="856" customFormat="false" ht="14.25" hidden="false" customHeight="false" outlineLevel="0" collapsed="false">
      <c r="A856" s="11" t="n">
        <v>45436</v>
      </c>
      <c r="B856" s="2" t="n">
        <v>525.875610351563</v>
      </c>
      <c r="C856" s="10" t="n">
        <f aca="false">LN(B856/B855)</f>
        <v>0.00617201755457554</v>
      </c>
    </row>
    <row r="857" customFormat="false" ht="14.25" hidden="false" customHeight="false" outlineLevel="0" collapsed="false">
      <c r="A857" s="11" t="n">
        <v>45440</v>
      </c>
      <c r="B857" s="2" t="n">
        <v>522.610046386719</v>
      </c>
      <c r="C857" s="10" t="n">
        <f aca="false">LN(B857/B856)</f>
        <v>-0.00622912579309672</v>
      </c>
    </row>
    <row r="858" customFormat="false" ht="14.25" hidden="false" customHeight="false" outlineLevel="0" collapsed="false">
      <c r="A858" s="11" t="n">
        <v>45441</v>
      </c>
      <c r="B858" s="2" t="n">
        <v>519.285095214844</v>
      </c>
      <c r="C858" s="10" t="n">
        <f aca="false">LN(B858/B857)</f>
        <v>-0.00638252800380883</v>
      </c>
    </row>
    <row r="859" customFormat="false" ht="14.25" hidden="false" customHeight="false" outlineLevel="0" collapsed="false">
      <c r="A859" s="11" t="n">
        <v>45442</v>
      </c>
      <c r="B859" s="2" t="n">
        <v>520.545593261719</v>
      </c>
      <c r="C859" s="10" t="n">
        <f aca="false">LN(B859/B858)</f>
        <v>0.00242443058906322</v>
      </c>
    </row>
    <row r="860" customFormat="false" ht="14.25" hidden="false" customHeight="false" outlineLevel="0" collapsed="false">
      <c r="A860" s="11" t="n">
        <v>45443</v>
      </c>
      <c r="B860" s="2" t="n">
        <v>527.552917480469</v>
      </c>
      <c r="C860" s="10" t="n">
        <f aca="false">LN(B860/B859)</f>
        <v>0.0133716984751029</v>
      </c>
    </row>
    <row r="861" customFormat="false" ht="14.25" hidden="false" customHeight="false" outlineLevel="0" collapsed="false">
      <c r="A861" s="11" t="n">
        <v>45446</v>
      </c>
      <c r="B861" s="2" t="n">
        <v>509.250549316406</v>
      </c>
      <c r="C861" s="10" t="n">
        <f aca="false">LN(B861/B860)</f>
        <v>-0.0353090440336607</v>
      </c>
    </row>
    <row r="862" customFormat="false" ht="14.25" hidden="false" customHeight="false" outlineLevel="0" collapsed="false">
      <c r="A862" s="11" t="n">
        <v>45447</v>
      </c>
      <c r="B862" s="2" t="n">
        <v>508.625274658203</v>
      </c>
      <c r="C862" s="10" t="n">
        <f aca="false">LN(B862/B861)</f>
        <v>-0.00122858746052544</v>
      </c>
    </row>
    <row r="863" customFormat="false" ht="14.25" hidden="false" customHeight="false" outlineLevel="0" collapsed="false">
      <c r="A863" s="11" t="n">
        <v>45448</v>
      </c>
      <c r="B863" s="2" t="n">
        <v>519.295043945313</v>
      </c>
      <c r="C863" s="10" t="n">
        <f aca="false">LN(B863/B862)</f>
        <v>0.0207606607599244</v>
      </c>
    </row>
    <row r="864" customFormat="false" ht="14.25" hidden="false" customHeight="false" outlineLevel="0" collapsed="false">
      <c r="A864" s="11" t="n">
        <v>45449</v>
      </c>
      <c r="B864" s="2" t="n">
        <v>511.374542236328</v>
      </c>
      <c r="C864" s="10" t="n">
        <f aca="false">LN(B864/B863)</f>
        <v>-0.0153699259962521</v>
      </c>
    </row>
    <row r="865" customFormat="false" ht="14.25" hidden="false" customHeight="false" outlineLevel="0" collapsed="false">
      <c r="A865" s="11" t="n">
        <v>45450</v>
      </c>
      <c r="B865" s="2" t="n">
        <v>512.287780761719</v>
      </c>
      <c r="C865" s="10" t="n">
        <f aca="false">LN(B865/B864)</f>
        <v>0.00178425784978835</v>
      </c>
    </row>
    <row r="866" customFormat="false" ht="14.25" hidden="false" customHeight="false" outlineLevel="0" collapsed="false">
      <c r="A866" s="11" t="n">
        <v>45453</v>
      </c>
      <c r="B866" s="2" t="n">
        <v>522.074096679688</v>
      </c>
      <c r="C866" s="10" t="n">
        <f aca="false">LN(B866/B865)</f>
        <v>0.018922986534708</v>
      </c>
    </row>
    <row r="867" customFormat="false" ht="14.25" hidden="false" customHeight="false" outlineLevel="0" collapsed="false">
      <c r="A867" s="11" t="n">
        <v>45454</v>
      </c>
      <c r="B867" s="2" t="n">
        <v>519.096557617188</v>
      </c>
      <c r="C867" s="10" t="n">
        <f aca="false">LN(B867/B866)</f>
        <v>-0.00571961410451105</v>
      </c>
    </row>
    <row r="868" customFormat="false" ht="14.25" hidden="false" customHeight="false" outlineLevel="0" collapsed="false">
      <c r="A868" s="11" t="n">
        <v>45455</v>
      </c>
      <c r="B868" s="2" t="n">
        <v>528.982177734375</v>
      </c>
      <c r="C868" s="10" t="n">
        <f aca="false">LN(B868/B867)</f>
        <v>0.0188648294407912</v>
      </c>
    </row>
    <row r="869" customFormat="false" ht="14.25" hidden="false" customHeight="false" outlineLevel="0" collapsed="false">
      <c r="A869" s="11" t="n">
        <v>45456</v>
      </c>
      <c r="B869" s="2" t="n">
        <v>524.952453613281</v>
      </c>
      <c r="C869" s="10" t="n">
        <f aca="false">LN(B869/B868)</f>
        <v>-0.00764704686326262</v>
      </c>
    </row>
    <row r="870" customFormat="false" ht="14.25" hidden="false" customHeight="false" outlineLevel="0" collapsed="false">
      <c r="A870" s="11" t="n">
        <v>45457</v>
      </c>
      <c r="B870" s="2" t="n">
        <v>499.543518066406</v>
      </c>
      <c r="C870" s="10" t="n">
        <f aca="false">LN(B870/B869)</f>
        <v>-0.0496129763946105</v>
      </c>
    </row>
    <row r="871" customFormat="false" ht="14.25" hidden="false" customHeight="false" outlineLevel="0" collapsed="false">
      <c r="A871" s="11" t="n">
        <v>45460</v>
      </c>
      <c r="B871" s="2" t="n">
        <v>502.253173828125</v>
      </c>
      <c r="C871" s="10" t="n">
        <f aca="false">LN(B871/B870)</f>
        <v>0.00540960534517254</v>
      </c>
    </row>
    <row r="872" customFormat="false" ht="14.25" hidden="false" customHeight="false" outlineLevel="0" collapsed="false">
      <c r="A872" s="11" t="n">
        <v>45461</v>
      </c>
      <c r="B872" s="2" t="n">
        <v>503.047180175781</v>
      </c>
      <c r="C872" s="10" t="n">
        <f aca="false">LN(B872/B871)</f>
        <v>0.00157964037234934</v>
      </c>
    </row>
    <row r="873" customFormat="false" ht="14.25" hidden="false" customHeight="false" outlineLevel="0" collapsed="false">
      <c r="A873" s="11" t="n">
        <v>45463</v>
      </c>
      <c r="B873" s="2" t="n">
        <v>504.198547363281</v>
      </c>
      <c r="C873" s="10" t="n">
        <f aca="false">LN(B873/B872)</f>
        <v>0.00228617041005207</v>
      </c>
    </row>
    <row r="874" customFormat="false" ht="14.25" hidden="false" customHeight="false" outlineLevel="0" collapsed="false">
      <c r="A874" s="11" t="n">
        <v>45464</v>
      </c>
      <c r="B874" s="2" t="n">
        <v>500.397155761719</v>
      </c>
      <c r="C874" s="10" t="n">
        <f aca="false">LN(B874/B873)</f>
        <v>-0.00756803903005631</v>
      </c>
    </row>
    <row r="875" customFormat="false" ht="14.25" hidden="false" customHeight="false" outlineLevel="0" collapsed="false">
      <c r="A875" s="11" t="n">
        <v>45467</v>
      </c>
      <c r="B875" s="2" t="n">
        <v>506.481384277344</v>
      </c>
      <c r="C875" s="10" t="n">
        <f aca="false">LN(B875/B874)</f>
        <v>0.0120854747182328</v>
      </c>
    </row>
    <row r="876" customFormat="false" ht="14.25" hidden="false" customHeight="false" outlineLevel="0" collapsed="false">
      <c r="A876" s="11" t="n">
        <v>45468</v>
      </c>
      <c r="B876" s="2" t="n">
        <v>501.528594970703</v>
      </c>
      <c r="C876" s="10" t="n">
        <f aca="false">LN(B876/B875)</f>
        <v>-0.00982694470418897</v>
      </c>
    </row>
    <row r="877" customFormat="false" ht="14.25" hidden="false" customHeight="false" outlineLevel="0" collapsed="false">
      <c r="A877" s="11" t="n">
        <v>45469</v>
      </c>
      <c r="B877" s="2" t="n">
        <v>498.878570556641</v>
      </c>
      <c r="C877" s="10" t="n">
        <f aca="false">LN(B877/B876)</f>
        <v>-0.00529790410092267</v>
      </c>
    </row>
    <row r="878" customFormat="false" ht="14.25" hidden="false" customHeight="false" outlineLevel="0" collapsed="false">
      <c r="A878" s="11" t="n">
        <v>45470</v>
      </c>
      <c r="B878" s="2" t="n">
        <v>500.456665039063</v>
      </c>
      <c r="C878" s="10" t="n">
        <f aca="false">LN(B878/B877)</f>
        <v>0.00315829110788054</v>
      </c>
    </row>
    <row r="879" customFormat="false" ht="14.25" hidden="false" customHeight="false" outlineLevel="0" collapsed="false">
      <c r="A879" s="11" t="n">
        <v>45471</v>
      </c>
      <c r="B879" s="2" t="n">
        <v>502.034820556641</v>
      </c>
      <c r="C879" s="10" t="n">
        <f aca="false">LN(B879/B878)</f>
        <v>0.00314846927664345</v>
      </c>
    </row>
    <row r="880" customFormat="false" ht="14.25" hidden="false" customHeight="false" outlineLevel="0" collapsed="false">
      <c r="A880" s="11" t="n">
        <v>45474</v>
      </c>
      <c r="B880" s="2" t="n">
        <v>497.270660400391</v>
      </c>
      <c r="C880" s="10" t="n">
        <f aca="false">LN(B880/B879)</f>
        <v>-0.00953501475184362</v>
      </c>
    </row>
    <row r="881" customFormat="false" ht="14.25" hidden="false" customHeight="false" outlineLevel="0" collapsed="false">
      <c r="A881" s="11" t="n">
        <v>45475</v>
      </c>
      <c r="B881" s="2" t="n">
        <v>506.223297119141</v>
      </c>
      <c r="C881" s="10" t="n">
        <f aca="false">LN(B881/B880)</f>
        <v>0.0178434044052949</v>
      </c>
    </row>
    <row r="882" customFormat="false" ht="14.25" hidden="false" customHeight="false" outlineLevel="0" collapsed="false">
      <c r="A882" s="11" t="n">
        <v>45476</v>
      </c>
      <c r="B882" s="2" t="n">
        <v>508.893218994141</v>
      </c>
      <c r="C882" s="10" t="n">
        <f aca="false">LN(B882/B881)</f>
        <v>0.0052603380779816</v>
      </c>
    </row>
    <row r="883" customFormat="false" ht="14.25" hidden="false" customHeight="false" outlineLevel="0" collapsed="false">
      <c r="A883" s="11" t="n">
        <v>45478</v>
      </c>
      <c r="B883" s="2" t="n">
        <v>501.727111816406</v>
      </c>
      <c r="C883" s="10" t="n">
        <f aca="false">LN(B883/B882)</f>
        <v>-0.0141818387489948</v>
      </c>
    </row>
    <row r="884" customFormat="false" ht="14.25" hidden="false" customHeight="false" outlineLevel="0" collapsed="false">
      <c r="A884" s="11" t="n">
        <v>45481</v>
      </c>
      <c r="B884" s="2" t="n">
        <v>504.972717285156</v>
      </c>
      <c r="C884" s="10" t="n">
        <f aca="false">LN(B884/B883)</f>
        <v>0.00644803271077213</v>
      </c>
    </row>
    <row r="885" customFormat="false" ht="14.25" hidden="false" customHeight="false" outlineLevel="0" collapsed="false">
      <c r="A885" s="11" t="n">
        <v>45482</v>
      </c>
      <c r="B885" s="2" t="n">
        <v>504.883392333984</v>
      </c>
      <c r="C885" s="10" t="n">
        <f aca="false">LN(B885/B884)</f>
        <v>-0.000176906294974004</v>
      </c>
    </row>
    <row r="886" customFormat="false" ht="14.25" hidden="false" customHeight="false" outlineLevel="0" collapsed="false">
      <c r="A886" s="11" t="n">
        <v>45483</v>
      </c>
      <c r="B886" s="2" t="n">
        <v>519.265197753906</v>
      </c>
      <c r="C886" s="10" t="n">
        <f aca="false">LN(B886/B885)</f>
        <v>0.0280872346490771</v>
      </c>
    </row>
    <row r="887" customFormat="false" ht="14.25" hidden="false" customHeight="false" outlineLevel="0" collapsed="false">
      <c r="A887" s="11" t="n">
        <v>45484</v>
      </c>
      <c r="B887" s="2" t="n">
        <v>524.218017578125</v>
      </c>
      <c r="C887" s="10" t="n">
        <f aca="false">LN(B887/B886)</f>
        <v>0.00949293087863269</v>
      </c>
    </row>
    <row r="888" customFormat="false" ht="14.25" hidden="false" customHeight="false" outlineLevel="0" collapsed="false">
      <c r="A888" s="11" t="n">
        <v>45485</v>
      </c>
      <c r="B888" s="2" t="n">
        <v>533.885375976563</v>
      </c>
      <c r="C888" s="10" t="n">
        <f aca="false">LN(B888/B887)</f>
        <v>0.0182735023191568</v>
      </c>
    </row>
    <row r="889" customFormat="false" ht="14.25" hidden="false" customHeight="false" outlineLevel="0" collapsed="false">
      <c r="A889" s="11" t="n">
        <v>45488</v>
      </c>
      <c r="B889" s="2" t="n">
        <v>540.674194335938</v>
      </c>
      <c r="C889" s="10" t="n">
        <f aca="false">LN(B889/B888)</f>
        <v>0.012635704659859</v>
      </c>
    </row>
    <row r="890" customFormat="false" ht="14.25" hidden="false" customHeight="false" outlineLevel="0" collapsed="false">
      <c r="A890" s="11" t="n">
        <v>45489</v>
      </c>
      <c r="B890" s="2" t="n">
        <v>564.435607910156</v>
      </c>
      <c r="C890" s="10" t="n">
        <f aca="false">LN(B890/B889)</f>
        <v>0.0430094389866905</v>
      </c>
    </row>
    <row r="891" customFormat="false" ht="14.25" hidden="false" customHeight="false" outlineLevel="0" collapsed="false">
      <c r="A891" s="11" t="n">
        <v>45490</v>
      </c>
      <c r="B891" s="2" t="n">
        <v>553.775756835938</v>
      </c>
      <c r="C891" s="10" t="n">
        <f aca="false">LN(B891/B890)</f>
        <v>-0.0190664740853772</v>
      </c>
    </row>
    <row r="892" customFormat="false" ht="14.25" hidden="false" customHeight="false" outlineLevel="0" collapsed="false">
      <c r="A892" s="11" t="n">
        <v>45491</v>
      </c>
      <c r="B892" s="2" t="n">
        <v>543.582397460938</v>
      </c>
      <c r="C892" s="10" t="n">
        <f aca="false">LN(B892/B891)</f>
        <v>-0.0185785334168417</v>
      </c>
    </row>
    <row r="893" customFormat="false" ht="14.25" hidden="false" customHeight="false" outlineLevel="0" collapsed="false">
      <c r="A893" s="11" t="n">
        <v>45492</v>
      </c>
      <c r="B893" s="2" t="n">
        <v>540.5849609375</v>
      </c>
      <c r="C893" s="10" t="n">
        <f aca="false">LN(B893/B892)</f>
        <v>-0.00552948608438842</v>
      </c>
    </row>
    <row r="894" customFormat="false" ht="14.25" hidden="false" customHeight="false" outlineLevel="0" collapsed="false">
      <c r="A894" s="11" t="n">
        <v>45495</v>
      </c>
      <c r="B894" s="2" t="n">
        <v>547.999145507813</v>
      </c>
      <c r="C894" s="10" t="n">
        <f aca="false">LN(B894/B893)</f>
        <v>0.0136219134046133</v>
      </c>
    </row>
    <row r="895" customFormat="false" ht="14.25" hidden="false" customHeight="false" outlineLevel="0" collapsed="false">
      <c r="A895" s="11" t="n">
        <v>45496</v>
      </c>
      <c r="B895" s="2" t="n">
        <v>547.542602539063</v>
      </c>
      <c r="C895" s="10" t="n">
        <f aca="false">LN(B895/B894)</f>
        <v>-0.0008334561343591</v>
      </c>
    </row>
    <row r="896" customFormat="false" ht="14.25" hidden="false" customHeight="false" outlineLevel="0" collapsed="false">
      <c r="A896" s="11" t="n">
        <v>45497</v>
      </c>
      <c r="B896" s="2" t="n">
        <v>525.309814453125</v>
      </c>
      <c r="C896" s="10" t="n">
        <f aca="false">LN(B896/B895)</f>
        <v>-0.0414520602146154</v>
      </c>
    </row>
    <row r="897" customFormat="false" ht="14.25" hidden="false" customHeight="false" outlineLevel="0" collapsed="false">
      <c r="A897" s="11" t="n">
        <v>45498</v>
      </c>
      <c r="B897" s="2" t="n">
        <v>541.061340332031</v>
      </c>
      <c r="C897" s="10" t="n">
        <f aca="false">LN(B897/B896)</f>
        <v>0.0295444443520806</v>
      </c>
    </row>
    <row r="898" customFormat="false" ht="14.25" hidden="false" customHeight="false" outlineLevel="0" collapsed="false">
      <c r="A898" s="11" t="n">
        <v>45499</v>
      </c>
      <c r="B898" s="2" t="n">
        <v>550.470581054688</v>
      </c>
      <c r="C898" s="10" t="n">
        <f aca="false">LN(B898/B897)</f>
        <v>0.017240858667865</v>
      </c>
    </row>
    <row r="899" customFormat="false" ht="14.25" hidden="false" customHeight="false" outlineLevel="0" collapsed="false">
      <c r="A899" s="11" t="n">
        <v>45502</v>
      </c>
      <c r="B899" s="2" t="n">
        <v>544.426086425781</v>
      </c>
      <c r="C899" s="10" t="n">
        <f aca="false">LN(B899/B898)</f>
        <v>-0.0110413269412409</v>
      </c>
    </row>
    <row r="900" customFormat="false" ht="14.25" hidden="false" customHeight="false" outlineLevel="0" collapsed="false">
      <c r="A900" s="11" t="n">
        <v>45503</v>
      </c>
      <c r="B900" s="2" t="n">
        <v>547.095947265625</v>
      </c>
      <c r="C900" s="10" t="n">
        <f aca="false">LN(B900/B899)</f>
        <v>0.00489200599156606</v>
      </c>
    </row>
    <row r="901" customFormat="false" ht="14.25" hidden="false" customHeight="false" outlineLevel="0" collapsed="false">
      <c r="A901" s="11" t="n">
        <v>45504</v>
      </c>
      <c r="B901" s="2" t="n">
        <v>556.9716796875</v>
      </c>
      <c r="C901" s="10" t="n">
        <f aca="false">LN(B901/B900)</f>
        <v>0.0178902008917366</v>
      </c>
    </row>
    <row r="902" customFormat="false" ht="14.25" hidden="false" customHeight="false" outlineLevel="0" collapsed="false">
      <c r="A902" s="11" t="n">
        <v>45505</v>
      </c>
      <c r="B902" s="2" t="n">
        <v>530.550354003906</v>
      </c>
      <c r="C902" s="10" t="n">
        <f aca="false">LN(B902/B901)</f>
        <v>-0.048599522708663</v>
      </c>
    </row>
    <row r="903" customFormat="false" ht="14.25" hidden="false" customHeight="false" outlineLevel="0" collapsed="false">
      <c r="A903" s="11" t="n">
        <v>45506</v>
      </c>
      <c r="B903" s="2" t="n">
        <v>514.640014648438</v>
      </c>
      <c r="C903" s="10" t="n">
        <f aca="false">LN(B903/B902)</f>
        <v>-0.0304472159926477</v>
      </c>
    </row>
    <row r="904" customFormat="false" ht="14.25" hidden="false" customHeight="false" outlineLevel="0" collapsed="false">
      <c r="A904" s="11" t="n">
        <v>45509</v>
      </c>
      <c r="B904" s="2" t="n">
        <v>502.531066894531</v>
      </c>
      <c r="C904" s="10" t="n">
        <f aca="false">LN(B904/B903)</f>
        <v>-0.0238101928783106</v>
      </c>
    </row>
    <row r="905" customFormat="false" ht="14.25" hidden="false" customHeight="false" outlineLevel="0" collapsed="false">
      <c r="A905" s="11" t="n">
        <v>45510</v>
      </c>
      <c r="B905" s="2" t="n">
        <v>514.153686523438</v>
      </c>
      <c r="C905" s="10" t="n">
        <f aca="false">LN(B905/B904)</f>
        <v>0.0228647590937313</v>
      </c>
    </row>
    <row r="906" customFormat="false" ht="14.25" hidden="false" customHeight="false" outlineLevel="0" collapsed="false">
      <c r="A906" s="11" t="n">
        <v>45511</v>
      </c>
      <c r="B906" s="2" t="n">
        <v>508.674896240234</v>
      </c>
      <c r="C906" s="10" t="n">
        <f aca="false">LN(B906/B905)</f>
        <v>-0.0107131200201542</v>
      </c>
    </row>
    <row r="907" customFormat="false" ht="14.25" hidden="false" customHeight="false" outlineLevel="0" collapsed="false">
      <c r="A907" s="11" t="n">
        <v>45512</v>
      </c>
      <c r="B907" s="2" t="n">
        <v>563.840087890625</v>
      </c>
      <c r="C907" s="10" t="n">
        <f aca="false">LN(B907/B906)</f>
        <v>0.102961577424934</v>
      </c>
    </row>
    <row r="908" customFormat="false" ht="14.25" hidden="false" customHeight="false" outlineLevel="0" collapsed="false">
      <c r="A908" s="11" t="n">
        <v>45513</v>
      </c>
      <c r="B908" s="2" t="n">
        <v>565.557189941406</v>
      </c>
      <c r="C908" s="10" t="n">
        <f aca="false">LN(B908/B907)</f>
        <v>0.00304074289451298</v>
      </c>
    </row>
    <row r="909" customFormat="false" ht="14.25" hidden="false" customHeight="false" outlineLevel="0" collapsed="false">
      <c r="A909" s="11" t="n">
        <v>45516</v>
      </c>
      <c r="B909" s="2" t="n">
        <v>563.542358398438</v>
      </c>
      <c r="C909" s="10" t="n">
        <f aca="false">LN(B909/B908)</f>
        <v>-0.00356892124266625</v>
      </c>
    </row>
    <row r="910" customFormat="false" ht="14.25" hidden="false" customHeight="false" outlineLevel="0" collapsed="false">
      <c r="A910" s="11" t="n">
        <v>45517</v>
      </c>
      <c r="B910" s="2" t="n">
        <v>567.264343261719</v>
      </c>
      <c r="C910" s="10" t="n">
        <f aca="false">LN(B910/B909)</f>
        <v>0.00658290811104244</v>
      </c>
    </row>
    <row r="911" customFormat="false" ht="14.25" hidden="false" customHeight="false" outlineLevel="0" collapsed="false">
      <c r="A911" s="11" t="n">
        <v>45518</v>
      </c>
      <c r="B911" s="2" t="n">
        <v>574.073120117188</v>
      </c>
      <c r="C911" s="10" t="n">
        <f aca="false">LN(B911/B910)</f>
        <v>0.0119313662209781</v>
      </c>
    </row>
    <row r="912" customFormat="false" ht="14.25" hidden="false" customHeight="false" outlineLevel="0" collapsed="false">
      <c r="A912" s="11" t="n">
        <v>45519</v>
      </c>
      <c r="B912" s="2" t="n">
        <v>586.430236816406</v>
      </c>
      <c r="C912" s="10" t="n">
        <f aca="false">LN(B912/B911)</f>
        <v>0.0212969375387187</v>
      </c>
    </row>
    <row r="913" customFormat="false" ht="14.25" hidden="false" customHeight="false" outlineLevel="0" collapsed="false">
      <c r="A913" s="11" t="n">
        <v>45520</v>
      </c>
      <c r="B913" s="2" t="n">
        <v>579.045776367188</v>
      </c>
      <c r="C913" s="10" t="n">
        <f aca="false">LN(B913/B912)</f>
        <v>-0.0126721771779383</v>
      </c>
    </row>
    <row r="914" customFormat="false" ht="14.25" hidden="false" customHeight="false" outlineLevel="0" collapsed="false">
      <c r="A914" s="11" t="n">
        <v>45523</v>
      </c>
      <c r="B914" s="2" t="n">
        <v>582.12255859375</v>
      </c>
      <c r="C914" s="10" t="n">
        <f aca="false">LN(B914/B913)</f>
        <v>0.00529947180735258</v>
      </c>
    </row>
    <row r="915" customFormat="false" ht="14.25" hidden="false" customHeight="false" outlineLevel="0" collapsed="false">
      <c r="A915" s="11" t="n">
        <v>45524</v>
      </c>
      <c r="B915" s="2" t="n">
        <v>577.943969726563</v>
      </c>
      <c r="C915" s="10" t="n">
        <f aca="false">LN(B915/B914)</f>
        <v>-0.00720408155418133</v>
      </c>
    </row>
    <row r="916" customFormat="false" ht="14.25" hidden="false" customHeight="false" outlineLevel="0" collapsed="false">
      <c r="A916" s="11" t="n">
        <v>45525</v>
      </c>
      <c r="B916" s="2" t="n">
        <v>581.566772460938</v>
      </c>
      <c r="C916" s="10" t="n">
        <f aca="false">LN(B916/B915)</f>
        <v>0.00624886754604287</v>
      </c>
    </row>
    <row r="917" customFormat="false" ht="14.25" hidden="false" customHeight="false" outlineLevel="0" collapsed="false">
      <c r="A917" s="11" t="n">
        <v>45526</v>
      </c>
      <c r="B917" s="2" t="n">
        <v>582.916564941406</v>
      </c>
      <c r="C917" s="10" t="n">
        <f aca="false">LN(B917/B916)</f>
        <v>0.00231826947048258</v>
      </c>
    </row>
    <row r="918" customFormat="false" ht="14.25" hidden="false" customHeight="false" outlineLevel="0" collapsed="false">
      <c r="A918" s="11" t="n">
        <v>45527</v>
      </c>
      <c r="B918" s="2" t="n">
        <v>589.387939453125</v>
      </c>
      <c r="C918" s="10" t="n">
        <f aca="false">LN(B918/B917)</f>
        <v>0.0110405448793739</v>
      </c>
    </row>
    <row r="919" customFormat="false" ht="14.25" hidden="false" customHeight="false" outlineLevel="0" collapsed="false">
      <c r="A919" s="11" t="n">
        <v>45530</v>
      </c>
      <c r="B919" s="2" t="n">
        <v>586.837097167969</v>
      </c>
      <c r="C919" s="10" t="n">
        <f aca="false">LN(B919/B918)</f>
        <v>-0.00433734396858389</v>
      </c>
    </row>
    <row r="920" customFormat="false" ht="14.25" hidden="false" customHeight="false" outlineLevel="0" collapsed="false">
      <c r="A920" s="11" t="n">
        <v>45531</v>
      </c>
      <c r="B920" s="2" t="n">
        <v>585.685791015625</v>
      </c>
      <c r="C920" s="10" t="n">
        <f aca="false">LN(B920/B919)</f>
        <v>-0.00196381074340191</v>
      </c>
    </row>
    <row r="921" customFormat="false" ht="14.25" hidden="false" customHeight="false" outlineLevel="0" collapsed="false">
      <c r="A921" s="11" t="n">
        <v>45532</v>
      </c>
      <c r="B921" s="2" t="n">
        <v>585.237915039063</v>
      </c>
      <c r="C921" s="10" t="n">
        <f aca="false">LN(B921/B920)</f>
        <v>-0.000764996038749139</v>
      </c>
    </row>
    <row r="922" customFormat="false" ht="14.25" hidden="false" customHeight="false" outlineLevel="0" collapsed="false">
      <c r="A922" s="11" t="n">
        <v>45533</v>
      </c>
      <c r="B922" s="2" t="n">
        <v>588.432739257813</v>
      </c>
      <c r="C922" s="10" t="n">
        <f aca="false">LN(B922/B921)</f>
        <v>0.00544417140873354</v>
      </c>
    </row>
    <row r="923" customFormat="false" ht="14.25" hidden="false" customHeight="false" outlineLevel="0" collapsed="false">
      <c r="A923" s="11" t="n">
        <v>45534</v>
      </c>
      <c r="B923" s="2" t="n">
        <v>597.370483398438</v>
      </c>
      <c r="C923" s="10" t="n">
        <f aca="false">LN(B923/B922)</f>
        <v>0.015074867784071</v>
      </c>
    </row>
    <row r="924" customFormat="false" ht="14.25" hidden="false" customHeight="false" outlineLevel="0" collapsed="false">
      <c r="A924" s="11" t="n">
        <v>45538</v>
      </c>
      <c r="B924" s="2" t="n">
        <v>572.637573242188</v>
      </c>
      <c r="C924" s="10" t="n">
        <f aca="false">LN(B924/B923)</f>
        <v>-0.0422844869554093</v>
      </c>
    </row>
    <row r="925" customFormat="false" ht="14.25" hidden="false" customHeight="false" outlineLevel="0" collapsed="false">
      <c r="A925" s="11" t="n">
        <v>45539</v>
      </c>
      <c r="B925" s="2" t="n">
        <v>574.230102539063</v>
      </c>
      <c r="C925" s="10" t="n">
        <f aca="false">LN(B925/B924)</f>
        <v>0.00277718232725309</v>
      </c>
    </row>
    <row r="926" customFormat="false" ht="14.25" hidden="false" customHeight="false" outlineLevel="0" collapsed="false">
      <c r="A926" s="11" t="n">
        <v>45540</v>
      </c>
      <c r="B926" s="2" t="n">
        <v>572.488342285156</v>
      </c>
      <c r="C926" s="10" t="n">
        <f aca="false">LN(B926/B925)</f>
        <v>-0.00303781909366032</v>
      </c>
    </row>
    <row r="927" customFormat="false" ht="14.25" hidden="false" customHeight="false" outlineLevel="0" collapsed="false">
      <c r="A927" s="11" t="n">
        <v>45541</v>
      </c>
      <c r="B927" s="2" t="n">
        <v>568.616638183594</v>
      </c>
      <c r="C927" s="10" t="n">
        <f aca="false">LN(B927/B926)</f>
        <v>-0.00678591194505824</v>
      </c>
    </row>
    <row r="928" customFormat="false" ht="14.25" hidden="false" customHeight="false" outlineLevel="0" collapsed="false">
      <c r="A928" s="11" t="n">
        <v>45544</v>
      </c>
      <c r="B928" s="2" t="n">
        <v>577.464721679688</v>
      </c>
      <c r="C928" s="10" t="n">
        <f aca="false">LN(B928/B927)</f>
        <v>0.015440892074136</v>
      </c>
    </row>
    <row r="929" customFormat="false" ht="14.25" hidden="false" customHeight="false" outlineLevel="0" collapsed="false">
      <c r="A929" s="11" t="n">
        <v>45545</v>
      </c>
      <c r="B929" s="2" t="n">
        <v>578.360473632813</v>
      </c>
      <c r="C929" s="10" t="n">
        <f aca="false">LN(B929/B928)</f>
        <v>0.00154997855400592</v>
      </c>
    </row>
    <row r="930" customFormat="false" ht="14.25" hidden="false" customHeight="false" outlineLevel="0" collapsed="false">
      <c r="A930" s="11" t="n">
        <v>45546</v>
      </c>
      <c r="B930" s="2" t="n">
        <v>581.644958496094</v>
      </c>
      <c r="C930" s="10" t="n">
        <f aca="false">LN(B930/B929)</f>
        <v>0.00566289355143188</v>
      </c>
    </row>
    <row r="931" customFormat="false" ht="14.25" hidden="false" customHeight="false" outlineLevel="0" collapsed="false">
      <c r="A931" s="11" t="n">
        <v>45547</v>
      </c>
      <c r="B931" s="2" t="n">
        <v>584.780090332031</v>
      </c>
      <c r="C931" s="10" t="n">
        <f aca="false">LN(B931/B930)</f>
        <v>0.00537563796125373</v>
      </c>
    </row>
    <row r="932" customFormat="false" ht="14.25" hidden="false" customHeight="false" outlineLevel="0" collapsed="false">
      <c r="A932" s="11" t="n">
        <v>45548</v>
      </c>
      <c r="B932" s="2" t="n">
        <v>588.542297363281</v>
      </c>
      <c r="C932" s="10" t="n">
        <f aca="false">LN(B932/B931)</f>
        <v>0.00641293469607677</v>
      </c>
    </row>
    <row r="933" customFormat="false" ht="14.25" hidden="false" customHeight="false" outlineLevel="0" collapsed="false">
      <c r="A933" s="11" t="n">
        <v>45551</v>
      </c>
      <c r="B933" s="2" t="n">
        <v>593.966613769531</v>
      </c>
      <c r="C933" s="10" t="n">
        <f aca="false">LN(B933/B932)</f>
        <v>0.00917431471561319</v>
      </c>
    </row>
    <row r="934" customFormat="false" ht="14.25" hidden="false" customHeight="false" outlineLevel="0" collapsed="false">
      <c r="A934" s="11" t="n">
        <v>45552</v>
      </c>
      <c r="B934" s="2" t="n">
        <v>602.317016601563</v>
      </c>
      <c r="C934" s="10" t="n">
        <f aca="false">LN(B934/B933)</f>
        <v>0.0139608003433194</v>
      </c>
    </row>
    <row r="935" customFormat="false" ht="14.25" hidden="false" customHeight="false" outlineLevel="0" collapsed="false">
      <c r="A935" s="11" t="n">
        <v>45553</v>
      </c>
      <c r="B935" s="2" t="n">
        <v>606.158874511719</v>
      </c>
      <c r="C935" s="10" t="n">
        <f aca="false">LN(B935/B934)</f>
        <v>0.00635820851907661</v>
      </c>
    </row>
    <row r="936" customFormat="false" ht="14.25" hidden="false" customHeight="false" outlineLevel="0" collapsed="false">
      <c r="A936" s="11" t="n">
        <v>45554</v>
      </c>
      <c r="B936" s="2" t="n">
        <v>623.098571777344</v>
      </c>
      <c r="C936" s="10" t="n">
        <f aca="false">LN(B936/B935)</f>
        <v>0.0275626065530043</v>
      </c>
    </row>
    <row r="937" customFormat="false" ht="14.25" hidden="false" customHeight="false" outlineLevel="0" collapsed="false">
      <c r="A937" s="11" t="n">
        <v>45555</v>
      </c>
      <c r="B937" s="2" t="n">
        <v>620.829406738281</v>
      </c>
      <c r="C937" s="10" t="n">
        <f aca="false">LN(B937/B936)</f>
        <v>-0.00364839057450011</v>
      </c>
    </row>
    <row r="938" customFormat="false" ht="14.25" hidden="false" customHeight="false" outlineLevel="0" collapsed="false">
      <c r="A938" s="11" t="n">
        <v>45558</v>
      </c>
      <c r="B938" s="2" t="n">
        <v>615.803161621094</v>
      </c>
      <c r="C938" s="10" t="n">
        <f aca="false">LN(B938/B937)</f>
        <v>-0.00812896720280772</v>
      </c>
    </row>
    <row r="939" customFormat="false" ht="14.25" hidden="false" customHeight="false" outlineLevel="0" collapsed="false">
      <c r="A939" s="11" t="n">
        <v>45559</v>
      </c>
      <c r="B939" s="2" t="n">
        <v>622.421813964844</v>
      </c>
      <c r="C939" s="10" t="n">
        <f aca="false">LN(B939/B938)</f>
        <v>0.0106906507481055</v>
      </c>
    </row>
    <row r="940" customFormat="false" ht="14.25" hidden="false" customHeight="false" outlineLevel="0" collapsed="false">
      <c r="A940" s="11" t="n">
        <v>45560</v>
      </c>
      <c r="B940" s="2" t="n">
        <v>618.888549804688</v>
      </c>
      <c r="C940" s="10" t="n">
        <f aca="false">LN(B940/B939)</f>
        <v>-0.0056928127009663</v>
      </c>
    </row>
    <row r="941" customFormat="false" ht="14.25" hidden="false" customHeight="false" outlineLevel="0" collapsed="false">
      <c r="A941" s="11" t="n">
        <v>45561</v>
      </c>
      <c r="B941" s="2" t="n">
        <v>632.404479980469</v>
      </c>
      <c r="C941" s="10" t="n">
        <f aca="false">LN(B941/B940)</f>
        <v>0.0216039817102398</v>
      </c>
    </row>
    <row r="942" customFormat="false" ht="14.25" hidden="false" customHeight="false" outlineLevel="0" collapsed="false">
      <c r="A942" s="11" t="n">
        <v>45562</v>
      </c>
      <c r="B942" s="2" t="n">
        <v>629.786926269531</v>
      </c>
      <c r="C942" s="10" t="n">
        <f aca="false">LN(B942/B941)</f>
        <v>-0.0041476394949887</v>
      </c>
    </row>
    <row r="943" customFormat="false" ht="14.25" hidden="false" customHeight="false" outlineLevel="0" collapsed="false">
      <c r="A943" s="11" t="n">
        <v>45565</v>
      </c>
      <c r="B943" s="2" t="n">
        <v>628.841430664063</v>
      </c>
      <c r="C943" s="10" t="n">
        <f aca="false">LN(B943/B942)</f>
        <v>-0.00150242250321739</v>
      </c>
    </row>
    <row r="944" customFormat="false" ht="14.25" hidden="false" customHeight="false" outlineLevel="0" collapsed="false">
      <c r="A944" s="11" t="n">
        <v>45566</v>
      </c>
      <c r="B944" s="2" t="n">
        <v>627.169311523438</v>
      </c>
      <c r="C944" s="10" t="n">
        <f aca="false">LN(B944/B943)</f>
        <v>-0.00266258889724133</v>
      </c>
    </row>
    <row r="945" customFormat="false" ht="14.25" hidden="false" customHeight="false" outlineLevel="0" collapsed="false">
      <c r="A945" s="11" t="n">
        <v>45567</v>
      </c>
      <c r="B945" s="2" t="n">
        <v>624.541748046875</v>
      </c>
      <c r="C945" s="10" t="n">
        <f aca="false">LN(B945/B944)</f>
        <v>-0.0041983608213342</v>
      </c>
    </row>
    <row r="946" customFormat="false" ht="14.25" hidden="false" customHeight="false" outlineLevel="0" collapsed="false">
      <c r="A946" s="11" t="n">
        <v>45568</v>
      </c>
      <c r="B946" s="2" t="n">
        <v>623.357360839844</v>
      </c>
      <c r="C946" s="10" t="n">
        <f aca="false">LN(B946/B945)</f>
        <v>-0.00189821044702911</v>
      </c>
    </row>
    <row r="947" customFormat="false" ht="14.25" hidden="false" customHeight="false" outlineLevel="0" collapsed="false">
      <c r="A947" s="11" t="n">
        <v>45569</v>
      </c>
      <c r="B947" s="2" t="n">
        <v>627.706787109375</v>
      </c>
      <c r="C947" s="10" t="n">
        <f aca="false">LN(B947/B946)</f>
        <v>0.00695319068981774</v>
      </c>
    </row>
    <row r="948" customFormat="false" ht="14.25" hidden="false" customHeight="false" outlineLevel="0" collapsed="false">
      <c r="A948" s="11" t="n">
        <v>45572</v>
      </c>
      <c r="B948" s="2" t="n">
        <v>626.741333007813</v>
      </c>
      <c r="C948" s="10" t="n">
        <f aca="false">LN(B948/B947)</f>
        <v>-0.00153924945432141</v>
      </c>
    </row>
    <row r="949" customFormat="false" ht="14.25" hidden="false" customHeight="false" outlineLevel="0" collapsed="false">
      <c r="A949" s="11" t="n">
        <v>45573</v>
      </c>
      <c r="B949" s="2" t="n">
        <v>624.382568359375</v>
      </c>
      <c r="C949" s="10" t="n">
        <f aca="false">LN(B949/B948)</f>
        <v>-0.00377063764914876</v>
      </c>
    </row>
    <row r="950" customFormat="false" ht="14.25" hidden="false" customHeight="false" outlineLevel="0" collapsed="false">
      <c r="A950" s="11" t="n">
        <v>45574</v>
      </c>
      <c r="B950" s="2" t="n">
        <v>629.806762695313</v>
      </c>
      <c r="C950" s="10" t="n">
        <f aca="false">LN(B950/B949)</f>
        <v>0.00864977562926832</v>
      </c>
    </row>
    <row r="951" customFormat="false" ht="14.25" hidden="false" customHeight="false" outlineLevel="0" collapsed="false">
      <c r="A951" s="11" t="n">
        <v>45575</v>
      </c>
      <c r="B951" s="2" t="n">
        <v>628.542785644531</v>
      </c>
      <c r="C951" s="10" t="n">
        <f aca="false">LN(B951/B950)</f>
        <v>-0.00200894493513606</v>
      </c>
    </row>
    <row r="952" customFormat="false" ht="14.25" hidden="false" customHeight="false" outlineLevel="0" collapsed="false">
      <c r="A952" s="11" t="n">
        <v>45576</v>
      </c>
      <c r="B952" s="2" t="n">
        <v>634.146301269531</v>
      </c>
      <c r="C952" s="10" t="n">
        <f aca="false">LN(B952/B951)</f>
        <v>0.00887558539666513</v>
      </c>
    </row>
    <row r="953" customFormat="false" ht="14.25" hidden="false" customHeight="false" outlineLevel="0" collapsed="false">
      <c r="A953" s="11" t="n">
        <v>45579</v>
      </c>
      <c r="B953" s="2" t="n">
        <v>640.496215820313</v>
      </c>
      <c r="C953" s="10" t="n">
        <f aca="false">LN(B953/B952)</f>
        <v>0.0099635262376808</v>
      </c>
    </row>
    <row r="954" customFormat="false" ht="14.25" hidden="false" customHeight="false" outlineLevel="0" collapsed="false">
      <c r="A954" s="11" t="n">
        <v>45580</v>
      </c>
      <c r="B954" s="2" t="n">
        <v>635.012145996094</v>
      </c>
      <c r="C954" s="10" t="n">
        <f aca="false">LN(B954/B953)</f>
        <v>-0.008599086891662</v>
      </c>
    </row>
    <row r="955" customFormat="false" ht="14.25" hidden="false" customHeight="false" outlineLevel="0" collapsed="false">
      <c r="A955" s="11" t="n">
        <v>45581</v>
      </c>
      <c r="B955" s="2" t="n">
        <v>634.474670410156</v>
      </c>
      <c r="C955" s="10" t="n">
        <f aca="false">LN(B955/B954)</f>
        <v>-0.000846760456439127</v>
      </c>
    </row>
    <row r="956" customFormat="false" ht="14.25" hidden="false" customHeight="false" outlineLevel="0" collapsed="false">
      <c r="A956" s="11" t="n">
        <v>45582</v>
      </c>
      <c r="B956" s="2" t="n">
        <v>636.823608398438</v>
      </c>
      <c r="C956" s="10" t="n">
        <f aca="false">LN(B956/B955)</f>
        <v>0.0036953415267504</v>
      </c>
    </row>
    <row r="957" customFormat="false" ht="14.25" hidden="false" customHeight="false" outlineLevel="0" collapsed="false">
      <c r="A957" s="11" t="n">
        <v>45583</v>
      </c>
      <c r="B957" s="2" t="n">
        <v>637.420776367188</v>
      </c>
      <c r="C957" s="10" t="n">
        <f aca="false">LN(B957/B956)</f>
        <v>0.00093728961195794</v>
      </c>
    </row>
    <row r="958" customFormat="false" ht="14.25" hidden="false" customHeight="false" outlineLevel="0" collapsed="false">
      <c r="A958" s="11" t="n">
        <v>45586</v>
      </c>
      <c r="B958" s="2" t="n">
        <v>636.226379394531</v>
      </c>
      <c r="C958" s="10" t="n">
        <f aca="false">LN(B958/B957)</f>
        <v>-0.00187555449306507</v>
      </c>
    </row>
    <row r="959" customFormat="false" ht="14.25" hidden="false" customHeight="false" outlineLevel="0" collapsed="false">
      <c r="A959" s="11" t="n">
        <v>45587</v>
      </c>
      <c r="B959" s="2" t="n">
        <v>626.313415527344</v>
      </c>
      <c r="C959" s="10" t="n">
        <f aca="false">LN(B959/B958)</f>
        <v>-0.0157035328603661</v>
      </c>
    </row>
    <row r="960" customFormat="false" ht="14.25" hidden="false" customHeight="false" outlineLevel="0" collapsed="false">
      <c r="A960" s="11" t="n">
        <v>45588</v>
      </c>
      <c r="B960" s="2" t="n">
        <v>626.731384277344</v>
      </c>
      <c r="C960" s="10" t="n">
        <f aca="false">LN(B960/B959)</f>
        <v>0.000667125015110082</v>
      </c>
    </row>
    <row r="961" customFormat="false" ht="14.25" hidden="false" customHeight="false" outlineLevel="0" collapsed="false">
      <c r="A961" s="11" t="n">
        <v>45589</v>
      </c>
      <c r="B961" s="2" t="n">
        <v>621.197570800781</v>
      </c>
      <c r="C961" s="10" t="n">
        <f aca="false">LN(B961/B960)</f>
        <v>-0.0088688538342847</v>
      </c>
    </row>
    <row r="962" customFormat="false" ht="14.25" hidden="false" customHeight="false" outlineLevel="0" collapsed="false">
      <c r="A962" s="11" t="n">
        <v>45590</v>
      </c>
      <c r="B962" s="2" t="n">
        <v>618.808898925781</v>
      </c>
      <c r="C962" s="10" t="n">
        <f aca="false">LN(B962/B961)</f>
        <v>-0.00385268123664621</v>
      </c>
    </row>
    <row r="963" customFormat="false" ht="14.25" hidden="false" customHeight="false" outlineLevel="0" collapsed="false">
      <c r="A963" s="11" t="n">
        <v>45593</v>
      </c>
      <c r="B963" s="2" t="n">
        <v>620.709899902344</v>
      </c>
      <c r="C963" s="10" t="n">
        <f aca="false">LN(B963/B962)</f>
        <v>0.00306732333356973</v>
      </c>
    </row>
    <row r="964" customFormat="false" ht="14.25" hidden="false" customHeight="false" outlineLevel="0" collapsed="false">
      <c r="A964" s="11" t="n">
        <v>45594</v>
      </c>
      <c r="B964" s="2" t="n">
        <v>622.163024902344</v>
      </c>
      <c r="C964" s="10" t="n">
        <f aca="false">LN(B964/B963)</f>
        <v>0.00233833344200519</v>
      </c>
    </row>
    <row r="965" customFormat="false" ht="14.25" hidden="false" customHeight="false" outlineLevel="0" collapsed="false">
      <c r="A965" s="11" t="n">
        <v>45595</v>
      </c>
      <c r="B965" s="2" t="n">
        <v>621.346862792969</v>
      </c>
      <c r="C965" s="10" t="n">
        <f aca="false">LN(B965/B964)</f>
        <v>-0.00131267508951261</v>
      </c>
    </row>
    <row r="966" customFormat="false" ht="14.25" hidden="false" customHeight="false" outlineLevel="0" collapsed="false">
      <c r="A966" s="11" t="n">
        <v>45596</v>
      </c>
      <c r="B966" s="2" t="n">
        <v>631.080810546875</v>
      </c>
      <c r="C966" s="10" t="n">
        <f aca="false">LN(B966/B965)</f>
        <v>0.0155444405472295</v>
      </c>
    </row>
    <row r="967" customFormat="false" ht="14.25" hidden="false" customHeight="false" outlineLevel="0" collapsed="false">
      <c r="A967" s="11" t="n">
        <v>45597</v>
      </c>
      <c r="B967" s="2" t="n">
        <v>632.036315917969</v>
      </c>
      <c r="C967" s="10" t="n">
        <f aca="false">LN(B967/B966)</f>
        <v>0.00151293262253182</v>
      </c>
    </row>
    <row r="968" customFormat="false" ht="14.25" hidden="false" customHeight="false" outlineLevel="0" collapsed="false">
      <c r="A968" s="11" t="n">
        <v>45600</v>
      </c>
      <c r="B968" s="2" t="n">
        <v>634.992248535156</v>
      </c>
      <c r="C968" s="10" t="n">
        <f aca="false">LN(B968/B967)</f>
        <v>0.00466593739542909</v>
      </c>
    </row>
    <row r="969" customFormat="false" ht="14.25" hidden="false" customHeight="false" outlineLevel="0" collapsed="false">
      <c r="A969" s="11" t="n">
        <v>45601</v>
      </c>
      <c r="B969" s="2" t="n">
        <v>650.369445800781</v>
      </c>
      <c r="C969" s="10" t="n">
        <f aca="false">LN(B969/B968)</f>
        <v>0.0239277877921116</v>
      </c>
    </row>
    <row r="970" customFormat="false" ht="14.25" hidden="false" customHeight="false" outlineLevel="0" collapsed="false">
      <c r="A970" s="11" t="n">
        <v>45602</v>
      </c>
      <c r="B970" s="2" t="n">
        <v>706.115417480469</v>
      </c>
      <c r="C970" s="10" t="n">
        <f aca="false">LN(B970/B969)</f>
        <v>0.0822381254031795</v>
      </c>
    </row>
    <row r="971" customFormat="false" ht="14.25" hidden="false" customHeight="false" outlineLevel="0" collapsed="false">
      <c r="A971" s="11" t="n">
        <v>45603</v>
      </c>
      <c r="B971" s="2" t="n">
        <v>686.518188476563</v>
      </c>
      <c r="C971" s="10" t="n">
        <f aca="false">LN(B971/B970)</f>
        <v>-0.0281459856218053</v>
      </c>
    </row>
    <row r="972" customFormat="false" ht="14.25" hidden="false" customHeight="false" outlineLevel="0" collapsed="false">
      <c r="A972" s="11" t="n">
        <v>45604</v>
      </c>
      <c r="B972" s="2" t="n">
        <v>693.940673828125</v>
      </c>
      <c r="C972" s="10" t="n">
        <f aca="false">LN(B972/B971)</f>
        <v>0.0107537530948697</v>
      </c>
    </row>
    <row r="973" customFormat="false" ht="14.25" hidden="false" customHeight="false" outlineLevel="0" collapsed="false">
      <c r="A973" s="11" t="n">
        <v>45607</v>
      </c>
      <c r="B973" s="2" t="n">
        <v>706.481018066406</v>
      </c>
      <c r="C973" s="10" t="n">
        <f aca="false">LN(B973/B972)</f>
        <v>0.0179098617448789</v>
      </c>
    </row>
    <row r="974" customFormat="false" ht="14.25" hidden="false" customHeight="false" outlineLevel="0" collapsed="false">
      <c r="A974" s="11" t="n">
        <v>45608</v>
      </c>
      <c r="B974" s="2" t="n">
        <v>697.671813964844</v>
      </c>
      <c r="C974" s="10" t="n">
        <f aca="false">LN(B974/B973)</f>
        <v>-0.0125475225734657</v>
      </c>
    </row>
    <row r="975" customFormat="false" ht="14.25" hidden="false" customHeight="false" outlineLevel="0" collapsed="false">
      <c r="A975" s="11" t="n">
        <v>45609</v>
      </c>
      <c r="B975" s="2" t="n">
        <v>704.795043945313</v>
      </c>
      <c r="C975" s="10" t="n">
        <f aca="false">LN(B975/B974)</f>
        <v>0.0101582311108834</v>
      </c>
    </row>
    <row r="976" customFormat="false" ht="14.25" hidden="false" customHeight="false" outlineLevel="0" collapsed="false">
      <c r="A976" s="11" t="n">
        <v>45610</v>
      </c>
      <c r="B976" s="2" t="n">
        <v>695.98583984375</v>
      </c>
      <c r="C976" s="10" t="n">
        <f aca="false">LN(B976/B975)</f>
        <v>-0.0125777276622145</v>
      </c>
    </row>
    <row r="977" customFormat="false" ht="14.25" hidden="false" customHeight="false" outlineLevel="0" collapsed="false">
      <c r="A977" s="11" t="n">
        <v>45611</v>
      </c>
      <c r="B977" s="2" t="n">
        <v>697.262756347656</v>
      </c>
      <c r="C977" s="10" t="n">
        <f aca="false">LN(B977/B976)</f>
        <v>0.001833006492774</v>
      </c>
    </row>
    <row r="978" customFormat="false" ht="14.25" hidden="false" customHeight="false" outlineLevel="0" collapsed="false">
      <c r="A978" s="11" t="n">
        <v>45614</v>
      </c>
      <c r="B978" s="2" t="n">
        <v>690.0498046875</v>
      </c>
      <c r="C978" s="10" t="n">
        <f aca="false">LN(B978/B977)</f>
        <v>-0.010398545875222</v>
      </c>
    </row>
    <row r="979" customFormat="false" ht="14.25" hidden="false" customHeight="false" outlineLevel="0" collapsed="false">
      <c r="A979" s="11" t="n">
        <v>45615</v>
      </c>
      <c r="B979" s="2" t="n">
        <v>688.134338378906</v>
      </c>
      <c r="C979" s="10" t="n">
        <f aca="false">LN(B979/B978)</f>
        <v>-0.00277969754852574</v>
      </c>
    </row>
    <row r="980" customFormat="false" ht="14.25" hidden="false" customHeight="false" outlineLevel="0" collapsed="false">
      <c r="A980" s="11" t="n">
        <v>45616</v>
      </c>
      <c r="B980" s="2" t="n">
        <v>688.802795410156</v>
      </c>
      <c r="C980" s="10" t="n">
        <f aca="false">LN(B980/B979)</f>
        <v>0.000970933338000798</v>
      </c>
    </row>
    <row r="981" customFormat="false" ht="14.25" hidden="false" customHeight="false" outlineLevel="0" collapsed="false">
      <c r="A981" s="11" t="n">
        <v>45617</v>
      </c>
      <c r="B981" s="2" t="n">
        <v>701.02392578125</v>
      </c>
      <c r="C981" s="10" t="n">
        <f aca="false">LN(B981/B980)</f>
        <v>0.0175870058987731</v>
      </c>
    </row>
    <row r="982" customFormat="false" ht="14.25" hidden="false" customHeight="false" outlineLevel="0" collapsed="false">
      <c r="A982" s="11" t="n">
        <v>45618</v>
      </c>
      <c r="B982" s="2" t="n">
        <v>705.204040527344</v>
      </c>
      <c r="C982" s="10" t="n">
        <f aca="false">LN(B982/B981)</f>
        <v>0.00594516274516323</v>
      </c>
    </row>
    <row r="983" customFormat="false" ht="14.25" hidden="false" customHeight="false" outlineLevel="0" collapsed="false">
      <c r="A983" s="11" t="n">
        <v>45621</v>
      </c>
      <c r="B983" s="2" t="n">
        <v>702.759765625</v>
      </c>
      <c r="C983" s="10" t="n">
        <f aca="false">LN(B983/B982)</f>
        <v>-0.00347207413599878</v>
      </c>
    </row>
    <row r="984" customFormat="false" ht="14.25" hidden="false" customHeight="false" outlineLevel="0" collapsed="false">
      <c r="A984" s="11" t="n">
        <v>45622</v>
      </c>
      <c r="B984" s="2" t="n">
        <v>705.18408203125</v>
      </c>
      <c r="C984" s="10" t="n">
        <f aca="false">LN(B984/B983)</f>
        <v>0.0034437720030243</v>
      </c>
    </row>
    <row r="985" customFormat="false" ht="14.25" hidden="false" customHeight="false" outlineLevel="0" collapsed="false">
      <c r="A985" s="11" t="n">
        <v>45623</v>
      </c>
      <c r="B985" s="2" t="n">
        <v>698.230529785156</v>
      </c>
      <c r="C985" s="10" t="n">
        <f aca="false">LN(B985/B984)</f>
        <v>-0.00990955786024259</v>
      </c>
    </row>
    <row r="986" customFormat="false" ht="14.25" hidden="false" customHeight="false" outlineLevel="0" collapsed="false">
      <c r="A986" s="11" t="n">
        <v>45625</v>
      </c>
      <c r="B986" s="2" t="n">
        <v>701.243408203125</v>
      </c>
      <c r="C986" s="10" t="n">
        <f aca="false">LN(B986/B985)</f>
        <v>0.00430573659276089</v>
      </c>
    </row>
    <row r="987" customFormat="false" ht="14.25" hidden="false" customHeight="false" outlineLevel="0" collapsed="false">
      <c r="A987" s="11" t="n">
        <v>45628</v>
      </c>
      <c r="B987" s="2" t="n">
        <v>699.03857421875</v>
      </c>
      <c r="C987" s="10" t="n">
        <f aca="false">LN(B987/B986)</f>
        <v>-0.0031491311523952</v>
      </c>
    </row>
    <row r="988" customFormat="false" ht="14.25" hidden="false" customHeight="false" outlineLevel="0" collapsed="false">
      <c r="A988" s="11" t="n">
        <v>45629</v>
      </c>
      <c r="B988" s="2" t="n">
        <v>699.248107910156</v>
      </c>
      <c r="C988" s="10" t="n">
        <f aca="false">LN(B988/B987)</f>
        <v>0.000299700620270022</v>
      </c>
    </row>
    <row r="989" customFormat="false" ht="14.25" hidden="false" customHeight="false" outlineLevel="0" collapsed="false">
      <c r="A989" s="11" t="n">
        <v>45630</v>
      </c>
      <c r="B989" s="2" t="n">
        <v>694.848510742188</v>
      </c>
      <c r="C989" s="10" t="n">
        <f aca="false">LN(B989/B988)</f>
        <v>-0.00631177454303563</v>
      </c>
    </row>
    <row r="990" customFormat="false" ht="14.25" hidden="false" customHeight="false" outlineLevel="0" collapsed="false">
      <c r="A990" s="11" t="n">
        <v>45631</v>
      </c>
      <c r="B990" s="2" t="n">
        <v>693.072692871094</v>
      </c>
      <c r="C990" s="10" t="n">
        <f aca="false">LN(B990/B989)</f>
        <v>-0.00255896204412405</v>
      </c>
    </row>
    <row r="991" customFormat="false" ht="14.25" hidden="false" customHeight="false" outlineLevel="0" collapsed="false">
      <c r="A991" s="11" t="n">
        <v>45632</v>
      </c>
      <c r="B991" s="2" t="n">
        <v>694.519226074219</v>
      </c>
      <c r="C991" s="10" t="n">
        <f aca="false">LN(B991/B990)</f>
        <v>0.00208495553683513</v>
      </c>
    </row>
    <row r="992" customFormat="false" ht="14.25" hidden="false" customHeight="false" outlineLevel="0" collapsed="false">
      <c r="A992" s="11" t="n">
        <v>45635</v>
      </c>
      <c r="B992" s="2" t="n">
        <v>684.383239746094</v>
      </c>
      <c r="C992" s="10" t="n">
        <f aca="false">LN(B992/B991)</f>
        <v>-0.014701792399399</v>
      </c>
    </row>
    <row r="993" customFormat="false" ht="14.25" hidden="false" customHeight="false" outlineLevel="0" collapsed="false">
      <c r="A993" s="11" t="n">
        <v>45636</v>
      </c>
      <c r="B993" s="2" t="n">
        <v>676.332214355469</v>
      </c>
      <c r="C993" s="10" t="n">
        <f aca="false">LN(B993/B992)</f>
        <v>-0.0118336560645772</v>
      </c>
    </row>
    <row r="994" customFormat="false" ht="14.25" hidden="false" customHeight="false" outlineLevel="0" collapsed="false">
      <c r="A994" s="11" t="n">
        <v>45637</v>
      </c>
      <c r="B994" s="2" t="n">
        <v>684.772338867188</v>
      </c>
      <c r="C994" s="10" t="n">
        <f aca="false">LN(B994/B993)</f>
        <v>0.0124020343228945</v>
      </c>
    </row>
    <row r="995" customFormat="false" ht="14.25" hidden="false" customHeight="false" outlineLevel="0" collapsed="false">
      <c r="A995" s="11" t="n">
        <v>45638</v>
      </c>
      <c r="B995" s="2" t="n">
        <v>680.961303710938</v>
      </c>
      <c r="C995" s="10" t="n">
        <f aca="false">LN(B995/B994)</f>
        <v>-0.00558094921189485</v>
      </c>
    </row>
    <row r="996" customFormat="false" ht="14.25" hidden="false" customHeight="false" outlineLevel="0" collapsed="false">
      <c r="A996" s="11" t="n">
        <v>45639</v>
      </c>
      <c r="B996" s="2" t="n">
        <v>670.236633300781</v>
      </c>
      <c r="C996" s="10" t="n">
        <f aca="false">LN(B996/B995)</f>
        <v>-0.0158746477292238</v>
      </c>
    </row>
    <row r="997" customFormat="false" ht="14.25" hidden="false" customHeight="false" outlineLevel="0" collapsed="false">
      <c r="A997" s="11" t="n">
        <v>45642</v>
      </c>
      <c r="B997" s="2" t="n">
        <v>672.152099609375</v>
      </c>
      <c r="C997" s="10" t="n">
        <f aca="false">LN(B997/B996)</f>
        <v>0.00285381955560642</v>
      </c>
    </row>
    <row r="998" customFormat="false" ht="14.25" hidden="false" customHeight="false" outlineLevel="0" collapsed="false">
      <c r="A998" s="11" t="n">
        <v>45643</v>
      </c>
      <c r="B998" s="2" t="n">
        <v>664.420349121094</v>
      </c>
      <c r="C998" s="10" t="n">
        <f aca="false">LN(B998/B997)</f>
        <v>-0.0115696485305029</v>
      </c>
    </row>
    <row r="999" customFormat="false" ht="14.25" hidden="false" customHeight="false" outlineLevel="0" collapsed="false">
      <c r="A999" s="11" t="n">
        <v>45644</v>
      </c>
      <c r="B999" s="2" t="n">
        <v>642.282653808594</v>
      </c>
      <c r="C999" s="10" t="n">
        <f aca="false">LN(B999/B998)</f>
        <v>-0.0338865275571956</v>
      </c>
    </row>
    <row r="1000" customFormat="false" ht="14.25" hidden="false" customHeight="false" outlineLevel="0" collapsed="false">
      <c r="A1000" s="11" t="n">
        <v>45645</v>
      </c>
      <c r="B1000" s="2" t="n">
        <v>637.763366699219</v>
      </c>
      <c r="C1000" s="10" t="n">
        <f aca="false">LN(B1000/B999)</f>
        <v>-0.0070611615748089</v>
      </c>
    </row>
    <row r="1001" customFormat="false" ht="14.25" hidden="false" customHeight="false" outlineLevel="0" collapsed="false">
      <c r="A1001" s="11" t="n">
        <v>45646</v>
      </c>
      <c r="B1001" s="2" t="n">
        <v>645.674682617188</v>
      </c>
      <c r="C1001" s="10" t="n">
        <f aca="false">LN(B1001/B1000)</f>
        <v>0.012328473705717</v>
      </c>
    </row>
    <row r="1002" customFormat="false" ht="14.25" hidden="false" customHeight="false" outlineLevel="0" collapsed="false">
      <c r="A1002" s="11" t="n">
        <v>45649</v>
      </c>
      <c r="B1002" s="2" t="n">
        <v>644.128356933594</v>
      </c>
      <c r="C1002" s="10" t="n">
        <f aca="false">LN(B1002/B1001)</f>
        <v>-0.0023977714070061</v>
      </c>
    </row>
    <row r="1003" customFormat="false" ht="14.25" hidden="false" customHeight="false" outlineLevel="0" collapsed="false">
      <c r="A1003" s="11" t="n">
        <v>45650</v>
      </c>
      <c r="B1003" s="2" t="n">
        <v>651.031982421875</v>
      </c>
      <c r="C1003" s="10" t="n">
        <f aca="false">LN(B1003/B1002)</f>
        <v>0.0106607508929827</v>
      </c>
    </row>
    <row r="1004" customFormat="false" ht="14.25" hidden="false" customHeight="false" outlineLevel="0" collapsed="false">
      <c r="A1004" s="11" t="n">
        <v>45652</v>
      </c>
      <c r="B1004" s="2" t="n">
        <v>649.884704589844</v>
      </c>
      <c r="C1004" s="10" t="n">
        <f aca="false">LN(B1004/B1003)</f>
        <v>-0.00176379954368532</v>
      </c>
    </row>
    <row r="1005" customFormat="false" ht="14.25" hidden="false" customHeight="false" outlineLevel="0" collapsed="false">
      <c r="A1005" s="11" t="n">
        <v>45653</v>
      </c>
      <c r="B1005" s="2" t="n">
        <v>642.292663574219</v>
      </c>
      <c r="C1005" s="10" t="n">
        <f aca="false">LN(B1005/B1004)</f>
        <v>-0.0117509075208736</v>
      </c>
    </row>
    <row r="1006" customFormat="false" ht="14.25" hidden="false" customHeight="false" outlineLevel="0" collapsed="false">
      <c r="A1006" s="11" t="n">
        <v>45656</v>
      </c>
      <c r="B1006" s="2" t="n">
        <v>635.319152832031</v>
      </c>
      <c r="C1006" s="10" t="n">
        <f aca="false">LN(B1006/B1005)</f>
        <v>-0.0109165865662088</v>
      </c>
    </row>
  </sheetData>
  <mergeCells count="3">
    <mergeCell ref="A1:B1"/>
    <mergeCell ref="E1:F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4.34"/>
    <col collapsed="false" customWidth="true" hidden="false" outlineLevel="0" max="3" min="3" style="1" width="23.67"/>
    <col collapsed="false" customWidth="true" hidden="false" outlineLevel="0" max="4" min="4" style="1" width="11.45"/>
    <col collapsed="false" customWidth="true" hidden="false" outlineLevel="0" max="5" min="5" style="1" width="34.89"/>
    <col collapsed="false" customWidth="true" hidden="false" outlineLevel="0" max="6" min="6" style="1" width="17.44"/>
    <col collapsed="false" customWidth="true" hidden="false" outlineLevel="0" max="8" min="8" style="2" width="18.34"/>
  </cols>
  <sheetData>
    <row r="1" customFormat="false" ht="14.25" hidden="false" customHeight="true" outlineLevel="0" collapsed="false">
      <c r="A1" s="23" t="s">
        <v>30</v>
      </c>
      <c r="B1" s="23"/>
      <c r="C1" s="23" t="s">
        <v>49</v>
      </c>
      <c r="D1" s="23"/>
      <c r="E1" s="23" t="s">
        <v>50</v>
      </c>
      <c r="F1" s="26" t="s">
        <v>51</v>
      </c>
      <c r="H1" s="23" t="s">
        <v>52</v>
      </c>
      <c r="I1" s="23"/>
    </row>
    <row r="2" customFormat="false" ht="14.25" hidden="false" customHeight="false" outlineLevel="0" collapsed="false">
      <c r="A2" s="8" t="s">
        <v>34</v>
      </c>
      <c r="B2" s="8" t="s">
        <v>35</v>
      </c>
      <c r="C2" s="8" t="s">
        <v>36</v>
      </c>
      <c r="D2" s="8"/>
      <c r="E2" s="7" t="s">
        <v>6</v>
      </c>
      <c r="F2" s="26"/>
      <c r="H2" s="2" t="s">
        <v>37</v>
      </c>
      <c r="I2" s="24" t="n">
        <v>0.95</v>
      </c>
    </row>
    <row r="3" customFormat="false" ht="14.25" hidden="false" customHeight="false" outlineLevel="0" collapsed="false">
      <c r="A3" s="11" t="n">
        <v>44200</v>
      </c>
      <c r="B3" s="2" t="n">
        <v>250.678817749023</v>
      </c>
      <c r="E3" s="27" t="n">
        <f aca="false">B1006</f>
        <v>635.319152832031</v>
      </c>
      <c r="F3" s="28"/>
      <c r="H3" s="12" t="s">
        <v>38</v>
      </c>
      <c r="I3" s="24" t="n">
        <f aca="false">1-I2</f>
        <v>0.05</v>
      </c>
    </row>
    <row r="4" customFormat="false" ht="14.25" hidden="false" customHeight="false" outlineLevel="0" collapsed="false">
      <c r="A4" s="11" t="n">
        <v>44201</v>
      </c>
      <c r="B4" s="2" t="n">
        <v>256.332855224609</v>
      </c>
      <c r="C4" s="10" t="n">
        <f aca="false">LN(B4/B3)</f>
        <v>0.0223043064827706</v>
      </c>
      <c r="D4" s="10"/>
      <c r="E4" s="14" t="n">
        <f aca="false">$E$3*(1+C4)</f>
        <v>649.489505931171</v>
      </c>
      <c r="F4" s="10" t="n">
        <f aca="false">LN(E4/$E$3)</f>
        <v>0.0220592033150189</v>
      </c>
      <c r="H4" s="2" t="s">
        <v>39</v>
      </c>
      <c r="I4" s="25" t="n">
        <f aca="false">NORMSINV(I3)</f>
        <v>-1.64485362695147</v>
      </c>
    </row>
    <row r="5" customFormat="false" ht="14.25" hidden="false" customHeight="false" outlineLevel="0" collapsed="false">
      <c r="A5" s="11" t="n">
        <v>44202</v>
      </c>
      <c r="B5" s="2" t="n">
        <v>264.653594970703</v>
      </c>
      <c r="C5" s="10" t="n">
        <f aca="false">LN(B5/B4)</f>
        <v>0.0319449664276598</v>
      </c>
      <c r="D5" s="10"/>
      <c r="E5" s="14" t="n">
        <f aca="false">$E$3*(1+C5)</f>
        <v>655.6144018401</v>
      </c>
      <c r="F5" s="10" t="n">
        <f aca="false">LN(E5/$E$3)</f>
        <v>0.0314453385324496</v>
      </c>
      <c r="H5" s="2" t="s">
        <v>40</v>
      </c>
      <c r="I5" s="22" t="n">
        <f aca="false">_xlfn.STDEV.S(F4:F1006)</f>
        <v>0.0173689450383019</v>
      </c>
    </row>
    <row r="6" customFormat="false" ht="14.25" hidden="false" customHeight="false" outlineLevel="0" collapsed="false">
      <c r="A6" s="11" t="n">
        <v>44203</v>
      </c>
      <c r="B6" s="2" t="n">
        <v>265.134155273438</v>
      </c>
      <c r="C6" s="10" t="n">
        <f aca="false">LN(B6/B5)</f>
        <v>0.00181416212177038</v>
      </c>
      <c r="D6" s="10"/>
      <c r="E6" s="14" t="n">
        <f aca="false">$E$3*(1+C6)</f>
        <v>636.471724774334</v>
      </c>
      <c r="F6" s="10" t="n">
        <f aca="false">LN(E6/$E$3)</f>
        <v>0.00181251851721159</v>
      </c>
      <c r="H6" s="2" t="s">
        <v>41</v>
      </c>
      <c r="I6" s="25" t="n">
        <f aca="false">E3</f>
        <v>635.319152832031</v>
      </c>
    </row>
    <row r="7" customFormat="false" ht="14.25" hidden="false" customHeight="false" outlineLevel="0" collapsed="false">
      <c r="A7" s="11" t="n">
        <v>44204</v>
      </c>
      <c r="B7" s="2" t="n">
        <v>264.474548339844</v>
      </c>
      <c r="C7" s="10" t="n">
        <f aca="false">LN(B7/B6)</f>
        <v>-0.00249092309151493</v>
      </c>
      <c r="D7" s="10"/>
      <c r="E7" s="14" t="n">
        <f aca="false">$E$3*(1+C7)</f>
        <v>633.73662168376</v>
      </c>
      <c r="F7" s="10" t="n">
        <f aca="false">LN(E7/$E$3)</f>
        <v>-0.00249403060189098</v>
      </c>
      <c r="H7" s="2" t="s">
        <v>42</v>
      </c>
      <c r="I7" s="2" t="n">
        <v>1</v>
      </c>
    </row>
    <row r="8" customFormat="false" ht="14.25" hidden="false" customHeight="false" outlineLevel="0" collapsed="false">
      <c r="A8" s="11" t="n">
        <v>44207</v>
      </c>
      <c r="B8" s="2" t="n">
        <v>267.640777587891</v>
      </c>
      <c r="C8" s="10" t="n">
        <f aca="false">LN(B8/B7)</f>
        <v>0.0119006781503263</v>
      </c>
      <c r="D8" s="10"/>
      <c r="E8" s="14" t="n">
        <f aca="false">$E$3*(1+C8)</f>
        <v>642.879881592623</v>
      </c>
      <c r="F8" s="10" t="n">
        <f aca="false">LN(E8/$E$3)</f>
        <v>0.0118304219285936</v>
      </c>
    </row>
    <row r="9" customFormat="false" ht="14.25" hidden="false" customHeight="false" outlineLevel="0" collapsed="false">
      <c r="A9" s="11" t="n">
        <v>44208</v>
      </c>
      <c r="B9" s="2" t="n">
        <v>271.165100097656</v>
      </c>
      <c r="C9" s="10" t="n">
        <f aca="false">LN(B9/B8)</f>
        <v>0.0130821615693611</v>
      </c>
      <c r="D9" s="10"/>
      <c r="E9" s="14" t="n">
        <f aca="false">$E$3*(1+C9)</f>
        <v>643.63050063749</v>
      </c>
      <c r="F9" s="10" t="n">
        <f aca="false">LN(E9/$E$3)</f>
        <v>0.0129973291536093</v>
      </c>
      <c r="H9" s="2" t="s">
        <v>43</v>
      </c>
      <c r="I9" s="12" t="n">
        <f aca="false">I5*I4*SQRT(I7)</f>
        <v>-0.0285693722425717</v>
      </c>
    </row>
    <row r="10" customFormat="false" ht="14.25" hidden="false" customHeight="false" outlineLevel="0" collapsed="false">
      <c r="A10" s="11" t="n">
        <v>44209</v>
      </c>
      <c r="B10" s="2" t="n">
        <v>269.713958740234</v>
      </c>
      <c r="C10" s="10" t="n">
        <f aca="false">LN(B10/B9)</f>
        <v>-0.0053658754782808</v>
      </c>
      <c r="D10" s="10"/>
      <c r="E10" s="14" t="n">
        <f aca="false">$E$3*(1+C10)</f>
        <v>631.910109368968</v>
      </c>
      <c r="F10" s="10" t="n">
        <f aca="false">LN(E10/$E$3)</f>
        <v>-0.00538032349545635</v>
      </c>
      <c r="H10" s="2" t="s">
        <v>44</v>
      </c>
      <c r="I10" s="25" t="n">
        <f aca="false">I6*I5*I4*SQRT(I7)</f>
        <v>-18.1506693700936</v>
      </c>
    </row>
    <row r="11" customFormat="false" ht="14.25" hidden="false" customHeight="false" outlineLevel="0" collapsed="false">
      <c r="A11" s="11" t="n">
        <v>44210</v>
      </c>
      <c r="B11" s="2" t="n">
        <v>274.331390380859</v>
      </c>
      <c r="C11" s="10" t="n">
        <f aca="false">LN(B11/B10)</f>
        <v>0.016974844181039</v>
      </c>
      <c r="D11" s="10"/>
      <c r="E11" s="14" t="n">
        <f aca="false">$E$3*(1+C11)</f>
        <v>646.103596456585</v>
      </c>
      <c r="F11" s="10" t="n">
        <f aca="false">LN(E11/$E$3)</f>
        <v>0.016832381441954</v>
      </c>
    </row>
    <row r="12" customFormat="false" ht="14.25" hidden="false" customHeight="false" outlineLevel="0" collapsed="false">
      <c r="A12" s="11" t="n">
        <v>44211</v>
      </c>
      <c r="B12" s="2" t="n">
        <v>268.724487304688</v>
      </c>
      <c r="C12" s="10" t="n">
        <f aca="false">LN(B12/B11)</f>
        <v>-0.0206501855562355</v>
      </c>
      <c r="D12" s="10"/>
      <c r="E12" s="14" t="n">
        <f aca="false">$E$3*(1+C12)</f>
        <v>622.19969443862</v>
      </c>
      <c r="F12" s="10" t="n">
        <f aca="false">LN(E12/$E$3)</f>
        <v>-0.0208663821501683</v>
      </c>
    </row>
    <row r="13" customFormat="false" ht="14.25" hidden="false" customHeight="false" outlineLevel="0" collapsed="false">
      <c r="A13" s="11" t="n">
        <v>44215</v>
      </c>
      <c r="B13" s="2" t="n">
        <v>272.145111083984</v>
      </c>
      <c r="C13" s="10" t="n">
        <f aca="false">LN(B13/B12)</f>
        <v>0.0126487766932171</v>
      </c>
      <c r="D13" s="10"/>
      <c r="E13" s="14" t="n">
        <f aca="false">$E$3*(1+C13)</f>
        <v>643.355162925128</v>
      </c>
      <c r="F13" s="10" t="n">
        <f aca="false">LN(E13/$E$3)</f>
        <v>0.0125694491478591</v>
      </c>
    </row>
    <row r="14" customFormat="false" ht="14.25" hidden="false" customHeight="false" outlineLevel="0" collapsed="false">
      <c r="A14" s="11" t="n">
        <v>44216</v>
      </c>
      <c r="B14" s="2" t="n">
        <v>270.326416015625</v>
      </c>
      <c r="C14" s="10" t="n">
        <f aca="false">LN(B14/B13)</f>
        <v>-0.00670524365459957</v>
      </c>
      <c r="D14" s="10"/>
      <c r="E14" s="14" t="n">
        <f aca="false">$E$3*(1+C14)</f>
        <v>631.059183113859</v>
      </c>
      <c r="F14" s="10" t="n">
        <f aca="false">LN(E14/$E$3)</f>
        <v>-0.00672782479882164</v>
      </c>
    </row>
    <row r="15" customFormat="false" ht="14.25" hidden="false" customHeight="false" outlineLevel="0" collapsed="false">
      <c r="A15" s="11" t="n">
        <v>44217</v>
      </c>
      <c r="B15" s="2" t="n">
        <v>263.098785400391</v>
      </c>
      <c r="C15" s="10" t="n">
        <f aca="false">LN(B15/B14)</f>
        <v>-0.0271006054735124</v>
      </c>
      <c r="D15" s="10"/>
      <c r="E15" s="14" t="n">
        <f aca="false">$E$3*(1+C15)</f>
        <v>618.101619121364</v>
      </c>
      <c r="F15" s="10" t="n">
        <f aca="false">LN(E15/$E$3)</f>
        <v>-0.0274745993398452</v>
      </c>
    </row>
    <row r="16" customFormat="false" ht="14.25" hidden="false" customHeight="false" outlineLevel="0" collapsed="false">
      <c r="A16" s="11" t="n">
        <v>44218</v>
      </c>
      <c r="B16" s="2" t="n">
        <v>259.301239013672</v>
      </c>
      <c r="C16" s="10" t="n">
        <f aca="false">LN(B16/B15)</f>
        <v>-0.0145391007063856</v>
      </c>
      <c r="D16" s="10"/>
      <c r="E16" s="14" t="n">
        <f aca="false">$E$3*(1+C16)</f>
        <v>626.082183688311</v>
      </c>
      <c r="F16" s="10" t="n">
        <f aca="false">LN(E16/$E$3)</f>
        <v>-0.0146458291849849</v>
      </c>
    </row>
    <row r="17" customFormat="false" ht="14.25" hidden="false" customHeight="false" outlineLevel="0" collapsed="false">
      <c r="A17" s="11" t="n">
        <v>44221</v>
      </c>
      <c r="B17" s="2" t="n">
        <v>254.21257019043</v>
      </c>
      <c r="C17" s="10" t="n">
        <f aca="false">LN(B17/B16)</f>
        <v>-0.0198196633006281</v>
      </c>
      <c r="D17" s="10"/>
      <c r="E17" s="14" t="n">
        <f aca="false">$E$3*(1+C17)</f>
        <v>622.72734113446</v>
      </c>
      <c r="F17" s="10" t="n">
        <f aca="false">LN(E17/$E$3)</f>
        <v>-0.0200187072064027</v>
      </c>
    </row>
    <row r="18" customFormat="false" ht="14.25" hidden="false" customHeight="false" outlineLevel="0" collapsed="false">
      <c r="A18" s="11" t="n">
        <v>44222</v>
      </c>
      <c r="B18" s="2" t="n">
        <v>251.640060424805</v>
      </c>
      <c r="C18" s="10" t="n">
        <f aca="false">LN(B18/B17)</f>
        <v>-0.0101710727086276</v>
      </c>
      <c r="D18" s="10"/>
      <c r="E18" s="14" t="n">
        <f aca="false">$E$3*(1+C18)</f>
        <v>628.857275535393</v>
      </c>
      <c r="F18" s="10" t="n">
        <f aca="false">LN(E18/$E$3)</f>
        <v>-0.0102231515010508</v>
      </c>
    </row>
    <row r="19" customFormat="false" ht="14.25" hidden="false" customHeight="false" outlineLevel="0" collapsed="false">
      <c r="A19" s="11" t="n">
        <v>44223</v>
      </c>
      <c r="B19" s="2" t="n">
        <v>235.507354736328</v>
      </c>
      <c r="C19" s="10" t="n">
        <f aca="false">LN(B19/B18)</f>
        <v>-0.0662575915541093</v>
      </c>
      <c r="D19" s="10"/>
      <c r="E19" s="14" t="n">
        <f aca="false">$E$3*(1+C19)</f>
        <v>593.224435897184</v>
      </c>
      <c r="F19" s="10" t="n">
        <f aca="false">LN(E19/$E$3)</f>
        <v>-0.0685546727465905</v>
      </c>
    </row>
    <row r="20" customFormat="false" ht="14.25" hidden="false" customHeight="false" outlineLevel="0" collapsed="false">
      <c r="A20" s="11" t="n">
        <v>44224</v>
      </c>
      <c r="B20" s="2" t="n">
        <v>250.226516723633</v>
      </c>
      <c r="C20" s="10" t="n">
        <f aca="false">LN(B20/B19)</f>
        <v>0.0606244312542519</v>
      </c>
      <c r="D20" s="10"/>
      <c r="E20" s="14" t="n">
        <f aca="false">$E$3*(1+C20)</f>
        <v>673.835015137406</v>
      </c>
      <c r="F20" s="10" t="n">
        <f aca="false">LN(E20/$E$3)</f>
        <v>0.0588578207697945</v>
      </c>
    </row>
    <row r="21" customFormat="false" ht="14.25" hidden="false" customHeight="false" outlineLevel="0" collapsed="false">
      <c r="A21" s="11" t="n">
        <v>44225</v>
      </c>
      <c r="B21" s="2" t="n">
        <v>249.350143432617</v>
      </c>
      <c r="C21" s="10" t="n">
        <f aca="false">LN(B21/B20)</f>
        <v>-0.00350846730792543</v>
      </c>
      <c r="D21" s="10"/>
      <c r="E21" s="14" t="n">
        <f aca="false">$E$3*(1+C21)</f>
        <v>633.090156354221</v>
      </c>
      <c r="F21" s="10" t="n">
        <f aca="false">LN(E21/$E$3)</f>
        <v>-0.00351463641297975</v>
      </c>
    </row>
    <row r="22" customFormat="false" ht="14.25" hidden="false" customHeight="false" outlineLevel="0" collapsed="false">
      <c r="A22" s="11" t="n">
        <v>44228</v>
      </c>
      <c r="B22" s="2" t="n">
        <v>252.723678588867</v>
      </c>
      <c r="C22" s="10" t="n">
        <f aca="false">LN(B22/B21)</f>
        <v>0.0134386051562071</v>
      </c>
      <c r="D22" s="10"/>
      <c r="E22" s="14" t="n">
        <f aca="false">$E$3*(1+C22)</f>
        <v>643.856956075117</v>
      </c>
      <c r="F22" s="10" t="n">
        <f aca="false">LN(E22/$E$3)</f>
        <v>0.0133491080214843</v>
      </c>
    </row>
    <row r="23" customFormat="false" ht="14.25" hidden="false" customHeight="false" outlineLevel="0" collapsed="false">
      <c r="A23" s="11" t="n">
        <v>44229</v>
      </c>
      <c r="B23" s="2" t="n">
        <v>252.902694702148</v>
      </c>
      <c r="C23" s="10" t="n">
        <f aca="false">LN(B23/B22)</f>
        <v>0.000708096453102032</v>
      </c>
      <c r="D23" s="10"/>
      <c r="E23" s="14" t="n">
        <f aca="false">$E$3*(1+C23)</f>
        <v>635.769020070739</v>
      </c>
      <c r="F23" s="10" t="n">
        <f aca="false">LN(E23/$E$3)</f>
        <v>0.000707845871092499</v>
      </c>
    </row>
    <row r="24" customFormat="false" ht="14.25" hidden="false" customHeight="false" outlineLevel="0" collapsed="false">
      <c r="A24" s="11" t="n">
        <v>44230</v>
      </c>
      <c r="B24" s="2" t="n">
        <v>255.578964233398</v>
      </c>
      <c r="C24" s="10" t="n">
        <f aca="false">LN(B24/B23)</f>
        <v>0.0105266107329093</v>
      </c>
      <c r="D24" s="10"/>
      <c r="E24" s="14" t="n">
        <f aca="false">$E$3*(1+C24)</f>
        <v>642.006910245056</v>
      </c>
      <c r="F24" s="10" t="n">
        <f aca="false">LN(E24/$E$3)</f>
        <v>0.0104715917383608</v>
      </c>
    </row>
    <row r="25" customFormat="false" ht="14.25" hidden="false" customHeight="false" outlineLevel="0" collapsed="false">
      <c r="A25" s="11" t="n">
        <v>44231</v>
      </c>
      <c r="B25" s="2" t="n">
        <v>253.468139648438</v>
      </c>
      <c r="C25" s="10" t="n">
        <f aca="false">LN(B25/B24)</f>
        <v>-0.00829328628783728</v>
      </c>
      <c r="D25" s="10"/>
      <c r="E25" s="14" t="n">
        <f aca="false">$E$3*(1+C25)</f>
        <v>630.050269213449</v>
      </c>
      <c r="F25" s="10" t="n">
        <f aca="false">LN(E25/$E$3)</f>
        <v>-0.00832786691062114</v>
      </c>
    </row>
    <row r="26" customFormat="false" ht="14.25" hidden="false" customHeight="false" outlineLevel="0" collapsed="false">
      <c r="A26" s="11" t="n">
        <v>44232</v>
      </c>
      <c r="B26" s="2" t="n">
        <v>263.353179931641</v>
      </c>
      <c r="C26" s="10" t="n">
        <f aca="false">LN(B26/B25)</f>
        <v>0.0382578875096317</v>
      </c>
      <c r="D26" s="10"/>
      <c r="E26" s="14" t="n">
        <f aca="false">$E$3*(1+C26)</f>
        <v>659.625121513794</v>
      </c>
      <c r="F26" s="10" t="n">
        <f aca="false">LN(E26/$E$3)</f>
        <v>0.037544200427037</v>
      </c>
    </row>
    <row r="27" customFormat="false" ht="14.25" hidden="false" customHeight="false" outlineLevel="0" collapsed="false">
      <c r="A27" s="11" t="n">
        <v>44235</v>
      </c>
      <c r="B27" s="2" t="n">
        <v>262.571044921875</v>
      </c>
      <c r="C27" s="10" t="n">
        <f aca="false">LN(B27/B26)</f>
        <v>-0.00297432804730804</v>
      </c>
      <c r="D27" s="10"/>
      <c r="E27" s="14" t="n">
        <f aca="false">$E$3*(1+C27)</f>
        <v>633.429505256771</v>
      </c>
      <c r="F27" s="10" t="n">
        <f aca="false">LN(E27/$E$3)</f>
        <v>-0.00297876015151083</v>
      </c>
    </row>
    <row r="28" customFormat="false" ht="14.25" hidden="false" customHeight="false" outlineLevel="0" collapsed="false">
      <c r="A28" s="11" t="n">
        <v>44236</v>
      </c>
      <c r="B28" s="2" t="n">
        <v>260.585876464844</v>
      </c>
      <c r="C28" s="10" t="n">
        <f aca="false">LN(B28/B27)</f>
        <v>-0.00758922573351142</v>
      </c>
      <c r="D28" s="10"/>
      <c r="E28" s="14" t="n">
        <f aca="false">$E$3*(1+C28)</f>
        <v>630.497572368366</v>
      </c>
      <c r="F28" s="10" t="n">
        <f aca="false">LN(E28/$E$3)</f>
        <v>-0.0076181704454242</v>
      </c>
    </row>
    <row r="29" customFormat="false" ht="14.25" hidden="false" customHeight="false" outlineLevel="0" collapsed="false">
      <c r="A29" s="11" t="n">
        <v>44237</v>
      </c>
      <c r="B29" s="2" t="n">
        <v>258.005187988281</v>
      </c>
      <c r="C29" s="10" t="n">
        <f aca="false">LN(B29/B28)</f>
        <v>-0.00995277380006153</v>
      </c>
      <c r="D29" s="10"/>
      <c r="E29" s="14" t="n">
        <f aca="false">$E$3*(1+C29)</f>
        <v>628.995965013047</v>
      </c>
      <c r="F29" s="10" t="n">
        <f aca="false">LN(E29/$E$3)</f>
        <v>-0.0100026337590034</v>
      </c>
    </row>
    <row r="30" customFormat="false" ht="14.25" hidden="false" customHeight="false" outlineLevel="0" collapsed="false">
      <c r="A30" s="11" t="n">
        <v>44238</v>
      </c>
      <c r="B30" s="2" t="n">
        <v>258.090179443359</v>
      </c>
      <c r="C30" s="10" t="n">
        <f aca="false">LN(B30/B29)</f>
        <v>0.000329363374329384</v>
      </c>
      <c r="D30" s="10"/>
      <c r="E30" s="14" t="n">
        <f aca="false">$E$3*(1+C30)</f>
        <v>635.528403691984</v>
      </c>
      <c r="F30" s="10" t="n">
        <f aca="false">LN(E30/$E$3)</f>
        <v>0.000329309146120006</v>
      </c>
    </row>
    <row r="31" customFormat="false" ht="14.25" hidden="false" customHeight="false" outlineLevel="0" collapsed="false">
      <c r="A31" s="11" t="n">
        <v>44239</v>
      </c>
      <c r="B31" s="2" t="n">
        <v>261.134155273438</v>
      </c>
      <c r="C31" s="10" t="n">
        <f aca="false">LN(B31/B30)</f>
        <v>0.011725223571022</v>
      </c>
      <c r="D31" s="10"/>
      <c r="E31" s="14" t="n">
        <f aca="false">$E$3*(1+C31)</f>
        <v>642.768411937939</v>
      </c>
      <c r="F31" s="10" t="n">
        <f aca="false">LN(E31/$E$3)</f>
        <v>0.0116570157870782</v>
      </c>
    </row>
    <row r="32" customFormat="false" ht="14.25" hidden="false" customHeight="false" outlineLevel="0" collapsed="false">
      <c r="A32" s="11" t="n">
        <v>44243</v>
      </c>
      <c r="B32" s="2" t="n">
        <v>261.115264892578</v>
      </c>
      <c r="C32" s="10" t="n">
        <f aca="false">LN(B32/B31)</f>
        <v>-7.23423718176838E-005</v>
      </c>
      <c r="D32" s="10"/>
      <c r="E32" s="14" t="n">
        <f aca="false">$E$3*(1+C32)</f>
        <v>635.273192337654</v>
      </c>
      <c r="F32" s="10" t="n">
        <f aca="false">LN(E32/$E$3)</f>
        <v>-7.23449886532215E-005</v>
      </c>
    </row>
    <row r="33" customFormat="false" ht="14.25" hidden="false" customHeight="false" outlineLevel="0" collapsed="false">
      <c r="A33" s="11" t="n">
        <v>44244</v>
      </c>
      <c r="B33" s="2" t="n">
        <v>257.135437011719</v>
      </c>
      <c r="C33" s="10" t="n">
        <f aca="false">LN(B33/B32)</f>
        <v>-0.0153589994276277</v>
      </c>
      <c r="D33" s="10"/>
      <c r="E33" s="14" t="n">
        <f aca="false">$E$3*(1+C33)</f>
        <v>625.561286327323</v>
      </c>
      <c r="F33" s="10" t="n">
        <f aca="false">LN(E33/$E$3)</f>
        <v>-0.0154781706680653</v>
      </c>
    </row>
    <row r="34" customFormat="false" ht="14.25" hidden="false" customHeight="false" outlineLevel="0" collapsed="false">
      <c r="A34" s="11" t="n">
        <v>44245</v>
      </c>
      <c r="B34" s="2" t="n">
        <v>253.66618347168</v>
      </c>
      <c r="C34" s="10" t="n">
        <f aca="false">LN(B34/B33)</f>
        <v>-0.01358377399756</v>
      </c>
      <c r="D34" s="10"/>
      <c r="E34" s="14" t="n">
        <f aca="false">$E$3*(1+C34)</f>
        <v>626.68912104364</v>
      </c>
      <c r="F34" s="10" t="n">
        <f aca="false">LN(E34/$E$3)</f>
        <v>-0.0136768775486846</v>
      </c>
    </row>
    <row r="35" customFormat="false" ht="14.25" hidden="false" customHeight="false" outlineLevel="0" collapsed="false">
      <c r="A35" s="11" t="n">
        <v>44246</v>
      </c>
      <c r="B35" s="2" t="n">
        <v>264.433349609375</v>
      </c>
      <c r="C35" s="10" t="n">
        <f aca="false">LN(B35/B34)</f>
        <v>0.0415700688409881</v>
      </c>
      <c r="D35" s="10"/>
      <c r="E35" s="14" t="n">
        <f aca="false">$E$3*(1+C35)</f>
        <v>661.729413751257</v>
      </c>
      <c r="F35" s="10" t="n">
        <f aca="false">LN(E35/$E$3)</f>
        <v>0.0407292563075486</v>
      </c>
    </row>
    <row r="36" customFormat="false" ht="14.25" hidden="false" customHeight="false" outlineLevel="0" collapsed="false">
      <c r="A36" s="11" t="n">
        <v>44249</v>
      </c>
      <c r="B36" s="2" t="n">
        <v>266.872283935547</v>
      </c>
      <c r="C36" s="10" t="n">
        <f aca="false">LN(B36/B35)</f>
        <v>0.0091809734499206</v>
      </c>
      <c r="D36" s="10"/>
      <c r="E36" s="14" t="n">
        <f aca="false">$E$3*(1+C36)</f>
        <v>641.152001106408</v>
      </c>
      <c r="F36" s="10" t="n">
        <f aca="false">LN(E36/$E$3)</f>
        <v>0.00913908450549853</v>
      </c>
    </row>
    <row r="37" customFormat="false" ht="14.25" hidden="false" customHeight="false" outlineLevel="0" collapsed="false">
      <c r="A37" s="11" t="n">
        <v>44250</v>
      </c>
      <c r="B37" s="2" t="n">
        <v>270.369903564453</v>
      </c>
      <c r="C37" s="10" t="n">
        <f aca="false">LN(B37/B36)</f>
        <v>0.0130208279478201</v>
      </c>
      <c r="D37" s="10"/>
      <c r="E37" s="14" t="n">
        <f aca="false">$E$3*(1+C37)</f>
        <v>643.591534213012</v>
      </c>
      <c r="F37" s="10" t="n">
        <f aca="false">LN(E37/$E$3)</f>
        <v>0.0129367857144287</v>
      </c>
    </row>
    <row r="38" customFormat="false" ht="14.25" hidden="false" customHeight="false" outlineLevel="0" collapsed="false">
      <c r="A38" s="11" t="n">
        <v>44251</v>
      </c>
      <c r="B38" s="2" t="n">
        <v>280.825103759766</v>
      </c>
      <c r="C38" s="10" t="n">
        <f aca="false">LN(B38/B37)</f>
        <v>0.0379410344212748</v>
      </c>
      <c r="D38" s="10"/>
      <c r="E38" s="14" t="n">
        <f aca="false">$E$3*(1+C38)</f>
        <v>659.423818678126</v>
      </c>
      <c r="F38" s="10" t="n">
        <f aca="false">LN(E38/$E$3)</f>
        <v>0.0372389762142026</v>
      </c>
    </row>
    <row r="39" customFormat="false" ht="14.25" hidden="false" customHeight="false" outlineLevel="0" collapsed="false">
      <c r="A39" s="11" t="n">
        <v>44252</v>
      </c>
      <c r="B39" s="2" t="n">
        <v>273.565063476563</v>
      </c>
      <c r="C39" s="10" t="n">
        <f aca="false">LN(B39/B38)</f>
        <v>-0.0261925833860508</v>
      </c>
      <c r="D39" s="10"/>
      <c r="E39" s="14" t="n">
        <f aca="false">$E$3*(1+C39)</f>
        <v>618.678502944723</v>
      </c>
      <c r="F39" s="10" t="n">
        <f aca="false">LN(E39/$E$3)</f>
        <v>-0.0265417191052695</v>
      </c>
    </row>
    <row r="40" customFormat="false" ht="14.25" hidden="false" customHeight="false" outlineLevel="0" collapsed="false">
      <c r="A40" s="11" t="n">
        <v>44253</v>
      </c>
      <c r="B40" s="2" t="n">
        <v>271.267974853516</v>
      </c>
      <c r="C40" s="10" t="n">
        <f aca="false">LN(B40/B39)</f>
        <v>-0.00843231622325592</v>
      </c>
      <c r="D40" s="10"/>
      <c r="E40" s="14" t="n">
        <f aca="false">$E$3*(1+C40)</f>
        <v>629.961940832661</v>
      </c>
      <c r="F40" s="10" t="n">
        <f aca="false">LN(E40/$E$3)</f>
        <v>-0.0084680693312467</v>
      </c>
    </row>
    <row r="41" customFormat="false" ht="14.25" hidden="false" customHeight="false" outlineLevel="0" collapsed="false">
      <c r="A41" s="11" t="n">
        <v>44256</v>
      </c>
      <c r="B41" s="2" t="n">
        <v>281.307189941406</v>
      </c>
      <c r="C41" s="10" t="n">
        <f aca="false">LN(B41/B40)</f>
        <v>0.0363401054611361</v>
      </c>
      <c r="D41" s="10"/>
      <c r="E41" s="14" t="n">
        <f aca="false">$E$3*(1+C41)</f>
        <v>658.406717847427</v>
      </c>
      <c r="F41" s="10" t="n">
        <f aca="false">LN(E41/$E$3)</f>
        <v>0.0356953770875125</v>
      </c>
    </row>
    <row r="42" customFormat="false" ht="14.25" hidden="false" customHeight="false" outlineLevel="0" collapsed="false">
      <c r="A42" s="11" t="n">
        <v>44257</v>
      </c>
      <c r="B42" s="2" t="n">
        <v>279.785278320313</v>
      </c>
      <c r="C42" s="10" t="n">
        <f aca="false">LN(B42/B41)</f>
        <v>-0.00542482902377583</v>
      </c>
      <c r="D42" s="10"/>
      <c r="E42" s="14" t="n">
        <f aca="false">$E$3*(1+C42)</f>
        <v>631.872655052387</v>
      </c>
      <c r="F42" s="10" t="n">
        <f aca="false">LN(E42/$E$3)</f>
        <v>-0.00543959684154989</v>
      </c>
    </row>
    <row r="43" customFormat="false" ht="14.25" hidden="false" customHeight="false" outlineLevel="0" collapsed="false">
      <c r="A43" s="11" t="n">
        <v>44258</v>
      </c>
      <c r="B43" s="2" t="n">
        <v>280.324066162109</v>
      </c>
      <c r="C43" s="10" t="n">
        <f aca="false">LN(B43/B42)</f>
        <v>0.00192386723516556</v>
      </c>
      <c r="D43" s="10"/>
      <c r="E43" s="14" t="n">
        <f aca="false">$E$3*(1+C43)</f>
        <v>636.541422534038</v>
      </c>
      <c r="F43" s="10" t="n">
        <f aca="false">LN(E43/$E$3)</f>
        <v>0.00192201897275764</v>
      </c>
    </row>
    <row r="44" customFormat="false" ht="14.25" hidden="false" customHeight="false" outlineLevel="0" collapsed="false">
      <c r="A44" s="11" t="n">
        <v>44259</v>
      </c>
      <c r="B44" s="2" t="n">
        <v>277.110015869141</v>
      </c>
      <c r="C44" s="10" t="n">
        <f aca="false">LN(B44/B43)</f>
        <v>-0.0115317165335214</v>
      </c>
      <c r="D44" s="10"/>
      <c r="E44" s="14" t="n">
        <f aca="false">$E$3*(1+C44)</f>
        <v>627.992832453255</v>
      </c>
      <c r="F44" s="10" t="n">
        <f aca="false">LN(E44/$E$3)</f>
        <v>-0.0115987224031831</v>
      </c>
    </row>
    <row r="45" customFormat="false" ht="14.25" hidden="false" customHeight="false" outlineLevel="0" collapsed="false">
      <c r="A45" s="11" t="n">
        <v>44260</v>
      </c>
      <c r="B45" s="2" t="n">
        <v>283.585418701172</v>
      </c>
      <c r="C45" s="10" t="n">
        <f aca="false">LN(B45/B44)</f>
        <v>0.0230987817799489</v>
      </c>
      <c r="D45" s="10"/>
      <c r="E45" s="14" t="n">
        <f aca="false">$E$3*(1+C45)</f>
        <v>649.99425130392</v>
      </c>
      <c r="F45" s="10" t="n">
        <f aca="false">LN(E45/$E$3)</f>
        <v>0.0228360431875032</v>
      </c>
    </row>
    <row r="46" customFormat="false" ht="14.25" hidden="false" customHeight="false" outlineLevel="0" collapsed="false">
      <c r="A46" s="11" t="n">
        <v>44263</v>
      </c>
      <c r="B46" s="2" t="n">
        <v>282.470001220703</v>
      </c>
      <c r="C46" s="10" t="n">
        <f aca="false">LN(B46/B45)</f>
        <v>-0.00394102374044402</v>
      </c>
      <c r="D46" s="10"/>
      <c r="E46" s="14" t="n">
        <f aca="false">$E$3*(1+C46)</f>
        <v>632.815344967961</v>
      </c>
      <c r="F46" s="10" t="n">
        <f aca="false">LN(E46/$E$3)</f>
        <v>-0.00394881003856195</v>
      </c>
    </row>
    <row r="47" customFormat="false" ht="14.25" hidden="false" customHeight="false" outlineLevel="0" collapsed="false">
      <c r="A47" s="11" t="n">
        <v>44264</v>
      </c>
      <c r="B47" s="2" t="n">
        <v>279.709655761719</v>
      </c>
      <c r="C47" s="10" t="n">
        <f aca="false">LN(B47/B46)</f>
        <v>-0.0098202331156791</v>
      </c>
      <c r="D47" s="10"/>
      <c r="E47" s="14" t="n">
        <f aca="false">$E$3*(1+C47)</f>
        <v>629.080170648365</v>
      </c>
      <c r="F47" s="10" t="n">
        <f aca="false">LN(E47/$E$3)</f>
        <v>-0.00986876962621121</v>
      </c>
    </row>
    <row r="48" customFormat="false" ht="14.25" hidden="false" customHeight="false" outlineLevel="0" collapsed="false">
      <c r="A48" s="11" t="n">
        <v>44265</v>
      </c>
      <c r="B48" s="2" t="n">
        <v>289.550323486328</v>
      </c>
      <c r="C48" s="10" t="n">
        <f aca="false">LN(B48/B47)</f>
        <v>0.0345769894118362</v>
      </c>
      <c r="D48" s="10"/>
      <c r="E48" s="14" t="n">
        <f aca="false">$E$3*(1+C48)</f>
        <v>657.286576452641</v>
      </c>
      <c r="F48" s="10" t="n">
        <f aca="false">LN(E48/$E$3)</f>
        <v>0.0339926372920356</v>
      </c>
    </row>
    <row r="49" customFormat="false" ht="14.25" hidden="false" customHeight="false" outlineLevel="0" collapsed="false">
      <c r="A49" s="11" t="n">
        <v>44266</v>
      </c>
      <c r="B49" s="2" t="n">
        <v>291.412689208984</v>
      </c>
      <c r="C49" s="10" t="n">
        <f aca="false">LN(B49/B48)</f>
        <v>0.00641132761071698</v>
      </c>
      <c r="D49" s="10"/>
      <c r="E49" s="14" t="n">
        <f aca="false">$E$3*(1+C49)</f>
        <v>639.392392058201</v>
      </c>
      <c r="F49" s="10" t="n">
        <f aca="false">LN(E49/$E$3)</f>
        <v>0.00639086247573223</v>
      </c>
    </row>
    <row r="50" customFormat="false" ht="14.25" hidden="false" customHeight="false" outlineLevel="0" collapsed="false">
      <c r="A50" s="11" t="n">
        <v>44267</v>
      </c>
      <c r="B50" s="2" t="n">
        <v>295.468109130859</v>
      </c>
      <c r="C50" s="10" t="n">
        <f aca="false">LN(B50/B49)</f>
        <v>0.013820470813624</v>
      </c>
      <c r="D50" s="10"/>
      <c r="E50" s="14" t="n">
        <f aca="false">$E$3*(1+C50)</f>
        <v>644.099562641083</v>
      </c>
      <c r="F50" s="10" t="n">
        <f aca="false">LN(E50/$E$3)</f>
        <v>0.0137258390140443</v>
      </c>
    </row>
    <row r="51" customFormat="false" ht="14.25" hidden="false" customHeight="false" outlineLevel="0" collapsed="false">
      <c r="A51" s="11" t="n">
        <v>44270</v>
      </c>
      <c r="B51" s="2" t="n">
        <v>297.689575195313</v>
      </c>
      <c r="C51" s="10" t="n">
        <f aca="false">LN(B51/B50)</f>
        <v>0.00749034029048461</v>
      </c>
      <c r="D51" s="10"/>
      <c r="E51" s="14" t="n">
        <f aca="false">$E$3*(1+C51)</f>
        <v>640.077909479806</v>
      </c>
      <c r="F51" s="10" t="n">
        <f aca="false">LN(E51/$E$3)</f>
        <v>0.00746242699172997</v>
      </c>
    </row>
    <row r="52" customFormat="false" ht="14.25" hidden="false" customHeight="false" outlineLevel="0" collapsed="false">
      <c r="A52" s="11" t="n">
        <v>44271</v>
      </c>
      <c r="B52" s="2" t="n">
        <v>292.972442626953</v>
      </c>
      <c r="C52" s="10" t="n">
        <f aca="false">LN(B52/B51)</f>
        <v>-0.0159726974635694</v>
      </c>
      <c r="D52" s="10"/>
      <c r="E52" s="14" t="n">
        <f aca="false">$E$3*(1+C52)</f>
        <v>625.171392211034</v>
      </c>
      <c r="F52" s="10" t="n">
        <f aca="false">LN(E52/$E$3)</f>
        <v>-0.0161016358346977</v>
      </c>
    </row>
    <row r="53" customFormat="false" ht="14.25" hidden="false" customHeight="false" outlineLevel="0" collapsed="false">
      <c r="A53" s="11" t="n">
        <v>44272</v>
      </c>
      <c r="B53" s="2" t="n">
        <v>297.462646484375</v>
      </c>
      <c r="C53" s="10" t="n">
        <f aca="false">LN(B53/B52)</f>
        <v>0.0152101069407804</v>
      </c>
      <c r="D53" s="10"/>
      <c r="E53" s="14" t="n">
        <f aca="false">$E$3*(1+C53)</f>
        <v>644.982425088133</v>
      </c>
      <c r="F53" s="10" t="n">
        <f aca="false">LN(E53/$E$3)</f>
        <v>0.01509559298391</v>
      </c>
    </row>
    <row r="54" customFormat="false" ht="14.25" hidden="false" customHeight="false" outlineLevel="0" collapsed="false">
      <c r="A54" s="11" t="n">
        <v>44273</v>
      </c>
      <c r="B54" s="2" t="n">
        <v>297.821899414063</v>
      </c>
      <c r="C54" s="10" t="n">
        <f aca="false">LN(B54/B53)</f>
        <v>0.00120699579983143</v>
      </c>
      <c r="D54" s="10"/>
      <c r="E54" s="14" t="n">
        <f aca="false">$E$3*(1+C54)</f>
        <v>636.085980381052</v>
      </c>
      <c r="F54" s="10" t="n">
        <f aca="false">LN(E54/$E$3)</f>
        <v>0.00120626796600383</v>
      </c>
    </row>
    <row r="55" customFormat="false" ht="14.25" hidden="false" customHeight="false" outlineLevel="0" collapsed="false">
      <c r="A55" s="11" t="n">
        <v>44274</v>
      </c>
      <c r="B55" s="2" t="n">
        <v>294.040588378906</v>
      </c>
      <c r="C55" s="10" t="n">
        <f aca="false">LN(B55/B54)</f>
        <v>-0.0127778413462972</v>
      </c>
      <c r="D55" s="10"/>
      <c r="E55" s="14" t="n">
        <f aca="false">$E$3*(1+C55)</f>
        <v>627.20114549288</v>
      </c>
      <c r="F55" s="10" t="n">
        <f aca="false">LN(E55/$E$3)</f>
        <v>-0.0128601801209039</v>
      </c>
    </row>
    <row r="56" customFormat="false" ht="14.25" hidden="false" customHeight="false" outlineLevel="0" collapsed="false">
      <c r="A56" s="11" t="n">
        <v>44277</v>
      </c>
      <c r="B56" s="2" t="n">
        <v>293.974487304688</v>
      </c>
      <c r="C56" s="10" t="n">
        <f aca="false">LN(B56/B55)</f>
        <v>-0.000224827822382939</v>
      </c>
      <c r="D56" s="10"/>
      <c r="E56" s="14" t="n">
        <f aca="false">$E$3*(1+C56)</f>
        <v>635.176315410382</v>
      </c>
      <c r="F56" s="10" t="n">
        <f aca="false">LN(E56/$E$3)</f>
        <v>-0.000224853099946752</v>
      </c>
    </row>
    <row r="57" customFormat="false" ht="14.25" hidden="false" customHeight="false" outlineLevel="0" collapsed="false">
      <c r="A57" s="11" t="n">
        <v>44278</v>
      </c>
      <c r="B57" s="2" t="n">
        <v>288.983245849609</v>
      </c>
      <c r="C57" s="10" t="n">
        <f aca="false">LN(B57/B56)</f>
        <v>-0.0171242721048311</v>
      </c>
      <c r="D57" s="10"/>
      <c r="E57" s="14" t="n">
        <f aca="false">$E$3*(1+C57)</f>
        <v>624.439774785525</v>
      </c>
      <c r="F57" s="10" t="n">
        <f aca="false">LN(E57/$E$3)</f>
        <v>-0.0172725880931715</v>
      </c>
    </row>
    <row r="58" customFormat="false" ht="14.25" hidden="false" customHeight="false" outlineLevel="0" collapsed="false">
      <c r="A58" s="11" t="n">
        <v>44279</v>
      </c>
      <c r="B58" s="2" t="n">
        <v>291.469360351563</v>
      </c>
      <c r="C58" s="10" t="n">
        <f aca="false">LN(B58/B57)</f>
        <v>0.00856617638661859</v>
      </c>
      <c r="D58" s="10"/>
      <c r="E58" s="14" t="n">
        <f aca="false">$E$3*(1+C58)</f>
        <v>640.761408756987</v>
      </c>
      <c r="F58" s="10" t="n">
        <f aca="false">LN(E58/$E$3)</f>
        <v>0.00852969488759953</v>
      </c>
    </row>
    <row r="59" customFormat="false" ht="14.25" hidden="false" customHeight="false" outlineLevel="0" collapsed="false">
      <c r="A59" s="11" t="n">
        <v>44280</v>
      </c>
      <c r="B59" s="2" t="n">
        <v>297.065582275391</v>
      </c>
      <c r="C59" s="10" t="n">
        <f aca="false">LN(B59/B58)</f>
        <v>0.0190180401887092</v>
      </c>
      <c r="D59" s="10"/>
      <c r="E59" s="14" t="n">
        <f aca="false">$E$3*(1+C59)</f>
        <v>647.401678013248</v>
      </c>
      <c r="F59" s="10" t="n">
        <f aca="false">LN(E59/$E$3)</f>
        <v>0.0188394579000785</v>
      </c>
    </row>
    <row r="60" customFormat="false" ht="14.25" hidden="false" customHeight="false" outlineLevel="0" collapsed="false">
      <c r="A60" s="11" t="n">
        <v>44281</v>
      </c>
      <c r="B60" s="2" t="n">
        <v>300.222961425781</v>
      </c>
      <c r="C60" s="10" t="n">
        <f aca="false">LN(B60/B59)</f>
        <v>0.010572473200366</v>
      </c>
      <c r="D60" s="10"/>
      <c r="E60" s="14" t="n">
        <f aca="false">$E$3*(1+C60)</f>
        <v>642.036047549027</v>
      </c>
      <c r="F60" s="10" t="n">
        <f aca="false">LN(E60/$E$3)</f>
        <v>0.01051697542868</v>
      </c>
    </row>
    <row r="61" customFormat="false" ht="14.25" hidden="false" customHeight="false" outlineLevel="0" collapsed="false">
      <c r="A61" s="11" t="n">
        <v>44284</v>
      </c>
      <c r="B61" s="2" t="n">
        <v>299.835388183594</v>
      </c>
      <c r="C61" s="10" t="n">
        <f aca="false">LN(B61/B60)</f>
        <v>-0.0012917853616578</v>
      </c>
      <c r="D61" s="10"/>
      <c r="E61" s="14" t="n">
        <f aca="false">$E$3*(1+C61)</f>
        <v>634.498456850422</v>
      </c>
      <c r="F61" s="10" t="n">
        <f aca="false">LN(E61/$E$3)</f>
        <v>-0.00129262043560305</v>
      </c>
    </row>
    <row r="62" customFormat="false" ht="14.25" hidden="false" customHeight="false" outlineLevel="0" collapsed="false">
      <c r="A62" s="11" t="n">
        <v>44285</v>
      </c>
      <c r="B62" s="2" t="n">
        <v>299.977264404297</v>
      </c>
      <c r="C62" s="10" t="n">
        <f aca="false">LN(B62/B61)</f>
        <v>0.000473068458082282</v>
      </c>
      <c r="D62" s="10"/>
      <c r="E62" s="14" t="n">
        <f aca="false">$E$3*(1+C62)</f>
        <v>635.619702284052</v>
      </c>
      <c r="F62" s="10" t="n">
        <f aca="false">LN(E62/$E$3)</f>
        <v>0.000472956596476651</v>
      </c>
    </row>
    <row r="63" customFormat="false" ht="14.25" hidden="false" customHeight="false" outlineLevel="0" collapsed="false">
      <c r="A63" s="11" t="n">
        <v>44286</v>
      </c>
      <c r="B63" s="2" t="n">
        <v>298.18115234375</v>
      </c>
      <c r="C63" s="10" t="n">
        <f aca="false">LN(B63/B62)</f>
        <v>-0.00600549088153387</v>
      </c>
      <c r="D63" s="10"/>
      <c r="E63" s="14" t="n">
        <f aca="false">$E$3*(1+C63)</f>
        <v>631.503749452835</v>
      </c>
      <c r="F63" s="10" t="n">
        <f aca="false">LN(E63/$E$3)</f>
        <v>-0.00602359636650853</v>
      </c>
    </row>
    <row r="64" customFormat="false" ht="14.25" hidden="false" customHeight="false" outlineLevel="0" collapsed="false">
      <c r="A64" s="11" t="n">
        <v>44287</v>
      </c>
      <c r="B64" s="2" t="n">
        <v>298.918426513672</v>
      </c>
      <c r="C64" s="10" t="n">
        <f aca="false">LN(B64/B63)</f>
        <v>0.00246951955994742</v>
      </c>
      <c r="D64" s="10"/>
      <c r="E64" s="14" t="n">
        <f aca="false">$E$3*(1+C64)</f>
        <v>636.888085906759</v>
      </c>
      <c r="F64" s="10" t="n">
        <f aca="false">LN(E64/$E$3)</f>
        <v>0.00246647530738297</v>
      </c>
    </row>
    <row r="65" customFormat="false" ht="14.25" hidden="false" customHeight="false" outlineLevel="0" collapsed="false">
      <c r="A65" s="11" t="n">
        <v>44291</v>
      </c>
      <c r="B65" s="2" t="n">
        <v>301.72607421875</v>
      </c>
      <c r="C65" s="10" t="n">
        <f aca="false">LN(B65/B64)</f>
        <v>0.0093488516115571</v>
      </c>
      <c r="D65" s="10"/>
      <c r="E65" s="14" t="n">
        <f aca="false">$E$3*(1+C65)</f>
        <v>641.258657317838</v>
      </c>
      <c r="F65" s="10" t="n">
        <f aca="false">LN(E65/$E$3)</f>
        <v>0.00930542156917655</v>
      </c>
    </row>
    <row r="66" customFormat="false" ht="14.25" hidden="false" customHeight="false" outlineLevel="0" collapsed="false">
      <c r="A66" s="11" t="n">
        <v>44292</v>
      </c>
      <c r="B66" s="2" t="n">
        <v>299.826019287109</v>
      </c>
      <c r="C66" s="10" t="n">
        <f aca="false">LN(B66/B65)</f>
        <v>-0.00631719603650085</v>
      </c>
      <c r="D66" s="10"/>
      <c r="E66" s="14" t="n">
        <f aca="false">$E$3*(1+C66)</f>
        <v>631.305717197848</v>
      </c>
      <c r="F66" s="10" t="n">
        <f aca="false">LN(E66/$E$3)</f>
        <v>-0.00633723395292218</v>
      </c>
    </row>
    <row r="67" customFormat="false" ht="14.25" hidden="false" customHeight="false" outlineLevel="0" collapsed="false">
      <c r="A67" s="11" t="n">
        <v>44293</v>
      </c>
      <c r="B67" s="2" t="n">
        <v>299.514007568359</v>
      </c>
      <c r="C67" s="10" t="n">
        <f aca="false">LN(B67/B66)</f>
        <v>-0.00104118441270728</v>
      </c>
      <c r="D67" s="10"/>
      <c r="E67" s="14" t="n">
        <f aca="false">$E$3*(1+C67)</f>
        <v>634.657668433008</v>
      </c>
      <c r="F67" s="10" t="n">
        <f aca="false">LN(E67/$E$3)</f>
        <v>-0.00104172682172926</v>
      </c>
    </row>
    <row r="68" customFormat="false" ht="14.25" hidden="false" customHeight="false" outlineLevel="0" collapsed="false">
      <c r="A68" s="11" t="n">
        <v>44294</v>
      </c>
      <c r="B68" s="2" t="n">
        <v>301.045440673828</v>
      </c>
      <c r="C68" s="10" t="n">
        <f aca="false">LN(B68/B67)</f>
        <v>0.00510003274238267</v>
      </c>
      <c r="D68" s="10"/>
      <c r="E68" s="14" t="n">
        <f aca="false">$E$3*(1+C68)</f>
        <v>638.559301313337</v>
      </c>
      <c r="F68" s="10" t="n">
        <f aca="false">LN(E68/$E$3)</f>
        <v>0.00508707162480042</v>
      </c>
    </row>
    <row r="69" customFormat="false" ht="14.25" hidden="false" customHeight="false" outlineLevel="0" collapsed="false">
      <c r="A69" s="11" t="n">
        <v>44295</v>
      </c>
      <c r="B69" s="2" t="n">
        <v>303.531616210938</v>
      </c>
      <c r="C69" s="10" t="n">
        <f aca="false">LN(B69/B68)</f>
        <v>0.00822455805498868</v>
      </c>
      <c r="D69" s="10"/>
      <c r="E69" s="14" t="n">
        <f aca="false">$E$3*(1+C69)</f>
        <v>640.544372087945</v>
      </c>
      <c r="F69" s="10" t="n">
        <f aca="false">LN(E69/$E$3)</f>
        <v>0.00819092068652542</v>
      </c>
    </row>
    <row r="70" customFormat="false" ht="14.25" hidden="false" customHeight="false" outlineLevel="0" collapsed="false">
      <c r="A70" s="11" t="n">
        <v>44298</v>
      </c>
      <c r="B70" s="2" t="n">
        <v>303.616668701172</v>
      </c>
      <c r="C70" s="10" t="n">
        <f aca="false">LN(B70/B69)</f>
        <v>0.000280170406157083</v>
      </c>
      <c r="D70" s="10"/>
      <c r="E70" s="14" t="n">
        <f aca="false">$E$3*(1+C70)</f>
        <v>635.49715045712</v>
      </c>
      <c r="F70" s="10" t="n">
        <f aca="false">LN(E70/$E$3)</f>
        <v>0.000280131165757939</v>
      </c>
    </row>
    <row r="71" customFormat="false" ht="14.25" hidden="false" customHeight="false" outlineLevel="0" collapsed="false">
      <c r="A71" s="11" t="n">
        <v>44299</v>
      </c>
      <c r="B71" s="2" t="n">
        <v>298.351257324219</v>
      </c>
      <c r="C71" s="10" t="n">
        <f aca="false">LN(B71/B70)</f>
        <v>-0.0174944392912636</v>
      </c>
      <c r="D71" s="10"/>
      <c r="E71" s="14" t="n">
        <f aca="false">$E$3*(1+C71)</f>
        <v>624.204600482234</v>
      </c>
      <c r="F71" s="10" t="n">
        <f aca="false">LN(E71/$E$3)</f>
        <v>-0.017649275500298</v>
      </c>
    </row>
    <row r="72" customFormat="false" ht="14.25" hidden="false" customHeight="false" outlineLevel="0" collapsed="false">
      <c r="A72" s="11" t="n">
        <v>44300</v>
      </c>
      <c r="B72" s="2" t="n">
        <v>300.298645019531</v>
      </c>
      <c r="C72" s="10" t="n">
        <f aca="false">LN(B72/B71)</f>
        <v>0.00650595467126623</v>
      </c>
      <c r="D72" s="10"/>
      <c r="E72" s="14" t="n">
        <f aca="false">$E$3*(1+C72)</f>
        <v>639.452510442144</v>
      </c>
      <c r="F72" s="10" t="n">
        <f aca="false">LN(E72/$E$3)</f>
        <v>0.00648488229607152</v>
      </c>
    </row>
    <row r="73" customFormat="false" ht="14.25" hidden="false" customHeight="false" outlineLevel="0" collapsed="false">
      <c r="A73" s="11" t="n">
        <v>44301</v>
      </c>
      <c r="B73" s="2" t="n">
        <v>300.931976318359</v>
      </c>
      <c r="C73" s="10" t="n">
        <f aca="false">LN(B73/B72)</f>
        <v>0.00210678402132718</v>
      </c>
      <c r="D73" s="10"/>
      <c r="E73" s="14" t="n">
        <f aca="false">$E$3*(1+C73)</f>
        <v>636.657633071661</v>
      </c>
      <c r="F73" s="10" t="n">
        <f aca="false">LN(E73/$E$3)</f>
        <v>0.00210456786396829</v>
      </c>
    </row>
    <row r="74" customFormat="false" ht="14.25" hidden="false" customHeight="false" outlineLevel="0" collapsed="false">
      <c r="A74" s="11" t="n">
        <v>44302</v>
      </c>
      <c r="B74" s="2" t="n">
        <v>303.550567626953</v>
      </c>
      <c r="C74" s="10" t="n">
        <f aca="false">LN(B74/B73)</f>
        <v>0.00866396462569622</v>
      </c>
      <c r="D74" s="10"/>
      <c r="E74" s="14" t="n">
        <f aca="false">$E$3*(1+C74)</f>
        <v>640.823535498195</v>
      </c>
      <c r="F74" s="10" t="n">
        <f aca="false">LN(E74/$E$3)</f>
        <v>0.00862664786997498</v>
      </c>
    </row>
    <row r="75" customFormat="false" ht="14.25" hidden="false" customHeight="false" outlineLevel="0" collapsed="false">
      <c r="A75" s="11" t="n">
        <v>44305</v>
      </c>
      <c r="B75" s="2" t="n">
        <v>300.156829833984</v>
      </c>
      <c r="C75" s="10" t="n">
        <f aca="false">LN(B75/B74)</f>
        <v>-0.0112431073617749</v>
      </c>
      <c r="D75" s="10"/>
      <c r="E75" s="14" t="n">
        <f aca="false">$E$3*(1+C75)</f>
        <v>628.176191387749</v>
      </c>
      <c r="F75" s="10" t="n">
        <f aca="false">LN(E75/$E$3)</f>
        <v>-0.0113067888618908</v>
      </c>
    </row>
    <row r="76" customFormat="false" ht="14.25" hidden="false" customHeight="false" outlineLevel="0" collapsed="false">
      <c r="A76" s="11" t="n">
        <v>44306</v>
      </c>
      <c r="B76" s="2" t="n">
        <v>295.089935302734</v>
      </c>
      <c r="C76" s="10" t="n">
        <f aca="false">LN(B76/B75)</f>
        <v>-0.0170249288640859</v>
      </c>
      <c r="D76" s="10"/>
      <c r="E76" s="14" t="n">
        <f aca="false">$E$3*(1+C76)</f>
        <v>624.502889449075</v>
      </c>
      <c r="F76" s="10" t="n">
        <f aca="false">LN(E76/$E$3)</f>
        <v>-0.017171519140351</v>
      </c>
    </row>
    <row r="77" customFormat="false" ht="14.25" hidden="false" customHeight="false" outlineLevel="0" collapsed="false">
      <c r="A77" s="11" t="n">
        <v>44307</v>
      </c>
      <c r="B77" s="2" t="n">
        <v>300.232452392578</v>
      </c>
      <c r="C77" s="10" t="n">
        <f aca="false">LN(B77/B76)</f>
        <v>0.0172768406194497</v>
      </c>
      <c r="D77" s="10"/>
      <c r="E77" s="14" t="n">
        <f aca="false">$E$3*(1+C77)</f>
        <v>646.295460577994</v>
      </c>
      <c r="F77" s="10" t="n">
        <f aca="false">LN(E77/$E$3)</f>
        <v>0.0171292930216625</v>
      </c>
    </row>
    <row r="78" customFormat="false" ht="14.25" hidden="false" customHeight="false" outlineLevel="0" collapsed="false">
      <c r="A78" s="11" t="n">
        <v>44308</v>
      </c>
      <c r="B78" s="2" t="n">
        <v>296.611907958984</v>
      </c>
      <c r="C78" s="10" t="n">
        <f aca="false">LN(B78/B77)</f>
        <v>-0.0121324388226729</v>
      </c>
      <c r="D78" s="10"/>
      <c r="E78" s="14" t="n">
        <f aca="false">$E$3*(1+C78)</f>
        <v>627.611182077424</v>
      </c>
      <c r="F78" s="10" t="n">
        <f aca="false">LN(E78/$E$3)</f>
        <v>-0.0122066376107931</v>
      </c>
    </row>
    <row r="79" customFormat="false" ht="14.25" hidden="false" customHeight="false" outlineLevel="0" collapsed="false">
      <c r="A79" s="11" t="n">
        <v>44309</v>
      </c>
      <c r="B79" s="2" t="n">
        <v>300.724029541016</v>
      </c>
      <c r="C79" s="10" t="n">
        <f aca="false">LN(B79/B78)</f>
        <v>0.013768421702816</v>
      </c>
      <c r="D79" s="10"/>
      <c r="E79" s="14" t="n">
        <f aca="false">$E$3*(1+C79)</f>
        <v>644.066494844098</v>
      </c>
      <c r="F79" s="10" t="n">
        <f aca="false">LN(E79/$E$3)</f>
        <v>0.0136744981223955</v>
      </c>
    </row>
    <row r="80" customFormat="false" ht="14.25" hidden="false" customHeight="false" outlineLevel="0" collapsed="false">
      <c r="A80" s="11" t="n">
        <v>44312</v>
      </c>
      <c r="B80" s="2" t="n">
        <v>301.678771972656</v>
      </c>
      <c r="C80" s="10" t="n">
        <f aca="false">LN(B80/B79)</f>
        <v>0.00316978350247207</v>
      </c>
      <c r="D80" s="10"/>
      <c r="E80" s="14" t="n">
        <f aca="false">$E$3*(1+C80)</f>
        <v>637.332977001483</v>
      </c>
      <c r="F80" s="10" t="n">
        <f aca="false">LN(E80/$E$3)</f>
        <v>0.0031647703297336</v>
      </c>
    </row>
    <row r="81" customFormat="false" ht="14.25" hidden="false" customHeight="false" outlineLevel="0" collapsed="false">
      <c r="A81" s="11" t="n">
        <v>44313</v>
      </c>
      <c r="B81" s="2" t="n">
        <v>302.06640625</v>
      </c>
      <c r="C81" s="10" t="n">
        <f aca="false">LN(B81/B80)</f>
        <v>0.00128409913516657</v>
      </c>
      <c r="D81" s="10"/>
      <c r="E81" s="14" t="n">
        <f aca="false">$E$3*(1+C81)</f>
        <v>636.134965606738</v>
      </c>
      <c r="F81" s="10" t="n">
        <f aca="false">LN(E81/$E$3)</f>
        <v>0.00128327538498131</v>
      </c>
    </row>
    <row r="82" customFormat="false" ht="14.25" hidden="false" customHeight="false" outlineLevel="0" collapsed="false">
      <c r="A82" s="11" t="n">
        <v>44314</v>
      </c>
      <c r="B82" s="2" t="n">
        <v>301.499176025391</v>
      </c>
      <c r="C82" s="10" t="n">
        <f aca="false">LN(B82/B81)</f>
        <v>-0.00187959820196427</v>
      </c>
      <c r="D82" s="10"/>
      <c r="E82" s="14" t="n">
        <f aca="false">$E$3*(1+C82)</f>
        <v>634.125008094695</v>
      </c>
      <c r="F82" s="10" t="n">
        <f aca="false">LN(E82/$E$3)</f>
        <v>-0.00188136686326044</v>
      </c>
    </row>
    <row r="83" customFormat="false" ht="14.25" hidden="false" customHeight="false" outlineLevel="0" collapsed="false">
      <c r="A83" s="11" t="n">
        <v>44315</v>
      </c>
      <c r="B83" s="2" t="n">
        <v>296.763122558594</v>
      </c>
      <c r="C83" s="10" t="n">
        <f aca="false">LN(B83/B82)</f>
        <v>-0.0158330298120331</v>
      </c>
      <c r="D83" s="10"/>
      <c r="E83" s="14" t="n">
        <f aca="false">$E$3*(1+C83)</f>
        <v>625.260125745086</v>
      </c>
      <c r="F83" s="10" t="n">
        <f aca="false">LN(E83/$E$3)</f>
        <v>-0.0159597111744074</v>
      </c>
    </row>
    <row r="84" customFormat="false" ht="14.25" hidden="false" customHeight="false" outlineLevel="0" collapsed="false">
      <c r="A84" s="11" t="n">
        <v>44316</v>
      </c>
      <c r="B84" s="2" t="n">
        <v>296.649658203125</v>
      </c>
      <c r="C84" s="10" t="n">
        <f aca="false">LN(B84/B83)</f>
        <v>-0.000382412919067627</v>
      </c>
      <c r="D84" s="10"/>
      <c r="E84" s="14" t="n">
        <f aca="false">$E$3*(1+C84)</f>
        <v>635.076198580257</v>
      </c>
      <c r="F84" s="10" t="n">
        <f aca="false">LN(E84/$E$3)</f>
        <v>-0.00038248605753448</v>
      </c>
    </row>
    <row r="85" customFormat="false" ht="14.25" hidden="false" customHeight="false" outlineLevel="0" collapsed="false">
      <c r="A85" s="11" t="n">
        <v>44319</v>
      </c>
      <c r="B85" s="2" t="n">
        <v>294.352569580078</v>
      </c>
      <c r="C85" s="10" t="n">
        <f aca="false">LN(B85/B84)</f>
        <v>-0.00777357540297232</v>
      </c>
      <c r="D85" s="10"/>
      <c r="E85" s="14" t="n">
        <f aca="false">$E$3*(1+C85)</f>
        <v>630.380451492539</v>
      </c>
      <c r="F85" s="10" t="n">
        <f aca="false">LN(E85/$E$3)</f>
        <v>-0.00780394714062718</v>
      </c>
    </row>
    <row r="86" customFormat="false" ht="14.25" hidden="false" customHeight="false" outlineLevel="0" collapsed="false">
      <c r="A86" s="11" t="n">
        <v>44320</v>
      </c>
      <c r="B86" s="2" t="n">
        <v>296.602508544922</v>
      </c>
      <c r="C86" s="10" t="n">
        <f aca="false">LN(B86/B85)</f>
        <v>0.00761462222607677</v>
      </c>
      <c r="D86" s="10"/>
      <c r="E86" s="14" t="n">
        <f aca="false">$E$3*(1+C86)</f>
        <v>640.156868173838</v>
      </c>
      <c r="F86" s="10" t="n">
        <f aca="false">LN(E86/$E$3)</f>
        <v>0.00758577732638884</v>
      </c>
    </row>
    <row r="87" customFormat="false" ht="14.25" hidden="false" customHeight="false" outlineLevel="0" collapsed="false">
      <c r="A87" s="11" t="n">
        <v>44321</v>
      </c>
      <c r="B87" s="2" t="n">
        <v>298.436340332031</v>
      </c>
      <c r="C87" s="10" t="n">
        <f aca="false">LN(B87/B86)</f>
        <v>0.00616375753100483</v>
      </c>
      <c r="D87" s="10"/>
      <c r="E87" s="14" t="n">
        <f aca="false">$E$3*(1+C87)</f>
        <v>639.235106044891</v>
      </c>
      <c r="F87" s="10" t="n">
        <f aca="false">LN(E87/$E$3)</f>
        <v>0.00614483927611231</v>
      </c>
    </row>
    <row r="88" customFormat="false" ht="14.25" hidden="false" customHeight="false" outlineLevel="0" collapsed="false">
      <c r="A88" s="11" t="n">
        <v>44322</v>
      </c>
      <c r="B88" s="2" t="n">
        <v>299.76416015625</v>
      </c>
      <c r="C88" s="10" t="n">
        <f aca="false">LN(B88/B87)</f>
        <v>0.00443938781019134</v>
      </c>
      <c r="D88" s="10"/>
      <c r="E88" s="14" t="n">
        <f aca="false">$E$3*(1+C88)</f>
        <v>638.139580934695</v>
      </c>
      <c r="F88" s="10" t="n">
        <f aca="false">LN(E88/$E$3)</f>
        <v>0.00442956279542859</v>
      </c>
    </row>
    <row r="89" customFormat="false" ht="14.25" hidden="false" customHeight="false" outlineLevel="0" collapsed="false">
      <c r="A89" s="11" t="n">
        <v>44323</v>
      </c>
      <c r="B89" s="2" t="n">
        <v>302.789611816406</v>
      </c>
      <c r="C89" s="10" t="n">
        <f aca="false">LN(B89/B88)</f>
        <v>0.0100421812162911</v>
      </c>
      <c r="D89" s="10"/>
      <c r="E89" s="14" t="n">
        <f aca="false">$E$3*(1+C89)</f>
        <v>641.699142894951</v>
      </c>
      <c r="F89" s="10" t="n">
        <f aca="false">LN(E89/$E$3)</f>
        <v>0.00999209356158014</v>
      </c>
    </row>
    <row r="90" customFormat="false" ht="14.25" hidden="false" customHeight="false" outlineLevel="0" collapsed="false">
      <c r="A90" s="11" t="n">
        <v>44326</v>
      </c>
      <c r="B90" s="2" t="n">
        <v>300.001190185547</v>
      </c>
      <c r="C90" s="10" t="n">
        <f aca="false">LN(B90/B89)</f>
        <v>-0.00925177196206502</v>
      </c>
      <c r="D90" s="10"/>
      <c r="E90" s="14" t="n">
        <f aca="false">$E$3*(1+C90)</f>
        <v>629.441324906897</v>
      </c>
      <c r="F90" s="10" t="n">
        <f aca="false">LN(E90/$E$3)</f>
        <v>-0.00929483541893522</v>
      </c>
    </row>
    <row r="91" customFormat="false" ht="14.25" hidden="false" customHeight="false" outlineLevel="0" collapsed="false">
      <c r="A91" s="11" t="n">
        <v>44327</v>
      </c>
      <c r="B91" s="2" t="n">
        <v>296.558532714844</v>
      </c>
      <c r="C91" s="10" t="n">
        <f aca="false">LN(B91/B90)</f>
        <v>-0.0115418307872141</v>
      </c>
      <c r="D91" s="10"/>
      <c r="E91" s="14" t="n">
        <f aca="false">$E$3*(1+C91)</f>
        <v>627.986406674168</v>
      </c>
      <c r="F91" s="10" t="n">
        <f aca="false">LN(E91/$E$3)</f>
        <v>-0.0116089547046217</v>
      </c>
    </row>
    <row r="92" customFormat="false" ht="14.25" hidden="false" customHeight="false" outlineLevel="0" collapsed="false">
      <c r="A92" s="11" t="n">
        <v>44328</v>
      </c>
      <c r="B92" s="2" t="n">
        <v>288.383239746094</v>
      </c>
      <c r="C92" s="10" t="n">
        <f aca="false">LN(B92/B91)</f>
        <v>-0.0279543220355242</v>
      </c>
      <c r="D92" s="10"/>
      <c r="E92" s="14" t="n">
        <f aca="false">$E$3*(1+C92)</f>
        <v>617.559236638428</v>
      </c>
      <c r="F92" s="10" t="n">
        <f aca="false">LN(E92/$E$3)</f>
        <v>-0.0283524818352586</v>
      </c>
    </row>
    <row r="93" customFormat="false" ht="14.25" hidden="false" customHeight="false" outlineLevel="0" collapsed="false">
      <c r="A93" s="11" t="n">
        <v>44329</v>
      </c>
      <c r="B93" s="2" t="n">
        <v>299.896911621094</v>
      </c>
      <c r="C93" s="10" t="n">
        <f aca="false">LN(B93/B92)</f>
        <v>0.0391484985621586</v>
      </c>
      <c r="D93" s="10"/>
      <c r="E93" s="14" t="n">
        <f aca="false">$E$3*(1+C93)</f>
        <v>660.190943773188</v>
      </c>
      <c r="F93" s="10" t="n">
        <f aca="false">LN(E93/$E$3)</f>
        <v>0.0384016264107649</v>
      </c>
    </row>
    <row r="94" customFormat="false" ht="14.25" hidden="false" customHeight="false" outlineLevel="0" collapsed="false">
      <c r="A94" s="11" t="n">
        <v>44330</v>
      </c>
      <c r="B94" s="2" t="n">
        <v>305.236450195313</v>
      </c>
      <c r="C94" s="10" t="n">
        <f aca="false">LN(B94/B93)</f>
        <v>0.0176479351281307</v>
      </c>
      <c r="D94" s="10"/>
      <c r="E94" s="14" t="n">
        <f aca="false">$E$3*(1+C94)</f>
        <v>646.53122402687</v>
      </c>
      <c r="F94" s="10" t="n">
        <f aca="false">LN(E94/$E$3)</f>
        <v>0.0174940185557141</v>
      </c>
    </row>
    <row r="95" customFormat="false" ht="14.25" hidden="false" customHeight="false" outlineLevel="0" collapsed="false">
      <c r="A95" s="11" t="n">
        <v>44333</v>
      </c>
      <c r="B95" s="2" t="n">
        <v>300.399536132813</v>
      </c>
      <c r="C95" s="10" t="n">
        <f aca="false">LN(B95/B94)</f>
        <v>-0.0159733470773228</v>
      </c>
      <c r="D95" s="10"/>
      <c r="E95" s="14" t="n">
        <f aca="false">$E$3*(1+C95)</f>
        <v>625.170979498975</v>
      </c>
      <c r="F95" s="10" t="n">
        <f aca="false">LN(E95/$E$3)</f>
        <v>-0.0161022959931771</v>
      </c>
    </row>
    <row r="96" customFormat="false" ht="14.25" hidden="false" customHeight="false" outlineLevel="0" collapsed="false">
      <c r="A96" s="11" t="n">
        <v>44334</v>
      </c>
      <c r="B96" s="2" t="n">
        <v>295.059997558594</v>
      </c>
      <c r="C96" s="10" t="n">
        <f aca="false">LN(B96/B95)</f>
        <v>-0.0179346585085654</v>
      </c>
      <c r="D96" s="10"/>
      <c r="E96" s="14" t="n">
        <f aca="false">$E$3*(1+C96)</f>
        <v>623.924920782038</v>
      </c>
      <c r="F96" s="10" t="n">
        <f aca="false">LN(E96/$E$3)</f>
        <v>-0.018097433644325</v>
      </c>
    </row>
    <row r="97" customFormat="false" ht="14.25" hidden="false" customHeight="false" outlineLevel="0" collapsed="false">
      <c r="A97" s="11" t="n">
        <v>44335</v>
      </c>
      <c r="B97" s="2" t="n">
        <v>289.236724853516</v>
      </c>
      <c r="C97" s="10" t="n">
        <f aca="false">LN(B97/B96)</f>
        <v>-0.0199332472558867</v>
      </c>
      <c r="D97" s="10"/>
      <c r="E97" s="14" t="n">
        <f aca="false">$E$3*(1+C97)</f>
        <v>622.65517907223</v>
      </c>
      <c r="F97" s="10" t="n">
        <f aca="false">LN(E97/$E$3)</f>
        <v>-0.0201345945922303</v>
      </c>
    </row>
    <row r="98" customFormat="false" ht="14.25" hidden="false" customHeight="false" outlineLevel="0" collapsed="false">
      <c r="A98" s="11" t="n">
        <v>44336</v>
      </c>
      <c r="B98" s="2" t="n">
        <v>289.388549804688</v>
      </c>
      <c r="C98" s="10" t="n">
        <f aca="false">LN(B98/B97)</f>
        <v>0.000524778164057253</v>
      </c>
      <c r="D98" s="10"/>
      <c r="E98" s="14" t="n">
        <f aca="false">$E$3*(1+C98)</f>
        <v>635.652554450645</v>
      </c>
      <c r="F98" s="10" t="n">
        <f aca="false">LN(E98/$E$3)</f>
        <v>0.00052464051615073</v>
      </c>
    </row>
    <row r="99" customFormat="false" ht="14.25" hidden="false" customHeight="false" outlineLevel="0" collapsed="false">
      <c r="A99" s="11" t="n">
        <v>44337</v>
      </c>
      <c r="B99" s="2" t="n">
        <v>290.042938232422</v>
      </c>
      <c r="C99" s="10" t="n">
        <f aca="false">LN(B99/B98)</f>
        <v>0.00225872676739383</v>
      </c>
      <c r="D99" s="10"/>
      <c r="E99" s="14" t="n">
        <f aca="false">$E$3*(1+C99)</f>
        <v>636.754165208371</v>
      </c>
      <c r="F99" s="10" t="n">
        <f aca="false">LN(E99/$E$3)</f>
        <v>0.0022561796788194</v>
      </c>
    </row>
    <row r="100" customFormat="false" ht="14.25" hidden="false" customHeight="false" outlineLevel="0" collapsed="false">
      <c r="A100" s="11" t="n">
        <v>44340</v>
      </c>
      <c r="B100" s="2" t="n">
        <v>290.09033203125</v>
      </c>
      <c r="C100" s="10" t="n">
        <f aca="false">LN(B100/B99)</f>
        <v>0.000163389349871295</v>
      </c>
      <c r="D100" s="10"/>
      <c r="E100" s="14" t="n">
        <f aca="false">$E$3*(1+C100)</f>
        <v>635.422957215373</v>
      </c>
      <c r="F100" s="10" t="n">
        <f aca="false">LN(E100/$E$3)</f>
        <v>0.000163376003285316</v>
      </c>
    </row>
    <row r="101" customFormat="false" ht="14.25" hidden="false" customHeight="false" outlineLevel="0" collapsed="false">
      <c r="A101" s="11" t="n">
        <v>44341</v>
      </c>
      <c r="B101" s="2" t="n">
        <v>288.914306640625</v>
      </c>
      <c r="C101" s="10" t="n">
        <f aca="false">LN(B101/B100)</f>
        <v>-0.00406223691240329</v>
      </c>
      <c r="D101" s="10"/>
      <c r="E101" s="14" t="n">
        <f aca="false">$E$3*(1+C101)</f>
        <v>632.73833591824</v>
      </c>
      <c r="F101" s="10" t="n">
        <f aca="false">LN(E101/$E$3)</f>
        <v>-0.00407051020976661</v>
      </c>
    </row>
    <row r="102" customFormat="false" ht="14.25" hidden="false" customHeight="false" outlineLevel="0" collapsed="false">
      <c r="A102" s="11" t="n">
        <v>44342</v>
      </c>
      <c r="B102" s="2" t="n">
        <v>289.217742919922</v>
      </c>
      <c r="C102" s="10" t="n">
        <f aca="false">LN(B102/B101)</f>
        <v>0.00104971280312329</v>
      </c>
      <c r="D102" s="10"/>
      <c r="E102" s="14" t="n">
        <f aca="false">$E$3*(1+C102)</f>
        <v>635.986055480828</v>
      </c>
      <c r="F102" s="10" t="n">
        <f aca="false">LN(E102/$E$3)</f>
        <v>0.00104916223989391</v>
      </c>
    </row>
    <row r="103" customFormat="false" ht="14.25" hidden="false" customHeight="false" outlineLevel="0" collapsed="false">
      <c r="A103" s="11" t="n">
        <v>44343</v>
      </c>
      <c r="B103" s="2" t="n">
        <v>292.186309814453</v>
      </c>
      <c r="C103" s="10" t="n">
        <f aca="false">LN(B103/B102)</f>
        <v>0.0102118059811041</v>
      </c>
      <c r="D103" s="10"/>
      <c r="E103" s="14" t="n">
        <f aca="false">$E$3*(1+C103)</f>
        <v>641.806908756831</v>
      </c>
      <c r="F103" s="10" t="n">
        <f aca="false">LN(E103/$E$3)</f>
        <v>0.0101600177595143</v>
      </c>
    </row>
    <row r="104" customFormat="false" ht="14.25" hidden="false" customHeight="false" outlineLevel="0" collapsed="false">
      <c r="A104" s="11" t="n">
        <v>44344</v>
      </c>
      <c r="B104" s="2" t="n">
        <v>292.252716064453</v>
      </c>
      <c r="C104" s="10" t="n">
        <f aca="false">LN(B104/B103)</f>
        <v>0.000227247830296445</v>
      </c>
      <c r="D104" s="10"/>
      <c r="E104" s="14" t="n">
        <f aca="false">$E$3*(1+C104)</f>
        <v>635.463527731058</v>
      </c>
      <c r="F104" s="10" t="n">
        <f aca="false">LN(E104/$E$3)</f>
        <v>0.000227222013419442</v>
      </c>
    </row>
    <row r="105" customFormat="false" ht="14.25" hidden="false" customHeight="false" outlineLevel="0" collapsed="false">
      <c r="A105" s="11" t="n">
        <v>44348</v>
      </c>
      <c r="B105" s="2" t="n">
        <v>297.089569091797</v>
      </c>
      <c r="C105" s="10" t="n">
        <f aca="false">LN(B105/B104)</f>
        <v>0.0164147788277157</v>
      </c>
      <c r="D105" s="10"/>
      <c r="E105" s="14" t="n">
        <f aca="false">$E$3*(1+C105)</f>
        <v>645.747776210781</v>
      </c>
      <c r="F105" s="10" t="n">
        <f aca="false">LN(E105/$E$3)</f>
        <v>0.0162815127238797</v>
      </c>
    </row>
    <row r="106" customFormat="false" ht="14.25" hidden="false" customHeight="false" outlineLevel="0" collapsed="false">
      <c r="A106" s="11" t="n">
        <v>44349</v>
      </c>
      <c r="B106" s="2" t="n">
        <v>294.452941894531</v>
      </c>
      <c r="C106" s="10" t="n">
        <f aca="false">LN(B106/B105)</f>
        <v>-0.00891447227834905</v>
      </c>
      <c r="D106" s="10"/>
      <c r="E106" s="14" t="n">
        <f aca="false">$E$3*(1+C106)</f>
        <v>629.655617856206</v>
      </c>
      <c r="F106" s="10" t="n">
        <f aca="false">LN(E106/$E$3)</f>
        <v>-0.00895444391435756</v>
      </c>
    </row>
    <row r="107" customFormat="false" ht="14.25" hidden="false" customHeight="false" outlineLevel="0" collapsed="false">
      <c r="A107" s="11" t="n">
        <v>44350</v>
      </c>
      <c r="B107" s="2" t="n">
        <v>293.296020507813</v>
      </c>
      <c r="C107" s="10" t="n">
        <f aca="false">LN(B107/B106)</f>
        <v>-0.00393679259317071</v>
      </c>
      <c r="D107" s="10"/>
      <c r="E107" s="14" t="n">
        <f aca="false">$E$3*(1+C107)</f>
        <v>632.818033096863</v>
      </c>
      <c r="F107" s="10" t="n">
        <f aca="false">LN(E107/$E$3)</f>
        <v>-0.00394456215928212</v>
      </c>
    </row>
    <row r="108" customFormat="false" ht="14.25" hidden="false" customHeight="false" outlineLevel="0" collapsed="false">
      <c r="A108" s="11" t="n">
        <v>44351</v>
      </c>
      <c r="B108" s="2" t="n">
        <v>293.096771240234</v>
      </c>
      <c r="C108" s="10" t="n">
        <f aca="false">LN(B108/B107)</f>
        <v>-0.000679576140942411</v>
      </c>
      <c r="D108" s="10"/>
      <c r="E108" s="14" t="n">
        <f aca="false">$E$3*(1+C108)</f>
        <v>634.887405093883</v>
      </c>
      <c r="F108" s="10" t="n">
        <f aca="false">LN(E108/$E$3)</f>
        <v>-0.000679807157476199</v>
      </c>
    </row>
    <row r="109" customFormat="false" ht="14.25" hidden="false" customHeight="false" outlineLevel="0" collapsed="false">
      <c r="A109" s="11" t="n">
        <v>44354</v>
      </c>
      <c r="B109" s="2" t="n">
        <v>291.522430419922</v>
      </c>
      <c r="C109" s="10" t="n">
        <f aca="false">LN(B109/B108)</f>
        <v>-0.00538588066046585</v>
      </c>
      <c r="D109" s="10"/>
      <c r="E109" s="14" t="n">
        <f aca="false">$E$3*(1+C109)</f>
        <v>631.89739969357</v>
      </c>
      <c r="F109" s="10" t="n">
        <f aca="false">LN(E109/$E$3)</f>
        <v>-0.00540043680433807</v>
      </c>
    </row>
    <row r="110" customFormat="false" ht="14.25" hidden="false" customHeight="false" outlineLevel="0" collapsed="false">
      <c r="A110" s="11" t="n">
        <v>44355</v>
      </c>
      <c r="B110" s="2" t="n">
        <v>294.936706542969</v>
      </c>
      <c r="C110" s="10" t="n">
        <f aca="false">LN(B110/B109)</f>
        <v>0.0116438281306723</v>
      </c>
      <c r="D110" s="10"/>
      <c r="E110" s="14" t="n">
        <f aca="false">$E$3*(1+C110)</f>
        <v>642.716699855732</v>
      </c>
      <c r="F110" s="10" t="n">
        <f aca="false">LN(E110/$E$3)</f>
        <v>0.0115765604293914</v>
      </c>
    </row>
    <row r="111" customFormat="false" ht="14.25" hidden="false" customHeight="false" outlineLevel="0" collapsed="false">
      <c r="A111" s="11" t="n">
        <v>44356</v>
      </c>
      <c r="B111" s="2" t="n">
        <v>289.644561767578</v>
      </c>
      <c r="C111" s="10" t="n">
        <f aca="false">LN(B111/B110)</f>
        <v>-0.0181062570470887</v>
      </c>
      <c r="D111" s="10"/>
      <c r="E111" s="14" t="n">
        <f aca="false">$E$3*(1+C111)</f>
        <v>623.815900943916</v>
      </c>
      <c r="F111" s="10" t="n">
        <f aca="false">LN(E111/$E$3)</f>
        <v>-0.0182721812144952</v>
      </c>
    </row>
    <row r="112" customFormat="false" ht="14.25" hidden="false" customHeight="false" outlineLevel="0" collapsed="false">
      <c r="A112" s="11" t="n">
        <v>44357</v>
      </c>
      <c r="B112" s="2" t="n">
        <v>287.520202636719</v>
      </c>
      <c r="C112" s="10" t="n">
        <f aca="false">LN(B112/B111)</f>
        <v>-0.00736139437173549</v>
      </c>
      <c r="D112" s="10"/>
      <c r="E112" s="14" t="n">
        <f aca="false">$E$3*(1+C112)</f>
        <v>630.642317996118</v>
      </c>
      <c r="F112" s="10" t="n">
        <f aca="false">LN(E112/$E$3)</f>
        <v>-0.00738862314540848</v>
      </c>
    </row>
    <row r="113" customFormat="false" ht="14.25" hidden="false" customHeight="false" outlineLevel="0" collapsed="false">
      <c r="A113" s="11" t="n">
        <v>44358</v>
      </c>
      <c r="B113" s="2" t="n">
        <v>286.401062011719</v>
      </c>
      <c r="C113" s="10" t="n">
        <f aca="false">LN(B113/B112)</f>
        <v>-0.00389998458825079</v>
      </c>
      <c r="D113" s="10"/>
      <c r="E113" s="14" t="n">
        <f aca="false">$E$3*(1+C113)</f>
        <v>632.841417927366</v>
      </c>
      <c r="F113" s="10" t="n">
        <f aca="false">LN(E113/$E$3)</f>
        <v>-0.00390760935892683</v>
      </c>
    </row>
    <row r="114" customFormat="false" ht="14.25" hidden="false" customHeight="false" outlineLevel="0" collapsed="false">
      <c r="A114" s="11" t="n">
        <v>44361</v>
      </c>
      <c r="B114" s="2" t="n">
        <v>281.592529296875</v>
      </c>
      <c r="C114" s="10" t="n">
        <f aca="false">LN(B114/B113)</f>
        <v>-0.0169320487746465</v>
      </c>
      <c r="D114" s="10"/>
      <c r="E114" s="14" t="n">
        <f aca="false">$E$3*(1+C114)</f>
        <v>624.561897948812</v>
      </c>
      <c r="F114" s="10" t="n">
        <f aca="false">LN(E114/$E$3)</f>
        <v>-0.0170770348503817</v>
      </c>
    </row>
    <row r="115" customFormat="false" ht="14.25" hidden="false" customHeight="false" outlineLevel="0" collapsed="false">
      <c r="A115" s="11" t="n">
        <v>44362</v>
      </c>
      <c r="B115" s="2" t="n">
        <v>280.625213623047</v>
      </c>
      <c r="C115" s="10" t="n">
        <f aca="false">LN(B115/B114)</f>
        <v>-0.00344107470996004</v>
      </c>
      <c r="D115" s="10"/>
      <c r="E115" s="14" t="n">
        <f aca="false">$E$3*(1+C115)</f>
        <v>633.132972162468</v>
      </c>
      <c r="F115" s="10" t="n">
        <f aca="false">LN(E115/$E$3)</f>
        <v>-0.00344700882460518</v>
      </c>
    </row>
    <row r="116" customFormat="false" ht="14.25" hidden="false" customHeight="false" outlineLevel="0" collapsed="false">
      <c r="A116" s="11" t="n">
        <v>44363</v>
      </c>
      <c r="B116" s="2" t="n">
        <v>280.682067871094</v>
      </c>
      <c r="C116" s="10" t="n">
        <f aca="false">LN(B116/B115)</f>
        <v>0.000202577982206296</v>
      </c>
      <c r="D116" s="10"/>
      <c r="E116" s="14" t="n">
        <f aca="false">$E$3*(1+C116)</f>
        <v>635.447854504069</v>
      </c>
      <c r="F116" s="10" t="n">
        <f aca="false">LN(E116/$E$3)</f>
        <v>0.000202557466057616</v>
      </c>
    </row>
    <row r="117" customFormat="false" ht="14.25" hidden="false" customHeight="false" outlineLevel="0" collapsed="false">
      <c r="A117" s="11" t="n">
        <v>44364</v>
      </c>
      <c r="B117" s="2" t="n">
        <v>270.534088134766</v>
      </c>
      <c r="C117" s="10" t="n">
        <f aca="false">LN(B117/B116)</f>
        <v>-0.0368244883893823</v>
      </c>
      <c r="D117" s="10"/>
      <c r="E117" s="14" t="n">
        <f aca="false">$E$3*(1+C117)</f>
        <v>611.923850065016</v>
      </c>
      <c r="F117" s="10" t="n">
        <f aca="false">LN(E117/$E$3)</f>
        <v>-0.0375196287430745</v>
      </c>
    </row>
    <row r="118" customFormat="false" ht="14.25" hidden="false" customHeight="false" outlineLevel="0" collapsed="false">
      <c r="A118" s="11" t="n">
        <v>44365</v>
      </c>
      <c r="B118" s="2" t="n">
        <v>266.493865966797</v>
      </c>
      <c r="C118" s="10" t="n">
        <f aca="false">LN(B118/B117)</f>
        <v>-0.0150468829984482</v>
      </c>
      <c r="D118" s="10"/>
      <c r="E118" s="14" t="n">
        <f aca="false">$E$3*(1+C118)</f>
        <v>625.759579872694</v>
      </c>
      <c r="F118" s="10" t="n">
        <f aca="false">LN(E118/$E$3)</f>
        <v>-0.0151612358955584</v>
      </c>
    </row>
    <row r="119" customFormat="false" ht="14.25" hidden="false" customHeight="false" outlineLevel="0" collapsed="false">
      <c r="A119" s="11" t="n">
        <v>44368</v>
      </c>
      <c r="B119" s="2" t="n">
        <v>273.189575195313</v>
      </c>
      <c r="C119" s="10" t="n">
        <f aca="false">LN(B119/B118)</f>
        <v>0.024814742494661</v>
      </c>
      <c r="D119" s="10"/>
      <c r="E119" s="14" t="n">
        <f aca="false">$E$3*(1+C119)</f>
        <v>651.084434011484</v>
      </c>
      <c r="F119" s="10" t="n">
        <f aca="false">LN(E119/$E$3)</f>
        <v>0.0245118572255057</v>
      </c>
    </row>
    <row r="120" customFormat="false" ht="14.25" hidden="false" customHeight="false" outlineLevel="0" collapsed="false">
      <c r="A120" s="11" t="n">
        <v>44369</v>
      </c>
      <c r="B120" s="2" t="n">
        <v>274.365692138672</v>
      </c>
      <c r="C120" s="10" t="n">
        <f aca="false">LN(B120/B119)</f>
        <v>0.00429589056032036</v>
      </c>
      <c r="D120" s="10"/>
      <c r="E120" s="14" t="n">
        <f aca="false">$E$3*(1+C120)</f>
        <v>638.048414383473</v>
      </c>
      <c r="F120" s="10" t="n">
        <f aca="false">LN(E120/$E$3)</f>
        <v>0.00428668956403738</v>
      </c>
    </row>
    <row r="121" customFormat="false" ht="14.25" hidden="false" customHeight="false" outlineLevel="0" collapsed="false">
      <c r="A121" s="11" t="n">
        <v>44370</v>
      </c>
      <c r="B121" s="2" t="n">
        <v>280.008758544922</v>
      </c>
      <c r="C121" s="10" t="n">
        <f aca="false">LN(B121/B120)</f>
        <v>0.0203590238117605</v>
      </c>
      <c r="D121" s="10"/>
      <c r="E121" s="14" t="n">
        <f aca="false">$E$3*(1+C121)</f>
        <v>648.253630592606</v>
      </c>
      <c r="F121" s="10" t="n">
        <f aca="false">LN(E121/$E$3)</f>
        <v>0.0201545494934754</v>
      </c>
    </row>
    <row r="122" customFormat="false" ht="14.25" hidden="false" customHeight="false" outlineLevel="0" collapsed="false">
      <c r="A122" s="11" t="n">
        <v>44371</v>
      </c>
      <c r="B122" s="2" t="n">
        <v>283.451477050781</v>
      </c>
      <c r="C122" s="10" t="n">
        <f aca="false">LN(B122/B121)</f>
        <v>0.0122200685338418</v>
      </c>
      <c r="D122" s="10"/>
      <c r="E122" s="14" t="n">
        <f aca="false">$E$3*(1+C122)</f>
        <v>643.082796420501</v>
      </c>
      <c r="F122" s="10" t="n">
        <f aca="false">LN(E122/$E$3)</f>
        <v>0.0121460062500225</v>
      </c>
    </row>
    <row r="123" customFormat="false" ht="14.25" hidden="false" customHeight="false" outlineLevel="0" collapsed="false">
      <c r="A123" s="11" t="n">
        <v>44372</v>
      </c>
      <c r="B123" s="2" t="n">
        <v>286.17333984375</v>
      </c>
      <c r="C123" s="10" t="n">
        <f aca="false">LN(B123/B122)</f>
        <v>0.00955675886381646</v>
      </c>
      <c r="D123" s="10"/>
      <c r="E123" s="14" t="n">
        <f aca="false">$E$3*(1+C123)</f>
        <v>641.390744777211</v>
      </c>
      <c r="F123" s="10" t="n">
        <f aca="false">LN(E123/$E$3)</f>
        <v>0.00951138191909641</v>
      </c>
    </row>
    <row r="124" customFormat="false" ht="14.25" hidden="false" customHeight="false" outlineLevel="0" collapsed="false">
      <c r="A124" s="11" t="n">
        <v>44375</v>
      </c>
      <c r="B124" s="2" t="n">
        <v>288.146087646484</v>
      </c>
      <c r="C124" s="10" t="n">
        <f aca="false">LN(B124/B123)</f>
        <v>0.00686988970603047</v>
      </c>
      <c r="D124" s="10"/>
      <c r="E124" s="14" t="n">
        <f aca="false">$E$3*(1+C124)</f>
        <v>639.683725340116</v>
      </c>
      <c r="F124" s="10" t="n">
        <f aca="false">LN(E124/$E$3)</f>
        <v>0.00684639953563136</v>
      </c>
    </row>
    <row r="125" customFormat="false" ht="14.25" hidden="false" customHeight="false" outlineLevel="0" collapsed="false">
      <c r="A125" s="11" t="n">
        <v>44376</v>
      </c>
      <c r="B125" s="2" t="n">
        <v>287.036468505859</v>
      </c>
      <c r="C125" s="10" t="n">
        <f aca="false">LN(B125/B124)</f>
        <v>-0.00385832464945333</v>
      </c>
      <c r="D125" s="10"/>
      <c r="E125" s="14" t="n">
        <f aca="false">$E$3*(1+C125)</f>
        <v>632.86788528439</v>
      </c>
      <c r="F125" s="10" t="n">
        <f aca="false">LN(E125/$E$3)</f>
        <v>-0.00386578718544599</v>
      </c>
    </row>
    <row r="126" customFormat="false" ht="14.25" hidden="false" customHeight="false" outlineLevel="0" collapsed="false">
      <c r="A126" s="11" t="n">
        <v>44377</v>
      </c>
      <c r="B126" s="2" t="n">
        <v>291.266387939453</v>
      </c>
      <c r="C126" s="10" t="n">
        <f aca="false">LN(B126/B125)</f>
        <v>0.0146289952483827</v>
      </c>
      <c r="D126" s="10"/>
      <c r="E126" s="14" t="n">
        <f aca="false">$E$3*(1+C126)</f>
        <v>644.613233700018</v>
      </c>
      <c r="F126" s="10" t="n">
        <f aca="false">LN(E126/$E$3)</f>
        <v>0.0145230237515538</v>
      </c>
    </row>
    <row r="127" customFormat="false" ht="14.25" hidden="false" customHeight="false" outlineLevel="0" collapsed="false">
      <c r="A127" s="11" t="n">
        <v>44378</v>
      </c>
      <c r="B127" s="2" t="n">
        <v>291.190521240234</v>
      </c>
      <c r="C127" s="10" t="n">
        <f aca="false">LN(B127/B126)</f>
        <v>-0.000260505793483113</v>
      </c>
      <c r="D127" s="10"/>
      <c r="E127" s="14" t="n">
        <f aca="false">$E$3*(1+C127)</f>
        <v>635.153648512008</v>
      </c>
      <c r="F127" s="10" t="n">
        <f aca="false">LN(E127/$E$3)</f>
        <v>-0.000260539731011319</v>
      </c>
    </row>
    <row r="128" customFormat="false" ht="14.25" hidden="false" customHeight="false" outlineLevel="0" collapsed="false">
      <c r="A128" s="11" t="n">
        <v>44379</v>
      </c>
      <c r="B128" s="2" t="n">
        <v>292.366516113281</v>
      </c>
      <c r="C128" s="10" t="n">
        <f aca="false">LN(B128/B127)</f>
        <v>0.00403044223519332</v>
      </c>
      <c r="D128" s="10"/>
      <c r="E128" s="14" t="n">
        <f aca="false">$E$3*(1+C128)</f>
        <v>637.879769978433</v>
      </c>
      <c r="F128" s="10" t="n">
        <f aca="false">LN(E128/$E$3)</f>
        <v>0.00402234176125448</v>
      </c>
    </row>
    <row r="129" customFormat="false" ht="14.25" hidden="false" customHeight="false" outlineLevel="0" collapsed="false">
      <c r="A129" s="11" t="n">
        <v>44383</v>
      </c>
      <c r="B129" s="2" t="n">
        <v>288.240905761719</v>
      </c>
      <c r="C129" s="10" t="n">
        <f aca="false">LN(B129/B128)</f>
        <v>-0.0142115985197184</v>
      </c>
      <c r="D129" s="10"/>
      <c r="E129" s="14" t="n">
        <f aca="false">$E$3*(1+C129)</f>
        <v>626.290252100095</v>
      </c>
      <c r="F129" s="10" t="n">
        <f aca="false">LN(E129/$E$3)</f>
        <v>-0.014313550371187</v>
      </c>
    </row>
    <row r="130" customFormat="false" ht="14.25" hidden="false" customHeight="false" outlineLevel="0" collapsed="false">
      <c r="A130" s="11" t="n">
        <v>44384</v>
      </c>
      <c r="B130" s="2" t="n">
        <v>292.338043212891</v>
      </c>
      <c r="C130" s="10" t="n">
        <f aca="false">LN(B130/B129)</f>
        <v>0.0141142060846537</v>
      </c>
      <c r="D130" s="10"/>
      <c r="E130" s="14" t="n">
        <f aca="false">$E$3*(1+C130)</f>
        <v>644.28617828463</v>
      </c>
      <c r="F130" s="10" t="n">
        <f aca="false">LN(E130/$E$3)</f>
        <v>0.0140155281015973</v>
      </c>
    </row>
    <row r="131" customFormat="false" ht="14.25" hidden="false" customHeight="false" outlineLevel="0" collapsed="false">
      <c r="A131" s="11" t="n">
        <v>44385</v>
      </c>
      <c r="B131" s="2" t="n">
        <v>291.048248291016</v>
      </c>
      <c r="C131" s="10" t="n">
        <f aca="false">LN(B131/B130)</f>
        <v>-0.00442175979161556</v>
      </c>
      <c r="D131" s="10"/>
      <c r="E131" s="14" t="n">
        <f aca="false">$E$3*(1+C131)</f>
        <v>632.509924147195</v>
      </c>
      <c r="F131" s="10" t="n">
        <f aca="false">LN(E131/$E$3)</f>
        <v>-0.00443156468537501</v>
      </c>
    </row>
    <row r="132" customFormat="false" ht="14.25" hidden="false" customHeight="false" outlineLevel="0" collapsed="false">
      <c r="A132" s="11" t="n">
        <v>44386</v>
      </c>
      <c r="B132" s="2" t="n">
        <v>295.496246337891</v>
      </c>
      <c r="C132" s="10" t="n">
        <f aca="false">LN(B132/B131)</f>
        <v>0.0151670789019665</v>
      </c>
      <c r="D132" s="10"/>
      <c r="E132" s="14" t="n">
        <f aca="false">$E$3*(1+C132)</f>
        <v>644.955088550965</v>
      </c>
      <c r="F132" s="10" t="n">
        <f aca="false">LN(E132/$E$3)</f>
        <v>0.0150532087026834</v>
      </c>
    </row>
    <row r="133" customFormat="false" ht="14.25" hidden="false" customHeight="false" outlineLevel="0" collapsed="false">
      <c r="A133" s="11" t="n">
        <v>44389</v>
      </c>
      <c r="B133" s="2" t="n">
        <v>297.222381591797</v>
      </c>
      <c r="C133" s="10" t="n">
        <f aca="false">LN(B133/B132)</f>
        <v>0.00582448417322631</v>
      </c>
      <c r="D133" s="10"/>
      <c r="E133" s="14" t="n">
        <f aca="false">$E$3*(1+C133)</f>
        <v>639.019559182649</v>
      </c>
      <c r="F133" s="10" t="n">
        <f aca="false">LN(E133/$E$3)</f>
        <v>0.00580758744336121</v>
      </c>
    </row>
    <row r="134" customFormat="false" ht="14.25" hidden="false" customHeight="false" outlineLevel="0" collapsed="false">
      <c r="A134" s="11" t="n">
        <v>44390</v>
      </c>
      <c r="B134" s="2" t="n">
        <v>293.817596435547</v>
      </c>
      <c r="C134" s="10" t="n">
        <f aca="false">LN(B134/B133)</f>
        <v>-0.0115214636793253</v>
      </c>
      <c r="D134" s="10"/>
      <c r="E134" s="14" t="n">
        <f aca="false">$E$3*(1+C134)</f>
        <v>627.999346287897</v>
      </c>
      <c r="F134" s="10" t="n">
        <f aca="false">LN(E134/$E$3)</f>
        <v>-0.0115883499904369</v>
      </c>
    </row>
    <row r="135" customFormat="false" ht="14.25" hidden="false" customHeight="false" outlineLevel="0" collapsed="false">
      <c r="A135" s="11" t="n">
        <v>44391</v>
      </c>
      <c r="B135" s="2" t="n">
        <v>291.000793457031</v>
      </c>
      <c r="C135" s="10" t="n">
        <f aca="false">LN(B135/B134)</f>
        <v>-0.00963316068687848</v>
      </c>
      <c r="D135" s="10"/>
      <c r="E135" s="14" t="n">
        <f aca="false">$E$3*(1+C135)</f>
        <v>629.199021345349</v>
      </c>
      <c r="F135" s="10" t="n">
        <f aca="false">LN(E135/$E$3)</f>
        <v>-0.00967985972752817</v>
      </c>
    </row>
    <row r="136" customFormat="false" ht="14.25" hidden="false" customHeight="false" outlineLevel="0" collapsed="false">
      <c r="A136" s="11" t="n">
        <v>44392</v>
      </c>
      <c r="B136" s="2" t="n">
        <v>290.441253662109</v>
      </c>
      <c r="C136" s="10" t="n">
        <f aca="false">LN(B136/B135)</f>
        <v>-0.00192466289777522</v>
      </c>
      <c r="D136" s="10"/>
      <c r="E136" s="14" t="n">
        <f aca="false">$E$3*(1+C136)</f>
        <v>634.09637763033</v>
      </c>
      <c r="F136" s="10" t="n">
        <f aca="false">LN(E136/$E$3)</f>
        <v>-0.00192651744137308</v>
      </c>
    </row>
    <row r="137" customFormat="false" ht="14.25" hidden="false" customHeight="false" outlineLevel="0" collapsed="false">
      <c r="A137" s="11" t="n">
        <v>44393</v>
      </c>
      <c r="B137" s="2" t="n">
        <v>284.523162841797</v>
      </c>
      <c r="C137" s="10" t="n">
        <f aca="false">LN(B137/B136)</f>
        <v>-0.020586664710042</v>
      </c>
      <c r="D137" s="10"/>
      <c r="E137" s="14" t="n">
        <f aca="false">$E$3*(1+C137)</f>
        <v>622.24005044881</v>
      </c>
      <c r="F137" s="10" t="n">
        <f aca="false">LN(E137/$E$3)</f>
        <v>-0.0208015240316925</v>
      </c>
    </row>
    <row r="138" customFormat="false" ht="14.25" hidden="false" customHeight="false" outlineLevel="0" collapsed="false">
      <c r="A138" s="11" t="n">
        <v>44396</v>
      </c>
      <c r="B138" s="2" t="n">
        <v>274.972686767578</v>
      </c>
      <c r="C138" s="10" t="n">
        <f aca="false">LN(B138/B137)</f>
        <v>-0.0341428943276635</v>
      </c>
      <c r="D138" s="10"/>
      <c r="E138" s="14" t="n">
        <f aca="false">$E$3*(1+C138)</f>
        <v>613.627518132547</v>
      </c>
      <c r="F138" s="10" t="n">
        <f aca="false">LN(E138/$E$3)</f>
        <v>-0.0347393794460551</v>
      </c>
    </row>
    <row r="139" customFormat="false" ht="14.25" hidden="false" customHeight="false" outlineLevel="0" collapsed="false">
      <c r="A139" s="11" t="n">
        <v>44397</v>
      </c>
      <c r="B139" s="2" t="n">
        <v>284.077362060547</v>
      </c>
      <c r="C139" s="10" t="n">
        <f aca="false">LN(B139/B138)</f>
        <v>0.0325748307995054</v>
      </c>
      <c r="D139" s="10"/>
      <c r="E139" s="14" t="n">
        <f aca="false">$E$3*(1+C139)</f>
        <v>656.01456673922</v>
      </c>
      <c r="F139" s="10" t="n">
        <f aca="false">LN(E139/$E$3)</f>
        <v>0.0320555185774499</v>
      </c>
    </row>
    <row r="140" customFormat="false" ht="14.25" hidden="false" customHeight="false" outlineLevel="0" collapsed="false">
      <c r="A140" s="11" t="n">
        <v>44398</v>
      </c>
      <c r="B140" s="2" t="n">
        <v>289.435913085938</v>
      </c>
      <c r="C140" s="10" t="n">
        <f aca="false">LN(B140/B139)</f>
        <v>0.0186872987855704</v>
      </c>
      <c r="D140" s="10"/>
      <c r="E140" s="14" t="n">
        <f aca="false">$E$3*(1+C140)</f>
        <v>647.191551665199</v>
      </c>
      <c r="F140" s="10" t="n">
        <f aca="false">LN(E140/$E$3)</f>
        <v>0.0185148364744804</v>
      </c>
    </row>
    <row r="141" customFormat="false" ht="14.25" hidden="false" customHeight="false" outlineLevel="0" collapsed="false">
      <c r="A141" s="11" t="n">
        <v>44399</v>
      </c>
      <c r="B141" s="2" t="n">
        <v>287.283111572266</v>
      </c>
      <c r="C141" s="10" t="n">
        <f aca="false">LN(B141/B140)</f>
        <v>-0.0074657204664267</v>
      </c>
      <c r="D141" s="10"/>
      <c r="E141" s="14" t="n">
        <f aca="false">$E$3*(1+C141)</f>
        <v>630.57603763002</v>
      </c>
      <c r="F141" s="10" t="n">
        <f aca="false">LN(E141/$E$3)</f>
        <v>-0.00749372844436451</v>
      </c>
    </row>
    <row r="142" customFormat="false" ht="14.25" hidden="false" customHeight="false" outlineLevel="0" collapsed="false">
      <c r="A142" s="11" t="n">
        <v>44400</v>
      </c>
      <c r="B142" s="2" t="n">
        <v>290.858581542969</v>
      </c>
      <c r="C142" s="10" t="n">
        <f aca="false">LN(B142/B141)</f>
        <v>0.0123689939612648</v>
      </c>
      <c r="D142" s="10"/>
      <c r="E142" s="14" t="n">
        <f aca="false">$E$3*(1+C142)</f>
        <v>643.177411596887</v>
      </c>
      <c r="F142" s="10" t="n">
        <f aca="false">LN(E142/$E$3)</f>
        <v>0.0122931229468874</v>
      </c>
    </row>
    <row r="143" customFormat="false" ht="14.25" hidden="false" customHeight="false" outlineLevel="0" collapsed="false">
      <c r="A143" s="11" t="n">
        <v>44403</v>
      </c>
      <c r="B143" s="2" t="n">
        <v>293.277008056641</v>
      </c>
      <c r="C143" s="10" t="n">
        <f aca="false">LN(B143/B142)</f>
        <v>0.00828040740892983</v>
      </c>
      <c r="D143" s="10"/>
      <c r="E143" s="14" t="n">
        <f aca="false">$E$3*(1+C143)</f>
        <v>640.579854252177</v>
      </c>
      <c r="F143" s="10" t="n">
        <f aca="false">LN(E143/$E$3)</f>
        <v>0.00824631291705487</v>
      </c>
    </row>
    <row r="144" customFormat="false" ht="14.25" hidden="false" customHeight="false" outlineLevel="0" collapsed="false">
      <c r="A144" s="11" t="n">
        <v>44404</v>
      </c>
      <c r="B144" s="2" t="n">
        <v>293.229553222656</v>
      </c>
      <c r="C144" s="10" t="n">
        <f aca="false">LN(B144/B143)</f>
        <v>-0.000161822005825383</v>
      </c>
      <c r="D144" s="10"/>
      <c r="E144" s="14" t="n">
        <f aca="false">$E$3*(1+C144)</f>
        <v>635.216344212381</v>
      </c>
      <c r="F144" s="10" t="n">
        <f aca="false">LN(E144/$E$3)</f>
        <v>-0.00016183510041884</v>
      </c>
    </row>
    <row r="145" customFormat="false" ht="14.25" hidden="false" customHeight="false" outlineLevel="0" collapsed="false">
      <c r="A145" s="11" t="n">
        <v>44405</v>
      </c>
      <c r="B145" s="2" t="n">
        <v>290.517150878906</v>
      </c>
      <c r="C145" s="10" t="n">
        <f aca="false">LN(B145/B144)</f>
        <v>-0.00929314665248191</v>
      </c>
      <c r="D145" s="10"/>
      <c r="E145" s="14" t="n">
        <f aca="false">$E$3*(1+C145)</f>
        <v>629.415038773633</v>
      </c>
      <c r="F145" s="10" t="n">
        <f aca="false">LN(E145/$E$3)</f>
        <v>-0.00933659734511936</v>
      </c>
    </row>
    <row r="146" customFormat="false" ht="14.25" hidden="false" customHeight="false" outlineLevel="0" collapsed="false">
      <c r="A146" s="11" t="n">
        <v>44406</v>
      </c>
      <c r="B146" s="2" t="n">
        <v>293.381256103516</v>
      </c>
      <c r="C146" s="10" t="n">
        <f aca="false">LN(B146/B145)</f>
        <v>0.00981036482108528</v>
      </c>
      <c r="D146" s="10"/>
      <c r="E146" s="14" t="n">
        <f aca="false">$E$3*(1+C146)</f>
        <v>641.551865499136</v>
      </c>
      <c r="F146" s="10" t="n">
        <f aca="false">LN(E146/$E$3)</f>
        <v>0.00976255562161679</v>
      </c>
    </row>
    <row r="147" customFormat="false" ht="14.25" hidden="false" customHeight="false" outlineLevel="0" collapsed="false">
      <c r="A147" s="11" t="n">
        <v>44407</v>
      </c>
      <c r="B147" s="2" t="n">
        <v>295.932556152344</v>
      </c>
      <c r="C147" s="10" t="n">
        <f aca="false">LN(B147/B146)</f>
        <v>0.00865859898505749</v>
      </c>
      <c r="D147" s="10"/>
      <c r="E147" s="14" t="n">
        <f aca="false">$E$3*(1+C147)</f>
        <v>640.82012660393</v>
      </c>
      <c r="F147" s="10" t="n">
        <f aca="false">LN(E147/$E$3)</f>
        <v>0.00862132830359952</v>
      </c>
    </row>
    <row r="148" customFormat="false" ht="14.25" hidden="false" customHeight="false" outlineLevel="0" collapsed="false">
      <c r="A148" s="11" t="n">
        <v>44410</v>
      </c>
      <c r="B148" s="2" t="n">
        <v>289.701446533203</v>
      </c>
      <c r="C148" s="10" t="n">
        <f aca="false">LN(B148/B147)</f>
        <v>-0.0212806795516812</v>
      </c>
      <c r="D148" s="10"/>
      <c r="E148" s="14" t="n">
        <f aca="false">$E$3*(1+C148)</f>
        <v>621.799129527567</v>
      </c>
      <c r="F148" s="10" t="n">
        <f aca="false">LN(E148/$E$3)</f>
        <v>-0.0215103778150823</v>
      </c>
    </row>
    <row r="149" customFormat="false" ht="14.25" hidden="false" customHeight="false" outlineLevel="0" collapsed="false">
      <c r="A149" s="11" t="n">
        <v>44411</v>
      </c>
      <c r="B149" s="2" t="n">
        <v>293.466674804688</v>
      </c>
      <c r="C149" s="10" t="n">
        <f aca="false">LN(B149/B148)</f>
        <v>0.0129131907410872</v>
      </c>
      <c r="D149" s="10"/>
      <c r="E149" s="14" t="n">
        <f aca="false">$E$3*(1+C149)</f>
        <v>643.523150234017</v>
      </c>
      <c r="F149" s="10" t="n">
        <f aca="false">LN(E149/$E$3)</f>
        <v>0.0128305263734619</v>
      </c>
    </row>
    <row r="150" customFormat="false" ht="14.25" hidden="false" customHeight="false" outlineLevel="0" collapsed="false">
      <c r="A150" s="11" t="n">
        <v>44412</v>
      </c>
      <c r="B150" s="2" t="n">
        <v>287.700378417969</v>
      </c>
      <c r="C150" s="10" t="n">
        <f aca="false">LN(B150/B149)</f>
        <v>-0.0198445028368003</v>
      </c>
      <c r="D150" s="10"/>
      <c r="E150" s="14" t="n">
        <f aca="false">$E$3*(1+C150)</f>
        <v>622.711560101383</v>
      </c>
      <c r="F150" s="10" t="n">
        <f aca="false">LN(E150/$E$3)</f>
        <v>-0.0200440493296701</v>
      </c>
    </row>
    <row r="151" customFormat="false" ht="14.25" hidden="false" customHeight="false" outlineLevel="0" collapsed="false">
      <c r="A151" s="11" t="n">
        <v>44413</v>
      </c>
      <c r="B151" s="2" t="n">
        <v>284.741241455078</v>
      </c>
      <c r="C151" s="10" t="n">
        <f aca="false">LN(B151/B150)</f>
        <v>-0.0103387427417112</v>
      </c>
      <c r="D151" s="10"/>
      <c r="E151" s="14" t="n">
        <f aca="false">$E$3*(1+C151)</f>
        <v>628.750751552019</v>
      </c>
      <c r="F151" s="10" t="n">
        <f aca="false">LN(E151/$E$3)</f>
        <v>-0.0103925587906583</v>
      </c>
    </row>
    <row r="152" customFormat="false" ht="14.25" hidden="false" customHeight="false" outlineLevel="0" collapsed="false">
      <c r="A152" s="11" t="n">
        <v>44414</v>
      </c>
      <c r="B152" s="2" t="n">
        <v>283.128936767578</v>
      </c>
      <c r="C152" s="10" t="n">
        <f aca="false">LN(B152/B151)</f>
        <v>-0.0056784422978562</v>
      </c>
      <c r="D152" s="10"/>
      <c r="E152" s="14" t="n">
        <f aca="false">$E$3*(1+C152)</f>
        <v>631.711529681952</v>
      </c>
      <c r="F152" s="10" t="n">
        <f aca="false">LN(E152/$E$3)</f>
        <v>-0.00569462594567383</v>
      </c>
    </row>
    <row r="153" customFormat="false" ht="14.25" hidden="false" customHeight="false" outlineLevel="0" collapsed="false">
      <c r="A153" s="11" t="n">
        <v>44417</v>
      </c>
      <c r="B153" s="2" t="n">
        <v>281.820190429688</v>
      </c>
      <c r="C153" s="10" t="n">
        <f aca="false">LN(B153/B152)</f>
        <v>-0.00463315585785976</v>
      </c>
      <c r="D153" s="10"/>
      <c r="E153" s="14" t="n">
        <f aca="false">$E$3*(1+C153)</f>
        <v>632.375620177477</v>
      </c>
      <c r="F153" s="10" t="n">
        <f aca="false">LN(E153/$E$3)</f>
        <v>-0.00464392219206908</v>
      </c>
    </row>
    <row r="154" customFormat="false" ht="14.25" hidden="false" customHeight="false" outlineLevel="0" collapsed="false">
      <c r="A154" s="11" t="n">
        <v>44418</v>
      </c>
      <c r="B154" s="2" t="n">
        <v>283.242767333984</v>
      </c>
      <c r="C154" s="10" t="n">
        <f aca="false">LN(B154/B153)</f>
        <v>0.00503512003479383</v>
      </c>
      <c r="D154" s="10"/>
      <c r="E154" s="14" t="n">
        <f aca="false">$E$3*(1+C154)</f>
        <v>638.518061026944</v>
      </c>
      <c r="F154" s="10" t="n">
        <f aca="false">LN(E154/$E$3)</f>
        <v>0.00502248620871853</v>
      </c>
    </row>
    <row r="155" customFormat="false" ht="14.25" hidden="false" customHeight="false" outlineLevel="0" collapsed="false">
      <c r="A155" s="11" t="n">
        <v>44419</v>
      </c>
      <c r="B155" s="2" t="n">
        <v>280.729522705078</v>
      </c>
      <c r="C155" s="10" t="n">
        <f aca="false">LN(B155/B154)</f>
        <v>-0.0089127118839209</v>
      </c>
      <c r="D155" s="10"/>
      <c r="E155" s="14" t="n">
        <f aca="false">$E$3*(1+C155)</f>
        <v>629.656736268503</v>
      </c>
      <c r="F155" s="10" t="n">
        <f aca="false">LN(E155/$E$3)</f>
        <v>-0.00895266768736671</v>
      </c>
    </row>
    <row r="156" customFormat="false" ht="14.25" hidden="false" customHeight="false" outlineLevel="0" collapsed="false">
      <c r="A156" s="11" t="n">
        <v>44420</v>
      </c>
      <c r="B156" s="2" t="n">
        <v>279.43017578125</v>
      </c>
      <c r="C156" s="10" t="n">
        <f aca="false">LN(B156/B155)</f>
        <v>-0.00463921006008235</v>
      </c>
      <c r="D156" s="10"/>
      <c r="E156" s="14" t="n">
        <f aca="false">$E$3*(1+C156)</f>
        <v>632.37177382685</v>
      </c>
      <c r="F156" s="10" t="n">
        <f aca="false">LN(E156/$E$3)</f>
        <v>-0.00465000459341712</v>
      </c>
    </row>
    <row r="157" customFormat="false" ht="14.25" hidden="false" customHeight="false" outlineLevel="0" collapsed="false">
      <c r="A157" s="11" t="n">
        <v>44421</v>
      </c>
      <c r="B157" s="2" t="n">
        <v>277.884338378906</v>
      </c>
      <c r="C157" s="10" t="n">
        <f aca="false">LN(B157/B156)</f>
        <v>-0.00554746494990759</v>
      </c>
      <c r="D157" s="10"/>
      <c r="E157" s="14" t="n">
        <f aca="false">$E$3*(1+C157)</f>
        <v>631.794742099691</v>
      </c>
      <c r="F157" s="10" t="n">
        <f aca="false">LN(E157/$E$3)</f>
        <v>-0.00556290927798872</v>
      </c>
    </row>
    <row r="158" customFormat="false" ht="14.25" hidden="false" customHeight="false" outlineLevel="0" collapsed="false">
      <c r="A158" s="11" t="n">
        <v>44424</v>
      </c>
      <c r="B158" s="2" t="n">
        <v>283.574798583984</v>
      </c>
      <c r="C158" s="10" t="n">
        <f aca="false">LN(B158/B157)</f>
        <v>0.0202709500491212</v>
      </c>
      <c r="D158" s="10"/>
      <c r="E158" s="14" t="n">
        <f aca="false">$E$3*(1+C158)</f>
        <v>648.197675644339</v>
      </c>
      <c r="F158" s="10" t="n">
        <f aca="false">LN(E158/$E$3)</f>
        <v>0.0200682293238981</v>
      </c>
    </row>
    <row r="159" customFormat="false" ht="14.25" hidden="false" customHeight="false" outlineLevel="0" collapsed="false">
      <c r="A159" s="11" t="n">
        <v>44425</v>
      </c>
      <c r="B159" s="2" t="n">
        <v>281.052001953125</v>
      </c>
      <c r="C159" s="10" t="n">
        <f aca="false">LN(B159/B158)</f>
        <v>-0.00893621562702035</v>
      </c>
      <c r="D159" s="10"/>
      <c r="E159" s="14" t="n">
        <f aca="false">$E$3*(1+C159)</f>
        <v>629.641803890348</v>
      </c>
      <c r="F159" s="10" t="n">
        <f aca="false">LN(E159/$E$3)</f>
        <v>-0.00897638307760781</v>
      </c>
    </row>
    <row r="160" customFormat="false" ht="14.25" hidden="false" customHeight="false" outlineLevel="0" collapsed="false">
      <c r="A160" s="11" t="n">
        <v>44426</v>
      </c>
      <c r="B160" s="2" t="n">
        <v>277.941223144531</v>
      </c>
      <c r="C160" s="10" t="n">
        <f aca="false">LN(B160/B159)</f>
        <v>-0.0111300487445739</v>
      </c>
      <c r="D160" s="10"/>
      <c r="E160" s="14" t="n">
        <f aca="false">$E$3*(1+C160)</f>
        <v>628.248019692649</v>
      </c>
      <c r="F160" s="10" t="n">
        <f aca="false">LN(E160/$E$3)</f>
        <v>-0.011192451197358</v>
      </c>
    </row>
    <row r="161" customFormat="false" ht="14.25" hidden="false" customHeight="false" outlineLevel="0" collapsed="false">
      <c r="A161" s="11" t="n">
        <v>44427</v>
      </c>
      <c r="B161" s="2" t="n">
        <v>272.5068359375</v>
      </c>
      <c r="C161" s="10" t="n">
        <f aca="false">LN(B161/B160)</f>
        <v>-0.0197459640012024</v>
      </c>
      <c r="D161" s="10"/>
      <c r="E161" s="14" t="n">
        <f aca="false">$E$3*(1+C161)</f>
        <v>622.774163710936</v>
      </c>
      <c r="F161" s="10" t="n">
        <f aca="false">LN(E161/$E$3)</f>
        <v>-0.0199435205023878</v>
      </c>
    </row>
    <row r="162" customFormat="false" ht="14.25" hidden="false" customHeight="false" outlineLevel="0" collapsed="false">
      <c r="A162" s="11" t="n">
        <v>44428</v>
      </c>
      <c r="B162" s="2" t="n">
        <v>273</v>
      </c>
      <c r="C162" s="10" t="n">
        <f aca="false">LN(B162/B161)</f>
        <v>0.00180809538713536</v>
      </c>
      <c r="D162" s="10"/>
      <c r="E162" s="14" t="n">
        <f aca="false">$E$3*(1+C162)</f>
        <v>636.467870461626</v>
      </c>
      <c r="F162" s="10" t="n">
        <f aca="false">LN(E162/$E$3)</f>
        <v>0.00180646275034997</v>
      </c>
    </row>
    <row r="163" customFormat="false" ht="14.25" hidden="false" customHeight="false" outlineLevel="0" collapsed="false">
      <c r="A163" s="11" t="n">
        <v>44431</v>
      </c>
      <c r="B163" s="2" t="n">
        <v>279.36376953125</v>
      </c>
      <c r="C163" s="10" t="n">
        <f aca="false">LN(B163/B162)</f>
        <v>0.0230429708290291</v>
      </c>
      <c r="D163" s="10"/>
      <c r="E163" s="14" t="n">
        <f aca="false">$E$3*(1+C163)</f>
        <v>649.958793537863</v>
      </c>
      <c r="F163" s="10" t="n">
        <f aca="false">LN(E163/$E$3)</f>
        <v>0.0227814908077745</v>
      </c>
    </row>
    <row r="164" customFormat="false" ht="14.25" hidden="false" customHeight="false" outlineLevel="0" collapsed="false">
      <c r="A164" s="11" t="n">
        <v>44432</v>
      </c>
      <c r="B164" s="2" t="n">
        <v>283.546295166016</v>
      </c>
      <c r="C164" s="10" t="n">
        <f aca="false">LN(B164/B163)</f>
        <v>0.0148606424676033</v>
      </c>
      <c r="D164" s="10"/>
      <c r="E164" s="14" t="n">
        <f aca="false">$E$3*(1+C164)</f>
        <v>644.760403615089</v>
      </c>
      <c r="F164" s="10" t="n">
        <f aca="false">LN(E164/$E$3)</f>
        <v>0.0147513050060346</v>
      </c>
    </row>
    <row r="165" customFormat="false" ht="14.25" hidden="false" customHeight="false" outlineLevel="0" collapsed="false">
      <c r="A165" s="11" t="n">
        <v>44433</v>
      </c>
      <c r="B165" s="2" t="n">
        <v>287.852111816406</v>
      </c>
      <c r="C165" s="10" t="n">
        <f aca="false">LN(B165/B164)</f>
        <v>0.0150714391302719</v>
      </c>
      <c r="D165" s="10"/>
      <c r="E165" s="14" t="n">
        <f aca="false">$E$3*(1+C165)</f>
        <v>644.894326772235</v>
      </c>
      <c r="F165" s="10" t="n">
        <f aca="false">LN(E165/$E$3)</f>
        <v>0.0149589933965351</v>
      </c>
    </row>
    <row r="166" customFormat="false" ht="14.25" hidden="false" customHeight="false" outlineLevel="0" collapsed="false">
      <c r="A166" s="11" t="n">
        <v>44434</v>
      </c>
      <c r="B166" s="2" t="n">
        <v>289.30810546875</v>
      </c>
      <c r="C166" s="10" t="n">
        <f aca="false">LN(B166/B165)</f>
        <v>0.00504538149848175</v>
      </c>
      <c r="D166" s="10"/>
      <c r="E166" s="14" t="n">
        <f aca="false">$E$3*(1+C166)</f>
        <v>638.524580331361</v>
      </c>
      <c r="F166" s="10" t="n">
        <f aca="false">LN(E166/$E$3)</f>
        <v>0.00503269621143249</v>
      </c>
    </row>
    <row r="167" customFormat="false" ht="14.25" hidden="false" customHeight="false" outlineLevel="0" collapsed="false">
      <c r="A167" s="11" t="n">
        <v>44435</v>
      </c>
      <c r="B167" s="2" t="n">
        <v>289.802947998047</v>
      </c>
      <c r="C167" s="10" t="n">
        <f aca="false">LN(B167/B166)</f>
        <v>0.00170897325053806</v>
      </c>
      <c r="D167" s="10"/>
      <c r="E167" s="14" t="n">
        <f aca="false">$E$3*(1+C167)</f>
        <v>636.404896269776</v>
      </c>
      <c r="F167" s="10" t="n">
        <f aca="false">LN(E167/$E$3)</f>
        <v>0.00170751461735939</v>
      </c>
    </row>
    <row r="168" customFormat="false" ht="14.25" hidden="false" customHeight="false" outlineLevel="0" collapsed="false">
      <c r="A168" s="11" t="n">
        <v>44438</v>
      </c>
      <c r="B168" s="2" t="n">
        <v>286.967010498047</v>
      </c>
      <c r="C168" s="10" t="n">
        <f aca="false">LN(B168/B167)</f>
        <v>-0.00983393920789718</v>
      </c>
      <c r="D168" s="10"/>
      <c r="E168" s="14" t="n">
        <f aca="false">$E$3*(1+C168)</f>
        <v>629.071462905468</v>
      </c>
      <c r="F168" s="10" t="n">
        <f aca="false">LN(E168/$E$3)</f>
        <v>-0.00988261174613487</v>
      </c>
    </row>
    <row r="169" customFormat="false" ht="14.25" hidden="false" customHeight="false" outlineLevel="0" collapsed="false">
      <c r="A169" s="11" t="n">
        <v>44439</v>
      </c>
      <c r="B169" s="2" t="n">
        <v>282.323059082031</v>
      </c>
      <c r="C169" s="10" t="n">
        <f aca="false">LN(B169/B168)</f>
        <v>-0.0163152483316722</v>
      </c>
      <c r="D169" s="10"/>
      <c r="E169" s="14" t="n">
        <f aca="false">$E$3*(1+C169)</f>
        <v>624.953763083709</v>
      </c>
      <c r="F169" s="10" t="n">
        <f aca="false">LN(E169/$E$3)</f>
        <v>-0.0164498075815051</v>
      </c>
    </row>
    <row r="170" customFormat="false" ht="14.25" hidden="false" customHeight="false" outlineLevel="0" collapsed="false">
      <c r="A170" s="11" t="n">
        <v>44440</v>
      </c>
      <c r="B170" s="2" t="n">
        <v>279.744140625</v>
      </c>
      <c r="C170" s="10" t="n">
        <f aca="false">LN(B170/B169)</f>
        <v>-0.00917661288884482</v>
      </c>
      <c r="D170" s="10"/>
      <c r="E170" s="14" t="n">
        <f aca="false">$E$3*(1+C170)</f>
        <v>629.489074905623</v>
      </c>
      <c r="F170" s="10" t="n">
        <f aca="false">LN(E170/$E$3)</f>
        <v>-0.00921897737506575</v>
      </c>
    </row>
    <row r="171" customFormat="false" ht="14.25" hidden="false" customHeight="false" outlineLevel="0" collapsed="false">
      <c r="A171" s="11" t="n">
        <v>44441</v>
      </c>
      <c r="B171" s="2" t="n">
        <v>280.619659423828</v>
      </c>
      <c r="C171" s="10" t="n">
        <f aca="false">LN(B171/B170)</f>
        <v>0.0031248253765539</v>
      </c>
      <c r="D171" s="10"/>
      <c r="E171" s="14" t="n">
        <f aca="false">$E$3*(1+C171)</f>
        <v>637.304414243012</v>
      </c>
      <c r="F171" s="10" t="n">
        <f aca="false">LN(E171/$E$3)</f>
        <v>0.00311995325678065</v>
      </c>
    </row>
    <row r="172" customFormat="false" ht="14.25" hidden="false" customHeight="false" outlineLevel="0" collapsed="false">
      <c r="A172" s="11" t="n">
        <v>44442</v>
      </c>
      <c r="B172" s="2" t="n">
        <v>275.890014648438</v>
      </c>
      <c r="C172" s="10" t="n">
        <f aca="false">LN(B172/B171)</f>
        <v>-0.0169979386637514</v>
      </c>
      <c r="D172" s="10"/>
      <c r="E172" s="14" t="n">
        <f aca="false">$E$3*(1+C172)</f>
        <v>624.520036840286</v>
      </c>
      <c r="F172" s="10" t="n">
        <f aca="false">LN(E172/$E$3)</f>
        <v>-0.0171440618521756</v>
      </c>
    </row>
    <row r="173" customFormat="false" ht="14.25" hidden="false" customHeight="false" outlineLevel="0" collapsed="false">
      <c r="A173" s="11" t="n">
        <v>44446</v>
      </c>
      <c r="B173" s="2" t="n">
        <v>275.880493164063</v>
      </c>
      <c r="C173" s="10" t="n">
        <f aca="false">LN(B173/B172)</f>
        <v>-3.45124802472911E-005</v>
      </c>
      <c r="D173" s="10"/>
      <c r="E173" s="14" t="n">
        <f aca="false">$E$3*(1+C173)</f>
        <v>635.297226392318</v>
      </c>
      <c r="F173" s="10" t="n">
        <f aca="false">LN(E173/$E$3)</f>
        <v>-3.4513075816678E-005</v>
      </c>
    </row>
    <row r="174" customFormat="false" ht="14.25" hidden="false" customHeight="false" outlineLevel="0" collapsed="false">
      <c r="A174" s="11" t="n">
        <v>44447</v>
      </c>
      <c r="B174" s="2" t="n">
        <v>273.844024658203</v>
      </c>
      <c r="C174" s="10" t="n">
        <f aca="false">LN(B174/B173)</f>
        <v>-0.00740908493525121</v>
      </c>
      <c r="D174" s="10"/>
      <c r="E174" s="14" t="n">
        <f aca="false">$E$3*(1+C174)</f>
        <v>630.612019267707</v>
      </c>
      <c r="F174" s="10" t="n">
        <f aca="false">LN(E174/$E$3)</f>
        <v>-0.00743666853565436</v>
      </c>
    </row>
    <row r="175" customFormat="false" ht="14.25" hidden="false" customHeight="false" outlineLevel="0" collapsed="false">
      <c r="A175" s="11" t="n">
        <v>44448</v>
      </c>
      <c r="B175" s="2" t="n">
        <v>274.091369628906</v>
      </c>
      <c r="C175" s="10" t="n">
        <f aca="false">LN(B175/B174)</f>
        <v>0.000902825369861893</v>
      </c>
      <c r="D175" s="10"/>
      <c r="E175" s="14" t="n">
        <f aca="false">$E$3*(1+C175)</f>
        <v>635.892735081167</v>
      </c>
      <c r="F175" s="10" t="n">
        <f aca="false">LN(E175/$E$3)</f>
        <v>0.000902418068167504</v>
      </c>
    </row>
    <row r="176" customFormat="false" ht="14.25" hidden="false" customHeight="false" outlineLevel="0" collapsed="false">
      <c r="A176" s="11" t="n">
        <v>44449</v>
      </c>
      <c r="B176" s="2" t="n">
        <v>270.313385009766</v>
      </c>
      <c r="C176" s="10" t="n">
        <f aca="false">LN(B176/B175)</f>
        <v>-0.0138795454542304</v>
      </c>
      <c r="D176" s="10"/>
      <c r="E176" s="14" t="n">
        <f aca="false">$E$3*(1+C176)</f>
        <v>626.501211772356</v>
      </c>
      <c r="F176" s="10" t="n">
        <f aca="false">LN(E176/$E$3)</f>
        <v>-0.013976766987298</v>
      </c>
    </row>
    <row r="177" customFormat="false" ht="14.25" hidden="false" customHeight="false" outlineLevel="0" collapsed="false">
      <c r="A177" s="11" t="n">
        <v>44452</v>
      </c>
      <c r="B177" s="2" t="n">
        <v>275.518798828125</v>
      </c>
      <c r="C177" s="10" t="n">
        <f aca="false">LN(B177/B176)</f>
        <v>0.0190738904304396</v>
      </c>
      <c r="D177" s="10"/>
      <c r="E177" s="14" t="n">
        <f aca="false">$E$3*(1+C177)</f>
        <v>647.437160741509</v>
      </c>
      <c r="F177" s="10" t="n">
        <f aca="false">LN(E177/$E$3)</f>
        <v>0.0188942643010118</v>
      </c>
    </row>
    <row r="178" customFormat="false" ht="14.25" hidden="false" customHeight="false" outlineLevel="0" collapsed="false">
      <c r="A178" s="11" t="n">
        <v>44453</v>
      </c>
      <c r="B178" s="2" t="n">
        <v>271.89306640625</v>
      </c>
      <c r="C178" s="10" t="n">
        <f aca="false">LN(B178/B177)</f>
        <v>-0.0132470107912509</v>
      </c>
      <c r="D178" s="10"/>
      <c r="E178" s="14" t="n">
        <f aca="false">$E$3*(1+C178)</f>
        <v>626.903073158577</v>
      </c>
      <c r="F178" s="10" t="n">
        <f aca="false">LN(E178/$E$3)</f>
        <v>-0.0133355350961642</v>
      </c>
    </row>
    <row r="179" customFormat="false" ht="14.25" hidden="false" customHeight="false" outlineLevel="0" collapsed="false">
      <c r="A179" s="11" t="n">
        <v>44454</v>
      </c>
      <c r="B179" s="2" t="n">
        <v>276.156433105469</v>
      </c>
      <c r="C179" s="10" t="n">
        <f aca="false">LN(B179/B178)</f>
        <v>0.0155586409837076</v>
      </c>
      <c r="D179" s="10"/>
      <c r="E179" s="14" t="n">
        <f aca="false">$E$3*(1+C179)</f>
        <v>645.203855441018</v>
      </c>
      <c r="F179" s="10" t="n">
        <f aca="false">LN(E179/$E$3)</f>
        <v>0.0154388462929887</v>
      </c>
    </row>
    <row r="180" customFormat="false" ht="14.25" hidden="false" customHeight="false" outlineLevel="0" collapsed="false">
      <c r="A180" s="11" t="n">
        <v>44455</v>
      </c>
      <c r="B180" s="2" t="n">
        <v>275.537841796875</v>
      </c>
      <c r="C180" s="10" t="n">
        <f aca="false">LN(B180/B179)</f>
        <v>-0.00224251581344854</v>
      </c>
      <c r="D180" s="10"/>
      <c r="E180" s="14" t="n">
        <f aca="false">$E$3*(1+C180)</f>
        <v>633.894439585219</v>
      </c>
      <c r="F180" s="10" t="n">
        <f aca="false">LN(E180/$E$3)</f>
        <v>-0.00224503401748144</v>
      </c>
    </row>
    <row r="181" customFormat="false" ht="14.25" hidden="false" customHeight="false" outlineLevel="0" collapsed="false">
      <c r="A181" s="11" t="n">
        <v>44456</v>
      </c>
      <c r="B181" s="2" t="n">
        <v>273.720245361328</v>
      </c>
      <c r="C181" s="10" t="n">
        <f aca="false">LN(B181/B180)</f>
        <v>-0.00661839347563366</v>
      </c>
      <c r="D181" s="10"/>
      <c r="E181" s="14" t="n">
        <f aca="false">$E$3*(1+C181)</f>
        <v>631.114360695983</v>
      </c>
      <c r="F181" s="10" t="n">
        <f aca="false">LN(E181/$E$3)</f>
        <v>-0.00664039215942003</v>
      </c>
    </row>
    <row r="182" customFormat="false" ht="14.25" hidden="false" customHeight="false" outlineLevel="0" collapsed="false">
      <c r="A182" s="11" t="n">
        <v>44459</v>
      </c>
      <c r="B182" s="2" t="n">
        <v>270.970001220703</v>
      </c>
      <c r="C182" s="10" t="n">
        <f aca="false">LN(B182/B181)</f>
        <v>-0.010098464329411</v>
      </c>
      <c r="D182" s="10"/>
      <c r="E182" s="14" t="n">
        <f aca="false">$E$3*(1+C182)</f>
        <v>628.903405029365</v>
      </c>
      <c r="F182" s="10" t="n">
        <f aca="false">LN(E182/$E$3)</f>
        <v>-0.0101497997184647</v>
      </c>
    </row>
    <row r="183" customFormat="false" ht="14.25" hidden="false" customHeight="false" outlineLevel="0" collapsed="false">
      <c r="A183" s="11" t="n">
        <v>44460</v>
      </c>
      <c r="B183" s="2" t="n">
        <v>265.954895019531</v>
      </c>
      <c r="C183" s="10" t="n">
        <f aca="false">LN(B183/B182)</f>
        <v>-0.0186813913420668</v>
      </c>
      <c r="D183" s="10"/>
      <c r="E183" s="14" t="n">
        <f aca="false">$E$3*(1+C183)</f>
        <v>623.450507110866</v>
      </c>
      <c r="F183" s="10" t="n">
        <f aca="false">LN(E183/$E$3)</f>
        <v>-0.0188580926783867</v>
      </c>
    </row>
    <row r="184" customFormat="false" ht="14.25" hidden="false" customHeight="false" outlineLevel="0" collapsed="false">
      <c r="A184" s="11" t="n">
        <v>44461</v>
      </c>
      <c r="B184" s="2" t="n">
        <v>271.598114013672</v>
      </c>
      <c r="C184" s="10" t="n">
        <f aca="false">LN(B184/B183)</f>
        <v>0.0209967248676821</v>
      </c>
      <c r="D184" s="10"/>
      <c r="E184" s="14" t="n">
        <f aca="false">$E$3*(1+C184)</f>
        <v>648.658774287214</v>
      </c>
      <c r="F184" s="10" t="n">
        <f aca="false">LN(E184/$E$3)</f>
        <v>0.0207793314082182</v>
      </c>
    </row>
    <row r="185" customFormat="false" ht="14.25" hidden="false" customHeight="false" outlineLevel="0" collapsed="false">
      <c r="A185" s="11" t="n">
        <v>44462</v>
      </c>
      <c r="B185" s="2" t="n">
        <v>277.022430419922</v>
      </c>
      <c r="C185" s="10" t="n">
        <f aca="false">LN(B185/B184)</f>
        <v>0.0197750274787209</v>
      </c>
      <c r="D185" s="10"/>
      <c r="E185" s="14" t="n">
        <f aca="false">$E$3*(1+C185)</f>
        <v>647.882606537042</v>
      </c>
      <c r="F185" s="10" t="n">
        <f aca="false">LN(E185/$E$3)</f>
        <v>0.0195820416735884</v>
      </c>
    </row>
    <row r="186" customFormat="false" ht="14.25" hidden="false" customHeight="false" outlineLevel="0" collapsed="false">
      <c r="A186" s="11" t="n">
        <v>44463</v>
      </c>
      <c r="B186" s="2" t="n">
        <v>273.920104980469</v>
      </c>
      <c r="C186" s="10" t="n">
        <f aca="false">LN(B186/B185)</f>
        <v>-0.0112620029485452</v>
      </c>
      <c r="D186" s="10"/>
      <c r="E186" s="14" t="n">
        <f aca="false">$E$3*(1+C186)</f>
        <v>628.16418665957</v>
      </c>
      <c r="F186" s="10" t="n">
        <f aca="false">LN(E186/$E$3)</f>
        <v>-0.0113258994920819</v>
      </c>
    </row>
    <row r="187" customFormat="false" ht="14.25" hidden="false" customHeight="false" outlineLevel="0" collapsed="false">
      <c r="A187" s="11" t="n">
        <v>44466</v>
      </c>
      <c r="B187" s="2" t="n">
        <v>276.955810546875</v>
      </c>
      <c r="C187" s="10" t="n">
        <f aca="false">LN(B187/B186)</f>
        <v>0.011021488544038</v>
      </c>
      <c r="D187" s="10"/>
      <c r="E187" s="14" t="n">
        <f aca="false">$E$3*(1+C187)</f>
        <v>642.321315596778</v>
      </c>
      <c r="F187" s="10" t="n">
        <f aca="false">LN(E187/$E$3)</f>
        <v>0.0109611945543329</v>
      </c>
    </row>
    <row r="188" customFormat="false" ht="14.25" hidden="false" customHeight="false" outlineLevel="0" collapsed="false">
      <c r="A188" s="11" t="n">
        <v>44467</v>
      </c>
      <c r="B188" s="2" t="n">
        <v>272.130981445313</v>
      </c>
      <c r="C188" s="10" t="n">
        <f aca="false">LN(B188/B187)</f>
        <v>-0.017574464930063</v>
      </c>
      <c r="D188" s="10"/>
      <c r="E188" s="14" t="n">
        <f aca="false">$E$3*(1+C188)</f>
        <v>624.153758661187</v>
      </c>
      <c r="F188" s="10" t="n">
        <f aca="false">LN(E188/$E$3)</f>
        <v>-0.0177307293884427</v>
      </c>
    </row>
    <row r="189" customFormat="false" ht="14.25" hidden="false" customHeight="false" outlineLevel="0" collapsed="false">
      <c r="A189" s="11" t="n">
        <v>44468</v>
      </c>
      <c r="B189" s="2" t="n">
        <v>274.633819580078</v>
      </c>
      <c r="C189" s="10" t="n">
        <f aca="false">LN(B189/B188)</f>
        <v>0.00915514536298128</v>
      </c>
      <c r="D189" s="10"/>
      <c r="E189" s="14" t="n">
        <f aca="false">$E$3*(1+C189)</f>
        <v>641.135592028095</v>
      </c>
      <c r="F189" s="10" t="n">
        <f aca="false">LN(E189/$E$3)</f>
        <v>0.00911349106077932</v>
      </c>
    </row>
    <row r="190" customFormat="false" ht="14.25" hidden="false" customHeight="false" outlineLevel="0" collapsed="false">
      <c r="A190" s="11" t="n">
        <v>44469</v>
      </c>
      <c r="B190" s="2" t="n">
        <v>266.097534179688</v>
      </c>
      <c r="C190" s="10" t="n">
        <f aca="false">LN(B190/B189)</f>
        <v>-0.0315757337593685</v>
      </c>
      <c r="D190" s="10"/>
      <c r="E190" s="14" t="n">
        <f aca="false">$E$3*(1+C190)</f>
        <v>615.25848440998</v>
      </c>
      <c r="F190" s="10" t="n">
        <f aca="false">LN(E190/$E$3)</f>
        <v>-0.0320849961563543</v>
      </c>
    </row>
    <row r="191" customFormat="false" ht="14.25" hidden="false" customHeight="false" outlineLevel="0" collapsed="false">
      <c r="A191" s="11" t="n">
        <v>44470</v>
      </c>
      <c r="B191" s="2" t="n">
        <v>277.583923339844</v>
      </c>
      <c r="C191" s="10" t="n">
        <f aca="false">LN(B191/B190)</f>
        <v>0.0422604024915286</v>
      </c>
      <c r="D191" s="10"/>
      <c r="E191" s="14" t="n">
        <f aca="false">$E$3*(1+C191)</f>
        <v>662.16799594129</v>
      </c>
      <c r="F191" s="10" t="n">
        <f aca="false">LN(E191/$E$3)</f>
        <v>0.0413918185315793</v>
      </c>
    </row>
    <row r="192" customFormat="false" ht="14.25" hidden="false" customHeight="false" outlineLevel="0" collapsed="false">
      <c r="A192" s="11" t="n">
        <v>44473</v>
      </c>
      <c r="B192" s="2" t="n">
        <v>274.976348876953</v>
      </c>
      <c r="C192" s="10" t="n">
        <f aca="false">LN(B192/B191)</f>
        <v>-0.00943822403051486</v>
      </c>
      <c r="D192" s="10"/>
      <c r="E192" s="14" t="n">
        <f aca="false">$E$3*(1+C192)</f>
        <v>629.322868336726</v>
      </c>
      <c r="F192" s="10" t="n">
        <f aca="false">LN(E192/$E$3)</f>
        <v>-0.00948304631841393</v>
      </c>
    </row>
    <row r="193" customFormat="false" ht="14.25" hidden="false" customHeight="false" outlineLevel="0" collapsed="false">
      <c r="A193" s="11" t="n">
        <v>44474</v>
      </c>
      <c r="B193" s="2" t="n">
        <v>277.821868896484</v>
      </c>
      <c r="C193" s="10" t="n">
        <f aca="false">LN(B193/B192)</f>
        <v>0.0102950590672547</v>
      </c>
      <c r="D193" s="10"/>
      <c r="E193" s="14" t="n">
        <f aca="false">$E$3*(1+C193)</f>
        <v>641.859801036995</v>
      </c>
      <c r="F193" s="10" t="n">
        <f aca="false">LN(E193/$E$3)</f>
        <v>0.0102424258796133</v>
      </c>
    </row>
    <row r="194" customFormat="false" ht="14.25" hidden="false" customHeight="false" outlineLevel="0" collapsed="false">
      <c r="A194" s="11" t="n">
        <v>44475</v>
      </c>
      <c r="B194" s="2" t="n">
        <v>279.382446289063</v>
      </c>
      <c r="C194" s="10" t="n">
        <f aca="false">LN(B194/B193)</f>
        <v>0.00560146944485102</v>
      </c>
      <c r="D194" s="10"/>
      <c r="E194" s="14" t="n">
        <f aca="false">$E$3*(1+C194)</f>
        <v>638.877873654349</v>
      </c>
      <c r="F194" s="10" t="n">
        <f aca="false">LN(E194/$E$3)</f>
        <v>0.00558583955461794</v>
      </c>
    </row>
    <row r="195" customFormat="false" ht="14.25" hidden="false" customHeight="false" outlineLevel="0" collapsed="false">
      <c r="A195" s="11" t="n">
        <v>44476</v>
      </c>
      <c r="B195" s="2" t="n">
        <v>275.747253417969</v>
      </c>
      <c r="C195" s="10" t="n">
        <f aca="false">LN(B195/B194)</f>
        <v>-0.0130969207185785</v>
      </c>
      <c r="D195" s="10"/>
      <c r="E195" s="14" t="n">
        <f aca="false">$E$3*(1+C195)</f>
        <v>626.998428256396</v>
      </c>
      <c r="F195" s="10" t="n">
        <f aca="false">LN(E195/$E$3)</f>
        <v>-0.0131834416535853</v>
      </c>
    </row>
    <row r="196" customFormat="false" ht="14.25" hidden="false" customHeight="false" outlineLevel="0" collapsed="false">
      <c r="A196" s="11" t="n">
        <v>44477</v>
      </c>
      <c r="B196" s="2" t="n">
        <v>276.879669189453</v>
      </c>
      <c r="C196" s="10" t="n">
        <f aca="false">LN(B196/B195)</f>
        <v>0.00409830686915037</v>
      </c>
      <c r="D196" s="10"/>
      <c r="E196" s="14" t="n">
        <f aca="false">$E$3*(1+C196)</f>
        <v>637.922885680186</v>
      </c>
      <c r="F196" s="10" t="n">
        <f aca="false">LN(E196/$E$3)</f>
        <v>0.00408993168447354</v>
      </c>
    </row>
    <row r="197" customFormat="false" ht="14.25" hidden="false" customHeight="false" outlineLevel="0" collapsed="false">
      <c r="A197" s="11" t="n">
        <v>44480</v>
      </c>
      <c r="B197" s="2" t="n">
        <v>273.529907226563</v>
      </c>
      <c r="C197" s="10" t="n">
        <f aca="false">LN(B197/B196)</f>
        <v>-0.0121720386574062</v>
      </c>
      <c r="D197" s="10"/>
      <c r="E197" s="14" t="n">
        <f aca="false">$E$3*(1+C197)</f>
        <v>627.586023543969</v>
      </c>
      <c r="F197" s="10" t="n">
        <f aca="false">LN(E197/$E$3)</f>
        <v>-0.0122467245920989</v>
      </c>
    </row>
    <row r="198" customFormat="false" ht="14.25" hidden="false" customHeight="false" outlineLevel="0" collapsed="false">
      <c r="A198" s="11" t="n">
        <v>44481</v>
      </c>
      <c r="B198" s="2" t="n">
        <v>270.941436767578</v>
      </c>
      <c r="C198" s="10" t="n">
        <f aca="false">LN(B198/B197)</f>
        <v>-0.0095082688514886</v>
      </c>
      <c r="D198" s="10"/>
      <c r="E198" s="14" t="n">
        <f aca="false">$E$3*(1+C198)</f>
        <v>629.278367520404</v>
      </c>
      <c r="F198" s="10" t="n">
        <f aca="false">LN(E198/$E$3)</f>
        <v>-0.00955376103737659</v>
      </c>
    </row>
    <row r="199" customFormat="false" ht="14.25" hidden="false" customHeight="false" outlineLevel="0" collapsed="false">
      <c r="A199" s="11" t="n">
        <v>44482</v>
      </c>
      <c r="B199" s="2" t="n">
        <v>271.997772216797</v>
      </c>
      <c r="C199" s="10" t="n">
        <f aca="false">LN(B199/B198)</f>
        <v>0.00389117884504859</v>
      </c>
      <c r="D199" s="10"/>
      <c r="E199" s="14" t="n">
        <f aca="false">$E$3*(1+C199)</f>
        <v>637.791293279386</v>
      </c>
      <c r="F199" s="10" t="n">
        <f aca="false">LN(E199/$E$3)</f>
        <v>0.00388362779064334</v>
      </c>
    </row>
    <row r="200" customFormat="false" ht="14.25" hidden="false" customHeight="false" outlineLevel="0" collapsed="false">
      <c r="A200" s="11" t="n">
        <v>44483</v>
      </c>
      <c r="B200" s="2" t="n">
        <v>280.258056640625</v>
      </c>
      <c r="C200" s="10" t="n">
        <f aca="false">LN(B200/B199)</f>
        <v>0.0299169337046366</v>
      </c>
      <c r="D200" s="10"/>
      <c r="E200" s="14" t="n">
        <f aca="false">$E$3*(1+C200)</f>
        <v>654.325953808593</v>
      </c>
      <c r="F200" s="10" t="n">
        <f aca="false">LN(E200/$E$3)</f>
        <v>0.0294781521007068</v>
      </c>
    </row>
    <row r="201" customFormat="false" ht="14.25" hidden="false" customHeight="false" outlineLevel="0" collapsed="false">
      <c r="A201" s="11" t="n">
        <v>44484</v>
      </c>
      <c r="B201" s="2" t="n">
        <v>283.541198730469</v>
      </c>
      <c r="C201" s="10" t="n">
        <f aca="false">LN(B201/B200)</f>
        <v>0.0116466248225428</v>
      </c>
      <c r="D201" s="10"/>
      <c r="E201" s="14" t="n">
        <f aca="false">$E$3*(1+C201)</f>
        <v>642.718476647642</v>
      </c>
      <c r="F201" s="10" t="n">
        <f aca="false">LN(E201/$E$3)</f>
        <v>0.011579324928049</v>
      </c>
    </row>
    <row r="202" customFormat="false" ht="14.25" hidden="false" customHeight="false" outlineLevel="0" collapsed="false">
      <c r="A202" s="11" t="n">
        <v>44487</v>
      </c>
      <c r="B202" s="2" t="n">
        <v>281.476104736328</v>
      </c>
      <c r="C202" s="10" t="n">
        <f aca="false">LN(B202/B201)</f>
        <v>-0.00730987591718038</v>
      </c>
      <c r="D202" s="10"/>
      <c r="E202" s="14" t="n">
        <f aca="false">$E$3*(1+C202)</f>
        <v>630.675048657021</v>
      </c>
      <c r="F202" s="10" t="n">
        <f aca="false">LN(E202/$E$3)</f>
        <v>-0.0073367239774815</v>
      </c>
    </row>
    <row r="203" customFormat="false" ht="14.25" hidden="false" customHeight="false" outlineLevel="0" collapsed="false">
      <c r="A203" s="11" t="n">
        <v>44488</v>
      </c>
      <c r="B203" s="2" t="n">
        <v>281.913909912109</v>
      </c>
      <c r="C203" s="10" t="n">
        <f aca="false">LN(B203/B202)</f>
        <v>0.00155418183682331</v>
      </c>
      <c r="D203" s="10"/>
      <c r="E203" s="14" t="n">
        <f aca="false">$E$3*(1+C203)</f>
        <v>636.306554319949</v>
      </c>
      <c r="F203" s="10" t="n">
        <f aca="false">LN(E203/$E$3)</f>
        <v>0.00155297534614109</v>
      </c>
    </row>
    <row r="204" customFormat="false" ht="14.25" hidden="false" customHeight="false" outlineLevel="0" collapsed="false">
      <c r="A204" s="11" t="n">
        <v>44489</v>
      </c>
      <c r="B204" s="2" t="n">
        <v>285.815582275391</v>
      </c>
      <c r="C204" s="10" t="n">
        <f aca="false">LN(B204/B203)</f>
        <v>0.013745045287048</v>
      </c>
      <c r="D204" s="10"/>
      <c r="E204" s="14" t="n">
        <f aca="false">$E$3*(1+C204)</f>
        <v>644.051643359437</v>
      </c>
      <c r="F204" s="10" t="n">
        <f aca="false">LN(E204/$E$3)</f>
        <v>0.013651438925848</v>
      </c>
    </row>
    <row r="205" customFormat="false" ht="14.25" hidden="false" customHeight="false" outlineLevel="0" collapsed="false">
      <c r="A205" s="11" t="n">
        <v>44490</v>
      </c>
      <c r="B205" s="2" t="n">
        <v>284.730743408203</v>
      </c>
      <c r="C205" s="10" t="n">
        <f aca="false">LN(B205/B204)</f>
        <v>-0.00380281188645925</v>
      </c>
      <c r="D205" s="10"/>
      <c r="E205" s="14" t="n">
        <f aca="false">$E$3*(1+C205)</f>
        <v>632.903153605946</v>
      </c>
      <c r="F205" s="10" t="n">
        <f aca="false">LN(E205/$E$3)</f>
        <v>-0.00381006095932394</v>
      </c>
    </row>
    <row r="206" customFormat="false" ht="14.25" hidden="false" customHeight="false" outlineLevel="0" collapsed="false">
      <c r="A206" s="11" t="n">
        <v>44491</v>
      </c>
      <c r="B206" s="2" t="n">
        <v>284.778289794922</v>
      </c>
      <c r="C206" s="10" t="n">
        <f aca="false">LN(B206/B205)</f>
        <v>0.000166973249087303</v>
      </c>
      <c r="D206" s="10"/>
      <c r="E206" s="14" t="n">
        <f aca="false">$E$3*(1+C206)</f>
        <v>635.425234135187</v>
      </c>
      <c r="F206" s="10" t="n">
        <f aca="false">LN(E206/$E$3)</f>
        <v>0.000166959310605802</v>
      </c>
    </row>
    <row r="207" customFormat="false" ht="14.25" hidden="false" customHeight="false" outlineLevel="0" collapsed="false">
      <c r="A207" s="11" t="n">
        <v>44494</v>
      </c>
      <c r="B207" s="2" t="n">
        <v>289.203430175781</v>
      </c>
      <c r="C207" s="10" t="n">
        <f aca="false">LN(B207/B206)</f>
        <v>0.0154194041468448</v>
      </c>
      <c r="D207" s="10"/>
      <c r="E207" s="14" t="n">
        <f aca="false">$E$3*(1+C207)</f>
        <v>645.115395611779</v>
      </c>
      <c r="F207" s="10" t="n">
        <f aca="false">LN(E207/$E$3)</f>
        <v>0.0153017332036425</v>
      </c>
    </row>
    <row r="208" customFormat="false" ht="14.25" hidden="false" customHeight="false" outlineLevel="0" collapsed="false">
      <c r="A208" s="11" t="n">
        <v>44495</v>
      </c>
      <c r="B208" s="2" t="n">
        <v>289.488891601563</v>
      </c>
      <c r="C208" s="10" t="n">
        <f aca="false">LN(B208/B207)</f>
        <v>0.000986574171430316</v>
      </c>
      <c r="D208" s="10"/>
      <c r="E208" s="14" t="n">
        <f aca="false">$E$3*(1+C208)</f>
        <v>635.94594229883</v>
      </c>
      <c r="F208" s="10" t="n">
        <f aca="false">LN(E208/$E$3)</f>
        <v>0.000986087826982761</v>
      </c>
    </row>
    <row r="209" customFormat="false" ht="14.25" hidden="false" customHeight="false" outlineLevel="0" collapsed="false">
      <c r="A209" s="11" t="n">
        <v>44496</v>
      </c>
      <c r="B209" s="2" t="n">
        <v>283.569641113281</v>
      </c>
      <c r="C209" s="10" t="n">
        <f aca="false">LN(B209/B208)</f>
        <v>-0.0206591846305525</v>
      </c>
      <c r="D209" s="10"/>
      <c r="E209" s="14" t="n">
        <f aca="false">$E$3*(1+C209)</f>
        <v>622.193977154348</v>
      </c>
      <c r="F209" s="10" t="n">
        <f aca="false">LN(E209/$E$3)</f>
        <v>-0.0208755710176496</v>
      </c>
    </row>
    <row r="210" customFormat="false" ht="14.25" hidden="false" customHeight="false" outlineLevel="0" collapsed="false">
      <c r="A210" s="11" t="n">
        <v>44497</v>
      </c>
      <c r="B210" s="2" t="n">
        <v>287.090759277344</v>
      </c>
      <c r="C210" s="10" t="n">
        <f aca="false">LN(B210/B209)</f>
        <v>0.0123406595166355</v>
      </c>
      <c r="D210" s="10"/>
      <c r="E210" s="14" t="n">
        <f aca="false">$E$3*(1+C210)</f>
        <v>643.159410181529</v>
      </c>
      <c r="F210" s="10" t="n">
        <f aca="false">LN(E210/$E$3)</f>
        <v>0.0122651342971742</v>
      </c>
    </row>
    <row r="211" customFormat="false" ht="14.25" hidden="false" customHeight="false" outlineLevel="0" collapsed="false">
      <c r="A211" s="11" t="n">
        <v>44498</v>
      </c>
      <c r="B211" s="2" t="n">
        <v>282.246887207031</v>
      </c>
      <c r="C211" s="10" t="n">
        <f aca="false">LN(B211/B210)</f>
        <v>-0.017016225710836</v>
      </c>
      <c r="D211" s="10"/>
      <c r="E211" s="14" t="n">
        <f aca="false">$E$3*(1+C211)</f>
        <v>624.508418729024</v>
      </c>
      <c r="F211" s="10" t="n">
        <f aca="false">LN(E211/$E$3)</f>
        <v>-0.0171626652894475</v>
      </c>
    </row>
    <row r="212" customFormat="false" ht="14.25" hidden="false" customHeight="false" outlineLevel="0" collapsed="false">
      <c r="A212" s="11" t="n">
        <v>44501</v>
      </c>
      <c r="B212" s="2" t="n">
        <v>286.272399902344</v>
      </c>
      <c r="C212" s="10" t="n">
        <f aca="false">LN(B212/B211)</f>
        <v>0.014161630267747</v>
      </c>
      <c r="D212" s="10"/>
      <c r="E212" s="14" t="n">
        <f aca="false">$E$3*(1+C212)</f>
        <v>644.316307776457</v>
      </c>
      <c r="F212" s="10" t="n">
        <f aca="false">LN(E212/$E$3)</f>
        <v>0.0140622911525117</v>
      </c>
    </row>
    <row r="213" customFormat="false" ht="14.25" hidden="false" customHeight="false" outlineLevel="0" collapsed="false">
      <c r="A213" s="11" t="n">
        <v>44502</v>
      </c>
      <c r="B213" s="2" t="n">
        <v>287.328704833984</v>
      </c>
      <c r="C213" s="10" t="n">
        <f aca="false">LN(B213/B212)</f>
        <v>0.00368306865862845</v>
      </c>
      <c r="D213" s="10"/>
      <c r="E213" s="14" t="n">
        <f aca="false">$E$3*(1+C213)</f>
        <v>637.659076892053</v>
      </c>
      <c r="F213" s="10" t="n">
        <f aca="false">LN(E213/$E$3)</f>
        <v>0.00367630276899155</v>
      </c>
    </row>
    <row r="214" customFormat="false" ht="14.25" hidden="false" customHeight="false" outlineLevel="0" collapsed="false">
      <c r="A214" s="11" t="n">
        <v>44503</v>
      </c>
      <c r="B214" s="2" t="n">
        <v>289.374755859375</v>
      </c>
      <c r="C214" s="10" t="n">
        <f aca="false">LN(B214/B213)</f>
        <v>0.00709570775820821</v>
      </c>
      <c r="D214" s="10"/>
      <c r="E214" s="14" t="n">
        <f aca="false">$E$3*(1+C214)</f>
        <v>639.82719187372</v>
      </c>
      <c r="F214" s="10" t="n">
        <f aca="false">LN(E214/$E$3)</f>
        <v>0.00707065168115795</v>
      </c>
    </row>
    <row r="215" customFormat="false" ht="14.25" hidden="false" customHeight="false" outlineLevel="0" collapsed="false">
      <c r="A215" s="11" t="n">
        <v>44504</v>
      </c>
      <c r="B215" s="2" t="n">
        <v>309.89208984375</v>
      </c>
      <c r="C215" s="10" t="n">
        <f aca="false">LN(B215/B214)</f>
        <v>0.0685015584434078</v>
      </c>
      <c r="D215" s="10"/>
      <c r="E215" s="14" t="n">
        <f aca="false">$E$3*(1+C215)</f>
        <v>678.839504909971</v>
      </c>
      <c r="F215" s="10" t="n">
        <f aca="false">LN(E215/$E$3)</f>
        <v>0.0662572543098415</v>
      </c>
    </row>
    <row r="216" customFormat="false" ht="14.25" hidden="false" customHeight="false" outlineLevel="0" collapsed="false">
      <c r="A216" s="11" t="n">
        <v>44505</v>
      </c>
      <c r="B216" s="2" t="n">
        <v>309.996826171875</v>
      </c>
      <c r="C216" s="10" t="n">
        <f aca="false">LN(B216/B215)</f>
        <v>0.000337919670494604</v>
      </c>
      <c r="D216" s="10"/>
      <c r="E216" s="14" t="n">
        <f aca="false">$E$3*(1+C216)</f>
        <v>635.533839670815</v>
      </c>
      <c r="F216" s="10" t="n">
        <f aca="false">LN(E216/$E$3)</f>
        <v>0.000337862588501883</v>
      </c>
    </row>
    <row r="217" customFormat="false" ht="14.25" hidden="false" customHeight="false" outlineLevel="0" collapsed="false">
      <c r="A217" s="11" t="n">
        <v>44508</v>
      </c>
      <c r="B217" s="2" t="n">
        <v>313.536865234375</v>
      </c>
      <c r="C217" s="10" t="n">
        <f aca="false">LN(B217/B216)</f>
        <v>0.0113548863421318</v>
      </c>
      <c r="D217" s="10"/>
      <c r="E217" s="14" t="n">
        <f aca="false">$E$3*(1+C217)</f>
        <v>642.533129603418</v>
      </c>
      <c r="F217" s="10" t="n">
        <f aca="false">LN(E217/$E$3)</f>
        <v>0.0112909035098509</v>
      </c>
    </row>
    <row r="218" customFormat="false" ht="14.25" hidden="false" customHeight="false" outlineLevel="0" collapsed="false">
      <c r="A218" s="11" t="n">
        <v>44509</v>
      </c>
      <c r="B218" s="2" t="n">
        <v>313.632049560547</v>
      </c>
      <c r="C218" s="10" t="n">
        <f aca="false">LN(B218/B217)</f>
        <v>0.000303536494418944</v>
      </c>
      <c r="D218" s="10"/>
      <c r="E218" s="14" t="n">
        <f aca="false">$E$3*(1+C218)</f>
        <v>635.511995380519</v>
      </c>
      <c r="F218" s="10" t="n">
        <f aca="false">LN(E218/$E$3)</f>
        <v>0.000303490436537262</v>
      </c>
    </row>
    <row r="219" customFormat="false" ht="14.25" hidden="false" customHeight="false" outlineLevel="0" collapsed="false">
      <c r="A219" s="11" t="n">
        <v>44510</v>
      </c>
      <c r="B219" s="2" t="n">
        <v>311.961395263672</v>
      </c>
      <c r="C219" s="10" t="n">
        <f aca="false">LN(B219/B218)</f>
        <v>-0.00534103508343998</v>
      </c>
      <c r="D219" s="10"/>
      <c r="E219" s="14" t="n">
        <f aca="false">$E$3*(1+C219)</f>
        <v>631.925890947574</v>
      </c>
      <c r="F219" s="10" t="n">
        <f aca="false">LN(E219/$E$3)</f>
        <v>-0.00535534940292667</v>
      </c>
    </row>
    <row r="220" customFormat="false" ht="14.25" hidden="false" customHeight="false" outlineLevel="0" collapsed="false">
      <c r="A220" s="11" t="n">
        <v>44511</v>
      </c>
      <c r="B220" s="2" t="n">
        <v>312.066467285156</v>
      </c>
      <c r="C220" s="10" t="n">
        <f aca="false">LN(B220/B219)</f>
        <v>0.000336754266221642</v>
      </c>
      <c r="D220" s="10"/>
      <c r="E220" s="14" t="n">
        <f aca="false">$E$3*(1+C220)</f>
        <v>635.53309926716</v>
      </c>
      <c r="F220" s="10" t="n">
        <f aca="false">LN(E220/$E$3)</f>
        <v>0.000336697577230169</v>
      </c>
    </row>
    <row r="221" customFormat="false" ht="14.25" hidden="false" customHeight="false" outlineLevel="0" collapsed="false">
      <c r="A221" s="11" t="n">
        <v>44512</v>
      </c>
      <c r="B221" s="2" t="n">
        <v>318.844299316406</v>
      </c>
      <c r="C221" s="10" t="n">
        <f aca="false">LN(B221/B220)</f>
        <v>0.0214866924220931</v>
      </c>
      <c r="D221" s="10"/>
      <c r="E221" s="14" t="n">
        <f aca="false">$E$3*(1+C221)</f>
        <v>648.970060058798</v>
      </c>
      <c r="F221" s="10" t="n">
        <f aca="false">LN(E221/$E$3)</f>
        <v>0.0212591077037435</v>
      </c>
    </row>
    <row r="222" customFormat="false" ht="14.25" hidden="false" customHeight="false" outlineLevel="0" collapsed="false">
      <c r="A222" s="11" t="n">
        <v>44515</v>
      </c>
      <c r="B222" s="2" t="n">
        <v>313.431579589844</v>
      </c>
      <c r="C222" s="10" t="n">
        <f aca="false">LN(B222/B221)</f>
        <v>-0.0171218043816634</v>
      </c>
      <c r="D222" s="10"/>
      <c r="E222" s="14" t="n">
        <f aca="false">$E$3*(1+C222)</f>
        <v>624.441342577317</v>
      </c>
      <c r="F222" s="10" t="n">
        <f aca="false">LN(E222/$E$3)</f>
        <v>-0.0172700773789482</v>
      </c>
    </row>
    <row r="223" customFormat="false" ht="14.25" hidden="false" customHeight="false" outlineLevel="0" collapsed="false">
      <c r="A223" s="11" t="n">
        <v>44516</v>
      </c>
      <c r="B223" s="2" t="n">
        <v>317.393218994141</v>
      </c>
      <c r="C223" s="10" t="n">
        <f aca="false">LN(B223/B222)</f>
        <v>0.0125603543051282</v>
      </c>
      <c r="D223" s="10"/>
      <c r="E223" s="14" t="n">
        <f aca="false">$E$3*(1+C223)</f>
        <v>643.298986488436</v>
      </c>
      <c r="F223" s="10" t="n">
        <f aca="false">LN(E223/$E$3)</f>
        <v>0.0124821274122501</v>
      </c>
    </row>
    <row r="224" customFormat="false" ht="14.25" hidden="false" customHeight="false" outlineLevel="0" collapsed="false">
      <c r="A224" s="11" t="n">
        <v>44517</v>
      </c>
      <c r="B224" s="2" t="n">
        <v>314.376617431641</v>
      </c>
      <c r="C224" s="10" t="n">
        <f aca="false">LN(B224/B223)</f>
        <v>-0.00954975788388204</v>
      </c>
      <c r="D224" s="10"/>
      <c r="E224" s="14" t="n">
        <f aca="false">$E$3*(1+C224)</f>
        <v>629.252008743492</v>
      </c>
      <c r="F224" s="10" t="n">
        <f aca="false">LN(E224/$E$3)</f>
        <v>-0.00959564922285545</v>
      </c>
    </row>
    <row r="225" customFormat="false" ht="14.25" hidden="false" customHeight="false" outlineLevel="0" collapsed="false">
      <c r="A225" s="11" t="n">
        <v>44518</v>
      </c>
      <c r="B225" s="2" t="n">
        <v>317.221435546875</v>
      </c>
      <c r="C225" s="10" t="n">
        <f aca="false">LN(B225/B224)</f>
        <v>0.00900837911100905</v>
      </c>
      <c r="D225" s="10"/>
      <c r="E225" s="14" t="n">
        <f aca="false">$E$3*(1+C225)</f>
        <v>641.042348617227</v>
      </c>
      <c r="F225" s="10" t="n">
        <f aca="false">LN(E225/$E$3)</f>
        <v>0.00896804570865498</v>
      </c>
    </row>
    <row r="226" customFormat="false" ht="14.25" hidden="false" customHeight="false" outlineLevel="0" collapsed="false">
      <c r="A226" s="11" t="n">
        <v>44519</v>
      </c>
      <c r="B226" s="2" t="n">
        <v>314.787139892578</v>
      </c>
      <c r="C226" s="10" t="n">
        <f aca="false">LN(B226/B225)</f>
        <v>-0.00770340083018025</v>
      </c>
      <c r="D226" s="10"/>
      <c r="E226" s="14" t="n">
        <f aca="false">$E$3*(1+C226)</f>
        <v>630.425034742676</v>
      </c>
      <c r="F226" s="10" t="n">
        <f aca="false">LN(E226/$E$3)</f>
        <v>-0.0077332252875868</v>
      </c>
    </row>
    <row r="227" customFormat="false" ht="14.25" hidden="false" customHeight="false" outlineLevel="0" collapsed="false">
      <c r="A227" s="11" t="n">
        <v>44522</v>
      </c>
      <c r="B227" s="2" t="n">
        <v>311.7705078125</v>
      </c>
      <c r="C227" s="10" t="n">
        <f aca="false">LN(B227/B226)</f>
        <v>-0.00962929875792031</v>
      </c>
      <c r="D227" s="10"/>
      <c r="E227" s="14" t="n">
        <f aca="false">$E$3*(1+C227)</f>
        <v>629.201474902783</v>
      </c>
      <c r="F227" s="10" t="n">
        <f aca="false">LN(E227/$E$3)</f>
        <v>-0.00967596024172642</v>
      </c>
    </row>
    <row r="228" customFormat="false" ht="14.25" hidden="false" customHeight="false" outlineLevel="0" collapsed="false">
      <c r="A228" s="11" t="n">
        <v>44523</v>
      </c>
      <c r="B228" s="2" t="n">
        <v>314.090270996094</v>
      </c>
      <c r="C228" s="10" t="n">
        <f aca="false">LN(B228/B227)</f>
        <v>0.00741306656496264</v>
      </c>
      <c r="D228" s="10"/>
      <c r="E228" s="14" t="n">
        <f aca="false">$E$3*(1+C228)</f>
        <v>640.028816001971</v>
      </c>
      <c r="F228" s="10" t="n">
        <f aca="false">LN(E228/$E$3)</f>
        <v>0.00738572482794673</v>
      </c>
    </row>
    <row r="229" customFormat="false" ht="14.25" hidden="false" customHeight="false" outlineLevel="0" collapsed="false">
      <c r="A229" s="11" t="n">
        <v>44524</v>
      </c>
      <c r="B229" s="2" t="n">
        <v>310.290863037109</v>
      </c>
      <c r="C229" s="10" t="n">
        <f aca="false">LN(B229/B228)</f>
        <v>-0.0121703063977342</v>
      </c>
      <c r="D229" s="10"/>
      <c r="E229" s="14" t="n">
        <f aca="false">$E$3*(1+C229)</f>
        <v>627.587124081717</v>
      </c>
      <c r="F229" s="10" t="n">
        <f aca="false">LN(E229/$E$3)</f>
        <v>-0.0122449709890213</v>
      </c>
    </row>
    <row r="230" customFormat="false" ht="14.25" hidden="false" customHeight="false" outlineLevel="0" collapsed="false">
      <c r="A230" s="11" t="n">
        <v>44526</v>
      </c>
      <c r="B230" s="2" t="n">
        <v>295.589691162109</v>
      </c>
      <c r="C230" s="10" t="n">
        <f aca="false">LN(B230/B229)</f>
        <v>-0.0485378112592048</v>
      </c>
      <c r="D230" s="10"/>
      <c r="E230" s="14" t="n">
        <f aca="false">$E$3*(1+C230)</f>
        <v>604.482151702512</v>
      </c>
      <c r="F230" s="10" t="n">
        <f aca="false">LN(E230/$E$3)</f>
        <v>-0.0497553316158831</v>
      </c>
    </row>
    <row r="231" customFormat="false" ht="14.25" hidden="false" customHeight="false" outlineLevel="0" collapsed="false">
      <c r="A231" s="11" t="n">
        <v>44529</v>
      </c>
      <c r="B231" s="2" t="n">
        <v>295.112335205078</v>
      </c>
      <c r="C231" s="10" t="n">
        <f aca="false">LN(B231/B230)</f>
        <v>-0.00161623302320387</v>
      </c>
      <c r="D231" s="10"/>
      <c r="E231" s="14" t="n">
        <f aca="false">$E$3*(1+C231)</f>
        <v>634.29232903695</v>
      </c>
      <c r="F231" s="10" t="n">
        <f aca="false">LN(E231/$E$3)</f>
        <v>-0.0016175405368177</v>
      </c>
    </row>
    <row r="232" customFormat="false" ht="14.25" hidden="false" customHeight="false" outlineLevel="0" collapsed="false">
      <c r="A232" s="11" t="n">
        <v>44530</v>
      </c>
      <c r="B232" s="2" t="n">
        <v>288.353576660156</v>
      </c>
      <c r="C232" s="10" t="n">
        <f aca="false">LN(B232/B231)</f>
        <v>-0.023168657291072</v>
      </c>
      <c r="D232" s="10"/>
      <c r="E232" s="14" t="n">
        <f aca="false">$E$3*(1+C232)</f>
        <v>620.599661109612</v>
      </c>
      <c r="F232" s="10" t="n">
        <f aca="false">LN(E232/$E$3)</f>
        <v>-0.0234412695700709</v>
      </c>
    </row>
    <row r="233" customFormat="false" ht="14.25" hidden="false" customHeight="false" outlineLevel="0" collapsed="false">
      <c r="A233" s="11" t="n">
        <v>44531</v>
      </c>
      <c r="B233" s="2" t="n">
        <v>279.800231933594</v>
      </c>
      <c r="C233" s="10" t="n">
        <f aca="false">LN(B233/B232)</f>
        <v>-0.0301115327118132</v>
      </c>
      <c r="D233" s="10"/>
      <c r="E233" s="14" t="n">
        <f aca="false">$E$3*(1+C233)</f>
        <v>616.188719379088</v>
      </c>
      <c r="F233" s="10" t="n">
        <f aca="false">LN(E233/$E$3)</f>
        <v>-0.0305741962727929</v>
      </c>
    </row>
    <row r="234" customFormat="false" ht="14.25" hidden="false" customHeight="false" outlineLevel="0" collapsed="false">
      <c r="A234" s="11" t="n">
        <v>44532</v>
      </c>
      <c r="B234" s="2" t="n">
        <v>291.093322753906</v>
      </c>
      <c r="C234" s="10" t="n">
        <f aca="false">LN(B234/B233)</f>
        <v>0.0395680213507092</v>
      </c>
      <c r="D234" s="10"/>
      <c r="E234" s="14" t="n">
        <f aca="false">$E$3*(1+C234)</f>
        <v>660.457474635804</v>
      </c>
      <c r="F234" s="10" t="n">
        <f aca="false">LN(E234/$E$3)</f>
        <v>0.0388052627798682</v>
      </c>
    </row>
    <row r="235" customFormat="false" ht="14.25" hidden="false" customHeight="false" outlineLevel="0" collapsed="false">
      <c r="A235" s="11" t="n">
        <v>44533</v>
      </c>
      <c r="B235" s="2" t="n">
        <v>291.542083740234</v>
      </c>
      <c r="C235" s="10" t="n">
        <f aca="false">LN(B235/B234)</f>
        <v>0.00154045246845104</v>
      </c>
      <c r="D235" s="10"/>
      <c r="E235" s="14" t="n">
        <f aca="false">$E$3*(1+C235)</f>
        <v>636.297831789266</v>
      </c>
      <c r="F235" s="10" t="n">
        <f aca="false">LN(E235/$E$3)</f>
        <v>0.00153926718863593</v>
      </c>
    </row>
    <row r="236" customFormat="false" ht="14.25" hidden="false" customHeight="false" outlineLevel="0" collapsed="false">
      <c r="A236" s="11" t="n">
        <v>44536</v>
      </c>
      <c r="B236" s="2" t="n">
        <v>297.517974853516</v>
      </c>
      <c r="C236" s="10" t="n">
        <f aca="false">LN(B236/B235)</f>
        <v>0.0202902778596209</v>
      </c>
      <c r="D236" s="10"/>
      <c r="E236" s="14" t="n">
        <f aca="false">$E$3*(1+C236)</f>
        <v>648.209954972532</v>
      </c>
      <c r="F236" s="10" t="n">
        <f aca="false">LN(E236/$E$3)</f>
        <v>0.0200871729461094</v>
      </c>
    </row>
    <row r="237" customFormat="false" ht="14.25" hidden="false" customHeight="false" outlineLevel="0" collapsed="false">
      <c r="A237" s="11" t="n">
        <v>44537</v>
      </c>
      <c r="B237" s="2" t="n">
        <v>300.19091796875</v>
      </c>
      <c r="C237" s="10" t="n">
        <f aca="false">LN(B237/B236)</f>
        <v>0.00894402263689577</v>
      </c>
      <c r="D237" s="10"/>
      <c r="E237" s="14" t="n">
        <f aca="false">$E$3*(1+C237)</f>
        <v>641.001461716614</v>
      </c>
      <c r="F237" s="10" t="n">
        <f aca="false">LN(E237/$E$3)</f>
        <v>0.00890426177194817</v>
      </c>
    </row>
    <row r="238" customFormat="false" ht="14.25" hidden="false" customHeight="false" outlineLevel="0" collapsed="false">
      <c r="A238" s="11" t="n">
        <v>44538</v>
      </c>
      <c r="B238" s="2" t="n">
        <v>301.880584716797</v>
      </c>
      <c r="C238" s="10" t="n">
        <f aca="false">LN(B238/B237)</f>
        <v>0.00561285885969405</v>
      </c>
      <c r="D238" s="10"/>
      <c r="E238" s="14" t="n">
        <f aca="false">$E$3*(1+C238)</f>
        <v>638.885109567738</v>
      </c>
      <c r="F238" s="10" t="n">
        <f aca="false">LN(E238/$E$3)</f>
        <v>0.00559716546323231</v>
      </c>
    </row>
    <row r="239" customFormat="false" ht="14.25" hidden="false" customHeight="false" outlineLevel="0" collapsed="false">
      <c r="A239" s="11" t="n">
        <v>44539</v>
      </c>
      <c r="B239" s="2" t="n">
        <v>303.875762939453</v>
      </c>
      <c r="C239" s="10" t="n">
        <f aca="false">LN(B239/B238)</f>
        <v>0.00658741900198805</v>
      </c>
      <c r="D239" s="10"/>
      <c r="E239" s="14" t="n">
        <f aca="false">$E$3*(1+C239)</f>
        <v>639.504266291724</v>
      </c>
      <c r="F239" s="10" t="n">
        <f aca="false">LN(E239/$E$3)</f>
        <v>0.00656581677415556</v>
      </c>
    </row>
    <row r="240" customFormat="false" ht="14.25" hidden="false" customHeight="false" outlineLevel="0" collapsed="false">
      <c r="A240" s="11" t="n">
        <v>44540</v>
      </c>
      <c r="B240" s="2" t="n">
        <v>304.458190917969</v>
      </c>
      <c r="C240" s="10" t="n">
        <f aca="false">LN(B240/B239)</f>
        <v>0.00191483034205871</v>
      </c>
      <c r="D240" s="10"/>
      <c r="E240" s="14" t="n">
        <f aca="false">$E$3*(1+C240)</f>
        <v>636.535681222765</v>
      </c>
      <c r="F240" s="10" t="n">
        <f aca="false">LN(E240/$E$3)</f>
        <v>0.00191299939137324</v>
      </c>
    </row>
    <row r="241" customFormat="false" ht="14.25" hidden="false" customHeight="false" outlineLevel="0" collapsed="false">
      <c r="A241" s="11" t="n">
        <v>44543</v>
      </c>
      <c r="B241" s="2" t="n">
        <v>299.847259521484</v>
      </c>
      <c r="C241" s="10" t="n">
        <f aca="false">LN(B241/B240)</f>
        <v>-0.01526056360219</v>
      </c>
      <c r="D241" s="10"/>
      <c r="E241" s="14" t="n">
        <f aca="false">$E$3*(1+C241)</f>
        <v>625.623824492549</v>
      </c>
      <c r="F241" s="10" t="n">
        <f aca="false">LN(E241/$E$3)</f>
        <v>-0.0153782043805247</v>
      </c>
    </row>
    <row r="242" customFormat="false" ht="14.25" hidden="false" customHeight="false" outlineLevel="0" collapsed="false">
      <c r="A242" s="11" t="n">
        <v>44544</v>
      </c>
      <c r="B242" s="2" t="n">
        <v>297.269805908203</v>
      </c>
      <c r="C242" s="10" t="n">
        <f aca="false">LN(B242/B241)</f>
        <v>-0.00863304625008958</v>
      </c>
      <c r="D242" s="10"/>
      <c r="E242" s="14" t="n">
        <f aca="false">$E$3*(1+C242)</f>
        <v>629.834413202065</v>
      </c>
      <c r="F242" s="10" t="n">
        <f aca="false">LN(E242/$E$3)</f>
        <v>-0.00867052686436</v>
      </c>
    </row>
    <row r="243" customFormat="false" ht="14.25" hidden="false" customHeight="false" outlineLevel="0" collapsed="false">
      <c r="A243" s="11" t="n">
        <v>44545</v>
      </c>
      <c r="B243" s="2" t="n">
        <v>300.811431884766</v>
      </c>
      <c r="C243" s="10" t="n">
        <f aca="false">LN(B243/B242)</f>
        <v>0.0118434324650422</v>
      </c>
      <c r="D243" s="10"/>
      <c r="E243" s="14" t="n">
        <f aca="false">$E$3*(1+C243)</f>
        <v>642.843512312345</v>
      </c>
      <c r="F243" s="10" t="n">
        <f aca="false">LN(E243/$E$3)</f>
        <v>0.0117738478933694</v>
      </c>
    </row>
    <row r="244" customFormat="false" ht="14.25" hidden="false" customHeight="false" outlineLevel="0" collapsed="false">
      <c r="A244" s="11" t="n">
        <v>44546</v>
      </c>
      <c r="B244" s="2" t="n">
        <v>298.930877685547</v>
      </c>
      <c r="C244" s="10" t="n">
        <f aca="false">LN(B244/B243)</f>
        <v>-0.00627122793391716</v>
      </c>
      <c r="D244" s="10"/>
      <c r="E244" s="14" t="n">
        <f aca="false">$E$3*(1+C244)</f>
        <v>631.334921613838</v>
      </c>
      <c r="F244" s="10" t="n">
        <f aca="false">LN(E244/$E$3)</f>
        <v>-0.00629097468468972</v>
      </c>
    </row>
    <row r="245" customFormat="false" ht="14.25" hidden="false" customHeight="false" outlineLevel="0" collapsed="false">
      <c r="A245" s="11" t="n">
        <v>44547</v>
      </c>
      <c r="B245" s="2" t="n">
        <v>288.878570556641</v>
      </c>
      <c r="C245" s="10" t="n">
        <f aca="false">LN(B245/B244)</f>
        <v>-0.0342059396241147</v>
      </c>
      <c r="D245" s="10"/>
      <c r="E245" s="14" t="n">
        <f aca="false">$E$3*(1+C245)</f>
        <v>613.587464248215</v>
      </c>
      <c r="F245" s="10" t="n">
        <f aca="false">LN(E245/$E$3)</f>
        <v>-0.0348046555140963</v>
      </c>
    </row>
    <row r="246" customFormat="false" ht="14.25" hidden="false" customHeight="false" outlineLevel="0" collapsed="false">
      <c r="A246" s="11" t="n">
        <v>44550</v>
      </c>
      <c r="B246" s="2" t="n">
        <v>282.931365966797</v>
      </c>
      <c r="C246" s="10" t="n">
        <f aca="false">LN(B246/B245)</f>
        <v>-0.0208020835873047</v>
      </c>
      <c r="D246" s="10"/>
      <c r="E246" s="14" t="n">
        <f aca="false">$E$3*(1+C246)</f>
        <v>622.103190710204</v>
      </c>
      <c r="F246" s="10" t="n">
        <f aca="false">LN(E246/$E$3)</f>
        <v>-0.0210214950728514</v>
      </c>
    </row>
    <row r="247" customFormat="false" ht="14.25" hidden="false" customHeight="false" outlineLevel="0" collapsed="false">
      <c r="A247" s="11" t="n">
        <v>44551</v>
      </c>
      <c r="B247" s="2" t="n">
        <v>291.475219726563</v>
      </c>
      <c r="C247" s="10" t="n">
        <f aca="false">LN(B247/B246)</f>
        <v>0.0297506475184331</v>
      </c>
      <c r="D247" s="10"/>
      <c r="E247" s="14" t="n">
        <f aca="false">$E$3*(1+C247)</f>
        <v>654.220309009647</v>
      </c>
      <c r="F247" s="10" t="n">
        <f aca="false">LN(E247/$E$3)</f>
        <v>0.0293166831451523</v>
      </c>
    </row>
    <row r="248" customFormat="false" ht="14.25" hidden="false" customHeight="false" outlineLevel="0" collapsed="false">
      <c r="A248" s="11" t="n">
        <v>44552</v>
      </c>
      <c r="B248" s="2" t="n">
        <v>292.573059082031</v>
      </c>
      <c r="C248" s="10" t="n">
        <f aca="false">LN(B248/B247)</f>
        <v>0.00375941746017394</v>
      </c>
      <c r="D248" s="10"/>
      <c r="E248" s="14" t="n">
        <f aca="false">$E$3*(1+C248)</f>
        <v>637.707582747971</v>
      </c>
      <c r="F248" s="10" t="n">
        <f aca="false">LN(E248/$E$3)</f>
        <v>0.00375236851145754</v>
      </c>
    </row>
    <row r="249" customFormat="false" ht="14.25" hidden="false" customHeight="false" outlineLevel="0" collapsed="false">
      <c r="A249" s="11" t="n">
        <v>44553</v>
      </c>
      <c r="B249" s="2" t="n">
        <v>297.737518310547</v>
      </c>
      <c r="C249" s="10" t="n">
        <f aca="false">LN(B249/B248)</f>
        <v>0.0174978772021498</v>
      </c>
      <c r="D249" s="10"/>
      <c r="E249" s="14" t="n">
        <f aca="false">$E$3*(1+C249)</f>
        <v>646.43588935246</v>
      </c>
      <c r="F249" s="10" t="n">
        <f aca="false">LN(E249/$E$3)</f>
        <v>0.0173465520446231</v>
      </c>
    </row>
    <row r="250" customFormat="false" ht="14.25" hidden="false" customHeight="false" outlineLevel="0" collapsed="false">
      <c r="A250" s="11" t="n">
        <v>44557</v>
      </c>
      <c r="B250" s="2" t="n">
        <v>302.167022705078</v>
      </c>
      <c r="C250" s="10" t="n">
        <f aca="false">LN(B250/B249)</f>
        <v>0.0147676324859796</v>
      </c>
      <c r="D250" s="10"/>
      <c r="E250" s="14" t="n">
        <f aca="false">$E$3*(1+C250)</f>
        <v>644.701312592359</v>
      </c>
      <c r="F250" s="10" t="n">
        <f aca="false">LN(E250/$E$3)</f>
        <v>0.014659652773124</v>
      </c>
    </row>
    <row r="251" customFormat="false" ht="14.25" hidden="false" customHeight="false" outlineLevel="0" collapsed="false">
      <c r="A251" s="11" t="n">
        <v>44558</v>
      </c>
      <c r="B251" s="2" t="n">
        <v>303.016662597656</v>
      </c>
      <c r="C251" s="10" t="n">
        <f aca="false">LN(B251/B250)</f>
        <v>0.00280787625786166</v>
      </c>
      <c r="D251" s="10"/>
      <c r="E251" s="14" t="n">
        <f aca="false">$E$3*(1+C251)</f>
        <v>637.103050397433</v>
      </c>
      <c r="F251" s="10" t="n">
        <f aca="false">LN(E251/$E$3)</f>
        <v>0.00280394153707373</v>
      </c>
    </row>
    <row r="252" customFormat="false" ht="14.25" hidden="false" customHeight="false" outlineLevel="0" collapsed="false">
      <c r="A252" s="11" t="n">
        <v>44559</v>
      </c>
      <c r="B252" s="2" t="n">
        <v>304.143127441406</v>
      </c>
      <c r="C252" s="10" t="n">
        <f aca="false">LN(B252/B251)</f>
        <v>0.00371060849126926</v>
      </c>
      <c r="D252" s="10"/>
      <c r="E252" s="14" t="n">
        <f aca="false">$E$3*(1+C252)</f>
        <v>637.676573475196</v>
      </c>
      <c r="F252" s="10" t="n">
        <f aca="false">LN(E252/$E$3)</f>
        <v>0.00370374116630845</v>
      </c>
    </row>
    <row r="253" customFormat="false" ht="14.25" hidden="false" customHeight="false" outlineLevel="0" collapsed="false">
      <c r="A253" s="11" t="n">
        <v>44560</v>
      </c>
      <c r="B253" s="2" t="n">
        <v>300.706481933594</v>
      </c>
      <c r="C253" s="10" t="n">
        <f aca="false">LN(B253/B252)</f>
        <v>-0.0113637586503148</v>
      </c>
      <c r="D253" s="10"/>
      <c r="E253" s="14" t="n">
        <f aca="false">$E$3*(1+C253)</f>
        <v>628.099539313326</v>
      </c>
      <c r="F253" s="10" t="n">
        <f aca="false">LN(E253/$E$3)</f>
        <v>-0.0114288195159027</v>
      </c>
    </row>
    <row r="254" customFormat="false" ht="14.25" hidden="false" customHeight="false" outlineLevel="0" collapsed="false">
      <c r="A254" s="11" t="n">
        <v>44561</v>
      </c>
      <c r="B254" s="2" t="n">
        <v>303.684906005859</v>
      </c>
      <c r="C254" s="10" t="n">
        <f aca="false">LN(B254/B253)</f>
        <v>0.00985602456390598</v>
      </c>
      <c r="E254" s="14" t="n">
        <f aca="false">$E$3*(1+C254)</f>
        <v>641.580874008264</v>
      </c>
      <c r="F254" s="10" t="n">
        <f aca="false">LN(E254/$E$3)</f>
        <v>0.00980777075523334</v>
      </c>
    </row>
    <row r="255" customFormat="false" ht="14.25" hidden="false" customHeight="false" outlineLevel="0" collapsed="false">
      <c r="A255" s="11" t="n">
        <v>44564</v>
      </c>
      <c r="B255" s="2" t="n">
        <v>301.661041259766</v>
      </c>
      <c r="C255" s="10" t="n">
        <f aca="false">LN(B255/B254)</f>
        <v>-0.00668666337343206</v>
      </c>
      <c r="E255" s="14" t="n">
        <f aca="false">$E$3*(1+C255)</f>
        <v>631.07098752235</v>
      </c>
      <c r="F255" s="10" t="n">
        <f aca="false">LN(E255/$E$3)</f>
        <v>-0.00670911926627709</v>
      </c>
    </row>
    <row r="256" customFormat="false" ht="14.25" hidden="false" customHeight="false" outlineLevel="0" collapsed="false">
      <c r="A256" s="11" t="n">
        <v>44565</v>
      </c>
      <c r="B256" s="2" t="n">
        <v>309.336242675781</v>
      </c>
      <c r="C256" s="10" t="n">
        <f aca="false">LN(B256/B255)</f>
        <v>0.0251248421754794</v>
      </c>
      <c r="E256" s="14" t="n">
        <f aca="false">$E$3*(1+C256)</f>
        <v>651.281446277995</v>
      </c>
      <c r="F256" s="10" t="n">
        <f aca="false">LN(E256/$E$3)</f>
        <v>0.0248144024180594</v>
      </c>
    </row>
    <row r="257" customFormat="false" ht="14.25" hidden="false" customHeight="false" outlineLevel="0" collapsed="false">
      <c r="A257" s="11" t="n">
        <v>44566</v>
      </c>
      <c r="B257" s="2" t="n">
        <v>303.923583984375</v>
      </c>
      <c r="C257" s="10" t="n">
        <f aca="false">LN(B257/B256)</f>
        <v>-0.0176525479403199</v>
      </c>
      <c r="E257" s="14" t="n">
        <f aca="false">$E$3*(1+C257)</f>
        <v>624.10415102926</v>
      </c>
      <c r="F257" s="10" t="n">
        <f aca="false">LN(E257/$E$3)</f>
        <v>-0.017810212372797</v>
      </c>
    </row>
    <row r="258" customFormat="false" ht="14.25" hidden="false" customHeight="false" outlineLevel="0" collapsed="false">
      <c r="A258" s="11" t="n">
        <v>44567</v>
      </c>
      <c r="B258" s="2" t="n">
        <v>309.422149658203</v>
      </c>
      <c r="C258" s="10" t="n">
        <f aca="false">LN(B258/B257)</f>
        <v>0.017930223310992</v>
      </c>
      <c r="E258" s="14" t="n">
        <f aca="false">$E$3*(1+C258)</f>
        <v>646.71056711606</v>
      </c>
      <c r="F258" s="10" t="n">
        <f aca="false">LN(E258/$E$3)</f>
        <v>0.0177713728626473</v>
      </c>
    </row>
    <row r="259" customFormat="false" ht="14.25" hidden="false" customHeight="false" outlineLevel="0" collapsed="false">
      <c r="A259" s="11" t="n">
        <v>44568</v>
      </c>
      <c r="B259" s="2" t="n">
        <v>309.049835205078</v>
      </c>
      <c r="C259" s="10" t="n">
        <f aca="false">LN(B259/B258)</f>
        <v>-0.00120398177188906</v>
      </c>
      <c r="E259" s="14" t="n">
        <f aca="false">$E$3*(1+C259)</f>
        <v>634.554240152689</v>
      </c>
      <c r="F259" s="10" t="n">
        <f aca="false">LN(E259/$E$3)</f>
        <v>-0.00120470714022132</v>
      </c>
    </row>
    <row r="260" customFormat="false" ht="14.25" hidden="false" customHeight="false" outlineLevel="0" collapsed="false">
      <c r="A260" s="11" t="n">
        <v>44571</v>
      </c>
      <c r="B260" s="2" t="n">
        <v>303.045257568359</v>
      </c>
      <c r="C260" s="10" t="n">
        <f aca="false">LN(B260/B259)</f>
        <v>-0.0196203836069057</v>
      </c>
      <c r="E260" s="14" t="n">
        <f aca="false">$E$3*(1+C260)</f>
        <v>622.853947340652</v>
      </c>
      <c r="F260" s="10" t="n">
        <f aca="false">LN(E260/$E$3)</f>
        <v>-0.0198154186570327</v>
      </c>
    </row>
    <row r="261" customFormat="false" ht="14.25" hidden="false" customHeight="false" outlineLevel="0" collapsed="false">
      <c r="A261" s="11" t="n">
        <v>44572</v>
      </c>
      <c r="B261" s="2" t="n">
        <v>306.787353515625</v>
      </c>
      <c r="C261" s="10" t="n">
        <f aca="false">LN(B261/B260)</f>
        <v>0.0122726887618904</v>
      </c>
      <c r="E261" s="14" t="n">
        <f aca="false">$E$3*(1+C261)</f>
        <v>643.116227059207</v>
      </c>
      <c r="F261" s="10" t="n">
        <f aca="false">LN(E261/$E$3)</f>
        <v>0.0121979898670257</v>
      </c>
    </row>
    <row r="262" customFormat="false" ht="14.25" hidden="false" customHeight="false" outlineLevel="0" collapsed="false">
      <c r="A262" s="11" t="n">
        <v>44573</v>
      </c>
      <c r="B262" s="2" t="n">
        <v>310.357635498047</v>
      </c>
      <c r="C262" s="10" t="n">
        <f aca="false">LN(B262/B261)</f>
        <v>0.0115704473889441</v>
      </c>
      <c r="E262" s="14" t="n">
        <f aca="false">$E$3*(1+C262)</f>
        <v>642.670079665063</v>
      </c>
      <c r="F262" s="10" t="n">
        <f aca="false">LN(E262/$E$3)</f>
        <v>0.0115040216551764</v>
      </c>
    </row>
    <row r="263" customFormat="false" ht="14.25" hidden="false" customHeight="false" outlineLevel="0" collapsed="false">
      <c r="A263" s="11" t="n">
        <v>44574</v>
      </c>
      <c r="B263" s="2" t="n">
        <v>312.916076660156</v>
      </c>
      <c r="C263" s="10" t="n">
        <f aca="false">LN(B263/B262)</f>
        <v>0.00820973348317989</v>
      </c>
      <c r="E263" s="14" t="n">
        <f aca="false">$E$3*(1+C263)</f>
        <v>640.534953753542</v>
      </c>
      <c r="F263" s="10" t="n">
        <f aca="false">LN(E263/$E$3)</f>
        <v>0.00817621693756492</v>
      </c>
    </row>
    <row r="264" customFormat="false" ht="14.25" hidden="false" customHeight="false" outlineLevel="0" collapsed="false">
      <c r="A264" s="11" t="n">
        <v>44575</v>
      </c>
      <c r="B264" s="2" t="n">
        <v>312.095062255859</v>
      </c>
      <c r="C264" s="10" t="n">
        <f aca="false">LN(B264/B263)</f>
        <v>-0.00262720078222415</v>
      </c>
      <c r="E264" s="14" t="n">
        <f aca="false">$E$3*(1+C264)</f>
        <v>633.650041856749</v>
      </c>
      <c r="F264" s="10" t="n">
        <f aca="false">LN(E264/$E$3)</f>
        <v>-0.00263065793060866</v>
      </c>
    </row>
    <row r="265" customFormat="false" ht="14.25" hidden="false" customHeight="false" outlineLevel="0" collapsed="false">
      <c r="A265" s="11" t="n">
        <v>44579</v>
      </c>
      <c r="B265" s="2" t="n">
        <v>313.011596679688</v>
      </c>
      <c r="C265" s="10" t="n">
        <f aca="false">LN(B265/B264)</f>
        <v>0.0029324118292549</v>
      </c>
      <c r="E265" s="14" t="n">
        <f aca="false">$E$3*(1+C265)</f>
        <v>637.182170231148</v>
      </c>
      <c r="F265" s="10" t="n">
        <f aca="false">LN(E265/$E$3)</f>
        <v>0.0029281206965521</v>
      </c>
    </row>
    <row r="266" customFormat="false" ht="14.25" hidden="false" customHeight="false" outlineLevel="0" collapsed="false">
      <c r="A266" s="11" t="n">
        <v>44580</v>
      </c>
      <c r="B266" s="2" t="n">
        <v>308.429290771484</v>
      </c>
      <c r="C266" s="10" t="n">
        <f aca="false">LN(B266/B265)</f>
        <v>-0.0147476262082439</v>
      </c>
      <c r="E266" s="14" t="n">
        <f aca="false">$E$3*(1+C266)</f>
        <v>625.949703443126</v>
      </c>
      <c r="F266" s="10" t="n">
        <f aca="false">LN(E266/$E$3)</f>
        <v>-0.0148574535805622</v>
      </c>
    </row>
    <row r="267" customFormat="false" ht="14.25" hidden="false" customHeight="false" outlineLevel="0" collapsed="false">
      <c r="A267" s="11" t="n">
        <v>44581</v>
      </c>
      <c r="B267" s="2" t="n">
        <v>299.971343994141</v>
      </c>
      <c r="C267" s="10" t="n">
        <f aca="false">LN(B267/B266)</f>
        <v>-0.0278056636660776</v>
      </c>
      <c r="E267" s="14" t="n">
        <f aca="false">$E$3*(1+C267)</f>
        <v>617.653682147766</v>
      </c>
      <c r="F267" s="10" t="n">
        <f aca="false">LN(E267/$E$3)</f>
        <v>-0.0281995600060163</v>
      </c>
    </row>
    <row r="268" customFormat="false" ht="14.25" hidden="false" customHeight="false" outlineLevel="0" collapsed="false">
      <c r="A268" s="11" t="n">
        <v>44582</v>
      </c>
      <c r="B268" s="2" t="n">
        <v>299.255401611328</v>
      </c>
      <c r="C268" s="10" t="n">
        <f aca="false">LN(B268/B267)</f>
        <v>-0.00238955530183082</v>
      </c>
      <c r="E268" s="14" t="n">
        <f aca="false">$E$3*(1+C268)</f>
        <v>633.801022582027</v>
      </c>
      <c r="F268" s="10" t="n">
        <f aca="false">LN(E268/$E$3)</f>
        <v>-0.00239241484536762</v>
      </c>
    </row>
    <row r="269" customFormat="false" ht="14.25" hidden="false" customHeight="false" outlineLevel="0" collapsed="false">
      <c r="A269" s="11" t="n">
        <v>44585</v>
      </c>
      <c r="B269" s="2" t="n">
        <v>299.914154052734</v>
      </c>
      <c r="C269" s="10" t="n">
        <f aca="false">LN(B269/B268)</f>
        <v>0.00219888577651071</v>
      </c>
      <c r="E269" s="14" t="n">
        <f aca="false">$E$3*(1+C269)</f>
        <v>636.716147080738</v>
      </c>
      <c r="F269" s="10" t="n">
        <f aca="false">LN(E269/$E$3)</f>
        <v>0.0021964717652906</v>
      </c>
    </row>
    <row r="270" customFormat="false" ht="14.25" hidden="false" customHeight="false" outlineLevel="0" collapsed="false">
      <c r="A270" s="11" t="n">
        <v>44586</v>
      </c>
      <c r="B270" s="2" t="n">
        <v>297.651641845703</v>
      </c>
      <c r="C270" s="10" t="n">
        <f aca="false">LN(B270/B269)</f>
        <v>-0.00757246493694056</v>
      </c>
      <c r="E270" s="14" t="n">
        <f aca="false">$E$3*(1+C270)</f>
        <v>630.508220823444</v>
      </c>
      <c r="F270" s="10" t="n">
        <f aca="false">LN(E270/$E$3)</f>
        <v>-0.0076012816172586</v>
      </c>
    </row>
    <row r="271" customFormat="false" ht="14.25" hidden="false" customHeight="false" outlineLevel="0" collapsed="false">
      <c r="A271" s="11" t="n">
        <v>44587</v>
      </c>
      <c r="B271" s="2" t="n">
        <v>299.646820068359</v>
      </c>
      <c r="C271" s="10" t="n">
        <f aca="false">LN(B271/B270)</f>
        <v>0.00668069908282294</v>
      </c>
      <c r="E271" s="14" t="n">
        <f aca="false">$E$3*(1+C271)</f>
        <v>639.563528913656</v>
      </c>
      <c r="F271" s="10" t="n">
        <f aca="false">LN(E271/$E$3)</f>
        <v>0.00665848210776284</v>
      </c>
    </row>
    <row r="272" customFormat="false" ht="14.25" hidden="false" customHeight="false" outlineLevel="0" collapsed="false">
      <c r="A272" s="11" t="n">
        <v>44588</v>
      </c>
      <c r="B272" s="2" t="n">
        <v>294.673187255859</v>
      </c>
      <c r="C272" s="10" t="n">
        <f aca="false">LN(B272/B271)</f>
        <v>-0.0167376122738513</v>
      </c>
      <c r="E272" s="14" t="n">
        <f aca="false">$E$3*(1+C272)</f>
        <v>624.685427181777</v>
      </c>
      <c r="F272" s="10" t="n">
        <f aca="false">LN(E272/$E$3)</f>
        <v>-0.0168792689942818</v>
      </c>
    </row>
    <row r="273" customFormat="false" ht="14.25" hidden="false" customHeight="false" outlineLevel="0" collapsed="false">
      <c r="A273" s="11" t="n">
        <v>44589</v>
      </c>
      <c r="B273" s="2" t="n">
        <v>294.558685302734</v>
      </c>
      <c r="C273" s="10" t="n">
        <f aca="false">LN(B273/B272)</f>
        <v>-0.000388648204208915</v>
      </c>
      <c r="E273" s="14" t="n">
        <f aca="false">$E$3*(1+C273)</f>
        <v>635.072237184184</v>
      </c>
      <c r="F273" s="10" t="n">
        <f aca="false">LN(E273/$E$3)</f>
        <v>-0.000388723747496046</v>
      </c>
    </row>
    <row r="274" customFormat="false" ht="14.25" hidden="false" customHeight="false" outlineLevel="0" collapsed="false">
      <c r="A274" s="11" t="n">
        <v>44592</v>
      </c>
      <c r="B274" s="2" t="n">
        <v>295.94287109375</v>
      </c>
      <c r="C274" s="10" t="n">
        <f aca="false">LN(B274/B273)</f>
        <v>0.00468817841807298</v>
      </c>
      <c r="E274" s="14" t="n">
        <f aca="false">$E$3*(1+C274)</f>
        <v>638.297642372927</v>
      </c>
      <c r="F274" s="10" t="n">
        <f aca="false">LN(E274/$E$3)</f>
        <v>0.00467722313649925</v>
      </c>
    </row>
    <row r="275" customFormat="false" ht="14.25" hidden="false" customHeight="false" outlineLevel="0" collapsed="false">
      <c r="A275" s="11" t="n">
        <v>44593</v>
      </c>
      <c r="B275" s="2" t="n">
        <v>302.816131591797</v>
      </c>
      <c r="C275" s="10" t="n">
        <f aca="false">LN(B275/B274)</f>
        <v>0.0229593622510613</v>
      </c>
      <c r="E275" s="14" t="n">
        <f aca="false">$E$3*(1+C275)</f>
        <v>649.905675406939</v>
      </c>
      <c r="F275" s="10" t="n">
        <f aca="false">LN(E275/$E$3)</f>
        <v>0.0226997620857075</v>
      </c>
    </row>
    <row r="276" customFormat="false" ht="14.25" hidden="false" customHeight="false" outlineLevel="0" collapsed="false">
      <c r="A276" s="11" t="n">
        <v>44594</v>
      </c>
      <c r="B276" s="2" t="n">
        <v>305.202667236328</v>
      </c>
      <c r="C276" s="10" t="n">
        <f aca="false">LN(B276/B275)</f>
        <v>0.00785024379258456</v>
      </c>
      <c r="E276" s="14" t="n">
        <f aca="false">$E$3*(1+C276)</f>
        <v>640.306563067861</v>
      </c>
      <c r="F276" s="10" t="n">
        <f aca="false">LN(E276/$E$3)</f>
        <v>0.00781959094582114</v>
      </c>
    </row>
    <row r="277" customFormat="false" ht="14.25" hidden="false" customHeight="false" outlineLevel="0" collapsed="false">
      <c r="A277" s="11" t="n">
        <v>44595</v>
      </c>
      <c r="B277" s="2" t="n">
        <v>297.422485351563</v>
      </c>
      <c r="C277" s="10" t="n">
        <f aca="false">LN(B277/B276)</f>
        <v>-0.0258224010829496</v>
      </c>
      <c r="E277" s="14" t="n">
        <f aca="false">$E$3*(1+C277)</f>
        <v>618.913686851923</v>
      </c>
      <c r="F277" s="10" t="n">
        <f aca="false">LN(E277/$E$3)</f>
        <v>-0.0261616522109087</v>
      </c>
    </row>
    <row r="278" customFormat="false" ht="14.25" hidden="false" customHeight="false" outlineLevel="0" collapsed="false">
      <c r="A278" s="11" t="n">
        <v>44596</v>
      </c>
      <c r="B278" s="2" t="n">
        <v>289.222259521484</v>
      </c>
      <c r="C278" s="10" t="n">
        <f aca="false">LN(B278/B277)</f>
        <v>-0.02795818097325</v>
      </c>
      <c r="E278" s="14" t="n">
        <f aca="false">$E$3*(1+C278)</f>
        <v>617.556784981382</v>
      </c>
      <c r="F278" s="10" t="n">
        <f aca="false">LN(E278/$E$3)</f>
        <v>-0.0283564517571182</v>
      </c>
    </row>
    <row r="279" customFormat="false" ht="14.25" hidden="false" customHeight="false" outlineLevel="0" collapsed="false">
      <c r="A279" s="11" t="n">
        <v>44599</v>
      </c>
      <c r="B279" s="2" t="n">
        <v>289.985992431641</v>
      </c>
      <c r="C279" s="10" t="n">
        <f aca="false">LN(B279/B278)</f>
        <v>0.00263716323171904</v>
      </c>
      <c r="E279" s="14" t="n">
        <f aca="false">$E$3*(1+C279)</f>
        <v>636.994593142287</v>
      </c>
      <c r="F279" s="10" t="n">
        <f aca="false">LN(E279/$E$3)</f>
        <v>0.0026336920181955</v>
      </c>
    </row>
    <row r="280" customFormat="false" ht="14.25" hidden="false" customHeight="false" outlineLevel="0" collapsed="false">
      <c r="A280" s="11" t="n">
        <v>44600</v>
      </c>
      <c r="B280" s="2" t="n">
        <v>290.902496337891</v>
      </c>
      <c r="C280" s="10" t="n">
        <f aca="false">LN(B280/B279)</f>
        <v>0.00315552703992179</v>
      </c>
      <c r="E280" s="14" t="n">
        <f aca="false">$E$3*(1+C280)</f>
        <v>637.323919597773</v>
      </c>
      <c r="F280" s="10" t="n">
        <f aca="false">LN(E280/$E$3)</f>
        <v>0.00315055881331042</v>
      </c>
    </row>
    <row r="281" customFormat="false" ht="14.25" hidden="false" customHeight="false" outlineLevel="0" collapsed="false">
      <c r="A281" s="11" t="n">
        <v>44601</v>
      </c>
      <c r="B281" s="2" t="n">
        <v>299.990447998047</v>
      </c>
      <c r="C281" s="10" t="n">
        <f aca="false">LN(B281/B280)</f>
        <v>0.0307624872487825</v>
      </c>
      <c r="E281" s="14" t="n">
        <f aca="false">$E$3*(1+C281)</f>
        <v>654.863150169934</v>
      </c>
      <c r="F281" s="10" t="n">
        <f aca="false">LN(E281/$E$3)</f>
        <v>0.0302988072525982</v>
      </c>
    </row>
    <row r="282" customFormat="false" ht="14.25" hidden="false" customHeight="false" outlineLevel="0" collapsed="false">
      <c r="A282" s="11" t="n">
        <v>44602</v>
      </c>
      <c r="B282" s="2" t="n">
        <v>291.562164306641</v>
      </c>
      <c r="C282" s="10" t="n">
        <f aca="false">LN(B282/B281)</f>
        <v>-0.0284973944616473</v>
      </c>
      <c r="E282" s="14" t="n">
        <f aca="false">$E$3*(1+C282)</f>
        <v>617.214212324737</v>
      </c>
      <c r="F282" s="10" t="n">
        <f aca="false">LN(E282/$E$3)</f>
        <v>-0.0289113281936092</v>
      </c>
    </row>
    <row r="283" customFormat="false" ht="14.25" hidden="false" customHeight="false" outlineLevel="0" collapsed="false">
      <c r="A283" s="11" t="n">
        <v>44603</v>
      </c>
      <c r="B283" s="2" t="n">
        <v>287.83642578125</v>
      </c>
      <c r="C283" s="10" t="n">
        <f aca="false">LN(B283/B282)</f>
        <v>-0.0128608869363282</v>
      </c>
      <c r="E283" s="14" t="n">
        <f aca="false">$E$3*(1+C283)</f>
        <v>627.148385038975</v>
      </c>
      <c r="F283" s="10" t="n">
        <f aca="false">LN(E283/$E$3)</f>
        <v>-0.0129443041272544</v>
      </c>
    </row>
    <row r="284" customFormat="false" ht="14.25" hidden="false" customHeight="false" outlineLevel="0" collapsed="false">
      <c r="A284" s="11" t="n">
        <v>44606</v>
      </c>
      <c r="B284" s="2" t="n">
        <v>288.420623779297</v>
      </c>
      <c r="C284" s="10" t="n">
        <f aca="false">LN(B284/B283)</f>
        <v>0.00202756113310574</v>
      </c>
      <c r="E284" s="14" t="n">
        <f aca="false">$E$3*(1+C284)</f>
        <v>636.607301253431</v>
      </c>
      <c r="F284" s="10" t="n">
        <f aca="false">LN(E284/$E$3)</f>
        <v>0.00202550840525068</v>
      </c>
    </row>
    <row r="285" customFormat="false" ht="14.25" hidden="false" customHeight="false" outlineLevel="0" collapsed="false">
      <c r="A285" s="11" t="n">
        <v>44607</v>
      </c>
      <c r="B285" s="2" t="n">
        <v>293.401000976563</v>
      </c>
      <c r="C285" s="10" t="n">
        <f aca="false">LN(B285/B284)</f>
        <v>0.0171203634698704</v>
      </c>
      <c r="E285" s="14" t="n">
        <f aca="false">$E$3*(1+C285)</f>
        <v>646.196047647886</v>
      </c>
      <c r="F285" s="10" t="n">
        <f aca="false">LN(E285/$E$3)</f>
        <v>0.0169754615579019</v>
      </c>
    </row>
    <row r="286" customFormat="false" ht="14.25" hidden="false" customHeight="false" outlineLevel="0" collapsed="false">
      <c r="A286" s="11" t="n">
        <v>44608</v>
      </c>
      <c r="B286" s="2" t="n">
        <v>297.126800537109</v>
      </c>
      <c r="C286" s="10" t="n">
        <f aca="false">LN(B286/B285)</f>
        <v>0.0126187081782715</v>
      </c>
      <c r="E286" s="14" t="n">
        <f aca="false">$E$3*(1+C286)</f>
        <v>643.336059821685</v>
      </c>
      <c r="F286" s="10" t="n">
        <f aca="false">LN(E286/$E$3)</f>
        <v>0.0125397557713819</v>
      </c>
    </row>
    <row r="287" customFormat="false" ht="14.25" hidden="false" customHeight="false" outlineLevel="0" collapsed="false">
      <c r="A287" s="11" t="n">
        <v>44609</v>
      </c>
      <c r="B287" s="2" t="n">
        <v>290.221221923828</v>
      </c>
      <c r="C287" s="10" t="n">
        <f aca="false">LN(B287/B286)</f>
        <v>-0.023515519135582</v>
      </c>
      <c r="E287" s="14" t="n">
        <f aca="false">$E$3*(1+C287)</f>
        <v>620.379293136408</v>
      </c>
      <c r="F287" s="10" t="n">
        <f aca="false">LN(E287/$E$3)</f>
        <v>-0.0237964214036554</v>
      </c>
    </row>
    <row r="288" customFormat="false" ht="14.25" hidden="false" customHeight="false" outlineLevel="0" collapsed="false">
      <c r="A288" s="11" t="n">
        <v>44610</v>
      </c>
      <c r="B288" s="2" t="n">
        <v>287.357604980469</v>
      </c>
      <c r="C288" s="10" t="n">
        <f aca="false">LN(B288/B287)</f>
        <v>-0.00991601587266089</v>
      </c>
      <c r="E288" s="14" t="n">
        <f aca="false">$E$3*(1+C288)</f>
        <v>629.019318028343</v>
      </c>
      <c r="F288" s="10" t="n">
        <f aca="false">LN(E288/$E$3)</f>
        <v>-0.00996550699971271</v>
      </c>
    </row>
    <row r="289" customFormat="false" ht="14.25" hidden="false" customHeight="false" outlineLevel="0" collapsed="false">
      <c r="A289" s="11" t="n">
        <v>44614</v>
      </c>
      <c r="B289" s="2" t="n">
        <v>282.836944580078</v>
      </c>
      <c r="C289" s="10" t="n">
        <f aca="false">LN(B289/B288)</f>
        <v>-0.0158568864844534</v>
      </c>
      <c r="E289" s="14" t="n">
        <f aca="false">$E$3*(1+C289)</f>
        <v>625.244969144175</v>
      </c>
      <c r="F289" s="10" t="n">
        <f aca="false">LN(E289/$E$3)</f>
        <v>-0.0159839519407573</v>
      </c>
    </row>
    <row r="290" customFormat="false" ht="14.25" hidden="false" customHeight="false" outlineLevel="0" collapsed="false">
      <c r="A290" s="11" t="n">
        <v>44615</v>
      </c>
      <c r="B290" s="2" t="n">
        <v>277.674560546875</v>
      </c>
      <c r="C290" s="10" t="n">
        <f aca="false">LN(B290/B289)</f>
        <v>-0.0184207815982494</v>
      </c>
      <c r="E290" s="14" t="n">
        <f aca="false">$E$3*(1+C290)</f>
        <v>623.616077472528</v>
      </c>
      <c r="F290" s="10" t="n">
        <f aca="false">LN(E290/$E$3)</f>
        <v>-0.0185925569569082</v>
      </c>
    </row>
    <row r="291" customFormat="false" ht="14.25" hidden="false" customHeight="false" outlineLevel="0" collapsed="false">
      <c r="A291" s="11" t="n">
        <v>44616</v>
      </c>
      <c r="B291" s="2" t="n">
        <v>276.975433349609</v>
      </c>
      <c r="C291" s="10" t="n">
        <f aca="false">LN(B291/B290)</f>
        <v>-0.00252096844936989</v>
      </c>
      <c r="E291" s="14" t="n">
        <f aca="false">$E$3*(1+C291)</f>
        <v>633.717533292461</v>
      </c>
      <c r="F291" s="10" t="n">
        <f aca="false">LN(E291/$E$3)</f>
        <v>-0.00252415144093746</v>
      </c>
    </row>
    <row r="292" customFormat="false" ht="14.25" hidden="false" customHeight="false" outlineLevel="0" collapsed="false">
      <c r="A292" s="11" t="n">
        <v>44617</v>
      </c>
      <c r="B292" s="2" t="n">
        <v>285.403717041016</v>
      </c>
      <c r="C292" s="10" t="n">
        <f aca="false">LN(B292/B291)</f>
        <v>0.0299759149421033</v>
      </c>
      <c r="E292" s="14" t="n">
        <f aca="false">$E$3*(1+C292)</f>
        <v>654.363425718413</v>
      </c>
      <c r="F292" s="10" t="n">
        <f aca="false">LN(E292/$E$3)</f>
        <v>0.0295354184167889</v>
      </c>
    </row>
    <row r="293" customFormat="false" ht="14.25" hidden="false" customHeight="false" outlineLevel="0" collapsed="false">
      <c r="A293" s="11" t="n">
        <v>44620</v>
      </c>
      <c r="B293" s="2" t="n">
        <v>283.871337890625</v>
      </c>
      <c r="C293" s="10" t="n">
        <f aca="false">LN(B293/B292)</f>
        <v>-0.00538362901466154</v>
      </c>
      <c r="E293" s="14" t="n">
        <f aca="false">$E$3*(1+C293)</f>
        <v>631.898830207275</v>
      </c>
      <c r="F293" s="10" t="n">
        <f aca="false">LN(E293/$E$3)</f>
        <v>-0.00539817296833182</v>
      </c>
    </row>
    <row r="294" customFormat="false" ht="14.25" hidden="false" customHeight="false" outlineLevel="0" collapsed="false">
      <c r="A294" s="11" t="n">
        <v>44621</v>
      </c>
      <c r="B294" s="2" t="n">
        <v>275.471771240234</v>
      </c>
      <c r="C294" s="10" t="n">
        <f aca="false">LN(B294/B293)</f>
        <v>-0.0300359403077895</v>
      </c>
      <c r="E294" s="14" t="n">
        <f aca="false">$E$3*(1+C294)</f>
        <v>616.236744681173</v>
      </c>
      <c r="F294" s="10" t="n">
        <f aca="false">LN(E294/$E$3)</f>
        <v>-0.0304962600348461</v>
      </c>
    </row>
    <row r="295" customFormat="false" ht="14.25" hidden="false" customHeight="false" outlineLevel="0" collapsed="false">
      <c r="A295" s="11" t="n">
        <v>44622</v>
      </c>
      <c r="B295" s="2" t="n">
        <v>284.75244140625</v>
      </c>
      <c r="C295" s="10" t="n">
        <f aca="false">LN(B295/B294)</f>
        <v>0.0331350165437887</v>
      </c>
      <c r="E295" s="14" t="n">
        <f aca="false">$E$3*(1+C295)</f>
        <v>656.370463471706</v>
      </c>
      <c r="F295" s="10" t="n">
        <f aca="false">LN(E295/$E$3)</f>
        <v>0.0325978849303391</v>
      </c>
    </row>
    <row r="296" customFormat="false" ht="14.25" hidden="false" customHeight="false" outlineLevel="0" collapsed="false">
      <c r="A296" s="11" t="n">
        <v>44623</v>
      </c>
      <c r="B296" s="2" t="n">
        <v>282.511260986328</v>
      </c>
      <c r="C296" s="10" t="n">
        <f aca="false">LN(B296/B295)</f>
        <v>-0.00790176445864628</v>
      </c>
      <c r="E296" s="14" t="n">
        <f aca="false">$E$3*(1+C296)</f>
        <v>630.299010530286</v>
      </c>
      <c r="F296" s="10" t="n">
        <f aca="false">LN(E296/$E$3)</f>
        <v>-0.00793314883672818</v>
      </c>
    </row>
    <row r="297" customFormat="false" ht="14.25" hidden="false" customHeight="false" outlineLevel="0" collapsed="false">
      <c r="A297" s="11" t="n">
        <v>44624</v>
      </c>
      <c r="B297" s="2" t="n">
        <v>271.861022949219</v>
      </c>
      <c r="C297" s="10" t="n">
        <f aca="false">LN(B297/B296)</f>
        <v>-0.0384274210110744</v>
      </c>
      <c r="E297" s="14" t="n">
        <f aca="false">$E$3*(1+C297)</f>
        <v>610.905476269756</v>
      </c>
      <c r="F297" s="10" t="n">
        <f aca="false">LN(E297/$E$3)</f>
        <v>-0.0391852316342751</v>
      </c>
    </row>
    <row r="298" customFormat="false" ht="14.25" hidden="false" customHeight="false" outlineLevel="0" collapsed="false">
      <c r="A298" s="11" t="n">
        <v>44627</v>
      </c>
      <c r="B298" s="2" t="n">
        <v>260.434906005859</v>
      </c>
      <c r="C298" s="10" t="n">
        <f aca="false">LN(B298/B297)</f>
        <v>-0.0429380416870825</v>
      </c>
      <c r="E298" s="14" t="n">
        <f aca="false">$E$3*(1+C298)</f>
        <v>608.039792563128</v>
      </c>
      <c r="F298" s="10" t="n">
        <f aca="false">LN(E298/$E$3)</f>
        <v>-0.0438871473961165</v>
      </c>
    </row>
    <row r="299" customFormat="false" ht="14.25" hidden="false" customHeight="false" outlineLevel="0" collapsed="false">
      <c r="A299" s="11" t="n">
        <v>44628</v>
      </c>
      <c r="B299" s="2" t="n">
        <v>260.147521972656</v>
      </c>
      <c r="C299" s="10" t="n">
        <f aca="false">LN(B299/B298)</f>
        <v>-0.00110408668042348</v>
      </c>
      <c r="E299" s="14" t="n">
        <f aca="false">$E$3*(1+C299)</f>
        <v>634.617705417571</v>
      </c>
      <c r="F299" s="10" t="n">
        <f aca="false">LN(E299/$E$3)</f>
        <v>-0.00110469663312432</v>
      </c>
    </row>
    <row r="300" customFormat="false" ht="14.25" hidden="false" customHeight="false" outlineLevel="0" collapsed="false">
      <c r="A300" s="11" t="n">
        <v>44629</v>
      </c>
      <c r="B300" s="2" t="n">
        <v>266.334594726563</v>
      </c>
      <c r="C300" s="10" t="n">
        <f aca="false">LN(B300/B299)</f>
        <v>0.0235045309197823</v>
      </c>
      <c r="E300" s="14" t="n">
        <f aca="false">$E$3*(1+C300)</f>
        <v>650.252031503702</v>
      </c>
      <c r="F300" s="10" t="n">
        <f aca="false">LN(E300/$E$3)</f>
        <v>0.0232325529973248</v>
      </c>
    </row>
    <row r="301" customFormat="false" ht="14.25" hidden="false" customHeight="false" outlineLevel="0" collapsed="false">
      <c r="A301" s="11" t="n">
        <v>44630</v>
      </c>
      <c r="B301" s="2" t="n">
        <v>263.988128662109</v>
      </c>
      <c r="C301" s="10" t="n">
        <f aca="false">LN(B301/B300)</f>
        <v>-0.00884925828545772</v>
      </c>
      <c r="E301" s="14" t="n">
        <f aca="false">$E$3*(1+C301)</f>
        <v>629.697049554922</v>
      </c>
      <c r="F301" s="10" t="n">
        <f aca="false">LN(E301/$E$3)</f>
        <v>-0.00888864550886956</v>
      </c>
    </row>
    <row r="302" customFormat="false" ht="14.25" hidden="false" customHeight="false" outlineLevel="0" collapsed="false">
      <c r="A302" s="11" t="n">
        <v>44631</v>
      </c>
      <c r="B302" s="2" t="n">
        <v>259.534545898438</v>
      </c>
      <c r="C302" s="10" t="n">
        <f aca="false">LN(B302/B301)</f>
        <v>-0.0170143163511951</v>
      </c>
      <c r="E302" s="14" t="n">
        <f aca="false">$E$3*(1+C302)</f>
        <v>624.509631781774</v>
      </c>
      <c r="F302" s="10" t="n">
        <f aca="false">LN(E302/$E$3)</f>
        <v>-0.0171607228791692</v>
      </c>
    </row>
    <row r="303" customFormat="false" ht="14.25" hidden="false" customHeight="false" outlineLevel="0" collapsed="false">
      <c r="A303" s="11" t="n">
        <v>44634</v>
      </c>
      <c r="B303" s="2" t="n">
        <v>262.398254394531</v>
      </c>
      <c r="C303" s="10" t="n">
        <f aca="false">LN(B303/B302)</f>
        <v>0.0109735859928533</v>
      </c>
      <c r="E303" s="14" t="n">
        <f aca="false">$E$3*(1+C303)</f>
        <v>642.29088218854</v>
      </c>
      <c r="F303" s="10" t="n">
        <f aca="false">LN(E303/$E$3)</f>
        <v>0.01091381308264</v>
      </c>
    </row>
    <row r="304" customFormat="false" ht="14.25" hidden="false" customHeight="false" outlineLevel="0" collapsed="false">
      <c r="A304" s="11" t="n">
        <v>44635</v>
      </c>
      <c r="B304" s="2" t="n">
        <v>267.349884033203</v>
      </c>
      <c r="C304" s="10" t="n">
        <f aca="false">LN(B304/B303)</f>
        <v>0.018694823042738</v>
      </c>
      <c r="E304" s="14" t="n">
        <f aca="false">$E$3*(1+C304)</f>
        <v>647.196331969888</v>
      </c>
      <c r="F304" s="10" t="n">
        <f aca="false">LN(E304/$E$3)</f>
        <v>0.0185222226757109</v>
      </c>
    </row>
    <row r="305" customFormat="false" ht="14.25" hidden="false" customHeight="false" outlineLevel="0" collapsed="false">
      <c r="A305" s="11" t="n">
        <v>44636</v>
      </c>
      <c r="B305" s="2" t="n">
        <v>273.834014892578</v>
      </c>
      <c r="C305" s="10" t="n">
        <f aca="false">LN(B305/B304)</f>
        <v>0.0239639101319002</v>
      </c>
      <c r="E305" s="14" t="n">
        <f aca="false">$E$3*(1+C305)</f>
        <v>650.543883915573</v>
      </c>
      <c r="F305" s="10" t="n">
        <f aca="false">LN(E305/$E$3)</f>
        <v>0.0236812819844151</v>
      </c>
    </row>
    <row r="306" customFormat="false" ht="14.25" hidden="false" customHeight="false" outlineLevel="0" collapsed="false">
      <c r="A306" s="11" t="n">
        <v>44637</v>
      </c>
      <c r="B306" s="2" t="n">
        <v>276.659332275391</v>
      </c>
      <c r="C306" s="10" t="n">
        <f aca="false">LN(B306/B305)</f>
        <v>0.0102647641605773</v>
      </c>
      <c r="E306" s="14" t="n">
        <f aca="false">$E$3*(1+C306)</f>
        <v>641.84055410255</v>
      </c>
      <c r="F306" s="10" t="n">
        <f aca="false">LN(E306/$E$3)</f>
        <v>0.0102124392330102</v>
      </c>
    </row>
    <row r="307" customFormat="false" ht="14.25" hidden="false" customHeight="false" outlineLevel="0" collapsed="false">
      <c r="A307" s="11" t="n">
        <v>44638</v>
      </c>
      <c r="B307" s="2" t="n">
        <v>278.124755859375</v>
      </c>
      <c r="C307" s="10" t="n">
        <f aca="false">LN(B307/B306)</f>
        <v>0.00528287318797469</v>
      </c>
      <c r="E307" s="14" t="n">
        <f aca="false">$E$3*(1+C307)</f>
        <v>638.675463350334</v>
      </c>
      <c r="F307" s="10" t="n">
        <f aca="false">LN(E307/$E$3)</f>
        <v>0.00526896776563676</v>
      </c>
    </row>
    <row r="308" customFormat="false" ht="14.25" hidden="false" customHeight="false" outlineLevel="0" collapsed="false">
      <c r="A308" s="11" t="n">
        <v>44641</v>
      </c>
      <c r="B308" s="2" t="n">
        <v>276.343322753906</v>
      </c>
      <c r="C308" s="10" t="n">
        <f aca="false">LN(B308/B307)</f>
        <v>-0.00642575940382849</v>
      </c>
      <c r="E308" s="14" t="n">
        <f aca="false">$E$3*(1+C308)</f>
        <v>631.236744811288</v>
      </c>
      <c r="F308" s="10" t="n">
        <f aca="false">LN(E308/$E$3)</f>
        <v>-0.00644649346490427</v>
      </c>
    </row>
    <row r="309" customFormat="false" ht="14.25" hidden="false" customHeight="false" outlineLevel="0" collapsed="false">
      <c r="A309" s="11" t="n">
        <v>44642</v>
      </c>
      <c r="B309" s="2" t="n">
        <v>277.961944580078</v>
      </c>
      <c r="C309" s="10" t="n">
        <f aca="false">LN(B309/B308)</f>
        <v>0.0058401986133247</v>
      </c>
      <c r="E309" s="14" t="n">
        <f aca="false">$E$3*(1+C309)</f>
        <v>639.02954286742</v>
      </c>
      <c r="F309" s="10" t="n">
        <f aca="false">LN(E309/$E$3)</f>
        <v>0.00582321076292664</v>
      </c>
    </row>
    <row r="310" customFormat="false" ht="14.25" hidden="false" customHeight="false" outlineLevel="0" collapsed="false">
      <c r="A310" s="11" t="n">
        <v>44643</v>
      </c>
      <c r="B310" s="2" t="n">
        <v>274.62890625</v>
      </c>
      <c r="C310" s="10" t="n">
        <f aca="false">LN(B310/B309)</f>
        <v>-0.0120634597752732</v>
      </c>
      <c r="E310" s="14" t="n">
        <f aca="false">$E$3*(1+C310)</f>
        <v>627.655005787381</v>
      </c>
      <c r="F310" s="10" t="n">
        <f aca="false">LN(E310/$E$3)</f>
        <v>-0.0121368138389133</v>
      </c>
    </row>
    <row r="311" customFormat="false" ht="14.25" hidden="false" customHeight="false" outlineLevel="0" collapsed="false">
      <c r="A311" s="11" t="n">
        <v>44644</v>
      </c>
      <c r="B311" s="2" t="n">
        <v>276.927520751953</v>
      </c>
      <c r="C311" s="10" t="n">
        <f aca="false">LN(B311/B310)</f>
        <v>0.00833505946838728</v>
      </c>
      <c r="E311" s="14" t="n">
        <f aca="false">$E$3*(1+C311)</f>
        <v>640.614575752292</v>
      </c>
      <c r="F311" s="10" t="n">
        <f aca="false">LN(E311/$E$3)</f>
        <v>0.00830051468270486</v>
      </c>
    </row>
    <row r="312" customFormat="false" ht="14.25" hidden="false" customHeight="false" outlineLevel="0" collapsed="false">
      <c r="A312" s="11" t="n">
        <v>44645</v>
      </c>
      <c r="B312" s="2" t="n">
        <v>278.163055419922</v>
      </c>
      <c r="C312" s="10" t="n">
        <f aca="false">LN(B312/B311)</f>
        <v>0.00445165802272502</v>
      </c>
      <c r="E312" s="14" t="n">
        <f aca="false">$E$3*(1+C312)</f>
        <v>638.147376435727</v>
      </c>
      <c r="F312" s="10" t="n">
        <f aca="false">LN(E312/$E$3)</f>
        <v>0.0044417787018703</v>
      </c>
    </row>
    <row r="313" customFormat="false" ht="14.25" hidden="false" customHeight="false" outlineLevel="0" collapsed="false">
      <c r="A313" s="11" t="n">
        <v>44648</v>
      </c>
      <c r="B313" s="2" t="n">
        <v>274.571411132813</v>
      </c>
      <c r="C313" s="10" t="n">
        <f aca="false">LN(B313/B312)</f>
        <v>-0.012996095073673</v>
      </c>
      <c r="E313" s="14" t="n">
        <f aca="false">$E$3*(1+C313)</f>
        <v>627.062484719701</v>
      </c>
      <c r="F313" s="10" t="n">
        <f aca="false">LN(E313/$E$3)</f>
        <v>-0.0130812831974879</v>
      </c>
    </row>
    <row r="314" customFormat="false" ht="14.25" hidden="false" customHeight="false" outlineLevel="0" collapsed="false">
      <c r="A314" s="11" t="n">
        <v>44649</v>
      </c>
      <c r="B314" s="2" t="n">
        <v>285.20263671875</v>
      </c>
      <c r="C314" s="10" t="n">
        <f aca="false">LN(B314/B313)</f>
        <v>0.0379885566915188</v>
      </c>
      <c r="E314" s="14" t="n">
        <f aca="false">$E$3*(1+C314)</f>
        <v>659.454010486599</v>
      </c>
      <c r="F314" s="10" t="n">
        <f aca="false">LN(E314/$E$3)</f>
        <v>0.0372847603009615</v>
      </c>
    </row>
    <row r="315" customFormat="false" ht="14.25" hidden="false" customHeight="false" outlineLevel="0" collapsed="false">
      <c r="A315" s="11" t="n">
        <v>44650</v>
      </c>
      <c r="B315" s="2" t="n">
        <v>279.33154296875</v>
      </c>
      <c r="C315" s="10" t="n">
        <f aca="false">LN(B315/B314)</f>
        <v>-0.0208005312806286</v>
      </c>
      <c r="E315" s="14" t="n">
        <f aca="false">$E$3*(1+C315)</f>
        <v>622.104176920366</v>
      </c>
      <c r="F315" s="10" t="n">
        <f aca="false">LN(E315/$E$3)</f>
        <v>-0.0210199097902242</v>
      </c>
    </row>
    <row r="316" customFormat="false" ht="14.25" hidden="false" customHeight="false" outlineLevel="0" collapsed="false">
      <c r="A316" s="11" t="n">
        <v>44651</v>
      </c>
      <c r="B316" s="2" t="n">
        <v>271.774780273438</v>
      </c>
      <c r="C316" s="10" t="n">
        <f aca="false">LN(B316/B315)</f>
        <v>-0.027425692770976</v>
      </c>
      <c r="E316" s="14" t="n">
        <f aca="false">$E$3*(1+C316)</f>
        <v>617.895084934943</v>
      </c>
      <c r="F316" s="10" t="n">
        <f aca="false">LN(E316/$E$3)</f>
        <v>-0.0278087979467921</v>
      </c>
    </row>
    <row r="317" customFormat="false" ht="14.25" hidden="false" customHeight="false" outlineLevel="0" collapsed="false">
      <c r="A317" s="11" t="n">
        <v>44652</v>
      </c>
      <c r="B317" s="2" t="n">
        <v>270.280639648438</v>
      </c>
      <c r="C317" s="10" t="n">
        <f aca="false">LN(B317/B316)</f>
        <v>-0.00551288430751351</v>
      </c>
      <c r="E317" s="14" t="n">
        <f aca="false">$E$3*(1+C317)</f>
        <v>631.816711844121</v>
      </c>
      <c r="F317" s="10" t="n">
        <f aca="false">LN(E317/$E$3)</f>
        <v>-0.00552813633514481</v>
      </c>
    </row>
    <row r="318" customFormat="false" ht="14.25" hidden="false" customHeight="false" outlineLevel="0" collapsed="false">
      <c r="A318" s="11" t="n">
        <v>44655</v>
      </c>
      <c r="B318" s="2" t="n">
        <v>272.138732910156</v>
      </c>
      <c r="C318" s="10" t="n">
        <f aca="false">LN(B318/B317)</f>
        <v>0.00685115843461748</v>
      </c>
      <c r="E318" s="14" t="n">
        <f aca="false">$E$3*(1+C318)</f>
        <v>639.671825004631</v>
      </c>
      <c r="F318" s="10" t="n">
        <f aca="false">LN(E318/$E$3)</f>
        <v>0.00682779589494273</v>
      </c>
    </row>
    <row r="319" customFormat="false" ht="14.25" hidden="false" customHeight="false" outlineLevel="0" collapsed="false">
      <c r="A319" s="11" t="n">
        <v>44656</v>
      </c>
      <c r="B319" s="2" t="n">
        <v>262.8388671875</v>
      </c>
      <c r="C319" s="10" t="n">
        <f aca="false">LN(B319/B318)</f>
        <v>-0.0347708116032839</v>
      </c>
      <c r="E319" s="14" t="n">
        <f aca="false">$E$3*(1+C319)</f>
        <v>613.228590260951</v>
      </c>
      <c r="F319" s="10" t="n">
        <f aca="false">LN(E319/$E$3)</f>
        <v>-0.0353897049127926</v>
      </c>
    </row>
    <row r="320" customFormat="false" ht="14.25" hidden="false" customHeight="false" outlineLevel="0" collapsed="false">
      <c r="A320" s="11" t="n">
        <v>44657</v>
      </c>
      <c r="B320" s="2" t="n">
        <v>261.881042480469</v>
      </c>
      <c r="C320" s="10" t="n">
        <f aca="false">LN(B320/B319)</f>
        <v>-0.00365080780522604</v>
      </c>
      <c r="E320" s="14" t="n">
        <f aca="false">$E$3*(1+C320)</f>
        <v>632.999724710062</v>
      </c>
      <c r="F320" s="10" t="n">
        <f aca="false">LN(E320/$E$3)</f>
        <v>-0.00365748826838912</v>
      </c>
    </row>
    <row r="321" customFormat="false" ht="14.25" hidden="false" customHeight="false" outlineLevel="0" collapsed="false">
      <c r="A321" s="11" t="n">
        <v>44658</v>
      </c>
      <c r="B321" s="2" t="n">
        <v>264.945953369141</v>
      </c>
      <c r="C321" s="10" t="n">
        <f aca="false">LN(B321/B320)</f>
        <v>0.0116354913139701</v>
      </c>
      <c r="E321" s="14" t="n">
        <f aca="false">$E$3*(1+C321)</f>
        <v>642.711403316407</v>
      </c>
      <c r="F321" s="10" t="n">
        <f aca="false">LN(E321/$E$3)</f>
        <v>0.0115683195339085</v>
      </c>
    </row>
    <row r="322" customFormat="false" ht="14.25" hidden="false" customHeight="false" outlineLevel="0" collapsed="false">
      <c r="A322" s="11" t="n">
        <v>44659</v>
      </c>
      <c r="B322" s="2" t="n">
        <v>262.484436035156</v>
      </c>
      <c r="C322" s="10" t="n">
        <f aca="false">LN(B322/B321)</f>
        <v>-0.00933406665603463</v>
      </c>
      <c r="E322" s="14" t="n">
        <f aca="false">$E$3*(1+C322)</f>
        <v>629.389041511642</v>
      </c>
      <c r="F322" s="10" t="n">
        <f aca="false">LN(E322/$E$3)</f>
        <v>-0.00937790204439985</v>
      </c>
    </row>
    <row r="323" customFormat="false" ht="14.25" hidden="false" customHeight="false" outlineLevel="0" collapsed="false">
      <c r="A323" s="11" t="n">
        <v>44662</v>
      </c>
      <c r="B323" s="2" t="n">
        <v>258.998229980469</v>
      </c>
      <c r="C323" s="10" t="n">
        <f aca="false">LN(B323/B322)</f>
        <v>-0.0133705613552956</v>
      </c>
      <c r="E323" s="14" t="n">
        <f aca="false">$E$3*(1+C323)</f>
        <v>626.824579118896</v>
      </c>
      <c r="F323" s="10" t="n">
        <f aca="false">LN(E323/$E$3)</f>
        <v>-0.0134607521473168</v>
      </c>
    </row>
    <row r="324" customFormat="false" ht="14.25" hidden="false" customHeight="false" outlineLevel="0" collapsed="false">
      <c r="A324" s="11" t="n">
        <v>44663</v>
      </c>
      <c r="B324" s="2" t="n">
        <v>258.844940185547</v>
      </c>
      <c r="C324" s="10" t="n">
        <f aca="false">LN(B324/B323)</f>
        <v>-0.00059203175104208</v>
      </c>
      <c r="E324" s="14" t="n">
        <f aca="false">$E$3*(1+C324)</f>
        <v>634.94302372151</v>
      </c>
      <c r="F324" s="10" t="n">
        <f aca="false">LN(E324/$E$3)</f>
        <v>-0.000592207071039261</v>
      </c>
    </row>
    <row r="325" customFormat="false" ht="14.25" hidden="false" customHeight="false" outlineLevel="0" collapsed="false">
      <c r="A325" s="11" t="n">
        <v>44664</v>
      </c>
      <c r="B325" s="2" t="n">
        <v>261.995941162109</v>
      </c>
      <c r="C325" s="10" t="n">
        <f aca="false">LN(B325/B324)</f>
        <v>0.012099816020525</v>
      </c>
      <c r="E325" s="14" t="n">
        <f aca="false">$E$3*(1+C325)</f>
        <v>643.006397695615</v>
      </c>
      <c r="F325" s="10" t="n">
        <f aca="false">LN(E325/$E$3)</f>
        <v>0.0120271984327642</v>
      </c>
    </row>
    <row r="326" customFormat="false" ht="14.25" hidden="false" customHeight="false" outlineLevel="0" collapsed="false">
      <c r="A326" s="11" t="n">
        <v>44665</v>
      </c>
      <c r="B326" s="2" t="n">
        <v>262.302520751953</v>
      </c>
      <c r="C326" s="10" t="n">
        <f aca="false">LN(B326/B325)</f>
        <v>0.00116948511985631</v>
      </c>
      <c r="E326" s="14" t="n">
        <f aca="false">$E$3*(1+C326)</f>
        <v>636.062149127628</v>
      </c>
      <c r="F326" s="10" t="n">
        <f aca="false">LN(E326/$E$3)</f>
        <v>0.00116880180483276</v>
      </c>
    </row>
    <row r="327" customFormat="false" ht="14.25" hidden="false" customHeight="false" outlineLevel="0" collapsed="false">
      <c r="A327" s="11" t="n">
        <v>44669</v>
      </c>
      <c r="B327" s="2" t="n">
        <v>259.860229492188</v>
      </c>
      <c r="C327" s="10" t="n">
        <f aca="false">LN(B327/B326)</f>
        <v>-0.009354589421285</v>
      </c>
      <c r="E327" s="14" t="n">
        <f aca="false">$E$3*(1+C327)</f>
        <v>629.376003005809</v>
      </c>
      <c r="F327" s="10" t="n">
        <f aca="false">LN(E327/$E$3)</f>
        <v>-0.00939861838997977</v>
      </c>
    </row>
    <row r="328" customFormat="false" ht="14.25" hidden="false" customHeight="false" outlineLevel="0" collapsed="false">
      <c r="A328" s="11" t="n">
        <v>44670</v>
      </c>
      <c r="B328" s="2" t="n">
        <v>270.998992919922</v>
      </c>
      <c r="C328" s="10" t="n">
        <f aca="false">LN(B328/B327)</f>
        <v>0.0419711971181503</v>
      </c>
      <c r="E328" s="14" t="n">
        <f aca="false">$E$3*(1+C328)</f>
        <v>661.984258228481</v>
      </c>
      <c r="F328" s="10" t="n">
        <f aca="false">LN(E328/$E$3)</f>
        <v>0.0411143010279692</v>
      </c>
    </row>
    <row r="329" customFormat="false" ht="14.25" hidden="false" customHeight="false" outlineLevel="0" collapsed="false">
      <c r="A329" s="11" t="n">
        <v>44671</v>
      </c>
      <c r="B329" s="2" t="n">
        <v>277.214874267578</v>
      </c>
      <c r="C329" s="10" t="n">
        <f aca="false">LN(B329/B328)</f>
        <v>0.0226778201399578</v>
      </c>
      <c r="E329" s="14" t="n">
        <f aca="false">$E$3*(1+C329)</f>
        <v>649.726806311427</v>
      </c>
      <c r="F329" s="10" t="n">
        <f aca="false">LN(E329/$E$3)</f>
        <v>0.0224245010420534</v>
      </c>
    </row>
    <row r="330" customFormat="false" ht="14.25" hidden="false" customHeight="false" outlineLevel="0" collapsed="false">
      <c r="A330" s="11" t="n">
        <v>44672</v>
      </c>
      <c r="B330" s="2" t="n">
        <v>274.849182128906</v>
      </c>
      <c r="C330" s="10" t="n">
        <f aca="false">LN(B330/B329)</f>
        <v>-0.00857040624767579</v>
      </c>
      <c r="E330" s="14" t="n">
        <f aca="false">$E$3*(1+C330)</f>
        <v>629.874209595332</v>
      </c>
      <c r="F330" s="10" t="n">
        <f aca="false">LN(E330/$E$3)</f>
        <v>-0.00860734337484516</v>
      </c>
    </row>
    <row r="331" customFormat="false" ht="14.25" hidden="false" customHeight="false" outlineLevel="0" collapsed="false">
      <c r="A331" s="11" t="n">
        <v>44673</v>
      </c>
      <c r="B331" s="2" t="n">
        <v>265.367370605469</v>
      </c>
      <c r="C331" s="10" t="n">
        <f aca="false">LN(B331/B330)</f>
        <v>-0.0351073484770914</v>
      </c>
      <c r="E331" s="14" t="n">
        <f aca="false">$E$3*(1+C331)</f>
        <v>613.014781939387</v>
      </c>
      <c r="F331" s="10" t="n">
        <f aca="false">LN(E331/$E$3)</f>
        <v>-0.0357384257761678</v>
      </c>
    </row>
    <row r="332" customFormat="false" ht="14.25" hidden="false" customHeight="false" outlineLevel="0" collapsed="false">
      <c r="A332" s="11" t="n">
        <v>44676</v>
      </c>
      <c r="B332" s="2" t="n">
        <v>266.507080078125</v>
      </c>
      <c r="C332" s="10" t="n">
        <f aca="false">LN(B332/B331)</f>
        <v>0.00428564002494827</v>
      </c>
      <c r="E332" s="14" t="n">
        <f aca="false">$E$3*(1+C332)</f>
        <v>638.041902022024</v>
      </c>
      <c r="F332" s="10" t="n">
        <f aca="false">LN(E332/$E$3)</f>
        <v>0.00427648282339373</v>
      </c>
    </row>
    <row r="333" customFormat="false" ht="14.25" hidden="false" customHeight="false" outlineLevel="0" collapsed="false">
      <c r="A333" s="11" t="n">
        <v>44677</v>
      </c>
      <c r="B333" s="2" t="n">
        <v>259.917724609375</v>
      </c>
      <c r="C333" s="10" t="n">
        <f aca="false">LN(B333/B332)</f>
        <v>-0.0250356730237609</v>
      </c>
      <c r="E333" s="14" t="n">
        <f aca="false">$E$3*(1+C333)</f>
        <v>619.413510255996</v>
      </c>
      <c r="F333" s="10" t="n">
        <f aca="false">LN(E333/$E$3)</f>
        <v>-0.0253543963703146</v>
      </c>
    </row>
    <row r="334" customFormat="false" ht="14.25" hidden="false" customHeight="false" outlineLevel="0" collapsed="false">
      <c r="A334" s="11" t="n">
        <v>44678</v>
      </c>
      <c r="B334" s="2" t="n">
        <v>260.224182128906</v>
      </c>
      <c r="C334" s="10" t="n">
        <f aca="false">LN(B334/B333)</f>
        <v>0.00117836133186635</v>
      </c>
      <c r="E334" s="14" t="n">
        <f aca="false">$E$3*(1+C334)</f>
        <v>636.067788355123</v>
      </c>
      <c r="F334" s="10" t="n">
        <f aca="false">LN(E334/$E$3)</f>
        <v>0.00117766760906938</v>
      </c>
    </row>
    <row r="335" customFormat="false" ht="14.25" hidden="false" customHeight="false" outlineLevel="0" collapsed="false">
      <c r="A335" s="11" t="n">
        <v>44679</v>
      </c>
      <c r="B335" s="2" t="n">
        <v>264.687347412109</v>
      </c>
      <c r="C335" s="10" t="n">
        <f aca="false">LN(B335/B334)</f>
        <v>0.017005809904641</v>
      </c>
      <c r="E335" s="14" t="n">
        <f aca="false">$E$3*(1+C335)</f>
        <v>646.12326957387</v>
      </c>
      <c r="F335" s="10" t="n">
        <f aca="false">LN(E335/$E$3)</f>
        <v>0.0168628298373627</v>
      </c>
    </row>
    <row r="336" customFormat="false" ht="14.25" hidden="false" customHeight="false" outlineLevel="0" collapsed="false">
      <c r="A336" s="11" t="n">
        <v>44680</v>
      </c>
      <c r="B336" s="2" t="n">
        <v>259.381317138672</v>
      </c>
      <c r="C336" s="10" t="n">
        <f aca="false">LN(B336/B335)</f>
        <v>-0.0202500624412189</v>
      </c>
      <c r="E336" s="14" t="n">
        <f aca="false">$E$3*(1+C336)</f>
        <v>622.45390031708</v>
      </c>
      <c r="F336" s="10" t="n">
        <f aca="false">LN(E336/$E$3)</f>
        <v>-0.0204579056341857</v>
      </c>
    </row>
    <row r="337" customFormat="false" ht="14.25" hidden="false" customHeight="false" outlineLevel="0" collapsed="false">
      <c r="A337" s="11" t="n">
        <v>44683</v>
      </c>
      <c r="B337" s="2" t="n">
        <v>261.526733398438</v>
      </c>
      <c r="C337" s="10" t="n">
        <f aca="false">LN(B337/B336)</f>
        <v>0.00823726332710376</v>
      </c>
      <c r="E337" s="14" t="n">
        <f aca="false">$E$3*(1+C337)</f>
        <v>640.552443990661</v>
      </c>
      <c r="F337" s="10" t="n">
        <f aca="false">LN(E337/$E$3)</f>
        <v>0.00820352223640898</v>
      </c>
    </row>
    <row r="338" customFormat="false" ht="14.25" hidden="false" customHeight="false" outlineLevel="0" collapsed="false">
      <c r="A338" s="11" t="n">
        <v>44684</v>
      </c>
      <c r="B338" s="2" t="n">
        <v>264.75439453125</v>
      </c>
      <c r="C338" s="10" t="n">
        <f aca="false">LN(B338/B337)</f>
        <v>0.0122660738908749</v>
      </c>
      <c r="E338" s="14" t="n">
        <f aca="false">$E$3*(1+C338)</f>
        <v>643.112024504957</v>
      </c>
      <c r="F338" s="10" t="n">
        <f aca="false">LN(E338/$E$3)</f>
        <v>0.012191455172667</v>
      </c>
    </row>
    <row r="339" customFormat="false" ht="14.25" hidden="false" customHeight="false" outlineLevel="0" collapsed="false">
      <c r="A339" s="11" t="n">
        <v>44685</v>
      </c>
      <c r="B339" s="2" t="n">
        <v>278.306701660156</v>
      </c>
      <c r="C339" s="10" t="n">
        <f aca="false">LN(B339/B338)</f>
        <v>0.0499211658069554</v>
      </c>
      <c r="E339" s="14" t="n">
        <f aca="false">$E$3*(1+C339)</f>
        <v>667.035025600894</v>
      </c>
      <c r="F339" s="10" t="n">
        <f aca="false">LN(E339/$E$3)</f>
        <v>0.0487150811669219</v>
      </c>
    </row>
    <row r="340" customFormat="false" ht="14.25" hidden="false" customHeight="false" outlineLevel="0" collapsed="false">
      <c r="A340" s="11" t="n">
        <v>44686</v>
      </c>
      <c r="B340" s="2" t="n">
        <v>264.495788574219</v>
      </c>
      <c r="C340" s="10" t="n">
        <f aca="false">LN(B340/B339)</f>
        <v>-0.0508984199898262</v>
      </c>
      <c r="E340" s="14" t="n">
        <f aca="false">$E$3*(1+C340)</f>
        <v>602.982411763606</v>
      </c>
      <c r="F340" s="10" t="n">
        <f aca="false">LN(E340/$E$3)</f>
        <v>-0.0522394471013447</v>
      </c>
    </row>
    <row r="341" customFormat="false" ht="14.25" hidden="false" customHeight="false" outlineLevel="0" collapsed="false">
      <c r="A341" s="11" t="n">
        <v>44687</v>
      </c>
      <c r="B341" s="2" t="n">
        <v>260.070892333984</v>
      </c>
      <c r="C341" s="10" t="n">
        <f aca="false">LN(B341/B340)</f>
        <v>-0.0168710722841279</v>
      </c>
      <c r="E341" s="14" t="n">
        <f aca="false">$E$3*(1+C341)</f>
        <v>624.600637481111</v>
      </c>
      <c r="F341" s="10" t="n">
        <f aca="false">LN(E341/$E$3)</f>
        <v>-0.017015010043821</v>
      </c>
    </row>
    <row r="342" customFormat="false" ht="14.25" hidden="false" customHeight="false" outlineLevel="0" collapsed="false">
      <c r="A342" s="11" t="n">
        <v>44690</v>
      </c>
      <c r="B342" s="2" t="n">
        <v>259.735717773438</v>
      </c>
      <c r="C342" s="10" t="n">
        <f aca="false">LN(B342/B341)</f>
        <v>-0.00128961271550596</v>
      </c>
      <c r="E342" s="14" t="n">
        <f aca="false">$E$3*(1+C342)</f>
        <v>634.499837174135</v>
      </c>
      <c r="F342" s="10" t="n">
        <f aca="false">LN(E342/$E$3)</f>
        <v>-0.00129044498159488</v>
      </c>
    </row>
    <row r="343" customFormat="false" ht="14.25" hidden="false" customHeight="false" outlineLevel="0" collapsed="false">
      <c r="A343" s="11" t="n">
        <v>44691</v>
      </c>
      <c r="B343" s="2" t="n">
        <v>254.515869140625</v>
      </c>
      <c r="C343" s="10" t="n">
        <f aca="false">LN(B343/B342)</f>
        <v>-0.0203014557235191</v>
      </c>
      <c r="E343" s="14" t="n">
        <f aca="false">$E$3*(1+C343)</f>
        <v>622.421249180508</v>
      </c>
      <c r="F343" s="10" t="n">
        <f aca="false">LN(E343/$E$3)</f>
        <v>-0.0205103625196702</v>
      </c>
    </row>
    <row r="344" customFormat="false" ht="14.25" hidden="false" customHeight="false" outlineLevel="0" collapsed="false">
      <c r="A344" s="11" t="n">
        <v>44692</v>
      </c>
      <c r="B344" s="2" t="n">
        <v>253.701797485352</v>
      </c>
      <c r="C344" s="10" t="n">
        <f aca="false">LN(B344/B343)</f>
        <v>-0.00320363657144048</v>
      </c>
      <c r="E344" s="14" t="n">
        <f aca="false">$E$3*(1+C344)</f>
        <v>633.283821159482</v>
      </c>
      <c r="F344" s="10" t="n">
        <f aca="false">LN(E344/$E$3)</f>
        <v>-0.00320877920143038</v>
      </c>
    </row>
    <row r="345" customFormat="false" ht="14.25" hidden="false" customHeight="false" outlineLevel="0" collapsed="false">
      <c r="A345" s="11" t="n">
        <v>44693</v>
      </c>
      <c r="B345" s="2" t="n">
        <v>250.698501586914</v>
      </c>
      <c r="C345" s="10" t="n">
        <f aca="false">LN(B345/B344)</f>
        <v>-0.0119085234329173</v>
      </c>
      <c r="E345" s="14" t="n">
        <f aca="false">$E$3*(1+C345)</f>
        <v>627.75343981315</v>
      </c>
      <c r="F345" s="10" t="n">
        <f aca="false">LN(E345/$E$3)</f>
        <v>-0.0119799979017334</v>
      </c>
    </row>
    <row r="346" customFormat="false" ht="14.25" hidden="false" customHeight="false" outlineLevel="0" collapsed="false">
      <c r="A346" s="11" t="n">
        <v>44694</v>
      </c>
      <c r="B346" s="2" t="n">
        <v>255.424880981445</v>
      </c>
      <c r="C346" s="10" t="n">
        <f aca="false">LN(B346/B345)</f>
        <v>0.0186773302851435</v>
      </c>
      <c r="E346" s="14" t="n">
        <f aca="false">$E$3*(1+C346)</f>
        <v>647.185218485953</v>
      </c>
      <c r="F346" s="10" t="n">
        <f aca="false">LN(E346/$E$3)</f>
        <v>0.0185050507932286</v>
      </c>
    </row>
    <row r="347" customFormat="false" ht="14.25" hidden="false" customHeight="false" outlineLevel="0" collapsed="false">
      <c r="A347" s="11" t="n">
        <v>44697</v>
      </c>
      <c r="B347" s="2" t="n">
        <v>255.472991943359</v>
      </c>
      <c r="C347" s="10" t="n">
        <f aca="false">LN(B347/B346)</f>
        <v>0.000188338862249957</v>
      </c>
      <c r="E347" s="14" t="n">
        <f aca="false">$E$3*(1+C347)</f>
        <v>635.438808118441</v>
      </c>
      <c r="F347" s="10" t="n">
        <f aca="false">LN(E347/$E$3)</f>
        <v>0.00018832112871295</v>
      </c>
    </row>
    <row r="348" customFormat="false" ht="14.25" hidden="false" customHeight="false" outlineLevel="0" collapsed="false">
      <c r="A348" s="11" t="n">
        <v>44698</v>
      </c>
      <c r="B348" s="2" t="n">
        <v>262.25927734375</v>
      </c>
      <c r="C348" s="10" t="n">
        <f aca="false">LN(B348/B347)</f>
        <v>0.0262169252271777</v>
      </c>
      <c r="E348" s="14" t="n">
        <f aca="false">$E$3*(1+C348)</f>
        <v>651.975267557223</v>
      </c>
      <c r="F348" s="10" t="n">
        <f aca="false">LN(E348/$E$3)</f>
        <v>0.0258791524974722</v>
      </c>
    </row>
    <row r="349" customFormat="false" ht="14.25" hidden="false" customHeight="false" outlineLevel="0" collapsed="false">
      <c r="A349" s="11" t="n">
        <v>44699</v>
      </c>
      <c r="B349" s="2" t="n">
        <v>253.49967956543</v>
      </c>
      <c r="C349" s="10" t="n">
        <f aca="false">LN(B349/B348)</f>
        <v>-0.0339710636152397</v>
      </c>
      <c r="E349" s="14" t="n">
        <f aca="false">$E$3*(1+C349)</f>
        <v>613.736685475194</v>
      </c>
      <c r="F349" s="10" t="n">
        <f aca="false">LN(E349/$E$3)</f>
        <v>-0.0345614903686083</v>
      </c>
    </row>
    <row r="350" customFormat="false" ht="14.25" hidden="false" customHeight="false" outlineLevel="0" collapsed="false">
      <c r="A350" s="11" t="n">
        <v>44700</v>
      </c>
      <c r="B350" s="2" t="n">
        <v>252.864379882813</v>
      </c>
      <c r="C350" s="10" t="n">
        <f aca="false">LN(B350/B349)</f>
        <v>-0.00250926188028</v>
      </c>
      <c r="E350" s="14" t="n">
        <f aca="false">$E$3*(1+C350)</f>
        <v>633.724970700018</v>
      </c>
      <c r="F350" s="10" t="n">
        <f aca="false">LN(E350/$E$3)</f>
        <v>-0.00251241535423781</v>
      </c>
    </row>
    <row r="351" customFormat="false" ht="14.25" hidden="false" customHeight="false" outlineLevel="0" collapsed="false">
      <c r="A351" s="11" t="n">
        <v>44701</v>
      </c>
      <c r="B351" s="2" t="n">
        <v>249.090927124023</v>
      </c>
      <c r="C351" s="10" t="n">
        <f aca="false">LN(B351/B350)</f>
        <v>-0.0150352981290044</v>
      </c>
      <c r="E351" s="14" t="n">
        <f aca="false">$E$3*(1+C351)</f>
        <v>625.766939962135</v>
      </c>
      <c r="F351" s="10" t="n">
        <f aca="false">LN(E351/$E$3)</f>
        <v>-0.0151494741161247</v>
      </c>
    </row>
    <row r="352" customFormat="false" ht="14.25" hidden="false" customHeight="false" outlineLevel="0" collapsed="false">
      <c r="A352" s="11" t="n">
        <v>44704</v>
      </c>
      <c r="B352" s="2" t="n">
        <v>251.844024658203</v>
      </c>
      <c r="C352" s="10" t="n">
        <f aca="false">LN(B352/B351)</f>
        <v>0.0109919471344462</v>
      </c>
      <c r="E352" s="14" t="n">
        <f aca="false">$E$3*(1+C352)</f>
        <v>642.302547373462</v>
      </c>
      <c r="F352" s="10" t="n">
        <f aca="false">LN(E352/$E$3)</f>
        <v>0.0109319747587839</v>
      </c>
    </row>
    <row r="353" customFormat="false" ht="14.25" hidden="false" customHeight="false" outlineLevel="0" collapsed="false">
      <c r="A353" s="11" t="n">
        <v>44705</v>
      </c>
      <c r="B353" s="2" t="n">
        <v>252.267517089844</v>
      </c>
      <c r="C353" s="10" t="n">
        <f aca="false">LN(B353/B352)</f>
        <v>0.00168015407778969</v>
      </c>
      <c r="E353" s="14" t="n">
        <f aca="false">$E$3*(1+C353)</f>
        <v>636.38658689736</v>
      </c>
      <c r="F353" s="10" t="n">
        <f aca="false">LN(E353/$E$3)</f>
        <v>0.00167874419791657</v>
      </c>
    </row>
    <row r="354" customFormat="false" ht="14.25" hidden="false" customHeight="false" outlineLevel="0" collapsed="false">
      <c r="A354" s="11" t="n">
        <v>44706</v>
      </c>
      <c r="B354" s="2" t="n">
        <v>252.748794555664</v>
      </c>
      <c r="C354" s="10" t="n">
        <f aca="false">LN(B354/B353)</f>
        <v>0.00190598838263469</v>
      </c>
      <c r="E354" s="14" t="n">
        <f aca="false">$E$3*(1+C354)</f>
        <v>636.530063756594</v>
      </c>
      <c r="F354" s="10" t="n">
        <f aca="false">LN(E354/$E$3)</f>
        <v>0.00190417429150263</v>
      </c>
    </row>
    <row r="355" customFormat="false" ht="14.25" hidden="false" customHeight="false" outlineLevel="0" collapsed="false">
      <c r="A355" s="11" t="n">
        <v>44707</v>
      </c>
      <c r="B355" s="2" t="n">
        <v>257.985382080078</v>
      </c>
      <c r="C355" s="10" t="n">
        <f aca="false">LN(B355/B354)</f>
        <v>0.0205068361377822</v>
      </c>
      <c r="E355" s="14" t="n">
        <f aca="false">$E$3*(1+C355)</f>
        <v>648.347538594352</v>
      </c>
      <c r="F355" s="10" t="n">
        <f aca="false">LN(E355/$E$3)</f>
        <v>0.020299402057459</v>
      </c>
    </row>
    <row r="356" customFormat="false" ht="14.25" hidden="false" customHeight="false" outlineLevel="0" collapsed="false">
      <c r="A356" s="11" t="n">
        <v>44708</v>
      </c>
      <c r="B356" s="2" t="n">
        <v>262.519165039063</v>
      </c>
      <c r="C356" s="10" t="n">
        <f aca="false">LN(B356/B355)</f>
        <v>0.0174211643271113</v>
      </c>
      <c r="E356" s="14" t="n">
        <f aca="false">$E$3*(1+C356)</f>
        <v>646.387152193679</v>
      </c>
      <c r="F356" s="10" t="n">
        <f aca="false">LN(E356/$E$3)</f>
        <v>0.0172711555561053</v>
      </c>
    </row>
    <row r="357" customFormat="false" ht="14.25" hidden="false" customHeight="false" outlineLevel="0" collapsed="false">
      <c r="A357" s="11" t="n">
        <v>44712</v>
      </c>
      <c r="B357" s="2" t="n">
        <v>261.989807128906</v>
      </c>
      <c r="C357" s="10" t="n">
        <f aca="false">LN(B357/B356)</f>
        <v>-0.00201849012305214</v>
      </c>
      <c r="E357" s="14" t="n">
        <f aca="false">$E$3*(1+C357)</f>
        <v>634.036767397054</v>
      </c>
      <c r="F357" s="10" t="n">
        <f aca="false">LN(E357/$E$3)</f>
        <v>-0.00202053001971027</v>
      </c>
    </row>
    <row r="358" customFormat="false" ht="14.25" hidden="false" customHeight="false" outlineLevel="0" collapsed="false">
      <c r="A358" s="11" t="n">
        <v>44713</v>
      </c>
      <c r="B358" s="2" t="n">
        <v>262.307373046875</v>
      </c>
      <c r="C358" s="10" t="n">
        <f aca="false">LN(B358/B357)</f>
        <v>0.00121139677576581</v>
      </c>
      <c r="E358" s="14" t="n">
        <f aca="false">$E$3*(1+C358)</f>
        <v>636.088776405354</v>
      </c>
      <c r="F358" s="10" t="n">
        <f aca="false">LN(E358/$E$3)</f>
        <v>0.00121066362672156</v>
      </c>
    </row>
    <row r="359" customFormat="false" ht="14.25" hidden="false" customHeight="false" outlineLevel="0" collapsed="false">
      <c r="A359" s="11" t="n">
        <v>44714</v>
      </c>
      <c r="B359" s="2" t="n">
        <v>268.390960693359</v>
      </c>
      <c r="C359" s="10" t="n">
        <f aca="false">LN(B359/B358)</f>
        <v>0.0229277303487399</v>
      </c>
      <c r="E359" s="14" t="n">
        <f aca="false">$E$3*(1+C359)</f>
        <v>649.885579053554</v>
      </c>
      <c r="F359" s="10" t="n">
        <f aca="false">LN(E359/$E$3)</f>
        <v>0.0226688396536354</v>
      </c>
    </row>
    <row r="360" customFormat="false" ht="14.25" hidden="false" customHeight="false" outlineLevel="0" collapsed="false">
      <c r="A360" s="11" t="n">
        <v>44715</v>
      </c>
      <c r="B360" s="2" t="n">
        <v>266.485107421875</v>
      </c>
      <c r="C360" s="10" t="n">
        <f aca="false">LN(B360/B359)</f>
        <v>-0.00712636609051535</v>
      </c>
      <c r="E360" s="14" t="n">
        <f aca="false">$E$3*(1+C360)</f>
        <v>630.791635964634</v>
      </c>
      <c r="F360" s="10" t="n">
        <f aca="false">LN(E360/$E$3)</f>
        <v>-0.00715187992354592</v>
      </c>
    </row>
    <row r="361" customFormat="false" ht="14.25" hidden="false" customHeight="false" outlineLevel="0" collapsed="false">
      <c r="A361" s="11" t="n">
        <v>44718</v>
      </c>
      <c r="B361" s="2" t="n">
        <v>267.4091796875</v>
      </c>
      <c r="C361" s="10" t="n">
        <f aca="false">LN(B361/B360)</f>
        <v>0.00346163355065636</v>
      </c>
      <c r="E361" s="14" t="n">
        <f aca="false">$E$3*(1+C361)</f>
        <v>637.518394926849</v>
      </c>
      <c r="F361" s="10" t="n">
        <f aca="false">LN(E361/$E$3)</f>
        <v>0.0034556558882492</v>
      </c>
    </row>
    <row r="362" customFormat="false" ht="14.25" hidden="false" customHeight="false" outlineLevel="0" collapsed="false">
      <c r="A362" s="11" t="n">
        <v>44719</v>
      </c>
      <c r="B362" s="2" t="n">
        <v>273.146240234375</v>
      </c>
      <c r="C362" s="10" t="n">
        <f aca="false">LN(B362/B361)</f>
        <v>0.0212273367738204</v>
      </c>
      <c r="E362" s="14" t="n">
        <f aca="false">$E$3*(1+C362)</f>
        <v>648.805286448055</v>
      </c>
      <c r="F362" s="10" t="n">
        <f aca="false">LN(E362/$E$3)</f>
        <v>0.0210051752922952</v>
      </c>
    </row>
    <row r="363" customFormat="false" ht="14.25" hidden="false" customHeight="false" outlineLevel="0" collapsed="false">
      <c r="A363" s="11" t="n">
        <v>44720</v>
      </c>
      <c r="B363" s="2" t="n">
        <v>272.433898925781</v>
      </c>
      <c r="C363" s="10" t="n">
        <f aca="false">LN(B363/B362)</f>
        <v>-0.00261131834629206</v>
      </c>
      <c r="E363" s="14" t="n">
        <f aca="false">$E$3*(1+C363)</f>
        <v>633.66013227249</v>
      </c>
      <c r="F363" s="10" t="n">
        <f aca="false">LN(E363/$E$3)</f>
        <v>-0.00261473378520608</v>
      </c>
    </row>
    <row r="364" customFormat="false" ht="14.25" hidden="false" customHeight="false" outlineLevel="0" collapsed="false">
      <c r="A364" s="11" t="n">
        <v>44721</v>
      </c>
      <c r="B364" s="2" t="n">
        <v>266.6005859375</v>
      </c>
      <c r="C364" s="10" t="n">
        <f aca="false">LN(B364/B363)</f>
        <v>-0.0216444063710721</v>
      </c>
      <c r="E364" s="14" t="n">
        <f aca="false">$E$3*(1+C364)</f>
        <v>621.56804691281</v>
      </c>
      <c r="F364" s="10" t="n">
        <f aca="false">LN(E364/$E$3)</f>
        <v>-0.0218820823635005</v>
      </c>
    </row>
    <row r="365" customFormat="false" ht="14.25" hidden="false" customHeight="false" outlineLevel="0" collapsed="false">
      <c r="A365" s="11" t="n">
        <v>44722</v>
      </c>
      <c r="B365" s="2" t="n">
        <v>253.749893188477</v>
      </c>
      <c r="C365" s="10" t="n">
        <f aca="false">LN(B365/B364)</f>
        <v>-0.0494024961334753</v>
      </c>
      <c r="E365" s="14" t="n">
        <f aca="false">$E$3*(1+C365)</f>
        <v>603.932800840724</v>
      </c>
      <c r="F365" s="10" t="n">
        <f aca="false">LN(E365/$E$3)</f>
        <v>-0.0506645406561651</v>
      </c>
    </row>
    <row r="366" customFormat="false" ht="14.25" hidden="false" customHeight="false" outlineLevel="0" collapsed="false">
      <c r="A366" s="11" t="n">
        <v>44725</v>
      </c>
      <c r="B366" s="2" t="n">
        <v>243.681167602539</v>
      </c>
      <c r="C366" s="10" t="n">
        <f aca="false">LN(B366/B365)</f>
        <v>-0.0404884287481292</v>
      </c>
      <c r="E366" s="14" t="n">
        <f aca="false">$E$3*(1+C366)</f>
        <v>609.59607858027</v>
      </c>
      <c r="F366" s="10" t="n">
        <f aca="false">LN(E366/$E$3)</f>
        <v>-0.041330903938657</v>
      </c>
    </row>
    <row r="367" customFormat="false" ht="14.25" hidden="false" customHeight="false" outlineLevel="0" collapsed="false">
      <c r="A367" s="11" t="n">
        <v>44726</v>
      </c>
      <c r="B367" s="2" t="n">
        <v>243.180618286133</v>
      </c>
      <c r="C367" s="10" t="n">
        <f aca="false">LN(B367/B366)</f>
        <v>-0.00205622830658576</v>
      </c>
      <c r="E367" s="14" t="n">
        <f aca="false">$E$3*(1+C367)</f>
        <v>634.012791606262</v>
      </c>
      <c r="F367" s="10" t="n">
        <f aca="false">LN(E367/$E$3)</f>
        <v>-0.00205834524644912</v>
      </c>
    </row>
    <row r="368" customFormat="false" ht="14.25" hidden="false" customHeight="false" outlineLevel="0" collapsed="false">
      <c r="A368" s="11" t="n">
        <v>44727</v>
      </c>
      <c r="B368" s="2" t="n">
        <v>245.259826660156</v>
      </c>
      <c r="C368" s="10" t="n">
        <f aca="false">LN(B368/B367)</f>
        <v>0.00851371320501256</v>
      </c>
      <c r="E368" s="14" t="n">
        <f aca="false">$E$3*(1+C368)</f>
        <v>640.728077892895</v>
      </c>
      <c r="F368" s="10" t="n">
        <f aca="false">LN(E368/$E$3)</f>
        <v>0.00847767594488095</v>
      </c>
    </row>
    <row r="369" customFormat="false" ht="14.25" hidden="false" customHeight="false" outlineLevel="0" collapsed="false">
      <c r="A369" s="11" t="n">
        <v>44728</v>
      </c>
      <c r="B369" s="2" t="n">
        <v>231.542846679688</v>
      </c>
      <c r="C369" s="10" t="n">
        <f aca="false">LN(B369/B368)</f>
        <v>-0.0575532263239009</v>
      </c>
      <c r="E369" s="14" t="n">
        <f aca="false">$E$3*(1+C369)</f>
        <v>598.75448584118</v>
      </c>
      <c r="F369" s="10" t="n">
        <f aca="false">LN(E369/$E$3)</f>
        <v>-0.0592758348078729</v>
      </c>
    </row>
    <row r="370" customFormat="false" ht="14.25" hidden="false" customHeight="false" outlineLevel="0" collapsed="false">
      <c r="A370" s="11" t="n">
        <v>44729</v>
      </c>
      <c r="B370" s="2" t="n">
        <v>227.52880859375</v>
      </c>
      <c r="C370" s="10" t="n">
        <f aca="false">LN(B370/B369)</f>
        <v>-0.0174880776949207</v>
      </c>
      <c r="E370" s="14" t="n">
        <f aca="false">$E$3*(1+C370)</f>
        <v>624.208642126234</v>
      </c>
      <c r="F370" s="10" t="n">
        <f aca="false">LN(E370/$E$3)</f>
        <v>-0.0176428006506868</v>
      </c>
    </row>
    <row r="371" customFormat="false" ht="14.25" hidden="false" customHeight="false" outlineLevel="0" collapsed="false">
      <c r="A371" s="11" t="n">
        <v>44733</v>
      </c>
      <c r="B371" s="2" t="n">
        <v>232.851974487305</v>
      </c>
      <c r="C371" s="10" t="n">
        <f aca="false">LN(B371/B370)</f>
        <v>0.0231260874906067</v>
      </c>
      <c r="E371" s="14" t="n">
        <f aca="false">$E$3*(1+C371)</f>
        <v>650.011599144883</v>
      </c>
      <c r="F371" s="10" t="n">
        <f aca="false">LN(E371/$E$3)</f>
        <v>0.022862732053492</v>
      </c>
    </row>
    <row r="372" customFormat="false" ht="14.25" hidden="false" customHeight="false" outlineLevel="0" collapsed="false">
      <c r="A372" s="11" t="n">
        <v>44734</v>
      </c>
      <c r="B372" s="2" t="n">
        <v>234.748291015625</v>
      </c>
      <c r="C372" s="10" t="n">
        <f aca="false">LN(B372/B371)</f>
        <v>0.00811088899735676</v>
      </c>
      <c r="E372" s="14" t="n">
        <f aca="false">$E$3*(1+C372)</f>
        <v>640.472155958547</v>
      </c>
      <c r="F372" s="10" t="n">
        <f aca="false">LN(E372/$E$3)</f>
        <v>0.00807817252458781</v>
      </c>
    </row>
    <row r="373" customFormat="false" ht="14.25" hidden="false" customHeight="false" outlineLevel="0" collapsed="false">
      <c r="A373" s="11" t="n">
        <v>44735</v>
      </c>
      <c r="B373" s="2" t="n">
        <v>230.984527587891</v>
      </c>
      <c r="C373" s="10" t="n">
        <f aca="false">LN(B373/B372)</f>
        <v>-0.0161631099037138</v>
      </c>
      <c r="E373" s="14" t="n">
        <f aca="false">$E$3*(1+C373)</f>
        <v>625.050419540873</v>
      </c>
      <c r="F373" s="10" t="n">
        <f aca="false">LN(E373/$E$3)</f>
        <v>-0.0162951577672086</v>
      </c>
    </row>
    <row r="374" customFormat="false" ht="14.25" hidden="false" customHeight="false" outlineLevel="0" collapsed="false">
      <c r="A374" s="11" t="n">
        <v>44736</v>
      </c>
      <c r="B374" s="2" t="n">
        <v>243.633041381836</v>
      </c>
      <c r="C374" s="10" t="n">
        <f aca="false">LN(B374/B373)</f>
        <v>0.0533124363547069</v>
      </c>
      <c r="E374" s="14" t="n">
        <f aca="false">$E$3*(1+C374)</f>
        <v>669.189564732315</v>
      </c>
      <c r="F374" s="10" t="n">
        <f aca="false">LN(E374/$E$3)</f>
        <v>0.0519398998301581</v>
      </c>
    </row>
    <row r="375" customFormat="false" ht="14.25" hidden="false" customHeight="false" outlineLevel="0" collapsed="false">
      <c r="A375" s="11" t="n">
        <v>44739</v>
      </c>
      <c r="B375" s="2" t="n">
        <v>242.44905090332</v>
      </c>
      <c r="C375" s="10" t="n">
        <f aca="false">LN(B375/B374)</f>
        <v>-0.00487157555840627</v>
      </c>
      <c r="E375" s="14" t="n">
        <f aca="false">$E$3*(1+C375)</f>
        <v>632.224147575307</v>
      </c>
      <c r="F375" s="10" t="n">
        <f aca="false">LN(E375/$E$3)</f>
        <v>-0.00488348036178654</v>
      </c>
    </row>
    <row r="376" customFormat="false" ht="14.25" hidden="false" customHeight="false" outlineLevel="0" collapsed="false">
      <c r="A376" s="11" t="n">
        <v>44740</v>
      </c>
      <c r="B376" s="2" t="n">
        <v>240.649017333984</v>
      </c>
      <c r="C376" s="10" t="n">
        <f aca="false">LN(B376/B375)</f>
        <v>-0.00745207657761174</v>
      </c>
      <c r="E376" s="14" t="n">
        <f aca="false">$E$3*(1+C376)</f>
        <v>630.584705853904</v>
      </c>
      <c r="F376" s="10" t="n">
        <f aca="false">LN(E376/$E$3)</f>
        <v>-0.00747998202238272</v>
      </c>
    </row>
    <row r="377" customFormat="false" ht="14.25" hidden="false" customHeight="false" outlineLevel="0" collapsed="false">
      <c r="A377" s="11" t="n">
        <v>44741</v>
      </c>
      <c r="B377" s="2" t="n">
        <v>238.078872680664</v>
      </c>
      <c r="C377" s="10" t="n">
        <f aca="false">LN(B377/B376)</f>
        <v>-0.0107374957689477</v>
      </c>
      <c r="E377" s="14" t="n">
        <f aca="false">$E$3*(1+C377)</f>
        <v>628.497416116566</v>
      </c>
      <c r="F377" s="10" t="n">
        <f aca="false">LN(E377/$E$3)</f>
        <v>-0.01079555868423</v>
      </c>
    </row>
    <row r="378" customFormat="false" ht="14.25" hidden="false" customHeight="false" outlineLevel="0" collapsed="false">
      <c r="A378" s="11" t="n">
        <v>44742</v>
      </c>
      <c r="B378" s="2" t="n">
        <v>236.846725463867</v>
      </c>
      <c r="C378" s="10" t="n">
        <f aca="false">LN(B378/B377)</f>
        <v>-0.00518881267345552</v>
      </c>
      <c r="E378" s="14" t="n">
        <f aca="false">$E$3*(1+C378)</f>
        <v>632.022600760127</v>
      </c>
      <c r="F378" s="10" t="n">
        <f aca="false">LN(E378/$E$3)</f>
        <v>-0.00520232131139195</v>
      </c>
    </row>
    <row r="379" customFormat="false" ht="14.25" hidden="false" customHeight="false" outlineLevel="0" collapsed="false">
      <c r="A379" s="11" t="n">
        <v>44743</v>
      </c>
      <c r="B379" s="2" t="n">
        <v>239.744125366211</v>
      </c>
      <c r="C379" s="10" t="n">
        <f aca="false">LN(B379/B378)</f>
        <v>0.0121590063826146</v>
      </c>
      <c r="E379" s="14" t="n">
        <f aca="false">$E$3*(1+C379)</f>
        <v>643.044002466313</v>
      </c>
      <c r="F379" s="10" t="n">
        <f aca="false">LN(E379/$E$3)</f>
        <v>0.0120856794545105</v>
      </c>
    </row>
    <row r="380" customFormat="false" ht="14.25" hidden="false" customHeight="false" outlineLevel="0" collapsed="false">
      <c r="A380" s="11" t="n">
        <v>44747</v>
      </c>
      <c r="B380" s="2" t="n">
        <v>237.097015380859</v>
      </c>
      <c r="C380" s="10" t="n">
        <f aca="false">LN(B380/B379)</f>
        <v>-0.0111028053245991</v>
      </c>
      <c r="E380" s="14" t="n">
        <f aca="false">$E$3*(1+C380)</f>
        <v>628.265327959148</v>
      </c>
      <c r="F380" s="10" t="n">
        <f aca="false">LN(E380/$E$3)</f>
        <v>-0.0111649015234417</v>
      </c>
    </row>
    <row r="381" customFormat="false" ht="14.25" hidden="false" customHeight="false" outlineLevel="0" collapsed="false">
      <c r="A381" s="11" t="n">
        <v>44748</v>
      </c>
      <c r="B381" s="2" t="n">
        <v>234.988922119141</v>
      </c>
      <c r="C381" s="10" t="n">
        <f aca="false">LN(B381/B380)</f>
        <v>-0.00893103185933559</v>
      </c>
      <c r="E381" s="14" t="n">
        <f aca="false">$E$3*(1+C381)</f>
        <v>629.645097237242</v>
      </c>
      <c r="F381" s="10" t="n">
        <f aca="false">LN(E381/$E$3)</f>
        <v>-0.00897115258264918</v>
      </c>
    </row>
    <row r="382" customFormat="false" ht="14.25" hidden="false" customHeight="false" outlineLevel="0" collapsed="false">
      <c r="A382" s="11" t="n">
        <v>44749</v>
      </c>
      <c r="B382" s="2" t="n">
        <v>241.573089599609</v>
      </c>
      <c r="C382" s="10" t="n">
        <f aca="false">LN(B382/B381)</f>
        <v>0.0276337026349252</v>
      </c>
      <c r="E382" s="14" t="n">
        <f aca="false">$E$3*(1+C382)</f>
        <v>652.875373379664</v>
      </c>
      <c r="F382" s="10" t="n">
        <f aca="false">LN(E382/$E$3)</f>
        <v>0.0272587831417361</v>
      </c>
    </row>
    <row r="383" customFormat="false" ht="14.25" hidden="false" customHeight="false" outlineLevel="0" collapsed="false">
      <c r="A383" s="11" t="n">
        <v>44750</v>
      </c>
      <c r="B383" s="2" t="n">
        <v>238.762313842773</v>
      </c>
      <c r="C383" s="10" t="n">
        <f aca="false">LN(B383/B382)</f>
        <v>-0.0117035214137746</v>
      </c>
      <c r="E383" s="14" t="n">
        <f aca="false">$E$3*(1+C383)</f>
        <v>627.88368152228</v>
      </c>
      <c r="F383" s="10" t="n">
        <f aca="false">LN(E383/$E$3)</f>
        <v>-0.0117725467084155</v>
      </c>
    </row>
    <row r="384" customFormat="false" ht="14.25" hidden="false" customHeight="false" outlineLevel="0" collapsed="false">
      <c r="A384" s="11" t="n">
        <v>44753</v>
      </c>
      <c r="B384" s="2" t="n">
        <v>238.771957397461</v>
      </c>
      <c r="C384" s="10" t="n">
        <f aca="false">LN(B384/B383)</f>
        <v>4.0388953294409E-005</v>
      </c>
      <c r="E384" s="14" t="n">
        <f aca="false">$E$3*(1+C384)</f>
        <v>635.344812707622</v>
      </c>
      <c r="F384" s="10" t="n">
        <f aca="false">LN(E384/$E$3)</f>
        <v>4.03881376826882E-005</v>
      </c>
    </row>
    <row r="385" customFormat="false" ht="14.25" hidden="false" customHeight="false" outlineLevel="0" collapsed="false">
      <c r="A385" s="11" t="n">
        <v>44754</v>
      </c>
      <c r="B385" s="2" t="n">
        <v>239.782669067383</v>
      </c>
      <c r="C385" s="10" t="n">
        <f aca="false">LN(B385/B384)</f>
        <v>0.00422402424642558</v>
      </c>
      <c r="E385" s="14" t="n">
        <f aca="false">$E$3*(1+C385)</f>
        <v>638.002756337812</v>
      </c>
      <c r="F385" s="10" t="n">
        <f aca="false">LN(E385/$E$3)</f>
        <v>0.00421512809890513</v>
      </c>
    </row>
    <row r="386" customFormat="false" ht="14.25" hidden="false" customHeight="false" outlineLevel="0" collapsed="false">
      <c r="A386" s="11" t="n">
        <v>44755</v>
      </c>
      <c r="B386" s="2" t="n">
        <v>236.018890380859</v>
      </c>
      <c r="C386" s="10" t="n">
        <f aca="false">LN(B386/B385)</f>
        <v>-0.0158211217264045</v>
      </c>
      <c r="E386" s="14" t="n">
        <f aca="false">$E$3*(1+C386)</f>
        <v>625.26769117996</v>
      </c>
      <c r="F386" s="10" t="n">
        <f aca="false">LN(E386/$E$3)</f>
        <v>-0.0159476115877033</v>
      </c>
    </row>
    <row r="387" customFormat="false" ht="14.25" hidden="false" customHeight="false" outlineLevel="0" collapsed="false">
      <c r="A387" s="11" t="n">
        <v>44756</v>
      </c>
      <c r="B387" s="2" t="n">
        <v>235.508728027344</v>
      </c>
      <c r="C387" s="10" t="n">
        <f aca="false">LN(B387/B386)</f>
        <v>-0.00216387135201353</v>
      </c>
      <c r="E387" s="14" t="n">
        <f aca="false">$E$3*(1+C387)</f>
        <v>633.944403917833</v>
      </c>
      <c r="F387" s="10" t="n">
        <f aca="false">LN(E387/$E$3)</f>
        <v>-0.00216621590444475</v>
      </c>
    </row>
    <row r="388" customFormat="false" ht="14.25" hidden="false" customHeight="false" outlineLevel="0" collapsed="false">
      <c r="A388" s="11" t="n">
        <v>44757</v>
      </c>
      <c r="B388" s="2" t="n">
        <v>239.070343017578</v>
      </c>
      <c r="C388" s="10" t="n">
        <f aca="false">LN(B388/B387)</f>
        <v>0.0150098564195551</v>
      </c>
      <c r="E388" s="14" t="n">
        <f aca="false">$E$3*(1+C388)</f>
        <v>644.855202096633</v>
      </c>
      <c r="F388" s="10" t="n">
        <f aca="false">LN(E388/$E$3)</f>
        <v>0.0148983232047839</v>
      </c>
    </row>
    <row r="389" customFormat="false" ht="14.25" hidden="false" customHeight="false" outlineLevel="0" collapsed="false">
      <c r="A389" s="11" t="n">
        <v>44760</v>
      </c>
      <c r="B389" s="2" t="n">
        <v>238.492782592773</v>
      </c>
      <c r="C389" s="10" t="n">
        <f aca="false">LN(B389/B388)</f>
        <v>-0.00241878267151272</v>
      </c>
      <c r="E389" s="14" t="n">
        <f aca="false">$E$3*(1+C389)</f>
        <v>633.782453874281</v>
      </c>
      <c r="F389" s="10" t="n">
        <f aca="false">LN(E389/$E$3)</f>
        <v>-0.00242171265192943</v>
      </c>
    </row>
    <row r="390" customFormat="false" ht="14.25" hidden="false" customHeight="false" outlineLevel="0" collapsed="false">
      <c r="A390" s="11" t="n">
        <v>44761</v>
      </c>
      <c r="B390" s="2" t="n">
        <v>250.265319824219</v>
      </c>
      <c r="C390" s="10" t="n">
        <f aca="false">LN(B390/B389)</f>
        <v>0.0481825861953941</v>
      </c>
      <c r="E390" s="14" t="n">
        <f aca="false">$E$3*(1+C390)</f>
        <v>665.930472674945</v>
      </c>
      <c r="F390" s="10" t="n">
        <f aca="false">LN(E390/$E$3)</f>
        <v>0.047057794192592</v>
      </c>
    </row>
    <row r="391" customFormat="false" ht="14.25" hidden="false" customHeight="false" outlineLevel="0" collapsed="false">
      <c r="A391" s="11" t="n">
        <v>44762</v>
      </c>
      <c r="B391" s="2" t="n">
        <v>255.270782470703</v>
      </c>
      <c r="C391" s="10" t="n">
        <f aca="false">LN(B391/B390)</f>
        <v>0.0198032393914859</v>
      </c>
      <c r="E391" s="14" t="n">
        <f aca="false">$E$3*(1+C391)</f>
        <v>647.90053010556</v>
      </c>
      <c r="F391" s="10" t="n">
        <f aca="false">LN(E391/$E$3)</f>
        <v>0.0196097061307214</v>
      </c>
    </row>
    <row r="392" customFormat="false" ht="14.25" hidden="false" customHeight="false" outlineLevel="0" collapsed="false">
      <c r="A392" s="11" t="n">
        <v>44763</v>
      </c>
      <c r="B392" s="2" t="n">
        <v>258.264556884766</v>
      </c>
      <c r="C392" s="10" t="n">
        <f aca="false">LN(B392/B391)</f>
        <v>0.0116596000336906</v>
      </c>
      <c r="E392" s="14" t="n">
        <f aca="false">$E$3*(1+C392)</f>
        <v>642.726720047796</v>
      </c>
      <c r="F392" s="10" t="n">
        <f aca="false">LN(E392/$E$3)</f>
        <v>0.0115921506792759</v>
      </c>
    </row>
    <row r="393" customFormat="false" ht="14.25" hidden="false" customHeight="false" outlineLevel="0" collapsed="false">
      <c r="A393" s="11" t="n">
        <v>44764</v>
      </c>
      <c r="B393" s="2" t="n">
        <v>257.8505859375</v>
      </c>
      <c r="C393" s="10" t="n">
        <f aca="false">LN(B393/B392)</f>
        <v>-0.00160418093442427</v>
      </c>
      <c r="E393" s="14" t="n">
        <f aca="false">$E$3*(1+C393)</f>
        <v>634.299985959784</v>
      </c>
      <c r="F393" s="10" t="n">
        <f aca="false">LN(E393/$E$3)</f>
        <v>-0.00160546901038169</v>
      </c>
    </row>
    <row r="394" customFormat="false" ht="14.25" hidden="false" customHeight="false" outlineLevel="0" collapsed="false">
      <c r="A394" s="11" t="n">
        <v>44767</v>
      </c>
      <c r="B394" s="2" t="n">
        <v>257.542541503906</v>
      </c>
      <c r="C394" s="10" t="n">
        <f aca="false">LN(B394/B393)</f>
        <v>-0.00119537670905345</v>
      </c>
      <c r="E394" s="14" t="n">
        <f aca="false">$E$3*(1+C394)</f>
        <v>634.55970711392</v>
      </c>
      <c r="F394" s="10" t="n">
        <f aca="false">LN(E394/$E$3)</f>
        <v>-0.00119609174167075</v>
      </c>
    </row>
    <row r="395" customFormat="false" ht="14.25" hidden="false" customHeight="false" outlineLevel="0" collapsed="false">
      <c r="A395" s="11" t="n">
        <v>44768</v>
      </c>
      <c r="B395" s="2" t="n">
        <v>260.208953857422</v>
      </c>
      <c r="C395" s="10" t="n">
        <f aca="false">LN(B395/B394)</f>
        <v>0.0103000607470902</v>
      </c>
      <c r="E395" s="14" t="n">
        <f aca="false">$E$3*(1+C395)</f>
        <v>641.862978699991</v>
      </c>
      <c r="F395" s="10" t="n">
        <f aca="false">LN(E395/$E$3)</f>
        <v>0.0102473765793219</v>
      </c>
    </row>
    <row r="396" customFormat="false" ht="14.25" hidden="false" customHeight="false" outlineLevel="0" collapsed="false">
      <c r="A396" s="11" t="n">
        <v>44769</v>
      </c>
      <c r="B396" s="2" t="n">
        <v>266.687255859375</v>
      </c>
      <c r="C396" s="10" t="n">
        <f aca="false">LN(B396/B395)</f>
        <v>0.0245916685628106</v>
      </c>
      <c r="E396" s="14" t="n">
        <f aca="false">$E$3*(1+C396)</f>
        <v>650.942710870082</v>
      </c>
      <c r="F396" s="10" t="n">
        <f aca="false">LN(E396/$E$3)</f>
        <v>0.0242941610852695</v>
      </c>
    </row>
    <row r="397" customFormat="false" ht="14.25" hidden="false" customHeight="false" outlineLevel="0" collapsed="false">
      <c r="A397" s="11" t="n">
        <v>44770</v>
      </c>
      <c r="B397" s="2" t="n">
        <v>272.366577148438</v>
      </c>
      <c r="C397" s="10" t="n">
        <f aca="false">LN(B397/B396)</f>
        <v>0.0210722235624429</v>
      </c>
      <c r="E397" s="14" t="n">
        <f aca="false">$E$3*(1+C397)</f>
        <v>648.70674005401</v>
      </c>
      <c r="F397" s="10" t="n">
        <f aca="false">LN(E397/$E$3)</f>
        <v>0.020853274743827</v>
      </c>
    </row>
    <row r="398" customFormat="false" ht="14.25" hidden="false" customHeight="false" outlineLevel="0" collapsed="false">
      <c r="A398" s="11" t="n">
        <v>44771</v>
      </c>
      <c r="B398" s="2" t="n">
        <v>278.276885986328</v>
      </c>
      <c r="C398" s="10" t="n">
        <f aca="false">LN(B398/B397)</f>
        <v>0.0214677417211049</v>
      </c>
      <c r="E398" s="14" t="n">
        <f aca="false">$E$3*(1+C398)</f>
        <v>648.9580203155</v>
      </c>
      <c r="F398" s="10" t="n">
        <f aca="false">LN(E398/$E$3)</f>
        <v>0.0212405554534612</v>
      </c>
    </row>
    <row r="399" customFormat="false" ht="14.25" hidden="false" customHeight="false" outlineLevel="0" collapsed="false">
      <c r="A399" s="11" t="n">
        <v>44774</v>
      </c>
      <c r="B399" s="2" t="n">
        <v>276.553833007813</v>
      </c>
      <c r="C399" s="10" t="n">
        <f aca="false">LN(B399/B398)</f>
        <v>-0.00621111434116531</v>
      </c>
      <c r="E399" s="14" t="n">
        <f aca="false">$E$3*(1+C399)</f>
        <v>631.373112930659</v>
      </c>
      <c r="F399" s="10" t="n">
        <f aca="false">LN(E399/$E$3)</f>
        <v>-0.00623048355643594</v>
      </c>
    </row>
    <row r="400" customFormat="false" ht="14.25" hidden="false" customHeight="false" outlineLevel="0" collapsed="false">
      <c r="A400" s="11" t="n">
        <v>44775</v>
      </c>
      <c r="B400" s="2" t="n">
        <v>274.907775878906</v>
      </c>
      <c r="C400" s="10" t="n">
        <f aca="false">LN(B400/B399)</f>
        <v>-0.00596981545401618</v>
      </c>
      <c r="E400" s="14" t="n">
        <f aca="false">$E$3*(1+C400)</f>
        <v>631.526414735222</v>
      </c>
      <c r="F400" s="10" t="n">
        <f aca="false">LN(E400/$E$3)</f>
        <v>-0.00598770604016064</v>
      </c>
    </row>
    <row r="401" customFormat="false" ht="14.25" hidden="false" customHeight="false" outlineLevel="0" collapsed="false">
      <c r="A401" s="11" t="n">
        <v>44776</v>
      </c>
      <c r="B401" s="2" t="n">
        <v>279.210601806641</v>
      </c>
      <c r="C401" s="10" t="n">
        <f aca="false">LN(B401/B400)</f>
        <v>0.0155306612737754</v>
      </c>
      <c r="E401" s="14" t="n">
        <f aca="false">$E$3*(1+C401)</f>
        <v>645.186079395407</v>
      </c>
      <c r="F401" s="10" t="n">
        <f aca="false">LN(E401/$E$3)</f>
        <v>0.0154112948604613</v>
      </c>
    </row>
    <row r="402" customFormat="false" ht="14.25" hidden="false" customHeight="false" outlineLevel="0" collapsed="false">
      <c r="A402" s="11" t="n">
        <v>44777</v>
      </c>
      <c r="B402" s="2" t="n">
        <v>282.493011474609</v>
      </c>
      <c r="C402" s="10" t="n">
        <f aca="false">LN(B402/B401)</f>
        <v>0.0116874698834095</v>
      </c>
      <c r="E402" s="14" t="n">
        <f aca="false">$E$3*(1+C402)</f>
        <v>642.744426297109</v>
      </c>
      <c r="F402" s="10" t="n">
        <f aca="false">LN(E402/$E$3)</f>
        <v>0.0116196989433726</v>
      </c>
    </row>
    <row r="403" customFormat="false" ht="14.25" hidden="false" customHeight="false" outlineLevel="0" collapsed="false">
      <c r="A403" s="11" t="n">
        <v>44778</v>
      </c>
      <c r="B403" s="2" t="n">
        <v>281.867401123047</v>
      </c>
      <c r="C403" s="10" t="n">
        <f aca="false">LN(B403/B402)</f>
        <v>-0.00221706056575123</v>
      </c>
      <c r="E403" s="14" t="n">
        <f aca="false">$E$3*(1+C403)</f>
        <v>633.910611791621</v>
      </c>
      <c r="F403" s="10" t="n">
        <f aca="false">LN(E403/$E$3)</f>
        <v>-0.0022195218831267</v>
      </c>
    </row>
    <row r="404" customFormat="false" ht="14.25" hidden="false" customHeight="false" outlineLevel="0" collapsed="false">
      <c r="A404" s="11" t="n">
        <v>44781</v>
      </c>
      <c r="B404" s="2" t="n">
        <v>281.607482910156</v>
      </c>
      <c r="C404" s="10" t="n">
        <f aca="false">LN(B404/B403)</f>
        <v>-0.00092255480657848</v>
      </c>
      <c r="E404" s="14" t="n">
        <f aca="false">$E$3*(1+C404)</f>
        <v>634.733036093875</v>
      </c>
      <c r="F404" s="10" t="n">
        <f aca="false">LN(E404/$E$3)</f>
        <v>-0.000922980622176301</v>
      </c>
    </row>
    <row r="405" customFormat="false" ht="14.25" hidden="false" customHeight="false" outlineLevel="0" collapsed="false">
      <c r="A405" s="11" t="n">
        <v>44782</v>
      </c>
      <c r="B405" s="2" t="n">
        <v>278.912170410156</v>
      </c>
      <c r="C405" s="10" t="n">
        <f aca="false">LN(B405/B404)</f>
        <v>-0.00961726590148258</v>
      </c>
      <c r="E405" s="14" t="n">
        <f aca="false">$E$3*(1+C405)</f>
        <v>629.209119606941</v>
      </c>
      <c r="F405" s="10" t="n">
        <f aca="false">LN(E405/$E$3)</f>
        <v>-0.0096638104645526</v>
      </c>
    </row>
    <row r="406" customFormat="false" ht="14.25" hidden="false" customHeight="false" outlineLevel="0" collapsed="false">
      <c r="A406" s="11" t="n">
        <v>44783</v>
      </c>
      <c r="B406" s="2" t="n">
        <v>288.480377197266</v>
      </c>
      <c r="C406" s="10" t="n">
        <f aca="false">LN(B406/B405)</f>
        <v>0.033730136123943</v>
      </c>
      <c r="E406" s="14" t="n">
        <f aca="false">$E$3*(1+C406)</f>
        <v>656.748554339204</v>
      </c>
      <c r="F406" s="10" t="n">
        <f aca="false">LN(E406/$E$3)</f>
        <v>0.0331737518134132</v>
      </c>
    </row>
    <row r="407" customFormat="false" ht="14.25" hidden="false" customHeight="false" outlineLevel="0" collapsed="false">
      <c r="A407" s="11" t="n">
        <v>44784</v>
      </c>
      <c r="B407" s="2" t="n">
        <v>290.954315185547</v>
      </c>
      <c r="C407" s="10" t="n">
        <f aca="false">LN(B407/B406)</f>
        <v>0.00853919536969428</v>
      </c>
      <c r="E407" s="14" t="n">
        <f aca="false">$E$3*(1+C407)</f>
        <v>640.744267200173</v>
      </c>
      <c r="F407" s="10" t="n">
        <f aca="false">LN(E407/$E$3)</f>
        <v>0.00850294267395356</v>
      </c>
    </row>
    <row r="408" customFormat="false" ht="14.25" hidden="false" customHeight="false" outlineLevel="0" collapsed="false">
      <c r="A408" s="11" t="n">
        <v>44785</v>
      </c>
      <c r="B408" s="2" t="n">
        <v>296.479522705078</v>
      </c>
      <c r="C408" s="10" t="n">
        <f aca="false">LN(B408/B407)</f>
        <v>0.0188118903061613</v>
      </c>
      <c r="E408" s="14" t="n">
        <f aca="false">$E$3*(1+C408)</f>
        <v>647.270707044511</v>
      </c>
      <c r="F408" s="10" t="n">
        <f aca="false">LN(E408/$E$3)</f>
        <v>0.0186371349484266</v>
      </c>
    </row>
    <row r="409" customFormat="false" ht="14.25" hidden="false" customHeight="false" outlineLevel="0" collapsed="false">
      <c r="A409" s="11" t="n">
        <v>44788</v>
      </c>
      <c r="B409" s="2" t="n">
        <v>294.958648681641</v>
      </c>
      <c r="C409" s="10" t="n">
        <f aca="false">LN(B409/B408)</f>
        <v>-0.00514298010952148</v>
      </c>
      <c r="E409" s="14" t="n">
        <f aca="false">$E$3*(1+C409)</f>
        <v>632.051719065818</v>
      </c>
      <c r="F409" s="10" t="n">
        <f aca="false">LN(E409/$E$3)</f>
        <v>-0.00515625075171186</v>
      </c>
    </row>
    <row r="410" customFormat="false" ht="14.25" hidden="false" customHeight="false" outlineLevel="0" collapsed="false">
      <c r="A410" s="11" t="n">
        <v>44789</v>
      </c>
      <c r="B410" s="2" t="n">
        <v>294.660247802734</v>
      </c>
      <c r="C410" s="10" t="n">
        <f aca="false">LN(B410/B409)</f>
        <v>-0.00101218229660469</v>
      </c>
      <c r="E410" s="14" t="n">
        <f aca="false">$E$3*(1+C410)</f>
        <v>634.676094032841</v>
      </c>
      <c r="F410" s="10" t="n">
        <f aca="false">LN(E410/$E$3)</f>
        <v>-0.00101269489903275</v>
      </c>
    </row>
    <row r="411" customFormat="false" ht="14.25" hidden="false" customHeight="false" outlineLevel="0" collapsed="false">
      <c r="A411" s="11" t="n">
        <v>44790</v>
      </c>
      <c r="B411" s="2" t="n">
        <v>287.999084472656</v>
      </c>
      <c r="C411" s="10" t="n">
        <f aca="false">LN(B411/B410)</f>
        <v>-0.0228656890408821</v>
      </c>
      <c r="E411" s="14" t="n">
        <f aca="false">$E$3*(1+C411)</f>
        <v>620.792142641657</v>
      </c>
      <c r="F411" s="10" t="n">
        <f aca="false">LN(E411/$E$3)</f>
        <v>-0.0231311635535714</v>
      </c>
    </row>
    <row r="412" customFormat="false" ht="14.25" hidden="false" customHeight="false" outlineLevel="0" collapsed="false">
      <c r="A412" s="11" t="n">
        <v>44791</v>
      </c>
      <c r="B412" s="2" t="n">
        <v>289.491088867188</v>
      </c>
      <c r="C412" s="10" t="n">
        <f aca="false">LN(B412/B411)</f>
        <v>0.00516721420772759</v>
      </c>
      <c r="E412" s="14" t="n">
        <f aca="false">$E$3*(1+C412)</f>
        <v>638.601982984986</v>
      </c>
      <c r="F412" s="10" t="n">
        <f aca="false">LN(E412/$E$3)</f>
        <v>0.0051539099672862</v>
      </c>
    </row>
    <row r="413" customFormat="false" ht="14.25" hidden="false" customHeight="false" outlineLevel="0" collapsed="false">
      <c r="A413" s="11" t="n">
        <v>44792</v>
      </c>
      <c r="B413" s="2" t="n">
        <v>284.697387695313</v>
      </c>
      <c r="C413" s="10" t="n">
        <f aca="false">LN(B413/B412)</f>
        <v>-0.0166976968222652</v>
      </c>
      <c r="E413" s="14" t="n">
        <f aca="false">$E$3*(1+C413)</f>
        <v>624.710786232664</v>
      </c>
      <c r="F413" s="10" t="n">
        <f aca="false">LN(E413/$E$3)</f>
        <v>-0.0168386749047243</v>
      </c>
    </row>
    <row r="414" customFormat="false" ht="14.25" hidden="false" customHeight="false" outlineLevel="0" collapsed="false">
      <c r="A414" s="11" t="n">
        <v>44795</v>
      </c>
      <c r="B414" s="2" t="n">
        <v>274.397644042969</v>
      </c>
      <c r="C414" s="10" t="n">
        <f aca="false">LN(B414/B413)</f>
        <v>-0.0368485086363349</v>
      </c>
      <c r="E414" s="14" t="n">
        <f aca="false">$E$3*(1+C414)</f>
        <v>611.908589542071</v>
      </c>
      <c r="F414" s="10" t="n">
        <f aca="false">LN(E414/$E$3)</f>
        <v>-0.0375445676521142</v>
      </c>
    </row>
    <row r="415" customFormat="false" ht="14.25" hidden="false" customHeight="false" outlineLevel="0" collapsed="false">
      <c r="A415" s="11" t="n">
        <v>44796</v>
      </c>
      <c r="B415" s="2" t="n">
        <v>274.87890625</v>
      </c>
      <c r="C415" s="10" t="n">
        <f aca="false">LN(B415/B414)</f>
        <v>0.00175234981331958</v>
      </c>
      <c r="E415" s="14" t="n">
        <f aca="false">$E$3*(1+C415)</f>
        <v>636.432454230895</v>
      </c>
      <c r="F415" s="10" t="n">
        <f aca="false">LN(E415/$E$3)</f>
        <v>0.00175081623969576</v>
      </c>
    </row>
    <row r="416" customFormat="false" ht="14.25" hidden="false" customHeight="false" outlineLevel="0" collapsed="false">
      <c r="A416" s="11" t="n">
        <v>44797</v>
      </c>
      <c r="B416" s="2" t="n">
        <v>274.724853515625</v>
      </c>
      <c r="C416" s="10" t="n">
        <f aca="false">LN(B416/B415)</f>
        <v>-0.000560595649764788</v>
      </c>
      <c r="E416" s="14" t="n">
        <f aca="false">$E$3*(1+C416)</f>
        <v>634.962995678741</v>
      </c>
      <c r="F416" s="10" t="n">
        <f aca="false">LN(E416/$E$3)</f>
        <v>-0.000560752842256259</v>
      </c>
    </row>
    <row r="417" customFormat="false" ht="14.25" hidden="false" customHeight="false" outlineLevel="0" collapsed="false">
      <c r="A417" s="11" t="n">
        <v>44798</v>
      </c>
      <c r="B417" s="2" t="n">
        <v>281.44384765625</v>
      </c>
      <c r="C417" s="10" t="n">
        <f aca="false">LN(B417/B416)</f>
        <v>0.0241628880864285</v>
      </c>
      <c r="E417" s="14" t="n">
        <f aca="false">$E$3*(1+C417)</f>
        <v>650.670298421076</v>
      </c>
      <c r="F417" s="10" t="n">
        <f aca="false">LN(E417/$E$3)</f>
        <v>0.0238755843638647</v>
      </c>
    </row>
    <row r="418" customFormat="false" ht="14.25" hidden="false" customHeight="false" outlineLevel="0" collapsed="false">
      <c r="A418" s="11" t="n">
        <v>44799</v>
      </c>
      <c r="B418" s="2" t="n">
        <v>267.083984375</v>
      </c>
      <c r="C418" s="10" t="n">
        <f aca="false">LN(B418/B417)</f>
        <v>-0.0523697950543128</v>
      </c>
      <c r="E418" s="14" t="n">
        <f aca="false">$E$3*(1+C418)</f>
        <v>602.047619004138</v>
      </c>
      <c r="F418" s="10" t="n">
        <f aca="false">LN(E418/$E$3)</f>
        <v>-0.0537909319990021</v>
      </c>
    </row>
    <row r="419" customFormat="false" ht="14.25" hidden="false" customHeight="false" outlineLevel="0" collapsed="false">
      <c r="A419" s="11" t="n">
        <v>44802</v>
      </c>
      <c r="B419" s="2" t="n">
        <v>264.298950195313</v>
      </c>
      <c r="C419" s="10" t="n">
        <f aca="false">LN(B419/B418)</f>
        <v>-0.010482307578197</v>
      </c>
      <c r="E419" s="14" t="n">
        <f aca="false">$E$3*(1+C419)</f>
        <v>628.659542061726</v>
      </c>
      <c r="F419" s="10" t="n">
        <f aca="false">LN(E419/$E$3)</f>
        <v>-0.0105376339358449</v>
      </c>
    </row>
    <row r="420" customFormat="false" ht="14.25" hidden="false" customHeight="false" outlineLevel="0" collapsed="false">
      <c r="A420" s="11" t="n">
        <v>44803</v>
      </c>
      <c r="B420" s="2" t="n">
        <v>260.71142578125</v>
      </c>
      <c r="C420" s="10" t="n">
        <f aca="false">LN(B420/B419)</f>
        <v>-0.0136667022881584</v>
      </c>
      <c r="E420" s="14" t="n">
        <f aca="false">$E$3*(1+C420)</f>
        <v>626.636435112311</v>
      </c>
      <c r="F420" s="10" t="n">
        <f aca="false">LN(E420/$E$3)</f>
        <v>-0.0137609513651022</v>
      </c>
    </row>
    <row r="421" customFormat="false" ht="14.25" hidden="false" customHeight="false" outlineLevel="0" collapsed="false">
      <c r="A421" s="11" t="n">
        <v>44804</v>
      </c>
      <c r="B421" s="2" t="n">
        <v>256.253540039063</v>
      </c>
      <c r="C421" s="10" t="n">
        <f aca="false">LN(B421/B420)</f>
        <v>-0.0172468021511676</v>
      </c>
      <c r="E421" s="14" t="n">
        <f aca="false">$E$3*(1+C421)</f>
        <v>624.36192910029</v>
      </c>
      <c r="F421" s="10" t="n">
        <f aca="false">LN(E421/$E$3)</f>
        <v>-0.0173972607054743</v>
      </c>
    </row>
    <row r="422" customFormat="false" ht="14.25" hidden="false" customHeight="false" outlineLevel="0" collapsed="false">
      <c r="A422" s="11" t="n">
        <v>44805</v>
      </c>
      <c r="B422" s="2" t="n">
        <v>258.816101074219</v>
      </c>
      <c r="C422" s="10" t="n">
        <f aca="false">LN(B422/B421)</f>
        <v>0.00995042989942855</v>
      </c>
      <c r="E422" s="14" t="n">
        <f aca="false">$E$3*(1+C422)</f>
        <v>641.640851526051</v>
      </c>
      <c r="F422" s="10" t="n">
        <f aca="false">LN(E422/$E$3)</f>
        <v>0.00990125034124305</v>
      </c>
    </row>
    <row r="423" customFormat="false" ht="14.25" hidden="false" customHeight="false" outlineLevel="0" collapsed="false">
      <c r="A423" s="11" t="n">
        <v>44806</v>
      </c>
      <c r="B423" s="2" t="n">
        <v>256.127868652344</v>
      </c>
      <c r="C423" s="10" t="n">
        <f aca="false">LN(B423/B422)</f>
        <v>-0.0104409683424984</v>
      </c>
      <c r="E423" s="14" t="n">
        <f aca="false">$E$3*(1+C423)</f>
        <v>628.685805669929</v>
      </c>
      <c r="F423" s="10" t="n">
        <f aca="false">LN(E423/$E$3)</f>
        <v>-0.0104958576517811</v>
      </c>
    </row>
    <row r="424" customFormat="false" ht="14.25" hidden="false" customHeight="false" outlineLevel="0" collapsed="false">
      <c r="A424" s="11" t="n">
        <v>44810</v>
      </c>
      <c r="B424" s="2" t="n">
        <v>257.733062744141</v>
      </c>
      <c r="C424" s="10" t="n">
        <f aca="false">LN(B424/B423)</f>
        <v>0.00624760208433651</v>
      </c>
      <c r="E424" s="14" t="n">
        <f aca="false">$E$3*(1+C424)</f>
        <v>639.288374095484</v>
      </c>
      <c r="F424" s="10" t="n">
        <f aca="false">LN(E424/$E$3)</f>
        <v>0.00622816672601928</v>
      </c>
    </row>
    <row r="425" customFormat="false" ht="14.25" hidden="false" customHeight="false" outlineLevel="0" collapsed="false">
      <c r="A425" s="11" t="n">
        <v>44811</v>
      </c>
      <c r="B425" s="2" t="n">
        <v>263.999206542969</v>
      </c>
      <c r="C425" s="10" t="n">
        <f aca="false">LN(B425/B424)</f>
        <v>0.0240216888376955</v>
      </c>
      <c r="E425" s="14" t="n">
        <f aca="false">$E$3*(1+C425)</f>
        <v>650.580591833991</v>
      </c>
      <c r="F425" s="10" t="n">
        <f aca="false">LN(E425/$E$3)</f>
        <v>0.0237377068985742</v>
      </c>
    </row>
    <row r="426" customFormat="false" ht="14.25" hidden="false" customHeight="false" outlineLevel="0" collapsed="false">
      <c r="A426" s="11" t="n">
        <v>44812</v>
      </c>
      <c r="B426" s="2" t="n">
        <v>265.691497802734</v>
      </c>
      <c r="C426" s="10" t="n">
        <f aca="false">LN(B426/B425)</f>
        <v>0.00638975539405921</v>
      </c>
      <c r="E426" s="14" t="n">
        <f aca="false">$E$3*(1+C426)</f>
        <v>639.378686815789</v>
      </c>
      <c r="F426" s="10" t="n">
        <f aca="false">LN(E426/$E$3)</f>
        <v>0.00636942745481473</v>
      </c>
    </row>
    <row r="427" customFormat="false" ht="14.25" hidden="false" customHeight="false" outlineLevel="0" collapsed="false">
      <c r="A427" s="11" t="n">
        <v>44813</v>
      </c>
      <c r="B427" s="2" t="n">
        <v>269.781799316406</v>
      </c>
      <c r="C427" s="10" t="n">
        <f aca="false">LN(B427/B426)</f>
        <v>0.0152776285717927</v>
      </c>
      <c r="E427" s="14" t="n">
        <f aca="false">$E$3*(1+C427)</f>
        <v>645.025322873545</v>
      </c>
      <c r="F427" s="10" t="n">
        <f aca="false">LN(E427/$E$3)</f>
        <v>0.0151621007789152</v>
      </c>
    </row>
    <row r="428" customFormat="false" ht="14.25" hidden="false" customHeight="false" outlineLevel="0" collapsed="false">
      <c r="A428" s="11" t="n">
        <v>44816</v>
      </c>
      <c r="B428" s="2" t="n">
        <v>273.224365234375</v>
      </c>
      <c r="C428" s="10" t="n">
        <f aca="false">LN(B428/B427)</f>
        <v>0.0126798267373885</v>
      </c>
      <c r="E428" s="14" t="n">
        <f aca="false">$E$3*(1+C428)</f>
        <v>643.374889612886</v>
      </c>
      <c r="F428" s="10" t="n">
        <f aca="false">LN(E428/$E$3)</f>
        <v>0.0126001108825734</v>
      </c>
    </row>
    <row r="429" customFormat="false" ht="14.25" hidden="false" customHeight="false" outlineLevel="0" collapsed="false">
      <c r="A429" s="11" t="n">
        <v>44817</v>
      </c>
      <c r="B429" s="2" t="n">
        <v>261.359313964844</v>
      </c>
      <c r="C429" s="10" t="n">
        <f aca="false">LN(B429/B428)</f>
        <v>-0.0443971659032952</v>
      </c>
      <c r="E429" s="14" t="n">
        <f aca="false">$E$3*(1+C429)</f>
        <v>607.112783002207</v>
      </c>
      <c r="F429" s="10" t="n">
        <f aca="false">LN(E429/$E$3)</f>
        <v>-0.0454128977576675</v>
      </c>
    </row>
    <row r="430" customFormat="false" ht="14.25" hidden="false" customHeight="false" outlineLevel="0" collapsed="false">
      <c r="A430" s="11" t="n">
        <v>44818</v>
      </c>
      <c r="B430" s="2" t="n">
        <v>261.833160400391</v>
      </c>
      <c r="C430" s="10" t="n">
        <f aca="false">LN(B430/B429)</f>
        <v>0.00181136613511527</v>
      </c>
      <c r="E430" s="14" t="n">
        <f aca="false">$E$3*(1+C430)</f>
        <v>636.469948430461</v>
      </c>
      <c r="F430" s="10" t="n">
        <f aca="false">LN(E430/$E$3)</f>
        <v>0.00180972758984951</v>
      </c>
    </row>
    <row r="431" customFormat="false" ht="14.25" hidden="false" customHeight="false" outlineLevel="0" collapsed="false">
      <c r="A431" s="11" t="n">
        <v>44819</v>
      </c>
      <c r="B431" s="2" t="n">
        <v>258.709747314453</v>
      </c>
      <c r="C431" s="10" t="n">
        <f aca="false">LN(B431/B430)</f>
        <v>-0.0120007420143392</v>
      </c>
      <c r="E431" s="14" t="n">
        <f aca="false">$E$3*(1+C431)</f>
        <v>627.694851582126</v>
      </c>
      <c r="F431" s="10" t="n">
        <f aca="false">LN(E431/$E$3)</f>
        <v>-0.0120733322612105</v>
      </c>
    </row>
    <row r="432" customFormat="false" ht="14.25" hidden="false" customHeight="false" outlineLevel="0" collapsed="false">
      <c r="A432" s="11" t="n">
        <v>44820</v>
      </c>
      <c r="B432" s="2" t="n">
        <v>251.515335083008</v>
      </c>
      <c r="C432" s="10" t="n">
        <f aca="false">LN(B432/B431)</f>
        <v>-0.028202804377417</v>
      </c>
      <c r="E432" s="14" t="n">
        <f aca="false">$E$3*(1+C432)</f>
        <v>617.401371047483</v>
      </c>
      <c r="F432" s="10" t="n">
        <f aca="false">LN(E432/$E$3)</f>
        <v>-0.0286081427702269</v>
      </c>
    </row>
    <row r="433" customFormat="false" ht="14.25" hidden="false" customHeight="false" outlineLevel="0" collapsed="false">
      <c r="A433" s="11" t="n">
        <v>44823</v>
      </c>
      <c r="B433" s="2" t="n">
        <v>256.408355712891</v>
      </c>
      <c r="C433" s="10" t="n">
        <f aca="false">LN(B433/B432)</f>
        <v>0.0192673509332894</v>
      </c>
      <c r="E433" s="14" t="n">
        <f aca="false">$E$3*(1+C433)</f>
        <v>647.560069904286</v>
      </c>
      <c r="F433" s="10" t="n">
        <f aca="false">LN(E433/$E$3)</f>
        <v>0.0190840858083286</v>
      </c>
    </row>
    <row r="434" customFormat="false" ht="14.25" hidden="false" customHeight="false" outlineLevel="0" collapsed="false">
      <c r="A434" s="11" t="n">
        <v>44824</v>
      </c>
      <c r="B434" s="2" t="n">
        <v>250.412933349609</v>
      </c>
      <c r="C434" s="10" t="n">
        <f aca="false">LN(B434/B433)</f>
        <v>-0.0236600244500203</v>
      </c>
      <c r="E434" s="14" t="n">
        <f aca="false">$E$3*(1+C434)</f>
        <v>620.287486142459</v>
      </c>
      <c r="F434" s="10" t="n">
        <f aca="false">LN(E434/$E$3)</f>
        <v>-0.0239444176193187</v>
      </c>
    </row>
    <row r="435" customFormat="false" ht="14.25" hidden="false" customHeight="false" outlineLevel="0" collapsed="false">
      <c r="A435" s="11" t="n">
        <v>44825</v>
      </c>
      <c r="B435" s="2" t="n">
        <v>250.093841552734</v>
      </c>
      <c r="C435" s="10" t="n">
        <f aca="false">LN(B435/B434)</f>
        <v>-0.00127507500840244</v>
      </c>
      <c r="E435" s="14" t="n">
        <f aca="false">$E$3*(1+C435)</f>
        <v>634.509073257896</v>
      </c>
      <c r="F435" s="10" t="n">
        <f aca="false">LN(E435/$E$3)</f>
        <v>-0.0012758886082151</v>
      </c>
    </row>
    <row r="436" customFormat="false" ht="14.25" hidden="false" customHeight="false" outlineLevel="0" collapsed="false">
      <c r="A436" s="11" t="n">
        <v>44826</v>
      </c>
      <c r="B436" s="2" t="n">
        <v>242.164459228516</v>
      </c>
      <c r="C436" s="10" t="n">
        <f aca="false">LN(B436/B435)</f>
        <v>-0.0322191347076809</v>
      </c>
      <c r="E436" s="14" t="n">
        <f aca="false">$E$3*(1+C436)</f>
        <v>614.849719464566</v>
      </c>
      <c r="F436" s="10" t="n">
        <f aca="false">LN(E436/$E$3)</f>
        <v>-0.0327495961633641</v>
      </c>
    </row>
    <row r="437" customFormat="false" ht="14.25" hidden="false" customHeight="false" outlineLevel="0" collapsed="false">
      <c r="A437" s="11" t="n">
        <v>44827</v>
      </c>
      <c r="B437" s="2" t="n">
        <v>236.546249389648</v>
      </c>
      <c r="C437" s="10" t="n">
        <f aca="false">LN(B437/B436)</f>
        <v>-0.0234733324472212</v>
      </c>
      <c r="E437" s="14" t="n">
        <f aca="false">$E$3*(1+C437)</f>
        <v>620.406095147518</v>
      </c>
      <c r="F437" s="10" t="n">
        <f aca="false">LN(E437/$E$3)</f>
        <v>-0.023753219716454</v>
      </c>
    </row>
    <row r="438" customFormat="false" ht="14.25" hidden="false" customHeight="false" outlineLevel="0" collapsed="false">
      <c r="A438" s="11" t="n">
        <v>44830</v>
      </c>
      <c r="B438" s="2" t="n">
        <v>232.059356689453</v>
      </c>
      <c r="C438" s="10" t="n">
        <f aca="false">LN(B438/B437)</f>
        <v>-0.0191505597438005</v>
      </c>
      <c r="E438" s="14" t="n">
        <f aca="false">$E$3*(1+C438)</f>
        <v>623.152435439341</v>
      </c>
      <c r="F438" s="10" t="n">
        <f aca="false">LN(E438/$E$3)</f>
        <v>-0.0193363069790779</v>
      </c>
    </row>
    <row r="439" customFormat="false" ht="14.25" hidden="false" customHeight="false" outlineLevel="0" collapsed="false">
      <c r="A439" s="11" t="n">
        <v>44831</v>
      </c>
      <c r="B439" s="2" t="n">
        <v>230.425155639648</v>
      </c>
      <c r="C439" s="10" t="n">
        <f aca="false">LN(B439/B438)</f>
        <v>-0.00706708141669333</v>
      </c>
      <c r="E439" s="14" t="n">
        <f aca="false">$E$3*(1+C439)</f>
        <v>630.829300653383</v>
      </c>
      <c r="F439" s="10" t="n">
        <f aca="false">LN(E439/$E$3)</f>
        <v>-0.00709217151562945</v>
      </c>
    </row>
    <row r="440" customFormat="false" ht="14.25" hidden="false" customHeight="false" outlineLevel="0" collapsed="false">
      <c r="A440" s="11" t="n">
        <v>44832</v>
      </c>
      <c r="B440" s="2" t="n">
        <v>239.669616699219</v>
      </c>
      <c r="C440" s="10" t="n">
        <f aca="false">LN(B440/B439)</f>
        <v>0.0393352725496588</v>
      </c>
      <c r="E440" s="14" t="n">
        <f aca="false">$E$3*(1+C440)</f>
        <v>660.309604864698</v>
      </c>
      <c r="F440" s="10" t="n">
        <f aca="false">LN(E440/$E$3)</f>
        <v>0.0385813477928596</v>
      </c>
    </row>
    <row r="441" customFormat="false" ht="14.25" hidden="false" customHeight="false" outlineLevel="0" collapsed="false">
      <c r="A441" s="11" t="n">
        <v>44833</v>
      </c>
      <c r="B441" s="2" t="n">
        <v>237.455200195313</v>
      </c>
      <c r="C441" s="10" t="n">
        <f aca="false">LN(B441/B440)</f>
        <v>-0.00928240295007713</v>
      </c>
      <c r="E441" s="14" t="n">
        <f aca="false">$E$3*(1+C441)</f>
        <v>629.421864453543</v>
      </c>
      <c r="F441" s="10" t="n">
        <f aca="false">LN(E441/$E$3)</f>
        <v>-0.00932575292215597</v>
      </c>
    </row>
    <row r="442" customFormat="false" ht="14.25" hidden="false" customHeight="false" outlineLevel="0" collapsed="false">
      <c r="A442" s="11" t="n">
        <v>44834</v>
      </c>
      <c r="B442" s="2" t="n">
        <v>234.312469482422</v>
      </c>
      <c r="C442" s="10" t="n">
        <f aca="false">LN(B442/B441)</f>
        <v>-0.0133234106720406</v>
      </c>
      <c r="E442" s="14" t="n">
        <f aca="false">$E$3*(1+C442)</f>
        <v>626.854534851037</v>
      </c>
      <c r="F442" s="10" t="n">
        <f aca="false">LN(E442/$E$3)</f>
        <v>-0.0134129636313992</v>
      </c>
    </row>
    <row r="443" customFormat="false" ht="14.25" hidden="false" customHeight="false" outlineLevel="0" collapsed="false">
      <c r="A443" s="11" t="n">
        <v>44837</v>
      </c>
      <c r="B443" s="2" t="n">
        <v>243.93408203125</v>
      </c>
      <c r="C443" s="10" t="n">
        <f aca="false">LN(B443/B442)</f>
        <v>0.0402424689319128</v>
      </c>
      <c r="E443" s="14" t="n">
        <f aca="false">$E$3*(1+C443)</f>
        <v>660.885964101723</v>
      </c>
      <c r="F443" s="10" t="n">
        <f aca="false">LN(E443/$E$3)</f>
        <v>0.0394538291833903</v>
      </c>
    </row>
    <row r="444" customFormat="false" ht="14.25" hidden="false" customHeight="false" outlineLevel="0" collapsed="false">
      <c r="A444" s="11" t="n">
        <v>44838</v>
      </c>
      <c r="B444" s="2" t="n">
        <v>254.348617553711</v>
      </c>
      <c r="C444" s="10" t="n">
        <f aca="false">LN(B444/B443)</f>
        <v>0.0418078028565732</v>
      </c>
      <c r="E444" s="14" t="n">
        <f aca="false">$E$3*(1+C444)</f>
        <v>661.880450724638</v>
      </c>
      <c r="F444" s="10" t="n">
        <f aca="false">LN(E444/$E$3)</f>
        <v>0.0409574760845238</v>
      </c>
    </row>
    <row r="445" customFormat="false" ht="14.25" hidden="false" customHeight="false" outlineLevel="0" collapsed="false">
      <c r="A445" s="11" t="n">
        <v>44839</v>
      </c>
      <c r="B445" s="2" t="n">
        <v>254.503311157227</v>
      </c>
      <c r="C445" s="10" t="n">
        <f aca="false">LN(B445/B444)</f>
        <v>0.000608010305367733</v>
      </c>
      <c r="E445" s="14" t="n">
        <f aca="false">$E$3*(1+C445)</f>
        <v>635.705433424151</v>
      </c>
      <c r="F445" s="10" t="n">
        <f aca="false">LN(E445/$E$3)</f>
        <v>0.000607825541990349</v>
      </c>
    </row>
    <row r="446" customFormat="false" ht="14.25" hidden="false" customHeight="false" outlineLevel="0" collapsed="false">
      <c r="A446" s="11" t="n">
        <v>44840</v>
      </c>
      <c r="B446" s="2" t="n">
        <v>252.317947387695</v>
      </c>
      <c r="C446" s="10" t="n">
        <f aca="false">LN(B446/B445)</f>
        <v>-0.0086238581220914</v>
      </c>
      <c r="E446" s="14" t="n">
        <f aca="false">$E$3*(1+C446)</f>
        <v>629.840250595761</v>
      </c>
      <c r="F446" s="10" t="n">
        <f aca="false">LN(E446/$E$3)</f>
        <v>-0.00866125876702713</v>
      </c>
    </row>
    <row r="447" customFormat="false" ht="14.25" hidden="false" customHeight="false" outlineLevel="0" collapsed="false">
      <c r="A447" s="11" t="n">
        <v>44841</v>
      </c>
      <c r="B447" s="2" t="n">
        <v>245.800399780273</v>
      </c>
      <c r="C447" s="10" t="n">
        <f aca="false">LN(B447/B446)</f>
        <v>-0.0261701646488322</v>
      </c>
      <c r="E447" s="14" t="n">
        <f aca="false">$E$3*(1+C447)</f>
        <v>618.692745997861</v>
      </c>
      <c r="F447" s="10" t="n">
        <f aca="false">LN(E447/$E$3)</f>
        <v>-0.0265186976343083</v>
      </c>
    </row>
    <row r="448" customFormat="false" ht="14.25" hidden="false" customHeight="false" outlineLevel="0" collapsed="false">
      <c r="A448" s="11" t="n">
        <v>44844</v>
      </c>
      <c r="B448" s="2" t="n">
        <v>244.523956298828</v>
      </c>
      <c r="C448" s="10" t="n">
        <f aca="false">LN(B448/B447)</f>
        <v>-0.00520653868856033</v>
      </c>
      <c r="E448" s="14" t="n">
        <f aca="false">$E$3*(1+C448)</f>
        <v>632.011339083228</v>
      </c>
      <c r="F448" s="10" t="n">
        <f aca="false">LN(E448/$E$3)</f>
        <v>-0.00522013994196005</v>
      </c>
    </row>
    <row r="449" customFormat="false" ht="14.25" hidden="false" customHeight="false" outlineLevel="0" collapsed="false">
      <c r="A449" s="11" t="n">
        <v>44845</v>
      </c>
      <c r="B449" s="2" t="n">
        <v>246.583633422852</v>
      </c>
      <c r="C449" s="10" t="n">
        <f aca="false">LN(B449/B448)</f>
        <v>0.00838793471431476</v>
      </c>
      <c r="E449" s="14" t="n">
        <f aca="false">$E$3*(1+C449)</f>
        <v>640.64816840874</v>
      </c>
      <c r="F449" s="10" t="n">
        <f aca="false">LN(E449/$E$3)</f>
        <v>0.00835295147852867</v>
      </c>
    </row>
    <row r="450" customFormat="false" ht="14.25" hidden="false" customHeight="false" outlineLevel="0" collapsed="false">
      <c r="A450" s="11" t="n">
        <v>44846</v>
      </c>
      <c r="B450" s="2" t="n">
        <v>244.814041137695</v>
      </c>
      <c r="C450" s="10" t="n">
        <f aca="false">LN(B450/B449)</f>
        <v>-0.00720231301983018</v>
      </c>
      <c r="E450" s="14" t="n">
        <f aca="false">$E$3*(1+C450)</f>
        <v>630.743385425842</v>
      </c>
      <c r="F450" s="10" t="n">
        <f aca="false">LN(E450/$E$3)</f>
        <v>-0.00722837488880299</v>
      </c>
    </row>
    <row r="451" customFormat="false" ht="14.25" hidden="false" customHeight="false" outlineLevel="0" collapsed="false">
      <c r="A451" s="11" t="n">
        <v>44847</v>
      </c>
      <c r="B451" s="2" t="n">
        <v>250.606323242188</v>
      </c>
      <c r="C451" s="10" t="n">
        <f aca="false">LN(B451/B450)</f>
        <v>0.0233843679726877</v>
      </c>
      <c r="E451" s="14" t="n">
        <f aca="false">$E$3*(1+C451)</f>
        <v>650.175689681952</v>
      </c>
      <c r="F451" s="10" t="n">
        <f aca="false">LN(E451/$E$3)</f>
        <v>0.0231151426705624</v>
      </c>
    </row>
    <row r="452" customFormat="false" ht="14.25" hidden="false" customHeight="false" outlineLevel="0" collapsed="false">
      <c r="A452" s="11" t="n">
        <v>44848</v>
      </c>
      <c r="B452" s="2" t="n">
        <v>245.848739624023</v>
      </c>
      <c r="C452" s="10" t="n">
        <f aca="false">LN(B452/B451)</f>
        <v>-0.0191668073153511</v>
      </c>
      <c r="E452" s="14" t="n">
        <f aca="false">$E$3*(1+C452)</f>
        <v>623.142113045948</v>
      </c>
      <c r="F452" s="10" t="n">
        <f aca="false">LN(E452/$E$3)</f>
        <v>-0.0193528719129546</v>
      </c>
    </row>
    <row r="453" customFormat="false" ht="14.25" hidden="false" customHeight="false" outlineLevel="0" collapsed="false">
      <c r="A453" s="11" t="n">
        <v>44851</v>
      </c>
      <c r="B453" s="2" t="n">
        <v>253.333312988281</v>
      </c>
      <c r="C453" s="10" t="n">
        <f aca="false">LN(B453/B452)</f>
        <v>0.0299895970635989</v>
      </c>
      <c r="E453" s="14" t="n">
        <f aca="false">$E$3*(1+C453)</f>
        <v>654.372118232251</v>
      </c>
      <c r="F453" s="10" t="n">
        <f aca="false">LN(E453/$E$3)</f>
        <v>0.0295487022522861</v>
      </c>
    </row>
    <row r="454" customFormat="false" ht="14.25" hidden="false" customHeight="false" outlineLevel="0" collapsed="false">
      <c r="A454" s="11" t="n">
        <v>44852</v>
      </c>
      <c r="B454" s="2" t="n">
        <v>258.023132324219</v>
      </c>
      <c r="C454" s="10" t="n">
        <f aca="false">LN(B454/B453)</f>
        <v>0.0183431767709278</v>
      </c>
      <c r="E454" s="14" t="n">
        <f aca="false">$E$3*(1+C454)</f>
        <v>646.972924358385</v>
      </c>
      <c r="F454" s="10" t="n">
        <f aca="false">LN(E454/$E$3)</f>
        <v>0.0181769701322282</v>
      </c>
    </row>
    <row r="455" customFormat="false" ht="14.25" hidden="false" customHeight="false" outlineLevel="0" collapsed="false">
      <c r="A455" s="11" t="n">
        <v>44853</v>
      </c>
      <c r="B455" s="2" t="n">
        <v>256.814453125</v>
      </c>
      <c r="C455" s="10" t="n">
        <f aca="false">LN(B455/B454)</f>
        <v>-0.00469538920231309</v>
      </c>
      <c r="E455" s="14" t="n">
        <f aca="false">$E$3*(1+C455)</f>
        <v>632.336082141801</v>
      </c>
      <c r="F455" s="10" t="n">
        <f aca="false">LN(E455/$E$3)</f>
        <v>-0.00470644717007994</v>
      </c>
    </row>
    <row r="456" customFormat="false" ht="14.25" hidden="false" customHeight="false" outlineLevel="0" collapsed="false">
      <c r="A456" s="11" t="n">
        <v>44854</v>
      </c>
      <c r="B456" s="2" t="n">
        <v>251.331588745117</v>
      </c>
      <c r="C456" s="10" t="n">
        <f aca="false">LN(B456/B455)</f>
        <v>-0.0215807138881319</v>
      </c>
      <c r="E456" s="14" t="n">
        <f aca="false">$E$3*(1+C456)</f>
        <v>621.608511967113</v>
      </c>
      <c r="F456" s="10" t="n">
        <f aca="false">LN(E456/$E$3)</f>
        <v>-0.021816982914788</v>
      </c>
    </row>
    <row r="457" customFormat="false" ht="14.25" hidden="false" customHeight="false" outlineLevel="0" collapsed="false">
      <c r="A457" s="11" t="n">
        <v>44855</v>
      </c>
      <c r="B457" s="2" t="n">
        <v>260.498687744141</v>
      </c>
      <c r="C457" s="10" t="n">
        <f aca="false">LN(B457/B456)</f>
        <v>0.0358246857468875</v>
      </c>
      <c r="E457" s="14" t="n">
        <f aca="false">$E$3*(1+C457)</f>
        <v>658.079261831218</v>
      </c>
      <c r="F457" s="10" t="n">
        <f aca="false">LN(E457/$E$3)</f>
        <v>0.0351979072655515</v>
      </c>
    </row>
    <row r="458" customFormat="false" ht="14.25" hidden="false" customHeight="false" outlineLevel="0" collapsed="false">
      <c r="A458" s="11" t="n">
        <v>44858</v>
      </c>
      <c r="B458" s="2" t="n">
        <v>267.944580078125</v>
      </c>
      <c r="C458" s="10" t="n">
        <f aca="false">LN(B458/B457)</f>
        <v>0.0281823446432182</v>
      </c>
      <c r="E458" s="14" t="n">
        <f aca="false">$E$3*(1+C458)</f>
        <v>653.223936155581</v>
      </c>
      <c r="F458" s="10" t="n">
        <f aca="false">LN(E458/$E$3)</f>
        <v>0.0277925293609509</v>
      </c>
    </row>
    <row r="459" customFormat="false" ht="14.25" hidden="false" customHeight="false" outlineLevel="0" collapsed="false">
      <c r="A459" s="11" t="n">
        <v>44859</v>
      </c>
      <c r="B459" s="2" t="n">
        <v>272.557067871094</v>
      </c>
      <c r="C459" s="10" t="n">
        <f aca="false">LN(B459/B458)</f>
        <v>0.0170678471840088</v>
      </c>
      <c r="E459" s="14" t="n">
        <f aca="false">$E$3*(1+C459)</f>
        <v>646.162683045642</v>
      </c>
      <c r="F459" s="10" t="n">
        <f aca="false">LN(E459/$E$3)</f>
        <v>0.016923827903161</v>
      </c>
    </row>
    <row r="460" customFormat="false" ht="14.25" hidden="false" customHeight="false" outlineLevel="0" collapsed="false">
      <c r="A460" s="11" t="n">
        <v>44860</v>
      </c>
      <c r="B460" s="2" t="n">
        <v>269.69482421875</v>
      </c>
      <c r="C460" s="10" t="n">
        <f aca="false">LN(B460/B459)</f>
        <v>-0.0105569764792966</v>
      </c>
      <c r="E460" s="14" t="n">
        <f aca="false">$E$3*(1+C460)</f>
        <v>628.612103478737</v>
      </c>
      <c r="F460" s="10" t="n">
        <f aca="false">LN(E460/$E$3)</f>
        <v>-0.0106130966780141</v>
      </c>
    </row>
    <row r="461" customFormat="false" ht="14.25" hidden="false" customHeight="false" outlineLevel="0" collapsed="false">
      <c r="A461" s="11" t="n">
        <v>44861</v>
      </c>
      <c r="B461" s="2" t="n">
        <v>274.220397949219</v>
      </c>
      <c r="C461" s="10" t="n">
        <f aca="false">LN(B461/B460)</f>
        <v>0.0166411160535192</v>
      </c>
      <c r="E461" s="14" t="n">
        <f aca="false">$E$3*(1+C461)</f>
        <v>645.891572585333</v>
      </c>
      <c r="F461" s="10" t="n">
        <f aca="false">LN(E461/$E$3)</f>
        <v>0.0165041698847659</v>
      </c>
    </row>
    <row r="462" customFormat="false" ht="14.25" hidden="false" customHeight="false" outlineLevel="0" collapsed="false">
      <c r="A462" s="11" t="n">
        <v>44862</v>
      </c>
      <c r="B462" s="2" t="n">
        <v>282.024017333984</v>
      </c>
      <c r="C462" s="10" t="n">
        <f aca="false">LN(B462/B461)</f>
        <v>0.0280600800308793</v>
      </c>
      <c r="E462" s="14" t="n">
        <f aca="false">$E$3*(1+C462)</f>
        <v>653.146259105649</v>
      </c>
      <c r="F462" s="10" t="n">
        <f aca="false">LN(E462/$E$3)</f>
        <v>0.0276736089350168</v>
      </c>
    </row>
    <row r="463" customFormat="false" ht="14.25" hidden="false" customHeight="false" outlineLevel="0" collapsed="false">
      <c r="A463" s="11" t="n">
        <v>44865</v>
      </c>
      <c r="B463" s="2" t="n">
        <v>281.028015136719</v>
      </c>
      <c r="C463" s="10" t="n">
        <f aca="false">LN(B463/B462)</f>
        <v>-0.00353787280287499</v>
      </c>
      <c r="E463" s="14" t="n">
        <f aca="false">$E$3*(1+C463)</f>
        <v>633.071474480081</v>
      </c>
      <c r="F463" s="10" t="n">
        <f aca="false">LN(E463/$E$3)</f>
        <v>-0.00354414587478374</v>
      </c>
    </row>
    <row r="464" customFormat="false" ht="14.25" hidden="false" customHeight="false" outlineLevel="0" collapsed="false">
      <c r="A464" s="11" t="n">
        <v>44866</v>
      </c>
      <c r="B464" s="2" t="n">
        <v>279.403472900391</v>
      </c>
      <c r="C464" s="10" t="n">
        <f aca="false">LN(B464/B463)</f>
        <v>-0.00579748576298403</v>
      </c>
      <c r="E464" s="14" t="n">
        <f aca="false">$E$3*(1+C464)</f>
        <v>631.635899088537</v>
      </c>
      <c r="F464" s="10" t="n">
        <f aca="false">LN(E464/$E$3)</f>
        <v>-0.00581435642009945</v>
      </c>
    </row>
    <row r="465" customFormat="false" ht="14.25" hidden="false" customHeight="false" outlineLevel="0" collapsed="false">
      <c r="A465" s="11" t="n">
        <v>44867</v>
      </c>
      <c r="B465" s="2" t="n">
        <v>274.191284179688</v>
      </c>
      <c r="C465" s="10" t="n">
        <f aca="false">LN(B465/B464)</f>
        <v>-0.0188308963351311</v>
      </c>
      <c r="E465" s="14" t="n">
        <f aca="false">$E$3*(1+C465)</f>
        <v>623.355523725328</v>
      </c>
      <c r="F465" s="10" t="n">
        <f aca="false">LN(E465/$E$3)</f>
        <v>-0.0190104554090322</v>
      </c>
    </row>
    <row r="466" customFormat="false" ht="14.25" hidden="false" customHeight="false" outlineLevel="0" collapsed="false">
      <c r="A466" s="11" t="n">
        <v>44868</v>
      </c>
      <c r="B466" s="2" t="n">
        <v>276.724853515625</v>
      </c>
      <c r="C466" s="10" t="n">
        <f aca="false">LN(B466/B465)</f>
        <v>0.00919772366000481</v>
      </c>
      <c r="E466" s="14" t="n">
        <f aca="false">$E$3*(1+C466)</f>
        <v>641.162642835689</v>
      </c>
      <c r="F466" s="10" t="n">
        <f aca="false">LN(E466/$E$3)</f>
        <v>0.00915568219364143</v>
      </c>
    </row>
    <row r="467" customFormat="false" ht="14.25" hidden="false" customHeight="false" outlineLevel="0" collapsed="false">
      <c r="A467" s="11" t="n">
        <v>44869</v>
      </c>
      <c r="B467" s="2" t="n">
        <v>289.015380859375</v>
      </c>
      <c r="C467" s="10" t="n">
        <f aca="false">LN(B467/B466)</f>
        <v>0.0434562037413812</v>
      </c>
      <c r="E467" s="14" t="n">
        <f aca="false">$E$3*(1+C467)</f>
        <v>662.927711378302</v>
      </c>
      <c r="F467" s="10" t="n">
        <f aca="false">LN(E467/$E$3)</f>
        <v>0.0425384761142073</v>
      </c>
    </row>
    <row r="468" customFormat="false" ht="14.25" hidden="false" customHeight="false" outlineLevel="0" collapsed="false">
      <c r="A468" s="11" t="n">
        <v>44872</v>
      </c>
      <c r="B468" s="2" t="n">
        <v>290.71728515625</v>
      </c>
      <c r="C468" s="10" t="n">
        <f aca="false">LN(B468/B467)</f>
        <v>0.00587135859600114</v>
      </c>
      <c r="E468" s="14" t="n">
        <f aca="false">$E$3*(1+C468)</f>
        <v>639.049339401216</v>
      </c>
      <c r="F468" s="10" t="n">
        <f aca="false">LN(E468/$E$3)</f>
        <v>0.00585418934190547</v>
      </c>
    </row>
    <row r="469" customFormat="false" ht="14.25" hidden="false" customHeight="false" outlineLevel="0" collapsed="false">
      <c r="A469" s="11" t="n">
        <v>44873</v>
      </c>
      <c r="B469" s="2" t="n">
        <v>289.373168945313</v>
      </c>
      <c r="C469" s="10" t="n">
        <f aca="false">LN(B469/B468)</f>
        <v>-0.00463416905725482</v>
      </c>
      <c r="E469" s="14" t="n">
        <f aca="false">$E$3*(1+C469)</f>
        <v>632.374976472496</v>
      </c>
      <c r="F469" s="10" t="n">
        <f aca="false">LN(E469/$E$3)</f>
        <v>-0.00464494010814351</v>
      </c>
    </row>
    <row r="470" customFormat="false" ht="14.25" hidden="false" customHeight="false" outlineLevel="0" collapsed="false">
      <c r="A470" s="11" t="n">
        <v>44874</v>
      </c>
      <c r="B470" s="2" t="n">
        <v>279.683898925781</v>
      </c>
      <c r="C470" s="10" t="n">
        <f aca="false">LN(B470/B469)</f>
        <v>-0.0340570641645643</v>
      </c>
      <c r="E470" s="14" t="n">
        <f aca="false">$E$3*(1+C470)</f>
        <v>613.682047679054</v>
      </c>
      <c r="F470" s="10" t="n">
        <f aca="false">LN(E470/$E$3)</f>
        <v>-0.0346505191486004</v>
      </c>
    </row>
    <row r="471" customFormat="false" ht="14.25" hidden="false" customHeight="false" outlineLevel="0" collapsed="false">
      <c r="A471" s="11" t="n">
        <v>44875</v>
      </c>
      <c r="B471" s="2" t="n">
        <v>294.663818359375</v>
      </c>
      <c r="C471" s="10" t="n">
        <f aca="false">LN(B471/B470)</f>
        <v>0.0521750746844754</v>
      </c>
      <c r="E471" s="14" t="n">
        <f aca="false">$E$3*(1+C471)</f>
        <v>668.46697707952</v>
      </c>
      <c r="F471" s="10" t="n">
        <f aca="false">LN(E471/$E$3)</f>
        <v>0.0508595212718458</v>
      </c>
    </row>
    <row r="472" customFormat="false" ht="14.25" hidden="false" customHeight="false" outlineLevel="0" collapsed="false">
      <c r="A472" s="11" t="n">
        <v>44876</v>
      </c>
      <c r="B472" s="2" t="n">
        <v>299.764007568359</v>
      </c>
      <c r="C472" s="10" t="n">
        <f aca="false">LN(B472/B471)</f>
        <v>0.0171604159310677</v>
      </c>
      <c r="E472" s="14" t="n">
        <f aca="false">$E$3*(1+C472)</f>
        <v>646.221493743602</v>
      </c>
      <c r="F472" s="10" t="n">
        <f aca="false">LN(E472/$E$3)</f>
        <v>0.0170148390731475</v>
      </c>
    </row>
    <row r="473" customFormat="false" ht="14.25" hidden="false" customHeight="false" outlineLevel="0" collapsed="false">
      <c r="A473" s="11" t="n">
        <v>44879</v>
      </c>
      <c r="B473" s="2" t="n">
        <v>298.199920654297</v>
      </c>
      <c r="C473" s="10" t="n">
        <f aca="false">LN(B473/B472)</f>
        <v>-0.00523138740423487</v>
      </c>
      <c r="E473" s="14" t="n">
        <f aca="false">$E$3*(1+C473)</f>
        <v>631.995552218237</v>
      </c>
      <c r="F473" s="10" t="n">
        <f aca="false">LN(E473/$E$3)</f>
        <v>-0.00524511902253444</v>
      </c>
    </row>
    <row r="474" customFormat="false" ht="14.25" hidden="false" customHeight="false" outlineLevel="0" collapsed="false">
      <c r="A474" s="11" t="n">
        <v>44880</v>
      </c>
      <c r="B474" s="2" t="n">
        <v>302.182922363281</v>
      </c>
      <c r="C474" s="10" t="n">
        <f aca="false">LN(B474/B473)</f>
        <v>0.0132684009519721</v>
      </c>
      <c r="E474" s="14" t="n">
        <f aca="false">$E$3*(1+C474)</f>
        <v>643.748822084274</v>
      </c>
      <c r="F474" s="10" t="n">
        <f aca="false">LN(E474/$E$3)</f>
        <v>0.0131811466890151</v>
      </c>
    </row>
    <row r="475" customFormat="false" ht="14.25" hidden="false" customHeight="false" outlineLevel="0" collapsed="false">
      <c r="A475" s="11" t="n">
        <v>44881</v>
      </c>
      <c r="B475" s="2" t="n">
        <v>300.541137695313</v>
      </c>
      <c r="C475" s="10" t="n">
        <f aca="false">LN(B475/B474)</f>
        <v>-0.00544789510618769</v>
      </c>
      <c r="E475" s="14" t="n">
        <f aca="false">$E$3*(1+C475)</f>
        <v>631.85800072845</v>
      </c>
      <c r="F475" s="10" t="n">
        <f aca="false">LN(E475/$E$3)</f>
        <v>-0.00546278900496017</v>
      </c>
    </row>
    <row r="476" customFormat="false" ht="14.25" hidden="false" customHeight="false" outlineLevel="0" collapsed="false">
      <c r="A476" s="11" t="n">
        <v>44882</v>
      </c>
      <c r="B476" s="2" t="n">
        <v>295.460479736328</v>
      </c>
      <c r="C476" s="10" t="n">
        <f aca="false">LN(B476/B475)</f>
        <v>-0.0170495545090922</v>
      </c>
      <c r="E476" s="14" t="n">
        <f aca="false">$E$3*(1+C476)</f>
        <v>624.487244305151</v>
      </c>
      <c r="F476" s="10" t="n">
        <f aca="false">LN(E476/$E$3)</f>
        <v>-0.0171965716103446</v>
      </c>
    </row>
    <row r="477" customFormat="false" ht="14.25" hidden="false" customHeight="false" outlineLevel="0" collapsed="false">
      <c r="A477" s="11" t="n">
        <v>44883</v>
      </c>
      <c r="B477" s="2" t="n">
        <v>296.907928466797</v>
      </c>
      <c r="C477" s="10" t="n">
        <f aca="false">LN(B477/B476)</f>
        <v>0.00488699799374134</v>
      </c>
      <c r="E477" s="14" t="n">
        <f aca="false">$E$3*(1+C477)</f>
        <v>638.423956257307</v>
      </c>
      <c r="F477" s="10" t="n">
        <f aca="false">LN(E477/$E$3)</f>
        <v>0.00487509538198755</v>
      </c>
    </row>
    <row r="478" customFormat="false" ht="14.25" hidden="false" customHeight="false" outlineLevel="0" collapsed="false">
      <c r="A478" s="11" t="n">
        <v>44886</v>
      </c>
      <c r="B478" s="2" t="n">
        <v>298.637084960938</v>
      </c>
      <c r="C478" s="10" t="n">
        <f aca="false">LN(B478/B477)</f>
        <v>0.00580698793286851</v>
      </c>
      <c r="E478" s="14" t="n">
        <f aca="false">$E$3*(1+C478)</f>
        <v>639.008443486047</v>
      </c>
      <c r="F478" s="10" t="n">
        <f aca="false">LN(E478/$E$3)</f>
        <v>0.00579019236816908</v>
      </c>
    </row>
    <row r="479" customFormat="false" ht="14.25" hidden="false" customHeight="false" outlineLevel="0" collapsed="false">
      <c r="A479" s="11" t="n">
        <v>44887</v>
      </c>
      <c r="B479" s="2" t="n">
        <v>300.560607910156</v>
      </c>
      <c r="C479" s="10" t="n">
        <f aca="false">LN(B479/B478)</f>
        <v>0.00642035034361623</v>
      </c>
      <c r="E479" s="14" t="n">
        <f aca="false">$E$3*(1+C479)</f>
        <v>639.398124373222</v>
      </c>
      <c r="F479" s="10" t="n">
        <f aca="false">LN(E479/$E$3)</f>
        <v>0.00639982768926513</v>
      </c>
    </row>
    <row r="480" customFormat="false" ht="14.25" hidden="false" customHeight="false" outlineLevel="0" collapsed="false">
      <c r="A480" s="11" t="n">
        <v>44888</v>
      </c>
      <c r="B480" s="2" t="n">
        <v>297.607360839844</v>
      </c>
      <c r="C480" s="10" t="n">
        <f aca="false">LN(B480/B479)</f>
        <v>-0.00987438719744296</v>
      </c>
      <c r="E480" s="14" t="n">
        <f aca="false">$E$3*(1+C480)</f>
        <v>629.045765523016</v>
      </c>
      <c r="F480" s="10" t="n">
        <f aca="false">LN(E480/$E$3)</f>
        <v>-0.0099234622835487</v>
      </c>
    </row>
    <row r="481" customFormat="false" ht="14.25" hidden="false" customHeight="false" outlineLevel="0" collapsed="false">
      <c r="A481" s="11" t="n">
        <v>44890</v>
      </c>
      <c r="B481" s="2" t="n">
        <v>297.296508789063</v>
      </c>
      <c r="C481" s="10" t="n">
        <f aca="false">LN(B481/B480)</f>
        <v>-0.00104504978011355</v>
      </c>
      <c r="E481" s="14" t="n">
        <f aca="false">$E$3*(1+C481)</f>
        <v>634.655212691062</v>
      </c>
      <c r="F481" s="10" t="n">
        <f aca="false">LN(E481/$E$3)</f>
        <v>-0.00104559622537663</v>
      </c>
    </row>
    <row r="482" customFormat="false" ht="14.25" hidden="false" customHeight="false" outlineLevel="0" collapsed="false">
      <c r="A482" s="11" t="n">
        <v>44893</v>
      </c>
      <c r="B482" s="2" t="n">
        <v>286.649230957031</v>
      </c>
      <c r="C482" s="10" t="n">
        <f aca="false">LN(B482/B481)</f>
        <v>-0.0364707103910127</v>
      </c>
      <c r="E482" s="14" t="n">
        <f aca="false">$E$3*(1+C482)</f>
        <v>612.148612003231</v>
      </c>
      <c r="F482" s="10" t="n">
        <f aca="false">LN(E482/$E$3)</f>
        <v>-0.03715239241074</v>
      </c>
    </row>
    <row r="483" customFormat="false" ht="14.25" hidden="false" customHeight="false" outlineLevel="0" collapsed="false">
      <c r="A483" s="11" t="n">
        <v>44894</v>
      </c>
      <c r="B483" s="2" t="n">
        <v>285.891540527344</v>
      </c>
      <c r="C483" s="10" t="n">
        <f aca="false">LN(B483/B482)</f>
        <v>-0.00264676651777398</v>
      </c>
      <c r="E483" s="14" t="n">
        <f aca="false">$E$3*(1+C483)</f>
        <v>633.637611370215</v>
      </c>
      <c r="F483" s="10" t="n">
        <f aca="false">LN(E483/$E$3)</f>
        <v>-0.00265027539709751</v>
      </c>
    </row>
    <row r="484" customFormat="false" ht="14.25" hidden="false" customHeight="false" outlineLevel="0" collapsed="false">
      <c r="A484" s="11" t="n">
        <v>44895</v>
      </c>
      <c r="B484" s="2" t="n">
        <v>290.408813476563</v>
      </c>
      <c r="C484" s="10" t="n">
        <f aca="false">LN(B484/B483)</f>
        <v>0.0156771219582973</v>
      </c>
      <c r="E484" s="14" t="n">
        <f aca="false">$E$3*(1+C484)</f>
        <v>645.279128673421</v>
      </c>
      <c r="F484" s="10" t="n">
        <f aca="false">LN(E484/$E$3)</f>
        <v>0.0155555053011506</v>
      </c>
    </row>
    <row r="485" customFormat="false" ht="14.25" hidden="false" customHeight="false" outlineLevel="0" collapsed="false">
      <c r="A485" s="11" t="n">
        <v>44896</v>
      </c>
      <c r="B485" s="2" t="n">
        <v>289.029357910156</v>
      </c>
      <c r="C485" s="10" t="n">
        <f aca="false">LN(B485/B484)</f>
        <v>-0.00476136451001671</v>
      </c>
      <c r="E485" s="14" t="n">
        <f aca="false">$E$3*(1+C485)</f>
        <v>632.294166765203</v>
      </c>
      <c r="F485" s="10" t="n">
        <f aca="false">LN(E485/$E$3)</f>
        <v>-0.00477273591597973</v>
      </c>
    </row>
    <row r="486" customFormat="false" ht="14.25" hidden="false" customHeight="false" outlineLevel="0" collapsed="false">
      <c r="A486" s="11" t="n">
        <v>44897</v>
      </c>
      <c r="B486" s="2" t="n">
        <v>288.893280029297</v>
      </c>
      <c r="C486" s="10" t="n">
        <f aca="false">LN(B486/B485)</f>
        <v>-0.000470920758042274</v>
      </c>
      <c r="E486" s="14" t="n">
        <f aca="false">$E$3*(1+C486)</f>
        <v>635.019967854981</v>
      </c>
      <c r="F486" s="10" t="n">
        <f aca="false">LN(E486/$E$3)</f>
        <v>-0.000471031676046275</v>
      </c>
    </row>
    <row r="487" customFormat="false" ht="14.25" hidden="false" customHeight="false" outlineLevel="0" collapsed="false">
      <c r="A487" s="11" t="n">
        <v>44900</v>
      </c>
      <c r="B487" s="2" t="n">
        <v>284.512115478516</v>
      </c>
      <c r="C487" s="10" t="n">
        <f aca="false">LN(B487/B486)</f>
        <v>-0.0152815088378405</v>
      </c>
      <c r="E487" s="14" t="n">
        <f aca="false">$E$3*(1+C487)</f>
        <v>625.610517583179</v>
      </c>
      <c r="F487" s="10" t="n">
        <f aca="false">LN(E487/$E$3)</f>
        <v>-0.0153994744319008</v>
      </c>
    </row>
    <row r="488" customFormat="false" ht="14.25" hidden="false" customHeight="false" outlineLevel="0" collapsed="false">
      <c r="A488" s="11" t="n">
        <v>44901</v>
      </c>
      <c r="B488" s="2" t="n">
        <v>281.811370849609</v>
      </c>
      <c r="C488" s="10" t="n">
        <f aca="false">LN(B488/B487)</f>
        <v>-0.00953788839158707</v>
      </c>
      <c r="E488" s="14" t="n">
        <f aca="false">$E$3*(1+C488)</f>
        <v>629.259549659282</v>
      </c>
      <c r="F488" s="10" t="n">
        <f aca="false">LN(E488/$E$3)</f>
        <v>-0.00958366535868019</v>
      </c>
    </row>
    <row r="489" customFormat="false" ht="14.25" hidden="false" customHeight="false" outlineLevel="0" collapsed="false">
      <c r="A489" s="11" t="n">
        <v>44902</v>
      </c>
      <c r="B489" s="2" t="n">
        <v>283.725158691406</v>
      </c>
      <c r="C489" s="10" t="n">
        <f aca="false">LN(B489/B488)</f>
        <v>0.00676806907137425</v>
      </c>
      <c r="E489" s="14" t="n">
        <f aca="false">$E$3*(1+C489)</f>
        <v>639.619036740765</v>
      </c>
      <c r="F489" s="10" t="n">
        <f aca="false">LN(E489/$E$3)</f>
        <v>0.0067452685112592</v>
      </c>
    </row>
    <row r="490" customFormat="false" ht="14.25" hidden="false" customHeight="false" outlineLevel="0" collapsed="false">
      <c r="A490" s="11" t="n">
        <v>44903</v>
      </c>
      <c r="B490" s="2" t="n">
        <v>283.773681640625</v>
      </c>
      <c r="C490" s="10" t="n">
        <f aca="false">LN(B490/B489)</f>
        <v>0.000171006338299051</v>
      </c>
      <c r="E490" s="14" t="n">
        <f aca="false">$E$3*(1+C490)</f>
        <v>635.427796434008</v>
      </c>
      <c r="F490" s="10" t="n">
        <f aca="false">LN(E490/$E$3)</f>
        <v>0.000170991718381979</v>
      </c>
    </row>
    <row r="491" customFormat="false" ht="14.25" hidden="false" customHeight="false" outlineLevel="0" collapsed="false">
      <c r="A491" s="11" t="n">
        <v>44904</v>
      </c>
      <c r="B491" s="2" t="n">
        <v>281.179901123047</v>
      </c>
      <c r="C491" s="10" t="n">
        <f aca="false">LN(B491/B490)</f>
        <v>-0.00918234283781393</v>
      </c>
      <c r="E491" s="14" t="n">
        <f aca="false">$E$3*(1+C491)</f>
        <v>629.485434559298</v>
      </c>
      <c r="F491" s="10" t="n">
        <f aca="false">LN(E491/$E$3)</f>
        <v>-0.0092247604092693</v>
      </c>
    </row>
    <row r="492" customFormat="false" ht="14.25" hidden="false" customHeight="false" outlineLevel="0" collapsed="false">
      <c r="A492" s="11" t="n">
        <v>44907</v>
      </c>
      <c r="B492" s="2" t="n">
        <v>287.397308349609</v>
      </c>
      <c r="C492" s="10" t="n">
        <f aca="false">LN(B492/B491)</f>
        <v>0.0218709260795897</v>
      </c>
      <c r="E492" s="14" t="n">
        <f aca="false">$E$3*(1+C492)</f>
        <v>649.214171060568</v>
      </c>
      <c r="F492" s="10" t="n">
        <f aca="false">LN(E492/$E$3)</f>
        <v>0.0216351883844294</v>
      </c>
    </row>
    <row r="493" customFormat="false" ht="14.25" hidden="false" customHeight="false" outlineLevel="0" collapsed="false">
      <c r="A493" s="11" t="n">
        <v>44908</v>
      </c>
      <c r="B493" s="2" t="n">
        <v>289.77734375</v>
      </c>
      <c r="C493" s="10" t="n">
        <f aca="false">LN(B493/B492)</f>
        <v>0.00824723983268965</v>
      </c>
      <c r="E493" s="14" t="n">
        <f aca="false">$E$3*(1+C493)</f>
        <v>640.558782255738</v>
      </c>
      <c r="F493" s="10" t="n">
        <f aca="false">LN(E493/$E$3)</f>
        <v>0.00821341718533651</v>
      </c>
    </row>
    <row r="494" customFormat="false" ht="14.25" hidden="false" customHeight="false" outlineLevel="0" collapsed="false">
      <c r="A494" s="11" t="n">
        <v>44909</v>
      </c>
      <c r="B494" s="2" t="n">
        <v>288.514465332031</v>
      </c>
      <c r="C494" s="10" t="n">
        <f aca="false">LN(B494/B493)</f>
        <v>-0.00436762342369227</v>
      </c>
      <c r="E494" s="14" t="n">
        <f aca="false">$E$3*(1+C494)</f>
        <v>632.544318018602</v>
      </c>
      <c r="F494" s="10" t="n">
        <f aca="false">LN(E494/$E$3)</f>
        <v>-0.00437718935462869</v>
      </c>
    </row>
    <row r="495" customFormat="false" ht="14.25" hidden="false" customHeight="false" outlineLevel="0" collapsed="false">
      <c r="A495" s="11" t="n">
        <v>44910</v>
      </c>
      <c r="B495" s="2" t="n">
        <v>281.364501953125</v>
      </c>
      <c r="C495" s="10" t="n">
        <f aca="false">LN(B495/B494)</f>
        <v>-0.0250942357661492</v>
      </c>
      <c r="E495" s="14" t="n">
        <f aca="false">$E$3*(1+C495)</f>
        <v>619.376304224114</v>
      </c>
      <c r="F495" s="10" t="n">
        <f aca="false">LN(E495/$E$3)</f>
        <v>-0.0254144647232473</v>
      </c>
    </row>
    <row r="496" customFormat="false" ht="14.25" hidden="false" customHeight="false" outlineLevel="0" collapsed="false">
      <c r="A496" s="11" t="n">
        <v>44911</v>
      </c>
      <c r="B496" s="2" t="n">
        <v>277.595245361328</v>
      </c>
      <c r="C496" s="10" t="n">
        <f aca="false">LN(B496/B495)</f>
        <v>-0.013486887899068</v>
      </c>
      <c r="E496" s="14" t="n">
        <f aca="false">$E$3*(1+C496)</f>
        <v>626.750674637655</v>
      </c>
      <c r="F496" s="10" t="n">
        <f aca="false">LN(E496/$E$3)</f>
        <v>-0.0135786620711215</v>
      </c>
    </row>
    <row r="497" customFormat="false" ht="14.25" hidden="false" customHeight="false" outlineLevel="0" collapsed="false">
      <c r="A497" s="11" t="n">
        <v>44914</v>
      </c>
      <c r="B497" s="2" t="n">
        <v>274.632263183594</v>
      </c>
      <c r="C497" s="10" t="n">
        <f aca="false">LN(B497/B496)</f>
        <v>-0.0107311228283354</v>
      </c>
      <c r="E497" s="14" t="n">
        <f aca="false">$E$3*(1+C497)</f>
        <v>628.501464967797</v>
      </c>
      <c r="F497" s="10" t="n">
        <f aca="false">LN(E497/$E$3)</f>
        <v>-0.0107891165922094</v>
      </c>
    </row>
    <row r="498" customFormat="false" ht="14.25" hidden="false" customHeight="false" outlineLevel="0" collapsed="false">
      <c r="A498" s="11" t="n">
        <v>44915</v>
      </c>
      <c r="B498" s="2" t="n">
        <v>278.440368652344</v>
      </c>
      <c r="C498" s="10" t="n">
        <f aca="false">LN(B498/B497)</f>
        <v>0.0137709422949176</v>
      </c>
      <c r="E498" s="14" t="n">
        <f aca="false">$E$3*(1+C498)</f>
        <v>644.068096224537</v>
      </c>
      <c r="F498" s="10" t="n">
        <f aca="false">LN(E498/$E$3)</f>
        <v>0.0136769844781689</v>
      </c>
    </row>
    <row r="499" customFormat="false" ht="14.25" hidden="false" customHeight="false" outlineLevel="0" collapsed="false">
      <c r="A499" s="11" t="n">
        <v>44916</v>
      </c>
      <c r="B499" s="2" t="n">
        <v>283.899993896484</v>
      </c>
      <c r="C499" s="10" t="n">
        <f aca="false">LN(B499/B498)</f>
        <v>0.019418121688473</v>
      </c>
      <c r="E499" s="14" t="n">
        <f aca="false">$E$3*(1+C499)</f>
        <v>647.655857452741</v>
      </c>
      <c r="F499" s="10" t="n">
        <f aca="false">LN(E499/$E$3)</f>
        <v>0.0192319955839985</v>
      </c>
    </row>
    <row r="500" customFormat="false" ht="14.25" hidden="false" customHeight="false" outlineLevel="0" collapsed="false">
      <c r="A500" s="11" t="n">
        <v>44917</v>
      </c>
      <c r="B500" s="2" t="n">
        <v>282.229064941406</v>
      </c>
      <c r="C500" s="10" t="n">
        <f aca="false">LN(B500/B499)</f>
        <v>-0.0059030137422899</v>
      </c>
      <c r="E500" s="14" t="n">
        <f aca="false">$E$3*(1+C500)</f>
        <v>631.568855142124</v>
      </c>
      <c r="F500" s="10" t="n">
        <f aca="false">LN(E500/$E$3)</f>
        <v>-0.00592050539753348</v>
      </c>
    </row>
    <row r="501" customFormat="false" ht="14.25" hidden="false" customHeight="false" outlineLevel="0" collapsed="false">
      <c r="A501" s="11" t="n">
        <v>44918</v>
      </c>
      <c r="B501" s="2" t="n">
        <v>282.656555175781</v>
      </c>
      <c r="C501" s="10" t="n">
        <f aca="false">LN(B501/B500)</f>
        <v>0.00151354646236176</v>
      </c>
      <c r="E501" s="14" t="n">
        <f aca="false">$E$3*(1+C501)</f>
        <v>636.280737888271</v>
      </c>
      <c r="F501" s="10" t="n">
        <f aca="false">LN(E501/$E$3)</f>
        <v>0.00151240220536007</v>
      </c>
    </row>
    <row r="502" customFormat="false" ht="14.25" hidden="false" customHeight="false" outlineLevel="0" collapsed="false">
      <c r="A502" s="11" t="n">
        <v>44922</v>
      </c>
      <c r="B502" s="2" t="n">
        <v>284.220611572266</v>
      </c>
      <c r="C502" s="10" t="n">
        <f aca="false">LN(B502/B501)</f>
        <v>0.00551816321784217</v>
      </c>
      <c r="E502" s="14" t="n">
        <f aca="false">$E$3*(1+C502)</f>
        <v>638.82494761278</v>
      </c>
      <c r="F502" s="10" t="n">
        <f aca="false">LN(E502/$E$3)</f>
        <v>0.00550299393399611</v>
      </c>
    </row>
    <row r="503" customFormat="false" ht="14.25" hidden="false" customHeight="false" outlineLevel="0" collapsed="false">
      <c r="A503" s="11" t="n">
        <v>44923</v>
      </c>
      <c r="B503" s="2" t="n">
        <v>278.683288574219</v>
      </c>
      <c r="C503" s="10" t="n">
        <f aca="false">LN(B503/B502)</f>
        <v>-0.0196747672866879</v>
      </c>
      <c r="E503" s="14" t="n">
        <f aca="false">$E$3*(1+C503)</f>
        <v>622.819396347285</v>
      </c>
      <c r="F503" s="10" t="n">
        <f aca="false">LN(E503/$E$3)</f>
        <v>-0.0198708922586009</v>
      </c>
    </row>
    <row r="504" customFormat="false" ht="14.25" hidden="false" customHeight="false" outlineLevel="0" collapsed="false">
      <c r="A504" s="11" t="n">
        <v>44924</v>
      </c>
      <c r="B504" s="2" t="n">
        <v>283.666839599609</v>
      </c>
      <c r="C504" s="10" t="n">
        <f aca="false">LN(B504/B503)</f>
        <v>0.017724478908095</v>
      </c>
      <c r="E504" s="14" t="n">
        <f aca="false">$E$3*(1+C504)</f>
        <v>646.579853756311</v>
      </c>
      <c r="F504" s="10" t="n">
        <f aca="false">LN(E504/$E$3)</f>
        <v>0.0175692320935145</v>
      </c>
    </row>
    <row r="505" customFormat="false" ht="14.25" hidden="false" customHeight="false" outlineLevel="0" collapsed="false">
      <c r="A505" s="11" t="n">
        <v>44925</v>
      </c>
      <c r="B505" s="2" t="n">
        <v>282.695404052734</v>
      </c>
      <c r="C505" s="10" t="n">
        <f aca="false">LN(B505/B504)</f>
        <v>-0.00343044230229533</v>
      </c>
      <c r="E505" s="14" t="n">
        <f aca="false">$E$3*(1+C505)</f>
        <v>633.139727134698</v>
      </c>
      <c r="F505" s="10" t="n">
        <f aca="false">LN(E505/$E$3)</f>
        <v>-0.00343633976061297</v>
      </c>
    </row>
    <row r="506" customFormat="false" ht="14.25" hidden="false" customHeight="false" outlineLevel="0" collapsed="false">
      <c r="A506" s="11" t="n">
        <v>44929</v>
      </c>
      <c r="B506" s="2" t="n">
        <v>283.433746337891</v>
      </c>
      <c r="C506" s="10" t="n">
        <f aca="false">LN(B506/B505)</f>
        <v>0.00260838963430229</v>
      </c>
      <c r="E506" s="14" t="n">
        <f aca="false">$E$3*(1+C506)</f>
        <v>636.976312724752</v>
      </c>
      <c r="F506" s="10" t="n">
        <f aca="false">LN(E506/$E$3)</f>
        <v>0.00260499369007547</v>
      </c>
    </row>
    <row r="507" customFormat="false" ht="14.25" hidden="false" customHeight="false" outlineLevel="0" collapsed="false">
      <c r="A507" s="11" t="n">
        <v>44930</v>
      </c>
      <c r="B507" s="2" t="n">
        <v>288.417327880859</v>
      </c>
      <c r="C507" s="10" t="n">
        <f aca="false">LN(B507/B506)</f>
        <v>0.0174300895391076</v>
      </c>
      <c r="E507" s="14" t="n">
        <f aca="false">$E$3*(1+C507)</f>
        <v>646.392822551804</v>
      </c>
      <c r="F507" s="10" t="n">
        <f aca="false">LN(E507/$E$3)</f>
        <v>0.0172799279044323</v>
      </c>
    </row>
    <row r="508" customFormat="false" ht="14.25" hidden="false" customHeight="false" outlineLevel="0" collapsed="false">
      <c r="A508" s="11" t="n">
        <v>44931</v>
      </c>
      <c r="B508" s="2" t="n">
        <v>289.592834472656</v>
      </c>
      <c r="C508" s="10" t="n">
        <f aca="false">LN(B508/B507)</f>
        <v>0.00406743095187532</v>
      </c>
      <c r="E508" s="14" t="n">
        <f aca="false">$E$3*(1+C508)</f>
        <v>637.903269618579</v>
      </c>
      <c r="F508" s="10" t="n">
        <f aca="false">LN(E508/$E$3)</f>
        <v>0.00405918131691566</v>
      </c>
    </row>
    <row r="509" customFormat="false" ht="14.25" hidden="false" customHeight="false" outlineLevel="0" collapsed="false">
      <c r="A509" s="11" t="n">
        <v>44932</v>
      </c>
      <c r="B509" s="2" t="n">
        <v>299.744537353516</v>
      </c>
      <c r="C509" s="10" t="n">
        <f aca="false">LN(B509/B508)</f>
        <v>0.0344546523708621</v>
      </c>
      <c r="E509" s="14" t="n">
        <f aca="false">$E$3*(1+C509)</f>
        <v>657.20885338741</v>
      </c>
      <c r="F509" s="10" t="n">
        <f aca="false">LN(E509/$E$3)</f>
        <v>0.0338743819317538</v>
      </c>
    </row>
    <row r="510" customFormat="false" ht="14.25" hidden="false" customHeight="false" outlineLevel="0" collapsed="false">
      <c r="A510" s="11" t="n">
        <v>44935</v>
      </c>
      <c r="B510" s="2" t="n">
        <v>300.686920166016</v>
      </c>
      <c r="C510" s="10" t="n">
        <f aca="false">LN(B510/B509)</f>
        <v>0.00313902136374914</v>
      </c>
      <c r="E510" s="14" t="n">
        <f aca="false">$E$3*(1+C510)</f>
        <v>637.31343322557</v>
      </c>
      <c r="F510" s="10" t="n">
        <f aca="false">LN(E510/$E$3)</f>
        <v>0.00313410492204504</v>
      </c>
    </row>
    <row r="511" customFormat="false" ht="14.25" hidden="false" customHeight="false" outlineLevel="0" collapsed="false">
      <c r="A511" s="11" t="n">
        <v>44936</v>
      </c>
      <c r="B511" s="2" t="n">
        <v>301.638916015625</v>
      </c>
      <c r="C511" s="10" t="n">
        <f aca="false">LN(B511/B510)</f>
        <v>0.00316106859492399</v>
      </c>
      <c r="E511" s="14" t="n">
        <f aca="false">$E$3*(1+C511)</f>
        <v>637.327440253802</v>
      </c>
      <c r="F511" s="10" t="n">
        <f aca="false">LN(E511/$E$3)</f>
        <v>0.0031560829215337</v>
      </c>
    </row>
    <row r="512" customFormat="false" ht="14.25" hidden="false" customHeight="false" outlineLevel="0" collapsed="false">
      <c r="A512" s="11" t="n">
        <v>44937</v>
      </c>
      <c r="B512" s="2" t="n">
        <v>302.435485839844</v>
      </c>
      <c r="C512" s="10" t="n">
        <f aca="false">LN(B512/B511)</f>
        <v>0.00263732508274705</v>
      </c>
      <c r="E512" s="14" t="n">
        <f aca="false">$E$3*(1+C512)</f>
        <v>636.994695969345</v>
      </c>
      <c r="F512" s="10" t="n">
        <f aca="false">LN(E512/$E$3)</f>
        <v>0.00263385344350546</v>
      </c>
    </row>
    <row r="513" customFormat="false" ht="14.25" hidden="false" customHeight="false" outlineLevel="0" collapsed="false">
      <c r="A513" s="11" t="n">
        <v>44938</v>
      </c>
      <c r="B513" s="2" t="n">
        <v>306.185333251953</v>
      </c>
      <c r="C513" s="10" t="n">
        <f aca="false">LN(B513/B512)</f>
        <v>0.012322598059203</v>
      </c>
      <c r="E513" s="14" t="n">
        <f aca="false">$E$3*(1+C513)</f>
        <v>643.147935391694</v>
      </c>
      <c r="F513" s="10" t="n">
        <f aca="false">LN(E513/$E$3)</f>
        <v>0.0122472928537979</v>
      </c>
    </row>
    <row r="514" customFormat="false" ht="14.25" hidden="false" customHeight="false" outlineLevel="0" collapsed="false">
      <c r="A514" s="11" t="n">
        <v>44939</v>
      </c>
      <c r="B514" s="2" t="n">
        <v>308.429382324219</v>
      </c>
      <c r="C514" s="10" t="n">
        <f aca="false">LN(B514/B513)</f>
        <v>0.0073023277418843</v>
      </c>
      <c r="E514" s="14" t="n">
        <f aca="false">$E$3*(1+C514)</f>
        <v>639.958461506707</v>
      </c>
      <c r="F514" s="10" t="n">
        <f aca="false">LN(E514/$E$3)</f>
        <v>0.00727579483634318</v>
      </c>
    </row>
    <row r="515" customFormat="false" ht="14.25" hidden="false" customHeight="false" outlineLevel="0" collapsed="false">
      <c r="A515" s="11" t="n">
        <v>44943</v>
      </c>
      <c r="B515" s="2" t="n">
        <v>305.728759765625</v>
      </c>
      <c r="C515" s="10" t="n">
        <f aca="false">LN(B515/B514)</f>
        <v>-0.00879460770819525</v>
      </c>
      <c r="E515" s="14" t="n">
        <f aca="false">$E$3*(1+C515)</f>
        <v>629.731770113371</v>
      </c>
      <c r="F515" s="10" t="n">
        <f aca="false">LN(E515/$E$3)</f>
        <v>-0.00883350851674302</v>
      </c>
    </row>
    <row r="516" customFormat="false" ht="14.25" hidden="false" customHeight="false" outlineLevel="0" collapsed="false">
      <c r="A516" s="11" t="n">
        <v>44944</v>
      </c>
      <c r="B516" s="2" t="n">
        <v>299.025695800781</v>
      </c>
      <c r="C516" s="10" t="n">
        <f aca="false">LN(B516/B515)</f>
        <v>-0.0221687940364106</v>
      </c>
      <c r="E516" s="14" t="n">
        <f aca="false">$E$3*(1+C516)</f>
        <v>621.234893385511</v>
      </c>
      <c r="F516" s="10" t="n">
        <f aca="false">LN(E516/$E$3)</f>
        <v>-0.0224182148821417</v>
      </c>
    </row>
    <row r="517" customFormat="false" ht="14.25" hidden="false" customHeight="false" outlineLevel="0" collapsed="false">
      <c r="A517" s="11" t="n">
        <v>44945</v>
      </c>
      <c r="B517" s="2" t="n">
        <v>289.311096191406</v>
      </c>
      <c r="C517" s="10" t="n">
        <f aca="false">LN(B517/B516)</f>
        <v>-0.0330269422738634</v>
      </c>
      <c r="E517" s="14" t="n">
        <f aca="false">$E$3*(1+C517)</f>
        <v>614.336503845968</v>
      </c>
      <c r="F517" s="10" t="n">
        <f aca="false">LN(E517/$E$3)</f>
        <v>-0.0335846456272908</v>
      </c>
    </row>
    <row r="518" customFormat="false" ht="14.25" hidden="false" customHeight="false" outlineLevel="0" collapsed="false">
      <c r="A518" s="11" t="n">
        <v>44946</v>
      </c>
      <c r="B518" s="2" t="n">
        <v>296.606689453125</v>
      </c>
      <c r="C518" s="10" t="n">
        <f aca="false">LN(B518/B517)</f>
        <v>0.0249044166788497</v>
      </c>
      <c r="E518" s="14" t="n">
        <f aca="false">$E$3*(1+C518)</f>
        <v>651.141405738214</v>
      </c>
      <c r="F518" s="10" t="n">
        <f aca="false">LN(E518/$E$3)</f>
        <v>0.024599356221497</v>
      </c>
    </row>
    <row r="519" customFormat="false" ht="14.25" hidden="false" customHeight="false" outlineLevel="0" collapsed="false">
      <c r="A519" s="11" t="n">
        <v>44949</v>
      </c>
      <c r="B519" s="2" t="n">
        <v>302.814331054688</v>
      </c>
      <c r="C519" s="10" t="n">
        <f aca="false">LN(B519/B518)</f>
        <v>0.0207128656572643</v>
      </c>
      <c r="E519" s="14" t="n">
        <f aca="false">$E$3*(1+C519)</f>
        <v>648.478433094128</v>
      </c>
      <c r="F519" s="10" t="n">
        <f aca="false">LN(E519/$E$3)</f>
        <v>0.0205012710870401</v>
      </c>
    </row>
    <row r="520" customFormat="false" ht="14.25" hidden="false" customHeight="false" outlineLevel="0" collapsed="false">
      <c r="A520" s="11" t="n">
        <v>44950</v>
      </c>
      <c r="B520" s="2" t="n">
        <v>303.766418457031</v>
      </c>
      <c r="C520" s="10" t="n">
        <f aca="false">LN(B520/B519)</f>
        <v>0.00313919683397987</v>
      </c>
      <c r="E520" s="14" t="n">
        <f aca="false">$E$3*(1+C520)</f>
        <v>637.313544705168</v>
      </c>
      <c r="F520" s="10" t="n">
        <f aca="false">LN(E520/$E$3)</f>
        <v>0.00313427984317909</v>
      </c>
    </row>
    <row r="521" customFormat="false" ht="14.25" hidden="false" customHeight="false" outlineLevel="0" collapsed="false">
      <c r="A521" s="11" t="n">
        <v>44951</v>
      </c>
      <c r="B521" s="2" t="n">
        <v>301.347473144531</v>
      </c>
      <c r="C521" s="10" t="n">
        <f aca="false">LN(B521/B520)</f>
        <v>-0.00799505095204021</v>
      </c>
      <c r="E521" s="14" t="n">
        <f aca="false">$E$3*(1+C521)</f>
        <v>630.239743834332</v>
      </c>
      <c r="F521" s="10" t="n">
        <f aca="false">LN(E521/$E$3)</f>
        <v>-0.00802718275007221</v>
      </c>
    </row>
    <row r="522" customFormat="false" ht="14.25" hidden="false" customHeight="false" outlineLevel="0" collapsed="false">
      <c r="A522" s="11" t="n">
        <v>44952</v>
      </c>
      <c r="B522" s="2" t="n">
        <v>305.437377929688</v>
      </c>
      <c r="C522" s="10" t="n">
        <f aca="false">LN(B522/B521)</f>
        <v>0.0134807805976714</v>
      </c>
      <c r="E522" s="14" t="n">
        <f aca="false">$E$3*(1+C522)</f>
        <v>643.883750940858</v>
      </c>
      <c r="F522" s="10" t="n">
        <f aca="false">LN(E522/$E$3)</f>
        <v>0.013390723333634</v>
      </c>
    </row>
    <row r="523" customFormat="false" ht="14.25" hidden="false" customHeight="false" outlineLevel="0" collapsed="false">
      <c r="A523" s="11" t="n">
        <v>44953</v>
      </c>
      <c r="B523" s="2" t="n">
        <v>310.673492431641</v>
      </c>
      <c r="C523" s="10" t="n">
        <f aca="false">LN(B523/B522)</f>
        <v>0.0169977217495578</v>
      </c>
      <c r="E523" s="14" t="n">
        <f aca="false">$E$3*(1+C523)</f>
        <v>646.118131014035</v>
      </c>
      <c r="F523" s="10" t="n">
        <f aca="false">LN(E523/$E$3)</f>
        <v>0.0168548768963206</v>
      </c>
    </row>
    <row r="524" customFormat="false" ht="14.25" hidden="false" customHeight="false" outlineLevel="0" collapsed="false">
      <c r="A524" s="11" t="n">
        <v>44956</v>
      </c>
      <c r="B524" s="2" t="n">
        <v>308.244842529297</v>
      </c>
      <c r="C524" s="10" t="n">
        <f aca="false">LN(B524/B523)</f>
        <v>-0.0078480866721411</v>
      </c>
      <c r="E524" s="14" t="n">
        <f aca="false">$E$3*(1+C524)</f>
        <v>630.333113056134</v>
      </c>
      <c r="F524" s="10" t="n">
        <f aca="false">LN(E524/$E$3)</f>
        <v>-0.00787904498641574</v>
      </c>
    </row>
    <row r="525" customFormat="false" ht="14.25" hidden="false" customHeight="false" outlineLevel="0" collapsed="false">
      <c r="A525" s="11" t="n">
        <v>44957</v>
      </c>
      <c r="B525" s="2" t="n">
        <v>316.696624755859</v>
      </c>
      <c r="C525" s="10" t="n">
        <f aca="false">LN(B525/B524)</f>
        <v>0.027049885493485</v>
      </c>
      <c r="E525" s="14" t="n">
        <f aca="false">$E$3*(1+C525)</f>
        <v>652.504463167956</v>
      </c>
      <c r="F525" s="10" t="n">
        <f aca="false">LN(E525/$E$3)</f>
        <v>0.0266905037623466</v>
      </c>
    </row>
    <row r="526" customFormat="false" ht="14.25" hidden="false" customHeight="false" outlineLevel="0" collapsed="false">
      <c r="A526" s="11" t="n">
        <v>44958</v>
      </c>
      <c r="B526" s="2" t="n">
        <v>319.309844970703</v>
      </c>
      <c r="C526" s="10" t="n">
        <f aca="false">LN(B526/B525)</f>
        <v>0.00821763628206045</v>
      </c>
      <c r="E526" s="14" t="n">
        <f aca="false">$E$3*(1+C526)</f>
        <v>640.539974553032</v>
      </c>
      <c r="F526" s="10" t="n">
        <f aca="false">LN(E526/$E$3)</f>
        <v>0.00818405535416169</v>
      </c>
    </row>
    <row r="527" customFormat="false" ht="14.25" hidden="false" customHeight="false" outlineLevel="0" collapsed="false">
      <c r="A527" s="11" t="n">
        <v>44959</v>
      </c>
      <c r="B527" s="2" t="n">
        <v>327.916961669922</v>
      </c>
      <c r="C527" s="10" t="n">
        <f aca="false">LN(B527/B526)</f>
        <v>0.026598478465829</v>
      </c>
      <c r="E527" s="14" t="n">
        <f aca="false">$E$3*(1+C527)</f>
        <v>652.217675637563</v>
      </c>
      <c r="F527" s="10" t="n">
        <f aca="false">LN(E527/$E$3)</f>
        <v>0.0262508890329237</v>
      </c>
    </row>
    <row r="528" customFormat="false" ht="14.25" hidden="false" customHeight="false" outlineLevel="0" collapsed="false">
      <c r="A528" s="11" t="n">
        <v>44960</v>
      </c>
      <c r="B528" s="2" t="n">
        <v>340.011627197266</v>
      </c>
      <c r="C528" s="10" t="n">
        <f aca="false">LN(B528/B527)</f>
        <v>0.0362194039726665</v>
      </c>
      <c r="E528" s="14" t="n">
        <f aca="false">$E$3*(1+C528)</f>
        <v>658.330033880027</v>
      </c>
      <c r="F528" s="10" t="n">
        <f aca="false">LN(E528/$E$3)</f>
        <v>0.0355789013114909</v>
      </c>
    </row>
    <row r="529" customFormat="false" ht="14.25" hidden="false" customHeight="false" outlineLevel="0" collapsed="false">
      <c r="A529" s="11" t="n">
        <v>44963</v>
      </c>
      <c r="B529" s="2" t="n">
        <v>339.030487060547</v>
      </c>
      <c r="C529" s="10" t="n">
        <f aca="false">LN(B529/B528)</f>
        <v>-0.0028897789957205</v>
      </c>
      <c r="E529" s="14" t="n">
        <f aca="false">$E$3*(1+C529)</f>
        <v>633.483220888598</v>
      </c>
      <c r="F529" s="10" t="n">
        <f aca="false">LN(E529/$E$3)</f>
        <v>-0.00289396246852754</v>
      </c>
    </row>
    <row r="530" customFormat="false" ht="14.25" hidden="false" customHeight="false" outlineLevel="0" collapsed="false">
      <c r="A530" s="11" t="n">
        <v>44964</v>
      </c>
      <c r="B530" s="2" t="n">
        <v>339.059600830078</v>
      </c>
      <c r="C530" s="10" t="n">
        <f aca="false">LN(B530/B529)</f>
        <v>8.58699163106237E-005</v>
      </c>
      <c r="E530" s="14" t="n">
        <f aca="false">$E$3*(1+C530)</f>
        <v>635.373707634516</v>
      </c>
      <c r="F530" s="10" t="n">
        <f aca="false">LN(E530/$E$3)</f>
        <v>8.58662297004355E-005</v>
      </c>
    </row>
    <row r="531" customFormat="false" ht="14.25" hidden="false" customHeight="false" outlineLevel="0" collapsed="false">
      <c r="A531" s="11" t="n">
        <v>44965</v>
      </c>
      <c r="B531" s="2" t="n">
        <v>341.944854736328</v>
      </c>
      <c r="C531" s="10" t="n">
        <f aca="false">LN(B531/B530)</f>
        <v>0.00847357501536401</v>
      </c>
      <c r="E531" s="14" t="n">
        <f aca="false">$E$3*(1+C531)</f>
        <v>640.702577332251</v>
      </c>
      <c r="F531" s="10" t="n">
        <f aca="false">LN(E531/$E$3)</f>
        <v>0.00843787580346374</v>
      </c>
    </row>
    <row r="532" customFormat="false" ht="14.25" hidden="false" customHeight="false" outlineLevel="0" collapsed="false">
      <c r="A532" s="11" t="n">
        <v>44966</v>
      </c>
      <c r="B532" s="2" t="n">
        <v>342.881042480469</v>
      </c>
      <c r="C532" s="10" t="n">
        <f aca="false">LN(B532/B531)</f>
        <v>0.00273409148553609</v>
      </c>
      <c r="E532" s="14" t="n">
        <f aca="false">$E$3*(1+C532)</f>
        <v>637.056173518387</v>
      </c>
      <c r="F532" s="10" t="n">
        <f aca="false">LN(E532/$E$3)</f>
        <v>0.00273036065614919</v>
      </c>
    </row>
    <row r="533" customFormat="false" ht="14.25" hidden="false" customHeight="false" outlineLevel="0" collapsed="false">
      <c r="A533" s="11" t="n">
        <v>44967</v>
      </c>
      <c r="B533" s="2" t="n">
        <v>340.209106445313</v>
      </c>
      <c r="C533" s="10" t="n">
        <f aca="false">LN(B533/B532)</f>
        <v>-0.00782312456563046</v>
      </c>
      <c r="E533" s="14" t="n">
        <f aca="false">$E$3*(1+C533)</f>
        <v>630.348971960495</v>
      </c>
      <c r="F533" s="10" t="n">
        <f aca="false">LN(E533/$E$3)</f>
        <v>-0.00785388574198692</v>
      </c>
    </row>
    <row r="534" customFormat="false" ht="14.25" hidden="false" customHeight="false" outlineLevel="0" collapsed="false">
      <c r="A534" s="11" t="n">
        <v>44970</v>
      </c>
      <c r="B534" s="2" t="n">
        <v>343.290618896484</v>
      </c>
      <c r="C534" s="10" t="n">
        <f aca="false">LN(B534/B533)</f>
        <v>0.00901692631441287</v>
      </c>
      <c r="E534" s="14" t="n">
        <f aca="false">$E$3*(1+C534)</f>
        <v>641.047778819253</v>
      </c>
      <c r="F534" s="10" t="n">
        <f aca="false">LN(E534/$E$3)</f>
        <v>0.00897651656715292</v>
      </c>
    </row>
    <row r="535" customFormat="false" ht="14.25" hidden="false" customHeight="false" outlineLevel="0" collapsed="false">
      <c r="A535" s="11" t="n">
        <v>44971</v>
      </c>
      <c r="B535" s="2" t="n">
        <v>343.592895507813</v>
      </c>
      <c r="C535" s="10" t="n">
        <f aca="false">LN(B535/B534)</f>
        <v>0.00088013942539692</v>
      </c>
      <c r="E535" s="14" t="n">
        <f aca="false">$E$3*(1+C535)</f>
        <v>635.878322266149</v>
      </c>
      <c r="F535" s="10" t="n">
        <f aca="false">LN(E535/$E$3)</f>
        <v>0.000879752329808337</v>
      </c>
    </row>
    <row r="536" customFormat="false" ht="14.25" hidden="false" customHeight="false" outlineLevel="0" collapsed="false">
      <c r="A536" s="11" t="n">
        <v>44972</v>
      </c>
      <c r="B536" s="2" t="n">
        <v>352.183898925781</v>
      </c>
      <c r="C536" s="10" t="n">
        <f aca="false">LN(B536/B535)</f>
        <v>0.024695966043659</v>
      </c>
      <c r="E536" s="14" t="n">
        <f aca="false">$E$3*(1+C536)</f>
        <v>651.008973057257</v>
      </c>
      <c r="F536" s="10" t="n">
        <f aca="false">LN(E536/$E$3)</f>
        <v>0.0243959500964138</v>
      </c>
    </row>
    <row r="537" customFormat="false" ht="14.25" hidden="false" customHeight="false" outlineLevel="0" collapsed="false">
      <c r="A537" s="11" t="n">
        <v>44973</v>
      </c>
      <c r="B537" s="2" t="n">
        <v>345.728485107422</v>
      </c>
      <c r="C537" s="10" t="n">
        <f aca="false">LN(B537/B536)</f>
        <v>-0.0184997374270906</v>
      </c>
      <c r="E537" s="14" t="n">
        <f aca="false">$E$3*(1+C537)</f>
        <v>623.565915322237</v>
      </c>
      <c r="F537" s="10" t="n">
        <f aca="false">LN(E537/$E$3)</f>
        <v>-0.0186729977435894</v>
      </c>
    </row>
    <row r="538" customFormat="false" ht="14.25" hidden="false" customHeight="false" outlineLevel="0" collapsed="false">
      <c r="A538" s="11" t="n">
        <v>44974</v>
      </c>
      <c r="B538" s="2" t="n">
        <v>346.645141601563</v>
      </c>
      <c r="C538" s="10" t="n">
        <f aca="false">LN(B538/B537)</f>
        <v>0.00264786812885969</v>
      </c>
      <c r="E538" s="14" t="n">
        <f aca="false">$E$3*(1+C538)</f>
        <v>637.001394168469</v>
      </c>
      <c r="F538" s="10" t="n">
        <f aca="false">LN(E538/$E$3)</f>
        <v>0.00264436870203187</v>
      </c>
    </row>
    <row r="539" customFormat="false" ht="14.25" hidden="false" customHeight="false" outlineLevel="0" collapsed="false">
      <c r="A539" s="11" t="n">
        <v>44978</v>
      </c>
      <c r="B539" s="2" t="n">
        <v>335.001892089844</v>
      </c>
      <c r="C539" s="10" t="n">
        <f aca="false">LN(B539/B538)</f>
        <v>-0.0341654301670943</v>
      </c>
      <c r="E539" s="14" t="n">
        <f aca="false">$E$3*(1+C539)</f>
        <v>613.613200682131</v>
      </c>
      <c r="F539" s="10" t="n">
        <f aca="false">LN(E539/$E$3)</f>
        <v>-0.0347627121960148</v>
      </c>
    </row>
    <row r="540" customFormat="false" ht="14.25" hidden="false" customHeight="false" outlineLevel="0" collapsed="false">
      <c r="A540" s="11" t="n">
        <v>44979</v>
      </c>
      <c r="B540" s="2" t="n">
        <v>336.737579345703</v>
      </c>
      <c r="C540" s="10" t="n">
        <f aca="false">LN(B540/B539)</f>
        <v>0.00516775086885848</v>
      </c>
      <c r="E540" s="14" t="n">
        <f aca="false">$E$3*(1+C540)</f>
        <v>638.602323936082</v>
      </c>
      <c r="F540" s="10" t="n">
        <f aca="false">LN(E540/$E$3)</f>
        <v>0.00515444386948699</v>
      </c>
    </row>
    <row r="541" customFormat="false" ht="14.25" hidden="false" customHeight="false" outlineLevel="0" collapsed="false">
      <c r="A541" s="11" t="n">
        <v>44980</v>
      </c>
      <c r="B541" s="2" t="n">
        <v>340.335876464844</v>
      </c>
      <c r="C541" s="10" t="n">
        <f aca="false">LN(B541/B540)</f>
        <v>0.0106290712338844</v>
      </c>
      <c r="E541" s="14" t="n">
        <f aca="false">$E$3*(1+C541)</f>
        <v>642.072005363734</v>
      </c>
      <c r="F541" s="10" t="n">
        <f aca="false">LN(E541/$E$3)</f>
        <v>0.0105729797729166</v>
      </c>
    </row>
    <row r="542" customFormat="false" ht="14.25" hidden="false" customHeight="false" outlineLevel="0" collapsed="false">
      <c r="A542" s="11" t="n">
        <v>44981</v>
      </c>
      <c r="B542" s="2" t="n">
        <v>339.380249023438</v>
      </c>
      <c r="C542" s="10" t="n">
        <f aca="false">LN(B542/B541)</f>
        <v>-0.00281184463692519</v>
      </c>
      <c r="E542" s="14" t="n">
        <f aca="false">$E$3*(1+C542)</f>
        <v>633.532734079405</v>
      </c>
      <c r="F542" s="10" t="n">
        <f aca="false">LN(E542/$E$3)</f>
        <v>-0.00281580529830815</v>
      </c>
    </row>
    <row r="543" customFormat="false" ht="14.25" hidden="false" customHeight="false" outlineLevel="0" collapsed="false">
      <c r="A543" s="11" t="n">
        <v>44984</v>
      </c>
      <c r="B543" s="2" t="n">
        <v>341.769378662109</v>
      </c>
      <c r="C543" s="10" t="n">
        <f aca="false">LN(B543/B542)</f>
        <v>0.00701502089726581</v>
      </c>
      <c r="E543" s="14" t="n">
        <f aca="false">$E$3*(1+C543)</f>
        <v>639.775929965581</v>
      </c>
      <c r="F543" s="10" t="n">
        <f aca="false">LN(E543/$E$3)</f>
        <v>0.0069905301070683</v>
      </c>
    </row>
    <row r="544" customFormat="false" ht="14.25" hidden="false" customHeight="false" outlineLevel="0" collapsed="false">
      <c r="A544" s="11" t="n">
        <v>44985</v>
      </c>
      <c r="B544" s="2" t="n">
        <v>343.105316162109</v>
      </c>
      <c r="C544" s="10" t="n">
        <f aca="false">LN(B544/B543)</f>
        <v>0.00390126604033098</v>
      </c>
      <c r="E544" s="14" t="n">
        <f aca="false">$E$3*(1+C544)</f>
        <v>637.797701867747</v>
      </c>
      <c r="F544" s="10" t="n">
        <f aca="false">LN(E544/$E$3)</f>
        <v>0.00389367583650403</v>
      </c>
    </row>
    <row r="545" customFormat="false" ht="14.25" hidden="false" customHeight="false" outlineLevel="0" collapsed="false">
      <c r="A545" s="11" t="n">
        <v>44986</v>
      </c>
      <c r="B545" s="2" t="n">
        <v>344.568023681641</v>
      </c>
      <c r="C545" s="10" t="n">
        <f aca="false">LN(B545/B544)</f>
        <v>0.00425408298008123</v>
      </c>
      <c r="E545" s="14" t="n">
        <f aca="false">$E$3*(1+C545)</f>
        <v>638.021853227014</v>
      </c>
      <c r="F545" s="10" t="n">
        <f aca="false">LN(E545/$E$3)</f>
        <v>0.0042450599498422</v>
      </c>
    </row>
    <row r="546" customFormat="false" ht="14.25" hidden="false" customHeight="false" outlineLevel="0" collapsed="false">
      <c r="A546" s="11" t="n">
        <v>44987</v>
      </c>
      <c r="B546" s="2" t="n">
        <v>346.664581298828</v>
      </c>
      <c r="C546" s="10" t="n">
        <f aca="false">LN(B546/B545)</f>
        <v>0.0060661607430692</v>
      </c>
      <c r="E546" s="14" t="n">
        <f aca="false">$E$3*(1+C546)</f>
        <v>639.173100936261</v>
      </c>
      <c r="F546" s="10" t="n">
        <f aca="false">LN(E546/$E$3)</f>
        <v>0.00604783566124134</v>
      </c>
    </row>
    <row r="547" customFormat="false" ht="14.25" hidden="false" customHeight="false" outlineLevel="0" collapsed="false">
      <c r="A547" s="11" t="n">
        <v>44988</v>
      </c>
      <c r="B547" s="2" t="n">
        <v>350.906463623047</v>
      </c>
      <c r="C547" s="10" t="n">
        <f aca="false">LN(B547/B546)</f>
        <v>0.0121620145828303</v>
      </c>
      <c r="E547" s="14" t="n">
        <f aca="false">$E$3*(1+C547)</f>
        <v>643.045913633526</v>
      </c>
      <c r="F547" s="10" t="n">
        <f aca="false">LN(E547/$E$3)</f>
        <v>0.0120886515129779</v>
      </c>
    </row>
    <row r="548" customFormat="false" ht="14.25" hidden="false" customHeight="false" outlineLevel="0" collapsed="false">
      <c r="A548" s="11" t="n">
        <v>44991</v>
      </c>
      <c r="B548" s="2" t="n">
        <v>351.540283203125</v>
      </c>
      <c r="C548" s="10" t="n">
        <f aca="false">LN(B548/B547)</f>
        <v>0.00180460584364604</v>
      </c>
      <c r="E548" s="14" t="n">
        <f aca="false">$E$3*(1+C548)</f>
        <v>636.465653487812</v>
      </c>
      <c r="F548" s="10" t="n">
        <f aca="false">LN(E548/$E$3)</f>
        <v>0.0018029794988342</v>
      </c>
    </row>
    <row r="549" customFormat="false" ht="14.25" hidden="false" customHeight="false" outlineLevel="0" collapsed="false">
      <c r="A549" s="11" t="n">
        <v>44992</v>
      </c>
      <c r="B549" s="2" t="n">
        <v>350.604156494141</v>
      </c>
      <c r="C549" s="10" t="n">
        <f aca="false">LN(B549/B548)</f>
        <v>-0.0026664806006361</v>
      </c>
      <c r="E549" s="14" t="n">
        <f aca="false">$E$3*(1+C549)</f>
        <v>633.625086635792</v>
      </c>
      <c r="F549" s="10" t="n">
        <f aca="false">LN(E549/$E$3)</f>
        <v>-0.00267004199236299</v>
      </c>
    </row>
    <row r="550" customFormat="false" ht="14.25" hidden="false" customHeight="false" outlineLevel="0" collapsed="false">
      <c r="A550" s="11" t="n">
        <v>44993</v>
      </c>
      <c r="B550" s="2" t="n">
        <v>353.656402587891</v>
      </c>
      <c r="C550" s="10" t="n">
        <f aca="false">LN(B550/B549)</f>
        <v>0.00866799983342047</v>
      </c>
      <c r="E550" s="14" t="n">
        <f aca="false">$E$3*(1+C550)</f>
        <v>640.826099142948</v>
      </c>
      <c r="F550" s="10" t="n">
        <f aca="false">LN(E550/$E$3)</f>
        <v>0.00863064840909822</v>
      </c>
    </row>
    <row r="551" customFormat="false" ht="14.25" hidden="false" customHeight="false" outlineLevel="0" collapsed="false">
      <c r="A551" s="11" t="n">
        <v>44994</v>
      </c>
      <c r="B551" s="2" t="n">
        <v>342.208129882813</v>
      </c>
      <c r="C551" s="10" t="n">
        <f aca="false">LN(B551/B550)</f>
        <v>-0.03290670875466</v>
      </c>
      <c r="E551" s="14" t="n">
        <f aca="false">$E$3*(1+C551)</f>
        <v>614.41289050353</v>
      </c>
      <c r="F551" s="10" t="n">
        <f aca="false">LN(E551/$E$3)</f>
        <v>-0.0334603132646267</v>
      </c>
    </row>
    <row r="552" customFormat="false" ht="14.25" hidden="false" customHeight="false" outlineLevel="0" collapsed="false">
      <c r="A552" s="11" t="n">
        <v>44995</v>
      </c>
      <c r="B552" s="2" t="n">
        <v>330.057830810547</v>
      </c>
      <c r="C552" s="10" t="n">
        <f aca="false">LN(B552/B551)</f>
        <v>-0.0361512348822858</v>
      </c>
      <c r="E552" s="14" t="n">
        <f aca="false">$E$3*(1+C552)</f>
        <v>612.351580912786</v>
      </c>
      <c r="F552" s="10" t="n">
        <f aca="false">LN(E552/$E$3)</f>
        <v>-0.0368208793369355</v>
      </c>
    </row>
    <row r="553" customFormat="false" ht="14.25" hidden="false" customHeight="false" outlineLevel="0" collapsed="false">
      <c r="A553" s="11" t="n">
        <v>44998</v>
      </c>
      <c r="B553" s="2" t="n">
        <v>323.836395263672</v>
      </c>
      <c r="C553" s="10" t="n">
        <f aca="false">LN(B553/B552)</f>
        <v>-0.0190294486165969</v>
      </c>
      <c r="E553" s="14" t="n">
        <f aca="false">$E$3*(1+C553)</f>
        <v>623.229379658074</v>
      </c>
      <c r="F553" s="10" t="n">
        <f aca="false">LN(E553/$E$3)</f>
        <v>-0.0192128388445155</v>
      </c>
    </row>
    <row r="554" customFormat="false" ht="14.25" hidden="false" customHeight="false" outlineLevel="0" collapsed="false">
      <c r="A554" s="11" t="n">
        <v>44999</v>
      </c>
      <c r="B554" s="2" t="n">
        <v>325.913482666016</v>
      </c>
      <c r="C554" s="10" t="n">
        <f aca="false">LN(B554/B553)</f>
        <v>0.00639352017856386</v>
      </c>
      <c r="E554" s="14" t="n">
        <f aca="false">$E$3*(1+C554)</f>
        <v>639.381078655491</v>
      </c>
      <c r="F554" s="10" t="n">
        <f aca="false">LN(E554/$E$3)</f>
        <v>0.00637316832900648</v>
      </c>
    </row>
    <row r="555" customFormat="false" ht="14.25" hidden="false" customHeight="false" outlineLevel="0" collapsed="false">
      <c r="A555" s="11" t="n">
        <v>45000</v>
      </c>
      <c r="B555" s="2" t="n">
        <v>305.747467041016</v>
      </c>
      <c r="C555" s="10" t="n">
        <f aca="false">LN(B555/B554)</f>
        <v>-0.0638724654284321</v>
      </c>
      <c r="E555" s="14" t="n">
        <f aca="false">$E$3*(1+C555)</f>
        <v>594.739752206747</v>
      </c>
      <c r="F555" s="10" t="n">
        <f aca="false">LN(E555/$E$3)</f>
        <v>-0.0660035569022447</v>
      </c>
    </row>
    <row r="556" customFormat="false" ht="14.25" hidden="false" customHeight="false" outlineLevel="0" collapsed="false">
      <c r="A556" s="11" t="n">
        <v>45001</v>
      </c>
      <c r="B556" s="2" t="n">
        <v>306.195983886719</v>
      </c>
      <c r="C556" s="10" t="n">
        <f aca="false">LN(B556/B555)</f>
        <v>0.0014658770359826</v>
      </c>
      <c r="E556" s="14" t="n">
        <f aca="false">$E$3*(1+C556)</f>
        <v>636.250452588688</v>
      </c>
      <c r="F556" s="10" t="n">
        <f aca="false">LN(E556/$E$3)</f>
        <v>0.00146480368704392</v>
      </c>
    </row>
    <row r="557" customFormat="false" ht="14.25" hidden="false" customHeight="false" outlineLevel="0" collapsed="false">
      <c r="A557" s="11" t="n">
        <v>45002</v>
      </c>
      <c r="B557" s="2" t="n">
        <v>297.341705322266</v>
      </c>
      <c r="C557" s="10" t="n">
        <f aca="false">LN(B557/B556)</f>
        <v>-0.0293433667279474</v>
      </c>
      <c r="E557" s="14" t="n">
        <f aca="false">$E$3*(1+C557)</f>
        <v>616.676749941192</v>
      </c>
      <c r="F557" s="10" t="n">
        <f aca="false">LN(E557/$E$3)</f>
        <v>-0.0297824949886874</v>
      </c>
    </row>
    <row r="558" customFormat="false" ht="14.25" hidden="false" customHeight="false" outlineLevel="0" collapsed="false">
      <c r="A558" s="11" t="n">
        <v>45005</v>
      </c>
      <c r="B558" s="2" t="n">
        <v>307.98046875</v>
      </c>
      <c r="C558" s="10" t="n">
        <f aca="false">LN(B558/B557)</f>
        <v>0.0351543673845745</v>
      </c>
      <c r="E558" s="14" t="n">
        <f aca="false">$E$3*(1+C558)</f>
        <v>657.653395737145</v>
      </c>
      <c r="F558" s="10" t="n">
        <f aca="false">LN(E558/$E$3)</f>
        <v>0.0345505628274628</v>
      </c>
    </row>
    <row r="559" customFormat="false" ht="14.25" hidden="false" customHeight="false" outlineLevel="0" collapsed="false">
      <c r="A559" s="11" t="n">
        <v>45006</v>
      </c>
      <c r="B559" s="2" t="n">
        <v>318.102569580078</v>
      </c>
      <c r="C559" s="10" t="n">
        <f aca="false">LN(B559/B558)</f>
        <v>0.0323375088092243</v>
      </c>
      <c r="E559" s="14" t="n">
        <f aca="false">$E$3*(1+C559)</f>
        <v>655.863791533406</v>
      </c>
      <c r="F559" s="10" t="n">
        <f aca="false">LN(E559/$E$3)</f>
        <v>0.0318256570121199</v>
      </c>
    </row>
    <row r="560" customFormat="false" ht="14.25" hidden="false" customHeight="false" outlineLevel="0" collapsed="false">
      <c r="A560" s="11" t="n">
        <v>45007</v>
      </c>
      <c r="B560" s="2" t="n">
        <v>314.114196777344</v>
      </c>
      <c r="C560" s="10" t="n">
        <f aca="false">LN(B560/B559)</f>
        <v>-0.0126172728272139</v>
      </c>
      <c r="E560" s="14" t="n">
        <f aca="false">$E$3*(1+C560)</f>
        <v>627.303157748395</v>
      </c>
      <c r="F560" s="10" t="n">
        <f aca="false">LN(E560/$E$3)</f>
        <v>-0.0126975465524471</v>
      </c>
    </row>
    <row r="561" customFormat="false" ht="14.25" hidden="false" customHeight="false" outlineLevel="0" collapsed="false">
      <c r="A561" s="11" t="n">
        <v>45008</v>
      </c>
      <c r="B561" s="2" t="n">
        <v>312.456512451172</v>
      </c>
      <c r="C561" s="10" t="n">
        <f aca="false">LN(B561/B560)</f>
        <v>-0.0052913044590022</v>
      </c>
      <c r="E561" s="14" t="n">
        <f aca="false">$E$3*(1+C561)</f>
        <v>631.957485765762</v>
      </c>
      <c r="F561" s="10" t="n">
        <f aca="false">LN(E561/$E$3)</f>
        <v>-0.00530535298905452</v>
      </c>
    </row>
    <row r="562" customFormat="false" ht="14.25" hidden="false" customHeight="false" outlineLevel="0" collapsed="false">
      <c r="A562" s="11" t="n">
        <v>45009</v>
      </c>
      <c r="B562" s="2" t="n">
        <v>312.895233154297</v>
      </c>
      <c r="C562" s="10" t="n">
        <f aca="false">LN(B562/B561)</f>
        <v>0.00140311681604847</v>
      </c>
      <c r="E562" s="14" t="n">
        <f aca="false">$E$3*(1+C562)</f>
        <v>636.210579818928</v>
      </c>
      <c r="F562" s="10" t="n">
        <f aca="false">LN(E562/$E$3)</f>
        <v>0.00140213336747004</v>
      </c>
    </row>
    <row r="563" customFormat="false" ht="14.25" hidden="false" customHeight="false" outlineLevel="0" collapsed="false">
      <c r="A563" s="11" t="n">
        <v>45012</v>
      </c>
      <c r="B563" s="2" t="n">
        <v>316.591064453125</v>
      </c>
      <c r="C563" s="10" t="n">
        <f aca="false">LN(B563/B562)</f>
        <v>0.0117425074378128</v>
      </c>
      <c r="E563" s="14" t="n">
        <f aca="false">$E$3*(1+C563)</f>
        <v>642.779392709546</v>
      </c>
      <c r="F563" s="10" t="n">
        <f aca="false">LN(E563/$E$3)</f>
        <v>0.0116740991994069</v>
      </c>
    </row>
    <row r="564" customFormat="false" ht="14.25" hidden="false" customHeight="false" outlineLevel="0" collapsed="false">
      <c r="A564" s="11" t="n">
        <v>45013</v>
      </c>
      <c r="B564" s="2" t="n">
        <v>319.594543457031</v>
      </c>
      <c r="C564" s="10" t="n">
        <f aca="false">LN(B564/B563)</f>
        <v>0.00944221711790406</v>
      </c>
      <c r="E564" s="14" t="n">
        <f aca="false">$E$3*(1+C564)</f>
        <v>641.317974212234</v>
      </c>
      <c r="F564" s="10" t="n">
        <f aca="false">LN(E564/$E$3)</f>
        <v>0.00939791802198897</v>
      </c>
    </row>
    <row r="565" customFormat="false" ht="14.25" hidden="false" customHeight="false" outlineLevel="0" collapsed="false">
      <c r="A565" s="11" t="n">
        <v>45014</v>
      </c>
      <c r="B565" s="2" t="n">
        <v>325.864715576172</v>
      </c>
      <c r="C565" s="10" t="n">
        <f aca="false">LN(B565/B564)</f>
        <v>0.0194291716340003</v>
      </c>
      <c r="E565" s="14" t="n">
        <f aca="false">$E$3*(1+C565)</f>
        <v>647.662877694772</v>
      </c>
      <c r="F565" s="10" t="n">
        <f aca="false">LN(E565/$E$3)</f>
        <v>0.0192428349887578</v>
      </c>
    </row>
    <row r="566" customFormat="false" ht="14.25" hidden="false" customHeight="false" outlineLevel="0" collapsed="false">
      <c r="A566" s="11" t="n">
        <v>45015</v>
      </c>
      <c r="B566" s="2" t="n">
        <v>328.205078125</v>
      </c>
      <c r="C566" s="10" t="n">
        <f aca="false">LN(B566/B565)</f>
        <v>0.00715633884786107</v>
      </c>
      <c r="E566" s="14" t="n">
        <f aca="false">$E$3*(1+C566)</f>
        <v>639.865711966233</v>
      </c>
      <c r="F566" s="10" t="n">
        <f aca="false">LN(E566/$E$3)</f>
        <v>0.00713085376934587</v>
      </c>
    </row>
    <row r="567" customFormat="false" ht="14.25" hidden="false" customHeight="false" outlineLevel="0" collapsed="false">
      <c r="A567" s="11" t="n">
        <v>45016</v>
      </c>
      <c r="B567" s="2" t="n">
        <v>327.756500244141</v>
      </c>
      <c r="C567" s="10" t="n">
        <f aca="false">LN(B567/B566)</f>
        <v>-0.00136769580895312</v>
      </c>
      <c r="E567" s="14" t="n">
        <f aca="false">$E$3*(1+C567)</f>
        <v>634.450229489355</v>
      </c>
      <c r="F567" s="10" t="n">
        <f aca="false">LN(E567/$E$3)</f>
        <v>-0.00136863195854198</v>
      </c>
    </row>
    <row r="568" customFormat="false" ht="14.25" hidden="false" customHeight="false" outlineLevel="0" collapsed="false">
      <c r="A568" s="11" t="n">
        <v>45019</v>
      </c>
      <c r="B568" s="2" t="n">
        <v>330.740478515625</v>
      </c>
      <c r="C568" s="10" t="n">
        <f aca="false">LN(B568/B567)</f>
        <v>0.00906305964279939</v>
      </c>
      <c r="E568" s="14" t="n">
        <f aca="false">$E$3*(1+C568)</f>
        <v>641.077088206361</v>
      </c>
      <c r="F568" s="10" t="n">
        <f aca="false">LN(E568/$E$3)</f>
        <v>0.00902223658689009</v>
      </c>
    </row>
    <row r="569" customFormat="false" ht="14.25" hidden="false" customHeight="false" outlineLevel="0" collapsed="false">
      <c r="A569" s="11" t="n">
        <v>45020</v>
      </c>
      <c r="B569" s="2" t="n">
        <v>312.670959472656</v>
      </c>
      <c r="C569" s="10" t="n">
        <f aca="false">LN(B569/B568)</f>
        <v>-0.0561826251234591</v>
      </c>
      <c r="E569" s="14" t="n">
        <f aca="false">$E$3*(1+C569)</f>
        <v>599.625255034716</v>
      </c>
      <c r="F569" s="10" t="n">
        <f aca="false">LN(E569/$E$3)</f>
        <v>-0.0578225903694308</v>
      </c>
    </row>
    <row r="570" customFormat="false" ht="14.25" hidden="false" customHeight="false" outlineLevel="0" collapsed="false">
      <c r="A570" s="11" t="n">
        <v>45021</v>
      </c>
      <c r="B570" s="2" t="n">
        <v>304.811279296875</v>
      </c>
      <c r="C570" s="10" t="n">
        <f aca="false">LN(B570/B569)</f>
        <v>-0.0254585612055697</v>
      </c>
      <c r="E570" s="14" t="n">
        <f aca="false">$E$3*(1+C570)</f>
        <v>619.144841294586</v>
      </c>
      <c r="F570" s="10" t="n">
        <f aca="false">LN(E570/$E$3)</f>
        <v>-0.025788237804248</v>
      </c>
    </row>
    <row r="571" customFormat="false" ht="14.25" hidden="false" customHeight="false" outlineLevel="0" collapsed="false">
      <c r="A571" s="11" t="n">
        <v>45022</v>
      </c>
      <c r="B571" s="2" t="n">
        <v>304.704071044922</v>
      </c>
      <c r="C571" s="10" t="n">
        <f aca="false">LN(B571/B570)</f>
        <v>-0.000351781962500485</v>
      </c>
      <c r="E571" s="14" t="n">
        <f aca="false">$E$3*(1+C571)</f>
        <v>635.095659013634</v>
      </c>
      <c r="F571" s="10" t="n">
        <f aca="false">LN(E571/$E$3)</f>
        <v>-0.00035184385228999</v>
      </c>
    </row>
    <row r="572" customFormat="false" ht="14.25" hidden="false" customHeight="false" outlineLevel="0" collapsed="false">
      <c r="A572" s="11" t="n">
        <v>45026</v>
      </c>
      <c r="B572" s="2" t="n">
        <v>307.3369140625</v>
      </c>
      <c r="C572" s="10" t="n">
        <f aca="false">LN(B572/B571)</f>
        <v>0.00860353905071678</v>
      </c>
      <c r="E572" s="14" t="n">
        <f aca="false">$E$3*(1+C572)</f>
        <v>640.78514597309</v>
      </c>
      <c r="F572" s="10" t="n">
        <f aca="false">LN(E572/$E$3)</f>
        <v>0.00856673952872884</v>
      </c>
    </row>
    <row r="573" customFormat="false" ht="14.25" hidden="false" customHeight="false" outlineLevel="0" collapsed="false">
      <c r="A573" s="11" t="n">
        <v>45027</v>
      </c>
      <c r="B573" s="2" t="n">
        <v>310.077087402344</v>
      </c>
      <c r="C573" s="10" t="n">
        <f aca="false">LN(B573/B572)</f>
        <v>0.00887634982279612</v>
      </c>
      <c r="E573" s="14" t="n">
        <f aca="false">$E$3*(1+C573)</f>
        <v>640.958467881691</v>
      </c>
      <c r="F573" s="10" t="n">
        <f aca="false">LN(E573/$E$3)</f>
        <v>0.0088371866100075</v>
      </c>
    </row>
    <row r="574" customFormat="false" ht="14.25" hidden="false" customHeight="false" outlineLevel="0" collapsed="false">
      <c r="A574" s="11" t="n">
        <v>45028</v>
      </c>
      <c r="B574" s="2" t="n">
        <v>316.454528808594</v>
      </c>
      <c r="C574" s="10" t="n">
        <f aca="false">LN(B574/B573)</f>
        <v>0.0203586268056789</v>
      </c>
      <c r="E574" s="14" t="n">
        <f aca="false">$E$3*(1+C574)</f>
        <v>648.253378367039</v>
      </c>
      <c r="F574" s="10" t="n">
        <f aca="false">LN(E574/$E$3)</f>
        <v>0.0201541604087028</v>
      </c>
    </row>
    <row r="575" customFormat="false" ht="14.25" hidden="false" customHeight="false" outlineLevel="0" collapsed="false">
      <c r="A575" s="11" t="n">
        <v>45029</v>
      </c>
      <c r="B575" s="2" t="n">
        <v>311.608062744141</v>
      </c>
      <c r="C575" s="10" t="n">
        <f aca="false">LN(B575/B574)</f>
        <v>-0.015433373447715</v>
      </c>
      <c r="E575" s="14" t="n">
        <f aca="false">$E$3*(1+C575)</f>
        <v>625.514035087889</v>
      </c>
      <c r="F575" s="10" t="n">
        <f aca="false">LN(E575/$E$3)</f>
        <v>-0.0155537076699519</v>
      </c>
    </row>
    <row r="576" customFormat="false" ht="14.25" hidden="false" customHeight="false" outlineLevel="0" collapsed="false">
      <c r="A576" s="11" t="n">
        <v>45030</v>
      </c>
      <c r="B576" s="2" t="n">
        <v>311.179016113281</v>
      </c>
      <c r="C576" s="10" t="n">
        <f aca="false">LN(B576/B575)</f>
        <v>-0.00137782787504871</v>
      </c>
      <c r="E576" s="14" t="n">
        <f aca="false">$E$3*(1+C576)</f>
        <v>634.443792393707</v>
      </c>
      <c r="F576" s="10" t="n">
        <f aca="false">LN(E576/$E$3)</f>
        <v>-0.00137877795267123</v>
      </c>
    </row>
    <row r="577" customFormat="false" ht="14.25" hidden="false" customHeight="false" outlineLevel="0" collapsed="false">
      <c r="A577" s="11" t="n">
        <v>45033</v>
      </c>
      <c r="B577" s="2" t="n">
        <v>317.322418212891</v>
      </c>
      <c r="C577" s="10" t="n">
        <f aca="false">LN(B577/B576)</f>
        <v>0.0195499880548319</v>
      </c>
      <c r="E577" s="14" t="n">
        <f aca="false">$E$3*(1+C577)</f>
        <v>647.739634680904</v>
      </c>
      <c r="F577" s="10" t="n">
        <f aca="false">LN(E577/$E$3)</f>
        <v>0.0193613417625019</v>
      </c>
    </row>
    <row r="578" customFormat="false" ht="14.25" hidden="false" customHeight="false" outlineLevel="0" collapsed="false">
      <c r="A578" s="11" t="n">
        <v>45034</v>
      </c>
      <c r="B578" s="2" t="n">
        <v>316.630157470703</v>
      </c>
      <c r="C578" s="10" t="n">
        <f aca="false">LN(B578/B577)</f>
        <v>-0.00218395206169571</v>
      </c>
      <c r="E578" s="14" t="n">
        <f aca="false">$E$3*(1+C578)</f>
        <v>633.931646258369</v>
      </c>
      <c r="F578" s="10" t="n">
        <f aca="false">LN(E578/$E$3)</f>
        <v>-0.00218634036292349</v>
      </c>
    </row>
    <row r="579" customFormat="false" ht="14.25" hidden="false" customHeight="false" outlineLevel="0" collapsed="false">
      <c r="A579" s="11" t="n">
        <v>45035</v>
      </c>
      <c r="B579" s="2" t="n">
        <v>315.391662597656</v>
      </c>
      <c r="C579" s="10" t="n">
        <f aca="false">LN(B579/B578)</f>
        <v>-0.00391915727898353</v>
      </c>
      <c r="E579" s="14" t="n">
        <f aca="false">$E$3*(1+C579)</f>
        <v>632.829237149732</v>
      </c>
      <c r="F579" s="10" t="n">
        <f aca="false">LN(E579/$E$3)</f>
        <v>-0.00392685730085442</v>
      </c>
    </row>
    <row r="580" customFormat="false" ht="14.25" hidden="false" customHeight="false" outlineLevel="0" collapsed="false">
      <c r="A580" s="11" t="n">
        <v>45036</v>
      </c>
      <c r="B580" s="2" t="n">
        <v>311.393524169922</v>
      </c>
      <c r="C580" s="10" t="n">
        <f aca="false">LN(B580/B579)</f>
        <v>-0.0127577764770653</v>
      </c>
      <c r="E580" s="14" t="n">
        <f aca="false">$E$3*(1+C580)</f>
        <v>627.213893088602</v>
      </c>
      <c r="F580" s="10" t="n">
        <f aca="false">LN(E580/$E$3)</f>
        <v>-0.012839855754039</v>
      </c>
    </row>
    <row r="581" customFormat="false" ht="14.25" hidden="false" customHeight="false" outlineLevel="0" collapsed="false">
      <c r="A581" s="11" t="n">
        <v>45037</v>
      </c>
      <c r="B581" s="2" t="n">
        <v>312.826995849609</v>
      </c>
      <c r="C581" s="10" t="n">
        <f aca="false">LN(B581/B580)</f>
        <v>0.00459284548823712</v>
      </c>
      <c r="E581" s="14" t="n">
        <f aca="false">$E$3*(1+C581)</f>
        <v>638.237075536707</v>
      </c>
      <c r="F581" s="10" t="n">
        <f aca="false">LN(E581/$E$3)</f>
        <v>0.00458233055674246</v>
      </c>
    </row>
    <row r="582" customFormat="false" ht="14.25" hidden="false" customHeight="false" outlineLevel="0" collapsed="false">
      <c r="A582" s="11" t="n">
        <v>45040</v>
      </c>
      <c r="B582" s="2" t="n">
        <v>314.933288574219</v>
      </c>
      <c r="C582" s="10" t="n">
        <f aca="false">LN(B582/B581)</f>
        <v>0.00671052527829773</v>
      </c>
      <c r="E582" s="14" t="n">
        <f aca="false">$E$3*(1+C582)</f>
        <v>639.582478066897</v>
      </c>
      <c r="F582" s="10" t="n">
        <f aca="false">LN(E582/$E$3)</f>
        <v>0.00668810992685339</v>
      </c>
    </row>
    <row r="583" customFormat="false" ht="14.25" hidden="false" customHeight="false" outlineLevel="0" collapsed="false">
      <c r="A583" s="11" t="n">
        <v>45041</v>
      </c>
      <c r="B583" s="2" t="n">
        <v>309.228698730469</v>
      </c>
      <c r="C583" s="10" t="n">
        <f aca="false">LN(B583/B582)</f>
        <v>-0.0182797056111505</v>
      </c>
      <c r="E583" s="14" t="n">
        <f aca="false">$E$3*(1+C583)</f>
        <v>623.705705749136</v>
      </c>
      <c r="F583" s="10" t="n">
        <f aca="false">LN(E583/$E$3)</f>
        <v>-0.0184488437980929</v>
      </c>
    </row>
    <row r="584" customFormat="false" ht="14.25" hidden="false" customHeight="false" outlineLevel="0" collapsed="false">
      <c r="A584" s="11" t="n">
        <v>45042</v>
      </c>
      <c r="B584" s="2" t="n">
        <v>303.904418945313</v>
      </c>
      <c r="C584" s="10" t="n">
        <f aca="false">LN(B584/B583)</f>
        <v>-0.017367887876874</v>
      </c>
      <c r="E584" s="14" t="n">
        <f aca="false">$E$3*(1+C584)</f>
        <v>624.285001019614</v>
      </c>
      <c r="F584" s="10" t="n">
        <f aca="false">LN(E584/$E$3)</f>
        <v>-0.017520479013096</v>
      </c>
    </row>
    <row r="585" customFormat="false" ht="14.25" hidden="false" customHeight="false" outlineLevel="0" collapsed="false">
      <c r="A585" s="11" t="n">
        <v>45043</v>
      </c>
      <c r="B585" s="2" t="n">
        <v>315.264862060547</v>
      </c>
      <c r="C585" s="10" t="n">
        <f aca="false">LN(B585/B584)</f>
        <v>0.0366998768582313</v>
      </c>
      <c r="E585" s="14" t="n">
        <f aca="false">$E$3*(1+C585)</f>
        <v>658.635287506643</v>
      </c>
      <c r="F585" s="10" t="n">
        <f aca="false">LN(E585/$E$3)</f>
        <v>0.0360424725644697</v>
      </c>
    </row>
    <row r="586" customFormat="false" ht="14.25" hidden="false" customHeight="false" outlineLevel="0" collapsed="false">
      <c r="A586" s="11" t="n">
        <v>45044</v>
      </c>
      <c r="B586" s="2" t="n">
        <v>316.805603027344</v>
      </c>
      <c r="C586" s="10" t="n">
        <f aca="false">LN(B586/B585)</f>
        <v>0.00487522864482212</v>
      </c>
      <c r="E586" s="14" t="n">
        <f aca="false">$E$3*(1+C586)</f>
        <v>638.416478964522</v>
      </c>
      <c r="F586" s="10" t="n">
        <f aca="false">LN(E586/$E$3)</f>
        <v>0.00486338320154813</v>
      </c>
    </row>
    <row r="587" customFormat="false" ht="14.25" hidden="false" customHeight="false" outlineLevel="0" collapsed="false">
      <c r="A587" s="11" t="n">
        <v>45047</v>
      </c>
      <c r="B587" s="2" t="n">
        <v>319.233734130859</v>
      </c>
      <c r="C587" s="10" t="n">
        <f aca="false">LN(B587/B586)</f>
        <v>0.00763519725135801</v>
      </c>
      <c r="E587" s="14" t="n">
        <f aca="false">$E$3*(1+C587)</f>
        <v>640.169939881469</v>
      </c>
      <c r="F587" s="10" t="n">
        <f aca="false">LN(E587/$E$3)</f>
        <v>0.00760619665612469</v>
      </c>
    </row>
    <row r="588" customFormat="false" ht="14.25" hidden="false" customHeight="false" outlineLevel="0" collapsed="false">
      <c r="A588" s="11" t="n">
        <v>45048</v>
      </c>
      <c r="B588" s="2" t="n">
        <v>316.942077636719</v>
      </c>
      <c r="C588" s="10" t="n">
        <f aca="false">LN(B588/B587)</f>
        <v>-0.00720450656593702</v>
      </c>
      <c r="E588" s="14" t="n">
        <f aca="false">$E$3*(1+C588)</f>
        <v>630.741991823987</v>
      </c>
      <c r="F588" s="10" t="n">
        <f aca="false">LN(E588/$E$3)</f>
        <v>-0.00723058435056848</v>
      </c>
    </row>
    <row r="589" customFormat="false" ht="14.25" hidden="false" customHeight="false" outlineLevel="0" collapsed="false">
      <c r="A589" s="11" t="n">
        <v>45049</v>
      </c>
      <c r="B589" s="2" t="n">
        <v>315.186889648438</v>
      </c>
      <c r="C589" s="10" t="n">
        <f aca="false">LN(B589/B588)</f>
        <v>-0.00555327342925426</v>
      </c>
      <c r="E589" s="14" t="n">
        <f aca="false">$E$3*(1+C589)</f>
        <v>631.791051861513</v>
      </c>
      <c r="F589" s="10" t="n">
        <f aca="false">LN(E589/$E$3)</f>
        <v>-0.00556875017647848</v>
      </c>
    </row>
    <row r="590" customFormat="false" ht="14.25" hidden="false" customHeight="false" outlineLevel="0" collapsed="false">
      <c r="A590" s="11" t="n">
        <v>45050</v>
      </c>
      <c r="B590" s="2" t="n">
        <v>314.280029296875</v>
      </c>
      <c r="C590" s="10" t="n">
        <f aca="false">LN(B590/B589)</f>
        <v>-0.00288136183708176</v>
      </c>
      <c r="E590" s="14" t="n">
        <f aca="false">$E$3*(1+C590)</f>
        <v>633.488568470694</v>
      </c>
      <c r="F590" s="10" t="n">
        <f aca="false">LN(E590/$E$3)</f>
        <v>-0.00288552095129635</v>
      </c>
    </row>
    <row r="591" customFormat="false" ht="14.25" hidden="false" customHeight="false" outlineLevel="0" collapsed="false">
      <c r="A591" s="11" t="n">
        <v>45051</v>
      </c>
      <c r="B591" s="2" t="n">
        <v>325.016296386719</v>
      </c>
      <c r="C591" s="10" t="n">
        <f aca="false">LN(B591/B590)</f>
        <v>0.0335909222743576</v>
      </c>
      <c r="E591" s="14" t="n">
        <f aca="false">$E$3*(1+C591)</f>
        <v>656.660109114223</v>
      </c>
      <c r="F591" s="10" t="n">
        <f aca="false">LN(E591/$E$3)</f>
        <v>0.0330390713783348</v>
      </c>
    </row>
    <row r="592" customFormat="false" ht="14.25" hidden="false" customHeight="false" outlineLevel="0" collapsed="false">
      <c r="A592" s="11" t="n">
        <v>45054</v>
      </c>
      <c r="B592" s="2" t="n">
        <v>326.518035888672</v>
      </c>
      <c r="C592" s="10" t="n">
        <f aca="false">LN(B592/B591)</f>
        <v>0.00460986347762578</v>
      </c>
      <c r="E592" s="14" t="n">
        <f aca="false">$E$3*(1+C592)</f>
        <v>638.247887391308</v>
      </c>
      <c r="F592" s="10" t="n">
        <f aca="false">LN(E592/$E$3)</f>
        <v>0.00459927059899211</v>
      </c>
    </row>
    <row r="593" customFormat="false" ht="14.25" hidden="false" customHeight="false" outlineLevel="0" collapsed="false">
      <c r="A593" s="11" t="n">
        <v>45055</v>
      </c>
      <c r="B593" s="2" t="n">
        <v>330.681915283203</v>
      </c>
      <c r="C593" s="10" t="n">
        <f aca="false">LN(B593/B592)</f>
        <v>0.0126717450426371</v>
      </c>
      <c r="E593" s="14" t="n">
        <f aca="false">$E$3*(1+C593)</f>
        <v>643.369755157423</v>
      </c>
      <c r="F593" s="10" t="n">
        <f aca="false">LN(E593/$E$3)</f>
        <v>0.0125921303473773</v>
      </c>
    </row>
    <row r="594" customFormat="false" ht="14.25" hidden="false" customHeight="false" outlineLevel="0" collapsed="false">
      <c r="A594" s="11" t="n">
        <v>45056</v>
      </c>
      <c r="B594" s="2" t="n">
        <v>318.755859375</v>
      </c>
      <c r="C594" s="10" t="n">
        <f aca="false">LN(B594/B593)</f>
        <v>-0.0367314536646376</v>
      </c>
      <c r="E594" s="14" t="n">
        <f aca="false">$E$3*(1+C594)</f>
        <v>611.982956807525</v>
      </c>
      <c r="F594" s="10" t="n">
        <f aca="false">LN(E594/$E$3)</f>
        <v>-0.0374230417444194</v>
      </c>
    </row>
    <row r="595" customFormat="false" ht="14.25" hidden="false" customHeight="false" outlineLevel="0" collapsed="false">
      <c r="A595" s="11" t="n">
        <v>45057</v>
      </c>
      <c r="B595" s="2" t="n">
        <v>317.96240234375</v>
      </c>
      <c r="C595" s="10" t="n">
        <f aca="false">LN(B595/B594)</f>
        <v>-0.00249233448978392</v>
      </c>
      <c r="E595" s="14" t="n">
        <f aca="false">$E$3*(1+C595)</f>
        <v>633.735724995408</v>
      </c>
      <c r="F595" s="10" t="n">
        <f aca="false">LN(E595/$E$3)</f>
        <v>-0.00249544552562483</v>
      </c>
    </row>
    <row r="596" customFormat="false" ht="14.25" hidden="false" customHeight="false" outlineLevel="0" collapsed="false">
      <c r="A596" s="11" t="n">
        <v>45058</v>
      </c>
      <c r="B596" s="2" t="n">
        <v>317.374664306641</v>
      </c>
      <c r="C596" s="10" t="n">
        <f aca="false">LN(B596/B595)</f>
        <v>-0.00185016186090055</v>
      </c>
      <c r="E596" s="14" t="n">
        <f aca="false">$E$3*(1+C596)</f>
        <v>634.143709565962</v>
      </c>
      <c r="F596" s="10" t="n">
        <f aca="false">LN(E596/$E$3)</f>
        <v>-0.00185187552438578</v>
      </c>
    </row>
    <row r="597" customFormat="false" ht="14.25" hidden="false" customHeight="false" outlineLevel="0" collapsed="false">
      <c r="A597" s="11" t="n">
        <v>45061</v>
      </c>
      <c r="B597" s="2" t="n">
        <v>321.008941650391</v>
      </c>
      <c r="C597" s="10" t="n">
        <f aca="false">LN(B597/B596)</f>
        <v>0.0113859960448098</v>
      </c>
      <c r="E597" s="14" t="n">
        <f aca="false">$E$3*(1+C597)</f>
        <v>642.552894193369</v>
      </c>
      <c r="F597" s="10" t="n">
        <f aca="false">LN(E597/$E$3)</f>
        <v>0.0113216634583458</v>
      </c>
    </row>
    <row r="598" customFormat="false" ht="14.25" hidden="false" customHeight="false" outlineLevel="0" collapsed="false">
      <c r="A598" s="11" t="n">
        <v>45062</v>
      </c>
      <c r="B598" s="2" t="n">
        <v>314.974761962891</v>
      </c>
      <c r="C598" s="10" t="n">
        <f aca="false">LN(B598/B597)</f>
        <v>-0.0189764634876832</v>
      </c>
      <c r="E598" s="14" t="n">
        <f aca="false">$E$3*(1+C598)</f>
        <v>623.263042125288</v>
      </c>
      <c r="F598" s="10" t="n">
        <f aca="false">LN(E598/$E$3)</f>
        <v>-0.0191588273372908</v>
      </c>
    </row>
    <row r="599" customFormat="false" ht="14.25" hidden="false" customHeight="false" outlineLevel="0" collapsed="false">
      <c r="A599" s="11" t="n">
        <v>45063</v>
      </c>
      <c r="B599" s="2" t="n">
        <v>324.163208007813</v>
      </c>
      <c r="C599" s="10" t="n">
        <f aca="false">LN(B599/B598)</f>
        <v>0.0287546025198674</v>
      </c>
      <c r="E599" s="14" t="n">
        <f aca="false">$E$3*(1+C599)</f>
        <v>653.587502544975</v>
      </c>
      <c r="F599" s="10" t="n">
        <f aca="false">LN(E599/$E$3)</f>
        <v>0.0283489468945099</v>
      </c>
    </row>
    <row r="600" customFormat="false" ht="14.25" hidden="false" customHeight="false" outlineLevel="0" collapsed="false">
      <c r="A600" s="11" t="n">
        <v>45064</v>
      </c>
      <c r="B600" s="2" t="n">
        <v>328.306793212891</v>
      </c>
      <c r="C600" s="10" t="n">
        <f aca="false">LN(B600/B599)</f>
        <v>0.0127013989997544</v>
      </c>
      <c r="E600" s="14" t="n">
        <f aca="false">$E$3*(1+C600)</f>
        <v>643.388594884337</v>
      </c>
      <c r="F600" s="10" t="n">
        <f aca="false">LN(E600/$E$3)</f>
        <v>0.0126214128104205</v>
      </c>
    </row>
    <row r="601" customFormat="false" ht="14.25" hidden="false" customHeight="false" outlineLevel="0" collapsed="false">
      <c r="A601" s="11" t="n">
        <v>45065</v>
      </c>
      <c r="B601" s="2" t="n">
        <v>326.043975830078</v>
      </c>
      <c r="C601" s="10" t="n">
        <f aca="false">LN(B601/B600)</f>
        <v>-0.0069162489292286</v>
      </c>
      <c r="E601" s="14" t="n">
        <f aca="false">$E$3*(1+C601)</f>
        <v>630.925127421538</v>
      </c>
      <c r="F601" s="10" t="n">
        <f aca="false">LN(E601/$E$3)</f>
        <v>-0.00694027703250712</v>
      </c>
    </row>
    <row r="602" customFormat="false" ht="14.25" hidden="false" customHeight="false" outlineLevel="0" collapsed="false">
      <c r="A602" s="11" t="n">
        <v>45068</v>
      </c>
      <c r="B602" s="2" t="n">
        <v>327.317474365234</v>
      </c>
      <c r="C602" s="10" t="n">
        <f aca="false">LN(B602/B601)</f>
        <v>0.00389830207316138</v>
      </c>
      <c r="E602" s="14" t="n">
        <f aca="false">$E$3*(1+C602)</f>
        <v>637.795818802636</v>
      </c>
      <c r="F602" s="10" t="n">
        <f aca="false">LN(E602/$E$3)</f>
        <v>0.0038907233832644</v>
      </c>
    </row>
    <row r="603" customFormat="false" ht="14.25" hidden="false" customHeight="false" outlineLevel="0" collapsed="false">
      <c r="A603" s="11" t="n">
        <v>45069</v>
      </c>
      <c r="B603" s="2" t="n">
        <v>322.06689453125</v>
      </c>
      <c r="C603" s="10" t="n">
        <f aca="false">LN(B603/B602)</f>
        <v>-0.0161712985671705</v>
      </c>
      <c r="E603" s="14" t="n">
        <f aca="false">$E$3*(1+C603)</f>
        <v>625.045217126143</v>
      </c>
      <c r="F603" s="10" t="n">
        <f aca="false">LN(E603/$E$3)</f>
        <v>-0.0163034809939723</v>
      </c>
    </row>
    <row r="604" customFormat="false" ht="14.25" hidden="false" customHeight="false" outlineLevel="0" collapsed="false">
      <c r="A604" s="11" t="n">
        <v>45070</v>
      </c>
      <c r="B604" s="2" t="n">
        <v>315.435119628906</v>
      </c>
      <c r="C604" s="10" t="n">
        <f aca="false">LN(B604/B603)</f>
        <v>-0.0208062531401665</v>
      </c>
      <c r="E604" s="14" t="n">
        <f aca="false">$E$3*(1+C604)</f>
        <v>622.100541713412</v>
      </c>
      <c r="F604" s="10" t="n">
        <f aca="false">LN(E604/$E$3)</f>
        <v>-0.0210257532127731</v>
      </c>
    </row>
    <row r="605" customFormat="false" ht="14.25" hidden="false" customHeight="false" outlineLevel="0" collapsed="false">
      <c r="A605" s="11" t="n">
        <v>45071</v>
      </c>
      <c r="B605" s="2" t="n">
        <v>320.450592041016</v>
      </c>
      <c r="C605" s="10" t="n">
        <f aca="false">LN(B605/B604)</f>
        <v>0.0157750876593303</v>
      </c>
      <c r="E605" s="14" t="n">
        <f aca="false">$E$3*(1+C605)</f>
        <v>645.341368159608</v>
      </c>
      <c r="F605" s="10" t="n">
        <f aca="false">LN(E605/$E$3)</f>
        <v>0.0156519542361984</v>
      </c>
    </row>
    <row r="606" customFormat="false" ht="14.25" hidden="false" customHeight="false" outlineLevel="0" collapsed="false">
      <c r="A606" s="11" t="n">
        <v>45072</v>
      </c>
      <c r="B606" s="2" t="n">
        <v>326.083129882813</v>
      </c>
      <c r="C606" s="10" t="n">
        <f aca="false">LN(B606/B605)</f>
        <v>0.0174242430217407</v>
      </c>
      <c r="E606" s="14" t="n">
        <f aca="false">$E$3*(1+C606)</f>
        <v>646.389108147343</v>
      </c>
      <c r="F606" s="10" t="n">
        <f aca="false">LN(E606/$E$3)</f>
        <v>0.0172741815300868</v>
      </c>
    </row>
    <row r="607" customFormat="false" ht="14.25" hidden="false" customHeight="false" outlineLevel="0" collapsed="false">
      <c r="A607" s="11" t="n">
        <v>45076</v>
      </c>
      <c r="B607" s="2" t="n">
        <v>323.5068359375</v>
      </c>
      <c r="C607" s="10" t="n">
        <f aca="false">LN(B607/B606)</f>
        <v>-0.00793210360027936</v>
      </c>
      <c r="E607" s="14" t="n">
        <f aca="false">$E$3*(1+C607)</f>
        <v>630.279735492526</v>
      </c>
      <c r="F607" s="10" t="n">
        <f aca="false">LN(E607/$E$3)</f>
        <v>-0.00796373008811349</v>
      </c>
    </row>
    <row r="608" customFormat="false" ht="14.25" hidden="false" customHeight="false" outlineLevel="0" collapsed="false">
      <c r="A608" s="11" t="n">
        <v>45077</v>
      </c>
      <c r="B608" s="2" t="n">
        <v>313.897155761719</v>
      </c>
      <c r="C608" s="10" t="n">
        <f aca="false">LN(B608/B607)</f>
        <v>-0.0301548420625753</v>
      </c>
      <c r="E608" s="14" t="n">
        <f aca="false">$E$3*(1+C608)</f>
        <v>616.161204119052</v>
      </c>
      <c r="F608" s="10" t="n">
        <f aca="false">LN(E608/$E$3)</f>
        <v>-0.0306188512194372</v>
      </c>
    </row>
    <row r="609" customFormat="false" ht="14.25" hidden="false" customHeight="false" outlineLevel="0" collapsed="false">
      <c r="A609" s="11" t="n">
        <v>45078</v>
      </c>
      <c r="B609" s="2" t="n">
        <v>319.333831787109</v>
      </c>
      <c r="C609" s="10" t="n">
        <f aca="false">LN(B609/B608)</f>
        <v>0.0171716473839993</v>
      </c>
      <c r="E609" s="14" t="n">
        <f aca="false">$E$3*(1+C609)</f>
        <v>646.228629300764</v>
      </c>
      <c r="F609" s="10" t="n">
        <f aca="false">LN(E609/$E$3)</f>
        <v>0.0170258809803507</v>
      </c>
    </row>
    <row r="610" customFormat="false" ht="14.25" hidden="false" customHeight="false" outlineLevel="0" collapsed="false">
      <c r="A610" s="11" t="n">
        <v>45079</v>
      </c>
      <c r="B610" s="2" t="n">
        <v>333.772888183594</v>
      </c>
      <c r="C610" s="10" t="n">
        <f aca="false">LN(B610/B609)</f>
        <v>0.0442237359687871</v>
      </c>
      <c r="E610" s="14" t="n">
        <f aca="false">$E$3*(1+C610)</f>
        <v>663.415339302789</v>
      </c>
      <c r="F610" s="10" t="n">
        <f aca="false">LN(E610/$E$3)</f>
        <v>0.0432737729836054</v>
      </c>
    </row>
    <row r="611" customFormat="false" ht="14.25" hidden="false" customHeight="false" outlineLevel="0" collapsed="false">
      <c r="A611" s="11" t="n">
        <v>45082</v>
      </c>
      <c r="B611" s="2" t="n">
        <v>330.491271972656</v>
      </c>
      <c r="C611" s="10" t="n">
        <f aca="false">LN(B611/B610)</f>
        <v>-0.00988053580200422</v>
      </c>
      <c r="E611" s="14" t="n">
        <f aca="false">$E$3*(1+C611)</f>
        <v>629.041859196775</v>
      </c>
      <c r="F611" s="10" t="n">
        <f aca="false">LN(E611/$E$3)</f>
        <v>-0.00992967222658323</v>
      </c>
    </row>
    <row r="612" customFormat="false" ht="14.25" hidden="false" customHeight="false" outlineLevel="0" collapsed="false">
      <c r="A612" s="11" t="n">
        <v>45083</v>
      </c>
      <c r="B612" s="2" t="n">
        <v>339.503387451172</v>
      </c>
      <c r="C612" s="10" t="n">
        <f aca="false">LN(B612/B611)</f>
        <v>0.0269036743255568</v>
      </c>
      <c r="E612" s="14" t="n">
        <f aca="false">$E$3*(1+C612)</f>
        <v>652.411572412613</v>
      </c>
      <c r="F612" s="10" t="n">
        <f aca="false">LN(E612/$E$3)</f>
        <v>0.0265481332910415</v>
      </c>
    </row>
    <row r="613" customFormat="false" ht="14.25" hidden="false" customHeight="false" outlineLevel="0" collapsed="false">
      <c r="A613" s="11" t="n">
        <v>45084</v>
      </c>
      <c r="B613" s="2" t="n">
        <v>351.611053466797</v>
      </c>
      <c r="C613" s="10" t="n">
        <f aca="false">LN(B613/B612)</f>
        <v>0.0350416782219078</v>
      </c>
      <c r="E613" s="14" t="n">
        <f aca="false">$E$3*(1+C613)</f>
        <v>657.581802153786</v>
      </c>
      <c r="F613" s="10" t="n">
        <f aca="false">LN(E613/$E$3)</f>
        <v>0.034441694720003</v>
      </c>
    </row>
    <row r="614" customFormat="false" ht="14.25" hidden="false" customHeight="false" outlineLevel="0" collapsed="false">
      <c r="A614" s="11" t="n">
        <v>45085</v>
      </c>
      <c r="B614" s="2" t="n">
        <v>348.564544677734</v>
      </c>
      <c r="C614" s="10" t="n">
        <f aca="false">LN(B614/B613)</f>
        <v>-0.00870218277417607</v>
      </c>
      <c r="E614" s="14" t="n">
        <f aca="false">$E$3*(1+C614)</f>
        <v>629.790489444152</v>
      </c>
      <c r="F614" s="10" t="n">
        <f aca="false">LN(E614/$E$3)</f>
        <v>-0.00874026787668511</v>
      </c>
    </row>
    <row r="615" customFormat="false" ht="14.25" hidden="false" customHeight="false" outlineLevel="0" collapsed="false">
      <c r="A615" s="11" t="n">
        <v>45086</v>
      </c>
      <c r="B615" s="2" t="n">
        <v>348.858428955078</v>
      </c>
      <c r="C615" s="10" t="n">
        <f aca="false">LN(B615/B614)</f>
        <v>0.000842772050388854</v>
      </c>
      <c r="E615" s="14" t="n">
        <f aca="false">$E$3*(1+C615)</f>
        <v>635.854582057115</v>
      </c>
      <c r="F615" s="10" t="n">
        <f aca="false">LN(E615/$E$3)</f>
        <v>0.000842417117428891</v>
      </c>
    </row>
    <row r="616" customFormat="false" ht="14.25" hidden="false" customHeight="false" outlineLevel="0" collapsed="false">
      <c r="A616" s="11" t="n">
        <v>45089</v>
      </c>
      <c r="B616" s="2" t="n">
        <v>351.268218994141</v>
      </c>
      <c r="C616" s="10" t="n">
        <f aca="false">LN(B616/B615)</f>
        <v>0.00688389611330939</v>
      </c>
      <c r="E616" s="14" t="n">
        <f aca="false">$E$3*(1+C616)</f>
        <v>639.692623878923</v>
      </c>
      <c r="F616" s="10" t="n">
        <f aca="false">LN(E616/$E$3)</f>
        <v>0.00686031028020972</v>
      </c>
    </row>
    <row r="617" customFormat="false" ht="14.25" hidden="false" customHeight="false" outlineLevel="0" collapsed="false">
      <c r="A617" s="11" t="n">
        <v>45090</v>
      </c>
      <c r="B617" s="2" t="n">
        <v>360.711364746094</v>
      </c>
      <c r="C617" s="10" t="n">
        <f aca="false">LN(B617/B616)</f>
        <v>0.02652800656249</v>
      </c>
      <c r="E617" s="14" t="n">
        <f aca="false">$E$3*(1+C617)</f>
        <v>652.172903487635</v>
      </c>
      <c r="F617" s="10" t="n">
        <f aca="false">LN(E617/$E$3)</f>
        <v>0.0261822406531179</v>
      </c>
    </row>
    <row r="618" customFormat="false" ht="14.25" hidden="false" customHeight="false" outlineLevel="0" collapsed="false">
      <c r="A618" s="11" t="n">
        <v>45091</v>
      </c>
      <c r="B618" s="2" t="n">
        <v>360.045227050781</v>
      </c>
      <c r="C618" s="10" t="n">
        <f aca="false">LN(B618/B617)</f>
        <v>-0.00184844063186372</v>
      </c>
      <c r="E618" s="14" t="n">
        <f aca="false">$E$3*(1+C618)</f>
        <v>634.144803095735</v>
      </c>
      <c r="F618" s="10" t="n">
        <f aca="false">LN(E618/$E$3)</f>
        <v>-0.00185015110638056</v>
      </c>
    </row>
    <row r="619" customFormat="false" ht="14.25" hidden="false" customHeight="false" outlineLevel="0" collapsed="false">
      <c r="A619" s="11" t="n">
        <v>45092</v>
      </c>
      <c r="B619" s="2" t="n">
        <v>366.402740478516</v>
      </c>
      <c r="C619" s="10" t="n">
        <f aca="false">LN(B619/B618)</f>
        <v>0.0175034579880404</v>
      </c>
      <c r="E619" s="14" t="n">
        <f aca="false">$E$3*(1+C619)</f>
        <v>646.439434932624</v>
      </c>
      <c r="F619" s="10" t="n">
        <f aca="false">LN(E619/$E$3)</f>
        <v>0.0173520368428827</v>
      </c>
    </row>
    <row r="620" customFormat="false" ht="14.25" hidden="false" customHeight="false" outlineLevel="0" collapsed="false">
      <c r="A620" s="11" t="n">
        <v>45093</v>
      </c>
      <c r="B620" s="2" t="n">
        <v>361.563629150391</v>
      </c>
      <c r="C620" s="10" t="n">
        <f aca="false">LN(B620/B619)</f>
        <v>-0.0132950718865292</v>
      </c>
      <c r="E620" s="14" t="n">
        <f aca="false">$E$3*(1+C620)</f>
        <v>626.872539024241</v>
      </c>
      <c r="F620" s="10" t="n">
        <f aca="false">LN(E620/$E$3)</f>
        <v>-0.0133842425906246</v>
      </c>
    </row>
    <row r="621" customFormat="false" ht="14.25" hidden="false" customHeight="false" outlineLevel="0" collapsed="false">
      <c r="A621" s="11" t="n">
        <v>45097</v>
      </c>
      <c r="B621" s="2" t="n">
        <v>364.257446289063</v>
      </c>
      <c r="C621" s="10" t="n">
        <f aca="false">LN(B621/B620)</f>
        <v>0.0074228473066576</v>
      </c>
      <c r="E621" s="14" t="n">
        <f aca="false">$E$3*(1+C621)</f>
        <v>640.035029894498</v>
      </c>
      <c r="F621" s="10" t="n">
        <f aca="false">LN(E621/$E$3)</f>
        <v>0.00739543355075412</v>
      </c>
    </row>
    <row r="622" customFormat="false" ht="14.25" hidden="false" customHeight="false" outlineLevel="0" collapsed="false">
      <c r="A622" s="11" t="n">
        <v>45098</v>
      </c>
      <c r="B622" s="2" t="n">
        <v>366.608459472656</v>
      </c>
      <c r="C622" s="10" t="n">
        <f aca="false">LN(B622/B621)</f>
        <v>0.00643352295991097</v>
      </c>
      <c r="E622" s="14" t="n">
        <f aca="false">$E$3*(1+C622)</f>
        <v>639.406493188647</v>
      </c>
      <c r="F622" s="10" t="n">
        <f aca="false">LN(E622/$E$3)</f>
        <v>0.00641291618661683</v>
      </c>
    </row>
    <row r="623" customFormat="false" ht="14.25" hidden="false" customHeight="false" outlineLevel="0" collapsed="false">
      <c r="A623" s="11" t="n">
        <v>45099</v>
      </c>
      <c r="B623" s="2" t="n">
        <v>363.434600830078</v>
      </c>
      <c r="C623" s="10" t="n">
        <f aca="false">LN(B623/B622)</f>
        <v>-0.00869504502255889</v>
      </c>
      <c r="E623" s="14" t="n">
        <f aca="false">$E$3*(1+C623)</f>
        <v>629.795024194463</v>
      </c>
      <c r="F623" s="10" t="n">
        <f aca="false">LN(E623/$E$3)</f>
        <v>-0.00873306749169908</v>
      </c>
    </row>
    <row r="624" customFormat="false" ht="14.25" hidden="false" customHeight="false" outlineLevel="0" collapsed="false">
      <c r="A624" s="11" t="n">
        <v>45100</v>
      </c>
      <c r="B624" s="2" t="n">
        <v>362.562744140625</v>
      </c>
      <c r="C624" s="10" t="n">
        <f aca="false">LN(B624/B623)</f>
        <v>-0.0024018190000793</v>
      </c>
      <c r="E624" s="14" t="n">
        <f aca="false">$E$3*(1+C624)</f>
        <v>633.793231219645</v>
      </c>
      <c r="F624" s="10" t="n">
        <f aca="false">LN(E624/$E$3)</f>
        <v>-0.00240470799415484</v>
      </c>
    </row>
    <row r="625" customFormat="false" ht="14.25" hidden="false" customHeight="false" outlineLevel="0" collapsed="false">
      <c r="A625" s="11" t="n">
        <v>45103</v>
      </c>
      <c r="B625" s="2" t="n">
        <v>367.803527832031</v>
      </c>
      <c r="C625" s="10" t="n">
        <f aca="false">LN(B625/B624)</f>
        <v>0.0143513572358562</v>
      </c>
      <c r="E625" s="14" t="n">
        <f aca="false">$E$3*(1+C625)</f>
        <v>644.436844953105</v>
      </c>
      <c r="F625" s="10" t="n">
        <f aca="false">LN(E625/$E$3)</f>
        <v>0.0142493512993594</v>
      </c>
    </row>
    <row r="626" customFormat="false" ht="14.25" hidden="false" customHeight="false" outlineLevel="0" collapsed="false">
      <c r="A626" s="11" t="n">
        <v>45104</v>
      </c>
      <c r="B626" s="2" t="n">
        <v>372.427154541016</v>
      </c>
      <c r="C626" s="10" t="n">
        <f aca="false">LN(B626/B625)</f>
        <v>0.0124925565792553</v>
      </c>
      <c r="E626" s="14" t="n">
        <f aca="false">$E$3*(1+C626)</f>
        <v>643.25591329467</v>
      </c>
      <c r="F626" s="10" t="n">
        <f aca="false">LN(E626/$E$3)</f>
        <v>0.0124151684448731</v>
      </c>
    </row>
    <row r="627" customFormat="false" ht="14.25" hidden="false" customHeight="false" outlineLevel="0" collapsed="false">
      <c r="A627" s="11" t="n">
        <v>45105</v>
      </c>
      <c r="B627" s="2" t="n">
        <v>374.641021728516</v>
      </c>
      <c r="C627" s="10" t="n">
        <f aca="false">LN(B627/B626)</f>
        <v>0.0059268316826328</v>
      </c>
      <c r="E627" s="14" t="n">
        <f aca="false">$E$3*(1+C627)</f>
        <v>639.08458251562</v>
      </c>
      <c r="F627" s="10" t="n">
        <f aca="false">LN(E627/$E$3)</f>
        <v>0.00590933710664043</v>
      </c>
    </row>
    <row r="628" customFormat="false" ht="14.25" hidden="false" customHeight="false" outlineLevel="0" collapsed="false">
      <c r="A628" s="11" t="n">
        <v>45106</v>
      </c>
      <c r="B628" s="2" t="n">
        <v>378.853210449219</v>
      </c>
      <c r="C628" s="10" t="n">
        <f aca="false">LN(B628/B627)</f>
        <v>0.0111805304385652</v>
      </c>
      <c r="E628" s="14" t="n">
        <f aca="false">$E$3*(1+C628)</f>
        <v>642.422357958473</v>
      </c>
      <c r="F628" s="10" t="n">
        <f aca="false">LN(E628/$E$3)</f>
        <v>0.0111184903075388</v>
      </c>
    </row>
    <row r="629" customFormat="false" ht="14.25" hidden="false" customHeight="false" outlineLevel="0" collapsed="false">
      <c r="A629" s="11" t="n">
        <v>45107</v>
      </c>
      <c r="B629" s="2" t="n">
        <v>382.076080322266</v>
      </c>
      <c r="C629" s="10" t="n">
        <f aca="false">LN(B629/B628)</f>
        <v>0.00847092938587465</v>
      </c>
      <c r="E629" s="14" t="n">
        <f aca="false">$E$3*(1+C629)</f>
        <v>640.700896513165</v>
      </c>
      <c r="F629" s="10" t="n">
        <f aca="false">LN(E629/$E$3)</f>
        <v>0.00843525240010931</v>
      </c>
    </row>
    <row r="630" customFormat="false" ht="14.25" hidden="false" customHeight="false" outlineLevel="0" collapsed="false">
      <c r="A630" s="11" t="n">
        <v>45110</v>
      </c>
      <c r="B630" s="2" t="n">
        <v>383.026214599609</v>
      </c>
      <c r="C630" s="10" t="n">
        <f aca="false">LN(B630/B629)</f>
        <v>0.00248368034463312</v>
      </c>
      <c r="E630" s="14" t="n">
        <f aca="false">$E$3*(1+C630)</f>
        <v>636.897082524489</v>
      </c>
      <c r="F630" s="10" t="n">
        <f aca="false">LN(E630/$E$3)</f>
        <v>0.00248060110811154</v>
      </c>
    </row>
    <row r="631" customFormat="false" ht="14.25" hidden="false" customHeight="false" outlineLevel="0" collapsed="false">
      <c r="A631" s="11" t="n">
        <v>45112</v>
      </c>
      <c r="B631" s="2" t="n">
        <v>375.032836914063</v>
      </c>
      <c r="C631" s="10" t="n">
        <f aca="false">LN(B631/B630)</f>
        <v>-0.0210898450271764</v>
      </c>
      <c r="E631" s="14" t="n">
        <f aca="false">$E$3*(1+C631)</f>
        <v>621.920370356007</v>
      </c>
      <c r="F631" s="10" t="n">
        <f aca="false">LN(E631/$E$3)</f>
        <v>-0.0213154129072637</v>
      </c>
    </row>
    <row r="632" customFormat="false" ht="14.25" hidden="false" customHeight="false" outlineLevel="0" collapsed="false">
      <c r="A632" s="11" t="n">
        <v>45113</v>
      </c>
      <c r="B632" s="2" t="n">
        <v>371.222259521484</v>
      </c>
      <c r="C632" s="10" t="n">
        <f aca="false">LN(B632/B631)</f>
        <v>-0.0102126217435345</v>
      </c>
      <c r="E632" s="14" t="n">
        <f aca="false">$E$3*(1+C632)</f>
        <v>628.830878637735</v>
      </c>
      <c r="F632" s="10" t="n">
        <f aca="false">LN(E632/$E$3)</f>
        <v>-0.0102651283576734</v>
      </c>
    </row>
    <row r="633" customFormat="false" ht="14.25" hidden="false" customHeight="false" outlineLevel="0" collapsed="false">
      <c r="A633" s="11" t="n">
        <v>45114</v>
      </c>
      <c r="B633" s="2" t="n">
        <v>376.325927734375</v>
      </c>
      <c r="C633" s="10" t="n">
        <f aca="false">LN(B633/B632)</f>
        <v>0.013654631493877</v>
      </c>
      <c r="E633" s="14" t="n">
        <f aca="false">$E$3*(1+C633)</f>
        <v>643.994201744955</v>
      </c>
      <c r="F633" s="10" t="n">
        <f aca="false">LN(E633/$E$3)</f>
        <v>0.0135622470469438</v>
      </c>
    </row>
    <row r="634" customFormat="false" ht="14.25" hidden="false" customHeight="false" outlineLevel="0" collapsed="false">
      <c r="A634" s="11" t="n">
        <v>45117</v>
      </c>
      <c r="B634" s="2" t="n">
        <v>384.622955322266</v>
      </c>
      <c r="C634" s="10" t="n">
        <f aca="false">LN(B634/B633)</f>
        <v>0.0218079206075471</v>
      </c>
      <c r="E634" s="14" t="n">
        <f aca="false">$E$3*(1+C634)</f>
        <v>649.174142477446</v>
      </c>
      <c r="F634" s="10" t="n">
        <f aca="false">LN(E634/$E$3)</f>
        <v>0.0215735295067003</v>
      </c>
    </row>
    <row r="635" customFormat="false" ht="14.25" hidden="false" customHeight="false" outlineLevel="0" collapsed="false">
      <c r="A635" s="11" t="n">
        <v>45118</v>
      </c>
      <c r="B635" s="2" t="n">
        <v>390.559204101563</v>
      </c>
      <c r="C635" s="10" t="n">
        <f aca="false">LN(B635/B634)</f>
        <v>0.0153160512046099</v>
      </c>
      <c r="E635" s="14" t="n">
        <f aca="false">$E$3*(1+C635)</f>
        <v>645.049733508076</v>
      </c>
      <c r="F635" s="10" t="n">
        <f aca="false">LN(E635/$E$3)</f>
        <v>0.0151999445220576</v>
      </c>
    </row>
    <row r="636" customFormat="false" ht="14.25" hidden="false" customHeight="false" outlineLevel="0" collapsed="false">
      <c r="A636" s="11" t="n">
        <v>45119</v>
      </c>
      <c r="B636" s="2" t="n">
        <v>388.982086181641</v>
      </c>
      <c r="C636" s="10" t="n">
        <f aca="false">LN(B636/B635)</f>
        <v>-0.00404627719234752</v>
      </c>
      <c r="E636" s="14" t="n">
        <f aca="false">$E$3*(1+C636)</f>
        <v>632.748475434065</v>
      </c>
      <c r="F636" s="10" t="n">
        <f aca="false">LN(E636/$E$3)</f>
        <v>-0.00405448552150512</v>
      </c>
    </row>
    <row r="637" customFormat="false" ht="14.25" hidden="false" customHeight="false" outlineLevel="0" collapsed="false">
      <c r="A637" s="11" t="n">
        <v>45120</v>
      </c>
      <c r="B637" s="2" t="n">
        <v>390.52001953125</v>
      </c>
      <c r="C637" s="10" t="n">
        <f aca="false">LN(B637/B636)</f>
        <v>0.00394594275978344</v>
      </c>
      <c r="E637" s="14" t="n">
        <f aca="false">$E$3*(1+C637)</f>
        <v>637.826085843301</v>
      </c>
      <c r="F637" s="10" t="n">
        <f aca="false">LN(E637/$E$3)</f>
        <v>0.00393817794728613</v>
      </c>
    </row>
    <row r="638" customFormat="false" ht="14.25" hidden="false" customHeight="false" outlineLevel="0" collapsed="false">
      <c r="A638" s="11" t="n">
        <v>45121</v>
      </c>
      <c r="B638" s="2" t="n">
        <v>388.110290527344</v>
      </c>
      <c r="C638" s="10" t="n">
        <f aca="false">LN(B638/B637)</f>
        <v>-0.00618968120368249</v>
      </c>
      <c r="E638" s="14" t="n">
        <f aca="false">$E$3*(1+C638)</f>
        <v>631.386729813407</v>
      </c>
      <c r="F638" s="10" t="n">
        <f aca="false">LN(E638/$E$3)</f>
        <v>-0.00620891669583777</v>
      </c>
    </row>
    <row r="639" customFormat="false" ht="14.25" hidden="false" customHeight="false" outlineLevel="0" collapsed="false">
      <c r="A639" s="11" t="n">
        <v>45124</v>
      </c>
      <c r="B639" s="2" t="n">
        <v>392.763275146484</v>
      </c>
      <c r="C639" s="10" t="n">
        <f aca="false">LN(B639/B638)</f>
        <v>0.0119175238975544</v>
      </c>
      <c r="E639" s="14" t="n">
        <f aca="false">$E$3*(1+C639)</f>
        <v>642.890584018481</v>
      </c>
      <c r="F639" s="10" t="n">
        <f aca="false">LN(E639/$E$3)</f>
        <v>0.0118470694191749</v>
      </c>
    </row>
    <row r="640" customFormat="false" ht="14.25" hidden="false" customHeight="false" outlineLevel="0" collapsed="false">
      <c r="A640" s="11" t="n">
        <v>45125</v>
      </c>
      <c r="B640" s="2" t="n">
        <v>400.217926025391</v>
      </c>
      <c r="C640" s="10" t="n">
        <f aca="false">LN(B640/B639)</f>
        <v>0.0188021367488296</v>
      </c>
      <c r="E640" s="14" t="n">
        <f aca="false">$E$3*(1+C640)</f>
        <v>647.26451042273</v>
      </c>
      <c r="F640" s="10" t="n">
        <f aca="false">LN(E640/$E$3)</f>
        <v>0.0186275614401936</v>
      </c>
    </row>
    <row r="641" customFormat="false" ht="14.25" hidden="false" customHeight="false" outlineLevel="0" collapsed="false">
      <c r="A641" s="11" t="n">
        <v>45126</v>
      </c>
      <c r="B641" s="2" t="n">
        <v>395.437530517578</v>
      </c>
      <c r="C641" s="10" t="n">
        <f aca="false">LN(B641/B640)</f>
        <v>-0.0120163897323007</v>
      </c>
      <c r="E641" s="14" t="n">
        <f aca="false">$E$3*(1+C641)</f>
        <v>627.684910287206</v>
      </c>
      <c r="F641" s="10" t="n">
        <f aca="false">LN(E641/$E$3)</f>
        <v>-0.0120891701697401</v>
      </c>
    </row>
    <row r="642" customFormat="false" ht="14.25" hidden="false" customHeight="false" outlineLevel="0" collapsed="false">
      <c r="A642" s="11" t="n">
        <v>45127</v>
      </c>
      <c r="B642" s="2" t="n">
        <v>394.585266113281</v>
      </c>
      <c r="C642" s="10" t="n">
        <f aca="false">LN(B642/B641)</f>
        <v>-0.00215756998037713</v>
      </c>
      <c r="E642" s="14" t="n">
        <f aca="false">$E$3*(1+C642)</f>
        <v>633.948407299922</v>
      </c>
      <c r="F642" s="10" t="n">
        <f aca="false">LN(E642/$E$3)</f>
        <v>-0.00215990088782143</v>
      </c>
    </row>
    <row r="643" customFormat="false" ht="14.25" hidden="false" customHeight="false" outlineLevel="0" collapsed="false">
      <c r="A643" s="11" t="n">
        <v>45128</v>
      </c>
      <c r="B643" s="2" t="n">
        <v>389.530670166016</v>
      </c>
      <c r="C643" s="10" t="n">
        <f aca="false">LN(B643/B642)</f>
        <v>-0.012892649487033</v>
      </c>
      <c r="E643" s="14" t="n">
        <f aca="false">$E$3*(1+C643)</f>
        <v>627.128205682169</v>
      </c>
      <c r="F643" s="10" t="n">
        <f aca="false">LN(E643/$E$3)</f>
        <v>-0.0129764810122518</v>
      </c>
    </row>
    <row r="644" customFormat="false" ht="14.25" hidden="false" customHeight="false" outlineLevel="0" collapsed="false">
      <c r="A644" s="11" t="n">
        <v>45131</v>
      </c>
      <c r="B644" s="2" t="n">
        <v>389.746154785156</v>
      </c>
      <c r="C644" s="10" t="n">
        <f aca="false">LN(B644/B643)</f>
        <v>0.000553037425811347</v>
      </c>
      <c r="E644" s="14" t="n">
        <f aca="false">$E$3*(1+C644)</f>
        <v>635.670508100882</v>
      </c>
      <c r="F644" s="10" t="n">
        <f aca="false">LN(E644/$E$3)</f>
        <v>0.000552884556973053</v>
      </c>
    </row>
    <row r="645" customFormat="false" ht="14.25" hidden="false" customHeight="false" outlineLevel="0" collapsed="false">
      <c r="A645" s="11" t="n">
        <v>45132</v>
      </c>
      <c r="B645" s="2" t="n">
        <v>389.961669921875</v>
      </c>
      <c r="C645" s="10" t="n">
        <f aca="false">LN(B645/B644)</f>
        <v>0.000552810002357597</v>
      </c>
      <c r="E645" s="14" t="n">
        <f aca="false">$E$3*(1+C645)</f>
        <v>635.670363614406</v>
      </c>
      <c r="F645" s="10" t="n">
        <f aca="false">LN(E645/$E$3)</f>
        <v>0.000552657259197537</v>
      </c>
    </row>
    <row r="646" customFormat="false" ht="14.25" hidden="false" customHeight="false" outlineLevel="0" collapsed="false">
      <c r="A646" s="11" t="n">
        <v>45133</v>
      </c>
      <c r="B646" s="2" t="n">
        <v>385.720092773438</v>
      </c>
      <c r="C646" s="10" t="n">
        <f aca="false">LN(B646/B645)</f>
        <v>-0.0109364938797542</v>
      </c>
      <c r="E646" s="14" t="n">
        <f aca="false">$E$3*(1+C646)</f>
        <v>628.370988805393</v>
      </c>
      <c r="F646" s="10" t="n">
        <f aca="false">LN(E646/$E$3)</f>
        <v>-0.0109967369636809</v>
      </c>
    </row>
    <row r="647" customFormat="false" ht="14.25" hidden="false" customHeight="false" outlineLevel="0" collapsed="false">
      <c r="A647" s="11" t="n">
        <v>45134</v>
      </c>
      <c r="B647" s="2" t="n">
        <v>389.197601318359</v>
      </c>
      <c r="C647" s="10" t="n">
        <f aca="false">LN(B647/B646)</f>
        <v>0.00897522902252151</v>
      </c>
      <c r="E647" s="14" t="n">
        <f aca="false">$E$3*(1+C647)</f>
        <v>641.021287731093</v>
      </c>
      <c r="F647" s="10" t="n">
        <f aca="false">LN(E647/$E$3)</f>
        <v>0.00893519104288172</v>
      </c>
    </row>
    <row r="648" customFormat="false" ht="14.25" hidden="false" customHeight="false" outlineLevel="0" collapsed="false">
      <c r="A648" s="11" t="n">
        <v>45135</v>
      </c>
      <c r="B648" s="2" t="n">
        <v>391.411468505859</v>
      </c>
      <c r="C648" s="10" t="n">
        <f aca="false">LN(B648/B647)</f>
        <v>0.00567216858920019</v>
      </c>
      <c r="E648" s="14" t="n">
        <f aca="false">$E$3*(1+C648)</f>
        <v>638.922790174843</v>
      </c>
      <c r="F648" s="10" t="n">
        <f aca="false">LN(E648/$E$3)</f>
        <v>0.00565614241449885</v>
      </c>
    </row>
    <row r="649" customFormat="false" ht="14.25" hidden="false" customHeight="false" outlineLevel="0" collapsed="false">
      <c r="A649" s="11" t="n">
        <v>45138</v>
      </c>
      <c r="B649" s="2" t="n">
        <v>401.638275146484</v>
      </c>
      <c r="C649" s="10" t="n">
        <f aca="false">LN(B649/B648)</f>
        <v>0.0257925147017425</v>
      </c>
      <c r="E649" s="14" t="n">
        <f aca="false">$E$3*(1+C649)</f>
        <v>651.70563142175</v>
      </c>
      <c r="F649" s="10" t="n">
        <f aca="false">LN(E649/$E$3)</f>
        <v>0.025465498911647</v>
      </c>
    </row>
    <row r="650" customFormat="false" ht="14.25" hidden="false" customHeight="false" outlineLevel="0" collapsed="false">
      <c r="A650" s="11" t="n">
        <v>45139</v>
      </c>
      <c r="B650" s="2" t="n">
        <v>405.713317871094</v>
      </c>
      <c r="C650" s="10" t="n">
        <f aca="false">LN(B650/B649)</f>
        <v>0.0100949260923164</v>
      </c>
      <c r="E650" s="14" t="n">
        <f aca="false">$E$3*(1+C650)</f>
        <v>641.732652724904</v>
      </c>
      <c r="F650" s="10" t="n">
        <f aca="false">LN(E650/$E$3)</f>
        <v>0.0100443126667554</v>
      </c>
    </row>
    <row r="651" customFormat="false" ht="14.25" hidden="false" customHeight="false" outlineLevel="0" collapsed="false">
      <c r="A651" s="11" t="n">
        <v>45140</v>
      </c>
      <c r="B651" s="2" t="n">
        <v>397.582794189453</v>
      </c>
      <c r="C651" s="10" t="n">
        <f aca="false">LN(B651/B650)</f>
        <v>-0.0202435968934294</v>
      </c>
      <c r="E651" s="14" t="n">
        <f aca="false">$E$3*(1+C651)</f>
        <v>622.458008003425</v>
      </c>
      <c r="F651" s="10" t="n">
        <f aca="false">LN(E651/$E$3)</f>
        <v>-0.0204513064743307</v>
      </c>
    </row>
    <row r="652" customFormat="false" ht="14.25" hidden="false" customHeight="false" outlineLevel="0" collapsed="false">
      <c r="A652" s="11" t="n">
        <v>45141</v>
      </c>
      <c r="B652" s="2" t="n">
        <v>409.641448974609</v>
      </c>
      <c r="C652" s="10" t="n">
        <f aca="false">LN(B652/B651)</f>
        <v>0.0298790627165503</v>
      </c>
      <c r="E652" s="14" t="n">
        <f aca="false">$E$3*(1+C652)</f>
        <v>654.301893644525</v>
      </c>
      <c r="F652" s="10" t="n">
        <f aca="false">LN(E652/$E$3)</f>
        <v>0.0294413805095819</v>
      </c>
    </row>
    <row r="653" customFormat="false" ht="14.25" hidden="false" customHeight="false" outlineLevel="0" collapsed="false">
      <c r="A653" s="11" t="n">
        <v>45142</v>
      </c>
      <c r="B653" s="2" t="n">
        <v>405.693756103516</v>
      </c>
      <c r="C653" s="10" t="n">
        <f aca="false">LN(B653/B652)</f>
        <v>-0.00968368272486936</v>
      </c>
      <c r="E653" s="14" t="n">
        <f aca="false">$E$3*(1+C653)</f>
        <v>629.166923726973</v>
      </c>
      <c r="F653" s="10" t="n">
        <f aca="false">LN(E653/$E$3)</f>
        <v>-0.00973087448759614</v>
      </c>
    </row>
    <row r="654" customFormat="false" ht="14.25" hidden="false" customHeight="false" outlineLevel="0" collapsed="false">
      <c r="A654" s="11" t="n">
        <v>45145</v>
      </c>
      <c r="B654" s="2" t="n">
        <v>416.273254394531</v>
      </c>
      <c r="C654" s="10" t="n">
        <f aca="false">LN(B654/B653)</f>
        <v>0.0257433264811215</v>
      </c>
      <c r="E654" s="14" t="n">
        <f aca="false">$E$3*(1+C654)</f>
        <v>651.674381203096</v>
      </c>
      <c r="F654" s="10" t="n">
        <f aca="false">LN(E654/$E$3)</f>
        <v>0.0254175463293493</v>
      </c>
    </row>
    <row r="655" customFormat="false" ht="14.25" hidden="false" customHeight="false" outlineLevel="0" collapsed="false">
      <c r="A655" s="11" t="n">
        <v>45146</v>
      </c>
      <c r="B655" s="2" t="n">
        <v>416.439788818359</v>
      </c>
      <c r="C655" s="10" t="n">
        <f aca="false">LN(B655/B654)</f>
        <v>0.000399980347145558</v>
      </c>
      <c r="E655" s="14" t="n">
        <f aca="false">$E$3*(1+C655)</f>
        <v>635.573268007329</v>
      </c>
      <c r="F655" s="10" t="n">
        <f aca="false">LN(E655/$E$3)</f>
        <v>0.000399900376330242</v>
      </c>
    </row>
    <row r="656" customFormat="false" ht="14.25" hidden="false" customHeight="false" outlineLevel="0" collapsed="false">
      <c r="A656" s="11" t="n">
        <v>45147</v>
      </c>
      <c r="B656" s="2" t="n">
        <v>413.638153076172</v>
      </c>
      <c r="C656" s="10" t="n">
        <f aca="false">LN(B656/B655)</f>
        <v>-0.0067503212391316</v>
      </c>
      <c r="E656" s="14" t="n">
        <f aca="false">$E$3*(1+C656)</f>
        <v>631.030544461042</v>
      </c>
      <c r="F656" s="10" t="n">
        <f aca="false">LN(E656/$E$3)</f>
        <v>-0.00677320770971264</v>
      </c>
    </row>
    <row r="657" customFormat="false" ht="14.25" hidden="false" customHeight="false" outlineLevel="0" collapsed="false">
      <c r="A657" s="11" t="n">
        <v>45148</v>
      </c>
      <c r="B657" s="2" t="n">
        <v>404.332153320313</v>
      </c>
      <c r="C657" s="10" t="n">
        <f aca="false">LN(B657/B656)</f>
        <v>-0.0227548634001785</v>
      </c>
      <c r="E657" s="14" t="n">
        <f aca="false">$E$3*(1+C657)</f>
        <v>620.862552293821</v>
      </c>
      <c r="F657" s="10" t="n">
        <f aca="false">LN(E657/$E$3)</f>
        <v>-0.0230177509396997</v>
      </c>
    </row>
    <row r="658" customFormat="false" ht="14.25" hidden="false" customHeight="false" outlineLevel="0" collapsed="false">
      <c r="A658" s="11" t="n">
        <v>45149</v>
      </c>
      <c r="B658" s="2" t="n">
        <v>408.005584716797</v>
      </c>
      <c r="C658" s="10" t="n">
        <f aca="false">LN(B658/B657)</f>
        <v>0.00904416048653928</v>
      </c>
      <c r="E658" s="14" t="n">
        <f aca="false">$E$3*(1+C658)</f>
        <v>641.065081210416</v>
      </c>
      <c r="F658" s="10" t="n">
        <f aca="false">LN(E658/$E$3)</f>
        <v>0.00900350700099671</v>
      </c>
    </row>
    <row r="659" customFormat="false" ht="14.25" hidden="false" customHeight="false" outlineLevel="0" collapsed="false">
      <c r="A659" s="11" t="n">
        <v>45152</v>
      </c>
      <c r="B659" s="2" t="n">
        <v>405.370513916016</v>
      </c>
      <c r="C659" s="10" t="n">
        <f aca="false">LN(B659/B658)</f>
        <v>-0.00647936427941439</v>
      </c>
      <c r="E659" s="14" t="n">
        <f aca="false">$E$3*(1+C659)</f>
        <v>631.202688607144</v>
      </c>
      <c r="F659" s="10" t="n">
        <f aca="false">LN(E659/$E$3)</f>
        <v>-0.00650044647564152</v>
      </c>
    </row>
    <row r="660" customFormat="false" ht="14.25" hidden="false" customHeight="false" outlineLevel="0" collapsed="false">
      <c r="A660" s="11" t="n">
        <v>45153</v>
      </c>
      <c r="B660" s="2" t="n">
        <v>400.413818359375</v>
      </c>
      <c r="C660" s="10" t="n">
        <f aca="false">LN(B660/B659)</f>
        <v>-0.0123029398298202</v>
      </c>
      <c r="E660" s="14" t="n">
        <f aca="false">$E$3*(1+C660)</f>
        <v>627.502859522006</v>
      </c>
      <c r="F660" s="10" t="n">
        <f aca="false">LN(E660/$E$3)</f>
        <v>-0.0123792475125178</v>
      </c>
    </row>
    <row r="661" customFormat="false" ht="14.25" hidden="false" customHeight="false" outlineLevel="0" collapsed="false">
      <c r="A661" s="11" t="n">
        <v>45154</v>
      </c>
      <c r="B661" s="2" t="n">
        <v>398.023590087891</v>
      </c>
      <c r="C661" s="10" t="n">
        <f aca="false">LN(B661/B660)</f>
        <v>-0.00598728312704996</v>
      </c>
      <c r="E661" s="14" t="n">
        <f aca="false">$E$3*(1+C661)</f>
        <v>631.515317187988</v>
      </c>
      <c r="F661" s="10" t="n">
        <f aca="false">LN(E661/$E$3)</f>
        <v>-0.0060052787726423</v>
      </c>
    </row>
    <row r="662" customFormat="false" ht="14.25" hidden="false" customHeight="false" outlineLevel="0" collapsed="false">
      <c r="A662" s="11" t="n">
        <v>45155</v>
      </c>
      <c r="B662" s="2" t="n">
        <v>390.902069091797</v>
      </c>
      <c r="C662" s="10" t="n">
        <f aca="false">LN(B662/B661)</f>
        <v>-0.018054209172038</v>
      </c>
      <c r="E662" s="14" t="n">
        <f aca="false">$E$3*(1+C662)</f>
        <v>623.8489679558</v>
      </c>
      <c r="F662" s="10" t="n">
        <f aca="false">LN(E662/$E$3)</f>
        <v>-0.0182191749742523</v>
      </c>
    </row>
    <row r="663" customFormat="false" ht="14.25" hidden="false" customHeight="false" outlineLevel="0" collapsed="false">
      <c r="A663" s="11" t="n">
        <v>45156</v>
      </c>
      <c r="B663" s="2" t="n">
        <v>389.638427734375</v>
      </c>
      <c r="C663" s="10" t="n">
        <f aca="false">LN(B663/B662)</f>
        <v>-0.00323786521400777</v>
      </c>
      <c r="E663" s="14" t="n">
        <f aca="false">$E$3*(1+C663)</f>
        <v>633.262075047284</v>
      </c>
      <c r="F663" s="10" t="n">
        <f aca="false">LN(E663/$E$3)</f>
        <v>-0.00324311844214122</v>
      </c>
    </row>
    <row r="664" customFormat="false" ht="14.25" hidden="false" customHeight="false" outlineLevel="0" collapsed="false">
      <c r="A664" s="11" t="n">
        <v>45159</v>
      </c>
      <c r="B664" s="2" t="n">
        <v>389.354370117188</v>
      </c>
      <c r="C664" s="10" t="n">
        <f aca="false">LN(B664/B663)</f>
        <v>-0.000729294623932509</v>
      </c>
      <c r="E664" s="14" t="n">
        <f aca="false">$E$3*(1+C664)</f>
        <v>634.85581798939</v>
      </c>
      <c r="F664" s="10" t="n">
        <f aca="false">LN(E664/$E$3)</f>
        <v>-0.000729560688624377</v>
      </c>
    </row>
    <row r="665" customFormat="false" ht="14.25" hidden="false" customHeight="false" outlineLevel="0" collapsed="false">
      <c r="A665" s="11" t="n">
        <v>45160</v>
      </c>
      <c r="B665" s="2" t="n">
        <v>389.971496582031</v>
      </c>
      <c r="C665" s="10" t="n">
        <f aca="false">LN(B665/B664)</f>
        <v>0.00158374467012026</v>
      </c>
      <c r="E665" s="14" t="n">
        <f aca="false">$E$3*(1+C665)</f>
        <v>636.325336154154</v>
      </c>
      <c r="F665" s="10" t="n">
        <f aca="false">LN(E665/$E$3)</f>
        <v>0.00158249186910048</v>
      </c>
    </row>
    <row r="666" customFormat="false" ht="14.25" hidden="false" customHeight="false" outlineLevel="0" collapsed="false">
      <c r="A666" s="11" t="n">
        <v>45161</v>
      </c>
      <c r="B666" s="2" t="n">
        <v>395.89794921875</v>
      </c>
      <c r="C666" s="10" t="n">
        <f aca="false">LN(B666/B665)</f>
        <v>0.0150828232843415</v>
      </c>
      <c r="E666" s="14" t="n">
        <f aca="false">$E$3*(1+C666)</f>
        <v>644.901559343354</v>
      </c>
      <c r="F666" s="10" t="n">
        <f aca="false">LN(E666/$E$3)</f>
        <v>0.0149702084596269</v>
      </c>
    </row>
    <row r="667" customFormat="false" ht="14.25" hidden="false" customHeight="false" outlineLevel="0" collapsed="false">
      <c r="A667" s="11" t="n">
        <v>45162</v>
      </c>
      <c r="B667" s="2" t="n">
        <v>390.196746826172</v>
      </c>
      <c r="C667" s="10" t="n">
        <f aca="false">LN(B667/B666)</f>
        <v>-0.0145053830916579</v>
      </c>
      <c r="E667" s="14" t="n">
        <f aca="false">$E$3*(1+C667)</f>
        <v>626.103605134735</v>
      </c>
      <c r="F667" s="10" t="n">
        <f aca="false">LN(E667/$E$3)</f>
        <v>-0.014611614699215</v>
      </c>
    </row>
    <row r="668" customFormat="false" ht="14.25" hidden="false" customHeight="false" outlineLevel="0" collapsed="false">
      <c r="A668" s="11" t="n">
        <v>45163</v>
      </c>
      <c r="B668" s="2" t="n">
        <v>396.450134277344</v>
      </c>
      <c r="C668" s="10" t="n">
        <f aca="false">LN(B668/B667)</f>
        <v>0.0158991774592794</v>
      </c>
      <c r="E668" s="14" t="n">
        <f aca="false">$E$3*(1+C668)</f>
        <v>645.420204786187</v>
      </c>
      <c r="F668" s="10" t="n">
        <f aca="false">LN(E668/$E$3)</f>
        <v>0.0157741094480194</v>
      </c>
    </row>
    <row r="669" customFormat="false" ht="14.25" hidden="false" customHeight="false" outlineLevel="0" collapsed="false">
      <c r="A669" s="11" t="n">
        <v>45166</v>
      </c>
      <c r="B669" s="2" t="n">
        <v>401.690795898438</v>
      </c>
      <c r="C669" s="10" t="n">
        <f aca="false">LN(B669/B668)</f>
        <v>0.0131323598108751</v>
      </c>
      <c r="E669" s="14" t="n">
        <f aca="false">$E$3*(1+C669)</f>
        <v>643.662392541762</v>
      </c>
      <c r="F669" s="10" t="n">
        <f aca="false">LN(E669/$E$3)</f>
        <v>0.0130468779461922</v>
      </c>
    </row>
    <row r="670" customFormat="false" ht="14.25" hidden="false" customHeight="false" outlineLevel="0" collapsed="false">
      <c r="A670" s="11" t="n">
        <v>45167</v>
      </c>
      <c r="B670" s="2" t="n">
        <v>409.517303466797</v>
      </c>
      <c r="C670" s="10" t="n">
        <f aca="false">LN(B670/B669)</f>
        <v>0.0192965292800335</v>
      </c>
      <c r="E670" s="14" t="n">
        <f aca="false">$E$3*(1+C670)</f>
        <v>647.578607466821</v>
      </c>
      <c r="F670" s="10" t="n">
        <f aca="false">LN(E670/$E$3)</f>
        <v>0.0191127121830322</v>
      </c>
    </row>
    <row r="671" customFormat="false" ht="14.25" hidden="false" customHeight="false" outlineLevel="0" collapsed="false">
      <c r="A671" s="11" t="n">
        <v>45168</v>
      </c>
      <c r="B671" s="2" t="n">
        <v>411.808288574219</v>
      </c>
      <c r="C671" s="10" t="n">
        <f aca="false">LN(B671/B670)</f>
        <v>0.00557876455185769</v>
      </c>
      <c r="E671" s="14" t="n">
        <f aca="false">$E$3*(1+C671)</f>
        <v>638.863448800967</v>
      </c>
      <c r="F671" s="10" t="n">
        <f aca="false">LN(E671/$E$3)</f>
        <v>0.00556326087906172</v>
      </c>
    </row>
    <row r="672" customFormat="false" ht="14.25" hidden="false" customHeight="false" outlineLevel="0" collapsed="false">
      <c r="A672" s="11" t="n">
        <v>45169</v>
      </c>
      <c r="B672" s="2" t="n">
        <v>409.910614013672</v>
      </c>
      <c r="C672" s="10" t="n">
        <f aca="false">LN(B672/B671)</f>
        <v>-0.00461880073151742</v>
      </c>
      <c r="E672" s="14" t="n">
        <f aca="false">$E$3*(1+C672)</f>
        <v>632.384740264184</v>
      </c>
      <c r="F672" s="10" t="n">
        <f aca="false">LN(E672/$E$3)</f>
        <v>-0.00462950035060082</v>
      </c>
    </row>
    <row r="673" customFormat="false" ht="14.25" hidden="false" customHeight="false" outlineLevel="0" collapsed="false">
      <c r="A673" s="11" t="n">
        <v>45170</v>
      </c>
      <c r="B673" s="2" t="n">
        <v>415.377410888672</v>
      </c>
      <c r="C673" s="10" t="n">
        <f aca="false">LN(B673/B672)</f>
        <v>0.0132484094546009</v>
      </c>
      <c r="E673" s="14" t="n">
        <f aca="false">$E$3*(1+C673)</f>
        <v>643.7361211031</v>
      </c>
      <c r="F673" s="10" t="n">
        <f aca="false">LN(E673/$E$3)</f>
        <v>0.0131614167787876</v>
      </c>
    </row>
    <row r="674" customFormat="false" ht="14.25" hidden="false" customHeight="false" outlineLevel="0" collapsed="false">
      <c r="A674" s="11" t="n">
        <v>45174</v>
      </c>
      <c r="B674" s="2" t="n">
        <v>404.768310546875</v>
      </c>
      <c r="C674" s="10" t="n">
        <f aca="false">LN(B674/B673)</f>
        <v>-0.025872700096777</v>
      </c>
      <c r="E674" s="14" t="n">
        <f aca="false">$E$3*(1+C674)</f>
        <v>618.88173092507</v>
      </c>
      <c r="F674" s="10" t="n">
        <f aca="false">LN(E674/$E$3)</f>
        <v>-0.0262132858272581</v>
      </c>
    </row>
    <row r="675" customFormat="false" ht="14.25" hidden="false" customHeight="false" outlineLevel="0" collapsed="false">
      <c r="A675" s="11" t="n">
        <v>45175</v>
      </c>
      <c r="B675" s="2" t="n">
        <v>404.955139160156</v>
      </c>
      <c r="C675" s="10" t="n">
        <f aca="false">LN(B675/B674)</f>
        <v>0.000461462778839246</v>
      </c>
      <c r="E675" s="14" t="n">
        <f aca="false">$E$3*(1+C675)</f>
        <v>635.612328973747</v>
      </c>
      <c r="F675" s="10" t="n">
        <f aca="false">LN(E675/$E$3)</f>
        <v>0.000461356337635678</v>
      </c>
    </row>
    <row r="676" customFormat="false" ht="14.25" hidden="false" customHeight="false" outlineLevel="0" collapsed="false">
      <c r="A676" s="11" t="n">
        <v>45176</v>
      </c>
      <c r="B676" s="2" t="n">
        <v>402.251220703125</v>
      </c>
      <c r="C676" s="10" t="n">
        <f aca="false">LN(B676/B675)</f>
        <v>-0.00669947290999656</v>
      </c>
      <c r="E676" s="14" t="n">
        <f aca="false">$E$3*(1+C676)</f>
        <v>631.062849378431</v>
      </c>
      <c r="F676" s="10" t="n">
        <f aca="false">LN(E676/$E$3)</f>
        <v>-0.00672201511564038</v>
      </c>
    </row>
    <row r="677" customFormat="false" ht="14.25" hidden="false" customHeight="false" outlineLevel="0" collapsed="false">
      <c r="A677" s="11" t="n">
        <v>45177</v>
      </c>
      <c r="B677" s="2" t="n">
        <v>402.339691162109</v>
      </c>
      <c r="C677" s="10" t="n">
        <f aca="false">LN(B677/B676)</f>
        <v>0.000219914140307206</v>
      </c>
      <c r="E677" s="14" t="n">
        <f aca="false">$E$3*(1+C677)</f>
        <v>635.458868497347</v>
      </c>
      <c r="F677" s="10" t="n">
        <f aca="false">LN(E677/$E$3)</f>
        <v>0.000219889962737239</v>
      </c>
    </row>
    <row r="678" customFormat="false" ht="14.25" hidden="false" customHeight="false" outlineLevel="0" collapsed="false">
      <c r="A678" s="11" t="n">
        <v>45180</v>
      </c>
      <c r="B678" s="2" t="n">
        <v>399.360534667969</v>
      </c>
      <c r="C678" s="10" t="n">
        <f aca="false">LN(B678/B677)</f>
        <v>-0.00743213014375616</v>
      </c>
      <c r="E678" s="14" t="n">
        <f aca="false">$E$3*(1+C678)</f>
        <v>630.597378205363</v>
      </c>
      <c r="F678" s="10" t="n">
        <f aca="false">LN(E678/$E$3)</f>
        <v>-0.00745988603208954</v>
      </c>
    </row>
    <row r="679" customFormat="false" ht="14.25" hidden="false" customHeight="false" outlineLevel="0" collapsed="false">
      <c r="A679" s="11" t="n">
        <v>45181</v>
      </c>
      <c r="B679" s="2" t="n">
        <v>398.583801269531</v>
      </c>
      <c r="C679" s="10" t="n">
        <f aca="false">LN(B679/B678)</f>
        <v>-0.00194683666212012</v>
      </c>
      <c r="E679" s="14" t="n">
        <f aca="false">$E$3*(1+C679)</f>
        <v>634.082290213151</v>
      </c>
      <c r="F679" s="10" t="n">
        <f aca="false">LN(E679/$E$3)</f>
        <v>-0.0019487342118275</v>
      </c>
    </row>
    <row r="680" customFormat="false" ht="14.25" hidden="false" customHeight="false" outlineLevel="0" collapsed="false">
      <c r="A680" s="11" t="n">
        <v>45182</v>
      </c>
      <c r="B680" s="2" t="n">
        <v>383.491119384766</v>
      </c>
      <c r="C680" s="10" t="n">
        <f aca="false">LN(B680/B679)</f>
        <v>-0.0386013041050205</v>
      </c>
      <c r="E680" s="14" t="n">
        <f aca="false">$E$3*(1+C680)</f>
        <v>610.795005009818</v>
      </c>
      <c r="F680" s="10" t="n">
        <f aca="false">LN(E680/$E$3)</f>
        <v>-0.0393660799877488</v>
      </c>
    </row>
    <row r="681" customFormat="false" ht="14.25" hidden="false" customHeight="false" outlineLevel="0" collapsed="false">
      <c r="A681" s="11" t="n">
        <v>45183</v>
      </c>
      <c r="B681" s="2" t="n">
        <v>388.554779052734</v>
      </c>
      <c r="C681" s="10" t="n">
        <f aca="false">LN(B681/B680)</f>
        <v>0.0131176975056829</v>
      </c>
      <c r="E681" s="14" t="n">
        <f aca="false">$E$3*(1+C681)</f>
        <v>643.653077298449</v>
      </c>
      <c r="F681" s="10" t="n">
        <f aca="false">LN(E681/$E$3)</f>
        <v>0.0130324055910754</v>
      </c>
    </row>
    <row r="682" customFormat="false" ht="14.25" hidden="false" customHeight="false" outlineLevel="0" collapsed="false">
      <c r="A682" s="11" t="n">
        <v>45184</v>
      </c>
      <c r="B682" s="2" t="n">
        <v>385.546051025391</v>
      </c>
      <c r="C682" s="10" t="n">
        <f aca="false">LN(B682/B681)</f>
        <v>-0.00777351750900355</v>
      </c>
      <c r="E682" s="14" t="n">
        <f aca="false">$E$3*(1+C682)</f>
        <v>630.380488273686</v>
      </c>
      <c r="F682" s="10" t="n">
        <f aca="false">LN(E682/$E$3)</f>
        <v>-0.00780388879309117</v>
      </c>
    </row>
    <row r="683" customFormat="false" ht="14.25" hidden="false" customHeight="false" outlineLevel="0" collapsed="false">
      <c r="A683" s="11" t="n">
        <v>45187</v>
      </c>
      <c r="B683" s="2" t="n">
        <v>389.223358154297</v>
      </c>
      <c r="C683" s="10" t="n">
        <f aca="false">LN(B683/B682)</f>
        <v>0.0094927205419859</v>
      </c>
      <c r="E683" s="14" t="n">
        <f aca="false">$E$3*(1+C683)</f>
        <v>641.350060004837</v>
      </c>
      <c r="F683" s="10" t="n">
        <f aca="false">LN(E683/$E$3)</f>
        <v>0.00944794779080453</v>
      </c>
    </row>
    <row r="684" customFormat="false" ht="14.25" hidden="false" customHeight="false" outlineLevel="0" collapsed="false">
      <c r="A684" s="11" t="n">
        <v>45188</v>
      </c>
      <c r="B684" s="2" t="n">
        <v>385.142913818359</v>
      </c>
      <c r="C684" s="10" t="n">
        <f aca="false">LN(B684/B683)</f>
        <v>-0.0105388941922903</v>
      </c>
      <c r="E684" s="14" t="n">
        <f aca="false">$E$3*(1+C684)</f>
        <v>628.623591501999</v>
      </c>
      <c r="F684" s="10" t="n">
        <f aca="false">LN(E684/$E$3)</f>
        <v>-0.0105948216269504</v>
      </c>
    </row>
    <row r="685" customFormat="false" ht="14.25" hidden="false" customHeight="false" outlineLevel="0" collapsed="false">
      <c r="A685" s="11" t="n">
        <v>45189</v>
      </c>
      <c r="B685" s="2" t="n">
        <v>383.913909912109</v>
      </c>
      <c r="C685" s="10" t="n">
        <f aca="false">LN(B685/B684)</f>
        <v>-0.00319613561584906</v>
      </c>
      <c r="E685" s="14" t="n">
        <f aca="false">$E$3*(1+C685)</f>
        <v>633.288586660234</v>
      </c>
      <c r="F685" s="10" t="n">
        <f aca="false">LN(E685/$E$3)</f>
        <v>-0.00320125416658456</v>
      </c>
    </row>
    <row r="686" customFormat="false" ht="14.25" hidden="false" customHeight="false" outlineLevel="0" collapsed="false">
      <c r="A686" s="11" t="n">
        <v>45190</v>
      </c>
      <c r="B686" s="2" t="n">
        <v>375.212249755859</v>
      </c>
      <c r="C686" s="10" t="n">
        <f aca="false">LN(B686/B685)</f>
        <v>-0.0229264693133661</v>
      </c>
      <c r="E686" s="14" t="n">
        <f aca="false">$E$3*(1+C686)</f>
        <v>620.753527770434</v>
      </c>
      <c r="F686" s="10" t="n">
        <f aca="false">LN(E686/$E$3)</f>
        <v>-0.0231933680655055</v>
      </c>
    </row>
    <row r="687" customFormat="false" ht="14.25" hidden="false" customHeight="false" outlineLevel="0" collapsed="false">
      <c r="A687" s="11" t="n">
        <v>45191</v>
      </c>
      <c r="B687" s="2" t="n">
        <v>380.806854248047</v>
      </c>
      <c r="C687" s="10" t="n">
        <f aca="false">LN(B687/B686)</f>
        <v>0.0148004371540305</v>
      </c>
      <c r="E687" s="14" t="n">
        <f aca="false">$E$3*(1+C687)</f>
        <v>644.722154026274</v>
      </c>
      <c r="F687" s="10" t="n">
        <f aca="false">LN(E687/$E$3)</f>
        <v>0.0146919795214055</v>
      </c>
    </row>
    <row r="688" customFormat="false" ht="14.25" hidden="false" customHeight="false" outlineLevel="0" collapsed="false">
      <c r="A688" s="11" t="n">
        <v>45194</v>
      </c>
      <c r="B688" s="2" t="n">
        <v>384.9462890625</v>
      </c>
      <c r="C688" s="10" t="n">
        <f aca="false">LN(B688/B687)</f>
        <v>0.0108115132707542</v>
      </c>
      <c r="E688" s="14" t="n">
        <f aca="false">$E$3*(1+C688)</f>
        <v>642.187914284039</v>
      </c>
      <c r="F688" s="10" t="n">
        <f aca="false">LN(E688/$E$3)</f>
        <v>0.0107534867230232</v>
      </c>
    </row>
    <row r="689" customFormat="false" ht="14.25" hidden="false" customHeight="false" outlineLevel="0" collapsed="false">
      <c r="A689" s="11" t="n">
        <v>45195</v>
      </c>
      <c r="B689" s="2" t="n">
        <v>377.454071044922</v>
      </c>
      <c r="C689" s="10" t="n">
        <f aca="false">LN(B689/B688)</f>
        <v>-0.019654920445946</v>
      </c>
      <c r="E689" s="14" t="n">
        <f aca="false">$E$3*(1+C689)</f>
        <v>622.832005425332</v>
      </c>
      <c r="F689" s="10" t="n">
        <f aca="false">LN(E689/$E$3)</f>
        <v>-0.0198506473039867</v>
      </c>
    </row>
    <row r="690" customFormat="false" ht="14.25" hidden="false" customHeight="false" outlineLevel="0" collapsed="false">
      <c r="A690" s="11" t="n">
        <v>45196</v>
      </c>
      <c r="B690" s="2" t="n">
        <v>384.552978515625</v>
      </c>
      <c r="C690" s="10" t="n">
        <f aca="false">LN(B690/B689)</f>
        <v>0.0186326697494286</v>
      </c>
      <c r="E690" s="14" t="n">
        <f aca="false">$E$3*(1+C690)</f>
        <v>647.156844792237</v>
      </c>
      <c r="F690" s="10" t="n">
        <f aca="false">LN(E690/$E$3)</f>
        <v>0.0184612081421629</v>
      </c>
    </row>
    <row r="691" customFormat="false" ht="14.25" hidden="false" customHeight="false" outlineLevel="0" collapsed="false">
      <c r="A691" s="11" t="n">
        <v>45197</v>
      </c>
      <c r="B691" s="2" t="n">
        <v>385.850860595703</v>
      </c>
      <c r="C691" s="10" t="n">
        <f aca="false">LN(B691/B690)</f>
        <v>0.00336935835998371</v>
      </c>
      <c r="E691" s="14" t="n">
        <f aca="false">$E$3*(1+C691)</f>
        <v>637.459770730884</v>
      </c>
      <c r="F691" s="10" t="n">
        <f aca="false">LN(E691/$E$3)</f>
        <v>0.00336369479026969</v>
      </c>
    </row>
    <row r="692" customFormat="false" ht="14.25" hidden="false" customHeight="false" outlineLevel="0" collapsed="false">
      <c r="A692" s="11" t="n">
        <v>45198</v>
      </c>
      <c r="B692" s="2" t="n">
        <v>382.989654541016</v>
      </c>
      <c r="C692" s="10" t="n">
        <f aca="false">LN(B692/B691)</f>
        <v>-0.00744294611683508</v>
      </c>
      <c r="E692" s="14" t="n">
        <f aca="false">$E$3*(1+C692)</f>
        <v>630.590506610509</v>
      </c>
      <c r="F692" s="10" t="n">
        <f aca="false">LN(E692/$E$3)</f>
        <v>-0.00747078305217096</v>
      </c>
    </row>
    <row r="693" customFormat="false" ht="14.25" hidden="false" customHeight="false" outlineLevel="0" collapsed="false">
      <c r="A693" s="11" t="n">
        <v>45201</v>
      </c>
      <c r="B693" s="2" t="n">
        <v>378.781433105469</v>
      </c>
      <c r="C693" s="10" t="n">
        <f aca="false">LN(B693/B692)</f>
        <v>-0.0110486320960023</v>
      </c>
      <c r="E693" s="14" t="n">
        <f aca="false">$E$3*(1+C693)</f>
        <v>628.299745248846</v>
      </c>
      <c r="F693" s="10" t="n">
        <f aca="false">LN(E693/$E$3)</f>
        <v>-0.0111101215674477</v>
      </c>
    </row>
    <row r="694" customFormat="false" ht="14.25" hidden="false" customHeight="false" outlineLevel="0" collapsed="false">
      <c r="A694" s="11" t="n">
        <v>45202</v>
      </c>
      <c r="B694" s="2" t="n">
        <v>375.546569824219</v>
      </c>
      <c r="C694" s="10" t="n">
        <f aca="false">LN(B694/B693)</f>
        <v>-0.00857686072652356</v>
      </c>
      <c r="E694" s="14" t="n">
        <f aca="false">$E$3*(1+C694)</f>
        <v>629.870108941298</v>
      </c>
      <c r="F694" s="10" t="n">
        <f aca="false">LN(E694/$E$3)</f>
        <v>-0.00861385367058246</v>
      </c>
    </row>
    <row r="695" customFormat="false" ht="14.25" hidden="false" customHeight="false" outlineLevel="0" collapsed="false">
      <c r="A695" s="11" t="n">
        <v>45203</v>
      </c>
      <c r="B695" s="2" t="n">
        <v>378.142333984375</v>
      </c>
      <c r="C695" s="10" t="n">
        <f aca="false">LN(B695/B694)</f>
        <v>0.00688818532550267</v>
      </c>
      <c r="E695" s="14" t="n">
        <f aca="false">$E$3*(1+C695)</f>
        <v>639.69534889758</v>
      </c>
      <c r="F695" s="10" t="n">
        <f aca="false">LN(E695/$E$3)</f>
        <v>0.00686457015870636</v>
      </c>
    </row>
    <row r="696" customFormat="false" ht="14.25" hidden="false" customHeight="false" outlineLevel="0" collapsed="false">
      <c r="A696" s="11" t="n">
        <v>45204</v>
      </c>
      <c r="B696" s="2" t="n">
        <v>377.247589111328</v>
      </c>
      <c r="C696" s="10" t="n">
        <f aca="false">LN(B696/B695)</f>
        <v>-0.0023689627413117</v>
      </c>
      <c r="E696" s="14" t="n">
        <f aca="false">$E$3*(1+C696)</f>
        <v>633.81410543013</v>
      </c>
      <c r="F696" s="10" t="n">
        <f aca="false">LN(E696/$E$3)</f>
        <v>-0.00237177317296249</v>
      </c>
    </row>
    <row r="697" customFormat="false" ht="14.25" hidden="false" customHeight="false" outlineLevel="0" collapsed="false">
      <c r="A697" s="11" t="n">
        <v>45205</v>
      </c>
      <c r="B697" s="2" t="n">
        <v>385.152801513672</v>
      </c>
      <c r="C697" s="10" t="n">
        <f aca="false">LN(B697/B696)</f>
        <v>0.0207384356622176</v>
      </c>
      <c r="E697" s="14" t="n">
        <f aca="false">$E$3*(1+C697)</f>
        <v>648.494678208013</v>
      </c>
      <c r="F697" s="10" t="n">
        <f aca="false">LN(E697/$E$3)</f>
        <v>0.0205263218976455</v>
      </c>
    </row>
    <row r="698" customFormat="false" ht="14.25" hidden="false" customHeight="false" outlineLevel="0" collapsed="false">
      <c r="A698" s="11" t="n">
        <v>45208</v>
      </c>
      <c r="B698" s="2" t="n">
        <v>388.780883789063</v>
      </c>
      <c r="C698" s="10" t="n">
        <f aca="false">LN(B698/B697)</f>
        <v>0.00937576157088482</v>
      </c>
      <c r="E698" s="14" t="n">
        <f aca="false">$E$3*(1+C698)</f>
        <v>641.275753730401</v>
      </c>
      <c r="F698" s="10" t="n">
        <f aca="false">LN(E698/$E$3)</f>
        <v>0.0093320819260706</v>
      </c>
    </row>
    <row r="699" customFormat="false" ht="14.25" hidden="false" customHeight="false" outlineLevel="0" collapsed="false">
      <c r="A699" s="11" t="n">
        <v>45209</v>
      </c>
      <c r="B699" s="2" t="n">
        <v>390.599945068359</v>
      </c>
      <c r="C699" s="10" t="n">
        <f aca="false">LN(B699/B698)</f>
        <v>0.00466797364023234</v>
      </c>
      <c r="E699" s="14" t="n">
        <f aca="false">$E$3*(1+C699)</f>
        <v>638.284805890586</v>
      </c>
      <c r="F699" s="10" t="n">
        <f aca="false">LN(E699/$E$3)</f>
        <v>0.0046571124380344</v>
      </c>
    </row>
    <row r="700" customFormat="false" ht="14.25" hidden="false" customHeight="false" outlineLevel="0" collapsed="false">
      <c r="A700" s="11" t="n">
        <v>45210</v>
      </c>
      <c r="B700" s="2" t="n">
        <v>400.461761474609</v>
      </c>
      <c r="C700" s="10" t="n">
        <f aca="false">LN(B700/B699)</f>
        <v>0.0249344071743625</v>
      </c>
      <c r="E700" s="14" t="n">
        <f aca="false">$E$3*(1+C700)</f>
        <v>651.160459274416</v>
      </c>
      <c r="F700" s="10" t="n">
        <f aca="false">LN(E700/$E$3)</f>
        <v>0.0246286175421101</v>
      </c>
    </row>
    <row r="701" customFormat="false" ht="14.25" hidden="false" customHeight="false" outlineLevel="0" collapsed="false">
      <c r="A701" s="11" t="n">
        <v>45211</v>
      </c>
      <c r="B701" s="2" t="n">
        <v>400.048828125</v>
      </c>
      <c r="C701" s="10" t="n">
        <f aca="false">LN(B701/B700)</f>
        <v>-0.00103167501242301</v>
      </c>
      <c r="E701" s="14" t="n">
        <f aca="false">$E$3*(1+C701)</f>
        <v>634.663709937141</v>
      </c>
      <c r="F701" s="10" t="n">
        <f aca="false">LN(E701/$E$3)</f>
        <v>-0.00103220755539417</v>
      </c>
    </row>
    <row r="702" customFormat="false" ht="14.25" hidden="false" customHeight="false" outlineLevel="0" collapsed="false">
      <c r="A702" s="11" t="n">
        <v>45212</v>
      </c>
      <c r="B702" s="2" t="n">
        <v>386.342498779297</v>
      </c>
      <c r="C702" s="10" t="n">
        <f aca="false">LN(B702/B701)</f>
        <v>-0.0348623313888298</v>
      </c>
      <c r="E702" s="14" t="n">
        <f aca="false">$E$3*(1+C702)</f>
        <v>613.17044598833</v>
      </c>
      <c r="F702" s="10" t="n">
        <f aca="false">LN(E702/$E$3)</f>
        <v>-0.0354845260451408</v>
      </c>
    </row>
    <row r="703" customFormat="false" ht="14.25" hidden="false" customHeight="false" outlineLevel="0" collapsed="false">
      <c r="A703" s="11" t="n">
        <v>45215</v>
      </c>
      <c r="B703" s="2" t="n">
        <v>390.334411621094</v>
      </c>
      <c r="C703" s="10" t="n">
        <f aca="false">LN(B703/B702)</f>
        <v>0.0102795588234322</v>
      </c>
      <c r="E703" s="14" t="n">
        <f aca="false">$E$3*(1+C703)</f>
        <v>641.849953435221</v>
      </c>
      <c r="F703" s="10" t="n">
        <f aca="false">LN(E703/$E$3)</f>
        <v>0.0102270834679193</v>
      </c>
    </row>
    <row r="704" customFormat="false" ht="14.25" hidden="false" customHeight="false" outlineLevel="0" collapsed="false">
      <c r="A704" s="11" t="n">
        <v>45216</v>
      </c>
      <c r="B704" s="2" t="n">
        <v>396.076507568359</v>
      </c>
      <c r="C704" s="10" t="n">
        <f aca="false">LN(B704/B703)</f>
        <v>0.0146035561186748</v>
      </c>
      <c r="E704" s="14" t="n">
        <f aca="false">$E$3*(1+C704)</f>
        <v>644.597071733683</v>
      </c>
      <c r="F704" s="10" t="n">
        <f aca="false">LN(E704/$E$3)</f>
        <v>0.0144979510907668</v>
      </c>
    </row>
    <row r="705" customFormat="false" ht="14.25" hidden="false" customHeight="false" outlineLevel="0" collapsed="false">
      <c r="A705" s="11" t="n">
        <v>45217</v>
      </c>
      <c r="B705" s="2" t="n">
        <v>372.626403808594</v>
      </c>
      <c r="C705" s="10" t="n">
        <f aca="false">LN(B705/B704)</f>
        <v>-0.0610310741831822</v>
      </c>
      <c r="E705" s="14" t="n">
        <f aca="false">$E$3*(1+C705)</f>
        <v>596.544942485543</v>
      </c>
      <c r="F705" s="10" t="n">
        <f aca="false">LN(E705/$E$3)</f>
        <v>-0.0629728931682939</v>
      </c>
    </row>
    <row r="706" customFormat="false" ht="14.25" hidden="false" customHeight="false" outlineLevel="0" collapsed="false">
      <c r="A706" s="11" t="n">
        <v>45218</v>
      </c>
      <c r="B706" s="2" t="n">
        <v>368.693420410156</v>
      </c>
      <c r="C706" s="10" t="n">
        <f aca="false">LN(B706/B705)</f>
        <v>-0.0106108596349548</v>
      </c>
      <c r="E706" s="14" t="n">
        <f aca="false">$E$3*(1+C706)</f>
        <v>628.577870477932</v>
      </c>
      <c r="F706" s="10" t="n">
        <f aca="false">LN(E706/$E$3)</f>
        <v>-0.0106675562291118</v>
      </c>
    </row>
    <row r="707" customFormat="false" ht="14.25" hidden="false" customHeight="false" outlineLevel="0" collapsed="false">
      <c r="A707" s="11" t="n">
        <v>45219</v>
      </c>
      <c r="B707" s="2" t="n">
        <v>366.66796875</v>
      </c>
      <c r="C707" s="10" t="n">
        <f aca="false">LN(B707/B706)</f>
        <v>-0.00550873845723715</v>
      </c>
      <c r="E707" s="14" t="n">
        <f aca="false">$E$3*(1+C707)</f>
        <v>631.819345782206</v>
      </c>
      <c r="F707" s="10" t="n">
        <f aca="false">LN(E707/$E$3)</f>
        <v>-0.00552396751126631</v>
      </c>
    </row>
    <row r="708" customFormat="false" ht="14.25" hidden="false" customHeight="false" outlineLevel="0" collapsed="false">
      <c r="A708" s="11" t="n">
        <v>45222</v>
      </c>
      <c r="B708" s="2" t="n">
        <v>360.719360351563</v>
      </c>
      <c r="C708" s="10" t="n">
        <f aca="false">LN(B708/B707)</f>
        <v>-0.01635646039186</v>
      </c>
      <c r="E708" s="14" t="n">
        <f aca="false">$E$3*(1+C708)</f>
        <v>624.927580272544</v>
      </c>
      <c r="F708" s="10" t="n">
        <f aca="false">LN(E708/$E$3)</f>
        <v>-0.0164917040564113</v>
      </c>
    </row>
    <row r="709" customFormat="false" ht="14.25" hidden="false" customHeight="false" outlineLevel="0" collapsed="false">
      <c r="A709" s="11" t="n">
        <v>45223</v>
      </c>
      <c r="B709" s="2" t="n">
        <v>367.021911621094</v>
      </c>
      <c r="C709" s="10" t="n">
        <f aca="false">LN(B709/B708)</f>
        <v>0.0173212901053944</v>
      </c>
      <c r="E709" s="14" t="n">
        <f aca="false">$E$3*(1+C709)</f>
        <v>646.323700187748</v>
      </c>
      <c r="F709" s="10" t="n">
        <f aca="false">LN(E709/$E$3)</f>
        <v>0.0171729866487043</v>
      </c>
    </row>
    <row r="710" customFormat="false" ht="14.25" hidden="false" customHeight="false" outlineLevel="0" collapsed="false">
      <c r="A710" s="11" t="n">
        <v>45224</v>
      </c>
      <c r="B710" s="2" t="n">
        <v>361.358489990234</v>
      </c>
      <c r="C710" s="10" t="n">
        <f aca="false">LN(B710/B709)</f>
        <v>-0.0155510383097534</v>
      </c>
      <c r="E710" s="14" t="n">
        <f aca="false">$E$3*(1+C710)</f>
        <v>625.43928034742</v>
      </c>
      <c r="F710" s="10" t="n">
        <f aca="false">LN(E710/$E$3)</f>
        <v>-0.0156732241053536</v>
      </c>
    </row>
    <row r="711" customFormat="false" ht="14.25" hidden="false" customHeight="false" outlineLevel="0" collapsed="false">
      <c r="A711" s="11" t="n">
        <v>45225</v>
      </c>
      <c r="B711" s="2" t="n">
        <v>363.757568359375</v>
      </c>
      <c r="C711" s="10" t="n">
        <f aca="false">LN(B711/B710)</f>
        <v>0.00661711210331293</v>
      </c>
      <c r="E711" s="14" t="n">
        <f aca="false">$E$3*(1+C711)</f>
        <v>639.523130887703</v>
      </c>
      <c r="F711" s="10" t="n">
        <f aca="false">LN(E711/$E$3)</f>
        <v>0.00659531511957274</v>
      </c>
    </row>
    <row r="712" customFormat="false" ht="14.25" hidden="false" customHeight="false" outlineLevel="0" collapsed="false">
      <c r="A712" s="11" t="n">
        <v>45226</v>
      </c>
      <c r="B712" s="2" t="n">
        <v>360.099945068359</v>
      </c>
      <c r="C712" s="10" t="n">
        <f aca="false">LN(B712/B711)</f>
        <v>-0.0101060066462035</v>
      </c>
      <c r="E712" s="14" t="n">
        <f aca="false">$E$3*(1+C712)</f>
        <v>628.89861325105</v>
      </c>
      <c r="F712" s="10" t="n">
        <f aca="false">LN(E712/$E$3)</f>
        <v>-0.0101574190071052</v>
      </c>
    </row>
    <row r="713" customFormat="false" ht="14.25" hidden="false" customHeight="false" outlineLevel="0" collapsed="false">
      <c r="A713" s="11" t="n">
        <v>45229</v>
      </c>
      <c r="B713" s="2" t="n">
        <v>363.354461669922</v>
      </c>
      <c r="C713" s="10" t="n">
        <f aca="false">LN(B713/B712)</f>
        <v>0.00899721814015848</v>
      </c>
      <c r="E713" s="14" t="n">
        <f aca="false">$E$3*(1+C713)</f>
        <v>641.035257838682</v>
      </c>
      <c r="F713" s="10" t="n">
        <f aca="false">LN(E713/$E$3)</f>
        <v>0.00895698432124758</v>
      </c>
    </row>
    <row r="714" customFormat="false" ht="14.25" hidden="false" customHeight="false" outlineLevel="0" collapsed="false">
      <c r="A714" s="11" t="n">
        <v>45230</v>
      </c>
      <c r="B714" s="2" t="n">
        <v>362.725189208984</v>
      </c>
      <c r="C714" s="10" t="n">
        <f aca="false">LN(B714/B713)</f>
        <v>-0.00173334321579937</v>
      </c>
      <c r="E714" s="14" t="n">
        <f aca="false">$E$3*(1+C714)</f>
        <v>634.217926688603</v>
      </c>
      <c r="F714" s="10" t="n">
        <f aca="false">LN(E714/$E$3)</f>
        <v>-0.00173484719334198</v>
      </c>
    </row>
    <row r="715" customFormat="false" ht="14.25" hidden="false" customHeight="false" outlineLevel="0" collapsed="false">
      <c r="A715" s="11" t="n">
        <v>45231</v>
      </c>
      <c r="B715" s="2" t="n">
        <v>364.259033203125</v>
      </c>
      <c r="C715" s="10" t="n">
        <f aca="false">LN(B715/B714)</f>
        <v>0.00421975119365829</v>
      </c>
      <c r="E715" s="14" t="n">
        <f aca="false">$E$3*(1+C715)</f>
        <v>638.000041585548</v>
      </c>
      <c r="F715" s="10" t="n">
        <f aca="false">LN(E715/$E$3)</f>
        <v>0.00421087301064282</v>
      </c>
    </row>
    <row r="716" customFormat="false" ht="14.25" hidden="false" customHeight="false" outlineLevel="0" collapsed="false">
      <c r="A716" s="11" t="n">
        <v>45232</v>
      </c>
      <c r="B716" s="2" t="n">
        <v>397.797149658203</v>
      </c>
      <c r="C716" s="10" t="n">
        <f aca="false">LN(B716/B715)</f>
        <v>0.0880769569034415</v>
      </c>
      <c r="E716" s="14" t="n">
        <f aca="false">$E$3*(1+C716)</f>
        <v>691.276130475949</v>
      </c>
      <c r="F716" s="10" t="n">
        <f aca="false">LN(E716/$E$3)</f>
        <v>0.0844118783803453</v>
      </c>
    </row>
    <row r="717" customFormat="false" ht="14.25" hidden="false" customHeight="false" outlineLevel="0" collapsed="false">
      <c r="A717" s="11" t="n">
        <v>45233</v>
      </c>
      <c r="B717" s="2" t="n">
        <v>394.464019775391</v>
      </c>
      <c r="C717" s="10" t="n">
        <f aca="false">LN(B717/B716)</f>
        <v>-0.00841426962934466</v>
      </c>
      <c r="E717" s="14" t="n">
        <f aca="false">$E$3*(1+C717)</f>
        <v>629.973406179416</v>
      </c>
      <c r="F717" s="10" t="n">
        <f aca="false">LN(E717/$E$3)</f>
        <v>-0.00844986943427139</v>
      </c>
    </row>
    <row r="718" customFormat="false" ht="14.25" hidden="false" customHeight="false" outlineLevel="0" collapsed="false">
      <c r="A718" s="11" t="n">
        <v>45236</v>
      </c>
      <c r="B718" s="2" t="n">
        <v>399.3310546875</v>
      </c>
      <c r="C718" s="10" t="n">
        <f aca="false">LN(B718/B717)</f>
        <v>0.0122628523647983</v>
      </c>
      <c r="E718" s="14" t="n">
        <f aca="false">$E$3*(1+C718)</f>
        <v>643.109977807739</v>
      </c>
      <c r="F718" s="10" t="n">
        <f aca="false">LN(E718/$E$3)</f>
        <v>0.0121882726781768</v>
      </c>
    </row>
    <row r="719" customFormat="false" ht="14.25" hidden="false" customHeight="false" outlineLevel="0" collapsed="false">
      <c r="A719" s="11" t="n">
        <v>45237</v>
      </c>
      <c r="B719" s="2" t="n">
        <v>400.255249023438</v>
      </c>
      <c r="C719" s="10" t="n">
        <f aca="false">LN(B719/B718)</f>
        <v>0.00231168228673529</v>
      </c>
      <c r="E719" s="14" t="n">
        <f aca="false">$E$3*(1+C719)</f>
        <v>636.787808864057</v>
      </c>
      <c r="F719" s="10" t="n">
        <f aca="false">LN(E719/$E$3)</f>
        <v>0.0023090144598922</v>
      </c>
    </row>
    <row r="720" customFormat="false" ht="14.25" hidden="false" customHeight="false" outlineLevel="0" collapsed="false">
      <c r="A720" s="11" t="n">
        <v>45238</v>
      </c>
      <c r="B720" s="2" t="n">
        <v>403.775238037109</v>
      </c>
      <c r="C720" s="10" t="n">
        <f aca="false">LN(B720/B719)</f>
        <v>0.00875591550054668</v>
      </c>
      <c r="E720" s="14" t="n">
        <f aca="false">$E$3*(1+C720)</f>
        <v>640.881953650107</v>
      </c>
      <c r="F720" s="10" t="n">
        <f aca="false">LN(E720/$E$3)</f>
        <v>0.00871780477372116</v>
      </c>
    </row>
    <row r="721" customFormat="false" ht="14.25" hidden="false" customHeight="false" outlineLevel="0" collapsed="false">
      <c r="A721" s="11" t="n">
        <v>45239</v>
      </c>
      <c r="B721" s="2" t="n">
        <v>405.899047851563</v>
      </c>
      <c r="C721" s="10" t="n">
        <f aca="false">LN(B721/B720)</f>
        <v>0.00524609641763311</v>
      </c>
      <c r="E721" s="14" t="n">
        <f aca="false">$E$3*(1+C721)</f>
        <v>638.652098363757</v>
      </c>
      <c r="F721" s="10" t="n">
        <f aca="false">LN(E721/$E$3)</f>
        <v>0.00523238359211665</v>
      </c>
    </row>
    <row r="722" customFormat="false" ht="14.25" hidden="false" customHeight="false" outlineLevel="0" collapsed="false">
      <c r="A722" s="11" t="n">
        <v>45240</v>
      </c>
      <c r="B722" s="2" t="n">
        <v>413.901763916016</v>
      </c>
      <c r="C722" s="10" t="n">
        <f aca="false">LN(B722/B721)</f>
        <v>0.0195241823705766</v>
      </c>
      <c r="E722" s="14" t="n">
        <f aca="false">$E$3*(1+C722)</f>
        <v>647.723239835444</v>
      </c>
      <c r="F722" s="10" t="n">
        <f aca="false">LN(E722/$E$3)</f>
        <v>0.0193360305848791</v>
      </c>
    </row>
    <row r="723" customFormat="false" ht="14.25" hidden="false" customHeight="false" outlineLevel="0" collapsed="false">
      <c r="A723" s="11" t="n">
        <v>45243</v>
      </c>
      <c r="B723" s="2" t="n">
        <v>413.882049560547</v>
      </c>
      <c r="C723" s="10" t="n">
        <f aca="false">LN(B723/B722)</f>
        <v>-4.76316524955449E-005</v>
      </c>
      <c r="E723" s="14" t="n">
        <f aca="false">$E$3*(1+C723)</f>
        <v>635.28889153092</v>
      </c>
      <c r="F723" s="10" t="n">
        <f aca="false">LN(E723/$E$3)</f>
        <v>-4.76327869186218E-005</v>
      </c>
    </row>
    <row r="724" customFormat="false" ht="14.25" hidden="false" customHeight="false" outlineLevel="0" collapsed="false">
      <c r="A724" s="11" t="n">
        <v>45244</v>
      </c>
      <c r="B724" s="2" t="n">
        <v>422.299194335938</v>
      </c>
      <c r="C724" s="10" t="n">
        <f aca="false">LN(B724/B723)</f>
        <v>0.0201330253485783</v>
      </c>
      <c r="E724" s="14" t="n">
        <f aca="false">$E$3*(1+C724)</f>
        <v>648.110049440436</v>
      </c>
      <c r="F724" s="10" t="n">
        <f aca="false">LN(E724/$E$3)</f>
        <v>0.0199330358010311</v>
      </c>
    </row>
    <row r="725" customFormat="false" ht="14.25" hidden="false" customHeight="false" outlineLevel="0" collapsed="false">
      <c r="A725" s="11" t="n">
        <v>45245</v>
      </c>
      <c r="B725" s="2" t="n">
        <v>423.404388427734</v>
      </c>
      <c r="C725" s="10" t="n">
        <f aca="false">LN(B725/B724)</f>
        <v>0.00261366924174892</v>
      </c>
      <c r="E725" s="14" t="n">
        <f aca="false">$E$3*(1+C725)</f>
        <v>636.979666960482</v>
      </c>
      <c r="F725" s="10" t="n">
        <f aca="false">LN(E725/$E$3)</f>
        <v>0.00261025954821144</v>
      </c>
    </row>
    <row r="726" customFormat="false" ht="14.25" hidden="false" customHeight="false" outlineLevel="0" collapsed="false">
      <c r="A726" s="11" t="n">
        <v>45246</v>
      </c>
      <c r="B726" s="2" t="n">
        <v>420.799346923828</v>
      </c>
      <c r="C726" s="10" t="n">
        <f aca="false">LN(B726/B725)</f>
        <v>-0.00617161394434156</v>
      </c>
      <c r="E726" s="14" t="n">
        <f aca="false">$E$3*(1+C726)</f>
        <v>631.398208289306</v>
      </c>
      <c r="F726" s="10" t="n">
        <f aca="false">LN(E726/$E$3)</f>
        <v>-0.00619073707466471</v>
      </c>
    </row>
    <row r="727" customFormat="false" ht="14.25" hidden="false" customHeight="false" outlineLevel="0" collapsed="false">
      <c r="A727" s="11" t="n">
        <v>45247</v>
      </c>
      <c r="B727" s="2" t="n">
        <v>426.917297363281</v>
      </c>
      <c r="C727" s="10" t="n">
        <f aca="false">LN(B727/B726)</f>
        <v>0.0144342020444828</v>
      </c>
      <c r="E727" s="14" t="n">
        <f aca="false">$E$3*(1+C727)</f>
        <v>644.489477846738</v>
      </c>
      <c r="F727" s="10" t="n">
        <f aca="false">LN(E727/$E$3)</f>
        <v>0.0143310206589363</v>
      </c>
    </row>
    <row r="728" customFormat="false" ht="14.25" hidden="false" customHeight="false" outlineLevel="0" collapsed="false">
      <c r="A728" s="11" t="n">
        <v>45250</v>
      </c>
      <c r="B728" s="2" t="n">
        <v>425.821990966797</v>
      </c>
      <c r="C728" s="10" t="n">
        <f aca="false">LN(B728/B727)</f>
        <v>-0.00256891411907528</v>
      </c>
      <c r="E728" s="14" t="n">
        <f aca="false">$E$3*(1+C728)</f>
        <v>633.687072490202</v>
      </c>
      <c r="F728" s="10" t="n">
        <f aca="false">LN(E728/$E$3)</f>
        <v>-0.00257221944088978</v>
      </c>
    </row>
    <row r="729" customFormat="false" ht="14.25" hidden="false" customHeight="false" outlineLevel="0" collapsed="false">
      <c r="A729" s="11" t="n">
        <v>45251</v>
      </c>
      <c r="B729" s="2" t="n">
        <v>427.193634033203</v>
      </c>
      <c r="C729" s="10" t="n">
        <f aca="false">LN(B729/B728)</f>
        <v>0.00321598856668148</v>
      </c>
      <c r="E729" s="14" t="n">
        <f aca="false">$E$3*(1+C729)</f>
        <v>637.362331963733</v>
      </c>
      <c r="F729" s="10" t="n">
        <f aca="false">LN(E729/$E$3)</f>
        <v>0.00321082833598621</v>
      </c>
    </row>
    <row r="730" customFormat="false" ht="14.25" hidden="false" customHeight="false" outlineLevel="0" collapsed="false">
      <c r="A730" s="11" t="n">
        <v>45252</v>
      </c>
      <c r="B730" s="2" t="n">
        <v>425.525939941406</v>
      </c>
      <c r="C730" s="10" t="n">
        <f aca="false">LN(B730/B729)</f>
        <v>-0.0039114763374881</v>
      </c>
      <c r="E730" s="14" t="n">
        <f aca="false">$E$3*(1+C730)</f>
        <v>632.834116998976</v>
      </c>
      <c r="F730" s="10" t="n">
        <f aca="false">LN(E730/$E$3)</f>
        <v>-0.00391914616783025</v>
      </c>
    </row>
    <row r="731" customFormat="false" ht="14.25" hidden="false" customHeight="false" outlineLevel="0" collapsed="false">
      <c r="A731" s="11" t="n">
        <v>45254</v>
      </c>
      <c r="B731" s="2" t="n">
        <v>427.933685302734</v>
      </c>
      <c r="C731" s="10" t="n">
        <f aca="false">LN(B731/B730)</f>
        <v>0.00564233310596032</v>
      </c>
      <c r="E731" s="14" t="n">
        <f aca="false">$E$3*(1+C731)</f>
        <v>638.903835120906</v>
      </c>
      <c r="F731" s="10" t="n">
        <f aca="false">LN(E731/$E$3)</f>
        <v>0.00562647476857174</v>
      </c>
    </row>
    <row r="732" customFormat="false" ht="14.25" hidden="false" customHeight="false" outlineLevel="0" collapsed="false">
      <c r="A732" s="11" t="n">
        <v>45257</v>
      </c>
      <c r="B732" s="2" t="n">
        <v>426.206848144531</v>
      </c>
      <c r="C732" s="10" t="n">
        <f aca="false">LN(B732/B731)</f>
        <v>-0.00404345524730254</v>
      </c>
      <c r="E732" s="14" t="n">
        <f aca="false">$E$3*(1+C732)</f>
        <v>632.750268269801</v>
      </c>
      <c r="F732" s="10" t="n">
        <f aca="false">LN(E732/$E$3)</f>
        <v>-0.00405165211571266</v>
      </c>
    </row>
    <row r="733" customFormat="false" ht="14.25" hidden="false" customHeight="false" outlineLevel="0" collapsed="false">
      <c r="A733" s="11" t="n">
        <v>45258</v>
      </c>
      <c r="B733" s="2" t="n">
        <v>420.888092041016</v>
      </c>
      <c r="C733" s="10" t="n">
        <f aca="false">LN(B733/B732)</f>
        <v>-0.0125578037304597</v>
      </c>
      <c r="E733" s="14" t="n">
        <f aca="false">$E$3*(1+C733)</f>
        <v>627.340939604565</v>
      </c>
      <c r="F733" s="10" t="n">
        <f aca="false">LN(E733/$E$3)</f>
        <v>-0.0126373193433753</v>
      </c>
    </row>
    <row r="734" customFormat="false" ht="14.25" hidden="false" customHeight="false" outlineLevel="0" collapsed="false">
      <c r="A734" s="11" t="n">
        <v>45259</v>
      </c>
      <c r="B734" s="2" t="n">
        <v>422.397888183594</v>
      </c>
      <c r="C734" s="10" t="n">
        <f aca="false">LN(B734/B733)</f>
        <v>0.00358074909620378</v>
      </c>
      <c r="E734" s="14" t="n">
        <f aca="false">$E$3*(1+C734)</f>
        <v>637.594071314336</v>
      </c>
      <c r="F734" s="10" t="n">
        <f aca="false">LN(E734/$E$3)</f>
        <v>0.00357435347701692</v>
      </c>
    </row>
    <row r="735" customFormat="false" ht="14.25" hidden="false" customHeight="false" outlineLevel="0" collapsed="false">
      <c r="A735" s="11" t="n">
        <v>45260</v>
      </c>
      <c r="B735" s="2" t="n">
        <v>427.450134277344</v>
      </c>
      <c r="C735" s="10" t="n">
        <f aca="false">LN(B735/B734)</f>
        <v>0.0118899037937858</v>
      </c>
      <c r="E735" s="14" t="n">
        <f aca="false">$E$3*(1+C735)</f>
        <v>642.873036437554</v>
      </c>
      <c r="F735" s="10" t="n">
        <f aca="false">LN(E735/$E$3)</f>
        <v>0.0118197742295315</v>
      </c>
    </row>
    <row r="736" customFormat="false" ht="14.25" hidden="false" customHeight="false" outlineLevel="0" collapsed="false">
      <c r="A736" s="11" t="n">
        <v>45261</v>
      </c>
      <c r="B736" s="2" t="n">
        <v>434.337860107422</v>
      </c>
      <c r="C736" s="10" t="n">
        <f aca="false">LN(B736/B735)</f>
        <v>0.0159850741446043</v>
      </c>
      <c r="E736" s="14" t="n">
        <f aca="false">$E$3*(1+C736)</f>
        <v>645.474776595539</v>
      </c>
      <c r="F736" s="10" t="n">
        <f aca="false">LN(E736/$E$3)</f>
        <v>0.0158586582458245</v>
      </c>
    </row>
    <row r="737" customFormat="false" ht="14.25" hidden="false" customHeight="false" outlineLevel="0" collapsed="false">
      <c r="A737" s="11" t="n">
        <v>45264</v>
      </c>
      <c r="B737" s="2" t="n">
        <v>432.354431152344</v>
      </c>
      <c r="C737" s="10" t="n">
        <f aca="false">LN(B737/B736)</f>
        <v>-0.0045770164051605</v>
      </c>
      <c r="E737" s="14" t="n">
        <f aca="false">$E$3*(1+C737)</f>
        <v>632.411286647006</v>
      </c>
      <c r="F737" s="10" t="n">
        <f aca="false">LN(E737/$E$3)</f>
        <v>-0.00458752301629267</v>
      </c>
    </row>
    <row r="738" customFormat="false" ht="14.25" hidden="false" customHeight="false" outlineLevel="0" collapsed="false">
      <c r="A738" s="11" t="n">
        <v>45265</v>
      </c>
      <c r="B738" s="2" t="n">
        <v>429.078308105469</v>
      </c>
      <c r="C738" s="10" t="n">
        <f aca="false">LN(B738/B737)</f>
        <v>-0.00760625570076424</v>
      </c>
      <c r="E738" s="14" t="n">
        <f aca="false">$E$3*(1+C738)</f>
        <v>630.486752903998</v>
      </c>
      <c r="F738" s="10" t="n">
        <f aca="false">LN(E738/$E$3)</f>
        <v>-0.00763533079254527</v>
      </c>
    </row>
    <row r="739" customFormat="false" ht="14.25" hidden="false" customHeight="false" outlineLevel="0" collapsed="false">
      <c r="A739" s="11" t="n">
        <v>45266</v>
      </c>
      <c r="B739" s="2" t="n">
        <v>428.575042724609</v>
      </c>
      <c r="C739" s="10" t="n">
        <f aca="false">LN(B739/B738)</f>
        <v>-0.0011735870631996</v>
      </c>
      <c r="E739" s="14" t="n">
        <f aca="false">$E$3*(1+C739)</f>
        <v>634.573550493265</v>
      </c>
      <c r="F739" s="10" t="n">
        <f aca="false">LN(E739/$E$3)</f>
        <v>-0.00117427625576813</v>
      </c>
    </row>
    <row r="740" customFormat="false" ht="14.25" hidden="false" customHeight="false" outlineLevel="0" collapsed="false">
      <c r="A740" s="11" t="n">
        <v>45267</v>
      </c>
      <c r="B740" s="2" t="n">
        <v>428.032318115234</v>
      </c>
      <c r="C740" s="10" t="n">
        <f aca="false">LN(B740/B739)</f>
        <v>-0.00126714923734131</v>
      </c>
      <c r="E740" s="14" t="n">
        <f aca="false">$E$3*(1+C740)</f>
        <v>634.514108652052</v>
      </c>
      <c r="F740" s="10" t="n">
        <f aca="false">LN(E740/$E$3)</f>
        <v>-0.00126795274978798</v>
      </c>
    </row>
    <row r="741" customFormat="false" ht="14.25" hidden="false" customHeight="false" outlineLevel="0" collapsed="false">
      <c r="A741" s="11" t="n">
        <v>45268</v>
      </c>
      <c r="B741" s="2" t="n">
        <v>432.828063964844</v>
      </c>
      <c r="C741" s="10" t="n">
        <f aca="false">LN(B741/B740)</f>
        <v>0.0111418658862646</v>
      </c>
      <c r="E741" s="14" t="n">
        <f aca="false">$E$3*(1+C741)</f>
        <v>642.397793627861</v>
      </c>
      <c r="F741" s="10" t="n">
        <f aca="false">LN(E741/$E$3)</f>
        <v>0.0110802525345945</v>
      </c>
    </row>
    <row r="742" customFormat="false" ht="14.25" hidden="false" customHeight="false" outlineLevel="0" collapsed="false">
      <c r="A742" s="11" t="n">
        <v>45271</v>
      </c>
      <c r="B742" s="2" t="n">
        <v>432.423492431641</v>
      </c>
      <c r="C742" s="10" t="n">
        <f aca="false">LN(B742/B741)</f>
        <v>-0.000935153620229613</v>
      </c>
      <c r="E742" s="14" t="n">
        <f aca="false">$E$3*(1+C742)</f>
        <v>634.725031826259</v>
      </c>
      <c r="F742" s="10" t="n">
        <f aca="false">LN(E742/$E$3)</f>
        <v>-0.000935591149168719</v>
      </c>
    </row>
    <row r="743" customFormat="false" ht="14.25" hidden="false" customHeight="false" outlineLevel="0" collapsed="false">
      <c r="A743" s="11" t="n">
        <v>45272</v>
      </c>
      <c r="B743" s="2" t="n">
        <v>434.998962402344</v>
      </c>
      <c r="C743" s="10" t="n">
        <f aca="false">LN(B743/B742)</f>
        <v>0.00593823119171327</v>
      </c>
      <c r="E743" s="14" t="n">
        <f aca="false">$E$3*(1+C743)</f>
        <v>639.091824842071</v>
      </c>
      <c r="F743" s="10" t="n">
        <f aca="false">LN(E743/$E$3)</f>
        <v>0.00592066938661382</v>
      </c>
    </row>
    <row r="744" customFormat="false" ht="14.25" hidden="false" customHeight="false" outlineLevel="0" collapsed="false">
      <c r="A744" s="11" t="n">
        <v>45273</v>
      </c>
      <c r="B744" s="2" t="n">
        <v>435.699584960938</v>
      </c>
      <c r="C744" s="10" t="n">
        <f aca="false">LN(B744/B743)</f>
        <v>0.00160933473917155</v>
      </c>
      <c r="E744" s="14" t="n">
        <f aca="false">$E$3*(1+C744)</f>
        <v>636.341594015145</v>
      </c>
      <c r="F744" s="10" t="n">
        <f aca="false">LN(E744/$E$3)</f>
        <v>0.00160804114771525</v>
      </c>
    </row>
    <row r="745" customFormat="false" ht="14.25" hidden="false" customHeight="false" outlineLevel="0" collapsed="false">
      <c r="A745" s="11" t="n">
        <v>45274</v>
      </c>
      <c r="B745" s="2" t="n">
        <v>449.386138916016</v>
      </c>
      <c r="C745" s="10" t="n">
        <f aca="false">LN(B745/B744)</f>
        <v>0.030929535198949</v>
      </c>
      <c r="E745" s="14" t="n">
        <f aca="false">$E$3*(1+C745)</f>
        <v>654.969278932116</v>
      </c>
      <c r="F745" s="10" t="n">
        <f aca="false">LN(E745/$E$3)</f>
        <v>0.0304608566263294</v>
      </c>
    </row>
    <row r="746" customFormat="false" ht="14.25" hidden="false" customHeight="false" outlineLevel="0" collapsed="false">
      <c r="A746" s="11" t="n">
        <v>45275</v>
      </c>
      <c r="B746" s="2" t="n">
        <v>447.600036621094</v>
      </c>
      <c r="C746" s="10" t="n">
        <f aca="false">LN(B746/B745)</f>
        <v>-0.00398245748766136</v>
      </c>
      <c r="E746" s="14" t="n">
        <f aca="false">$E$3*(1+C746)</f>
        <v>632.789021314781</v>
      </c>
      <c r="F746" s="10" t="n">
        <f aca="false">LN(E746/$E$3)</f>
        <v>-0.00399040858844971</v>
      </c>
    </row>
    <row r="747" customFormat="false" ht="14.25" hidden="false" customHeight="false" outlineLevel="0" collapsed="false">
      <c r="A747" s="11" t="n">
        <v>45278</v>
      </c>
      <c r="B747" s="2" t="n">
        <v>447.491485595703</v>
      </c>
      <c r="C747" s="10" t="n">
        <f aca="false">LN(B747/B746)</f>
        <v>-0.000242547322209062</v>
      </c>
      <c r="E747" s="14" t="n">
        <f aca="false">$E$3*(1+C747)</f>
        <v>635.165057872764</v>
      </c>
      <c r="F747" s="10" t="n">
        <f aca="false">LN(E747/$E$3)</f>
        <v>-0.000242576741567984</v>
      </c>
    </row>
    <row r="748" customFormat="false" ht="14.25" hidden="false" customHeight="false" outlineLevel="0" collapsed="false">
      <c r="A748" s="11" t="n">
        <v>45279</v>
      </c>
      <c r="B748" s="2" t="n">
        <v>454.171997070313</v>
      </c>
      <c r="C748" s="10" t="n">
        <f aca="false">LN(B748/B747)</f>
        <v>0.014818463536872</v>
      </c>
      <c r="E748" s="14" t="n">
        <f aca="false">$E$3*(1+C748)</f>
        <v>644.733606532549</v>
      </c>
      <c r="F748" s="10" t="n">
        <f aca="false">LN(E748/$E$3)</f>
        <v>0.0147097428392736</v>
      </c>
    </row>
    <row r="749" customFormat="false" ht="14.25" hidden="false" customHeight="false" outlineLevel="0" collapsed="false">
      <c r="A749" s="11" t="n">
        <v>45280</v>
      </c>
      <c r="B749" s="2" t="n">
        <v>443.475372314453</v>
      </c>
      <c r="C749" s="10" t="n">
        <f aca="false">LN(B749/B748)</f>
        <v>-0.023833704555579</v>
      </c>
      <c r="E749" s="14" t="n">
        <f aca="false">$E$3*(1+C749)</f>
        <v>620.177143844932</v>
      </c>
      <c r="F749" s="10" t="n">
        <f aca="false">LN(E749/$E$3)</f>
        <v>-0.0241223224062042</v>
      </c>
    </row>
    <row r="750" customFormat="false" ht="14.25" hidden="false" customHeight="false" outlineLevel="0" collapsed="false">
      <c r="A750" s="11" t="n">
        <v>45281</v>
      </c>
      <c r="B750" s="2" t="n">
        <v>449.86962890625</v>
      </c>
      <c r="C750" s="10" t="n">
        <f aca="false">LN(B750/B749)</f>
        <v>0.0143155573342089</v>
      </c>
      <c r="E750" s="14" t="n">
        <f aca="false">$E$3*(1+C750)</f>
        <v>644.414100589919</v>
      </c>
      <c r="F750" s="10" t="n">
        <f aca="false">LN(E750/$E$3)</f>
        <v>0.0142140572829845</v>
      </c>
    </row>
    <row r="751" customFormat="false" ht="14.25" hidden="false" customHeight="false" outlineLevel="0" collapsed="false">
      <c r="A751" s="11" t="n">
        <v>45282</v>
      </c>
      <c r="B751" s="2" t="n">
        <v>452.129333496094</v>
      </c>
      <c r="C751" s="10" t="n">
        <f aca="false">LN(B751/B750)</f>
        <v>0.00501044770879961</v>
      </c>
      <c r="E751" s="14" t="n">
        <f aca="false">$E$3*(1+C751)</f>
        <v>638.502386225695</v>
      </c>
      <c r="F751" s="10" t="n">
        <f aca="false">LN(E751/$E$3)</f>
        <v>0.00499793718715265</v>
      </c>
    </row>
    <row r="752" customFormat="false" ht="14.25" hidden="false" customHeight="false" outlineLevel="0" collapsed="false">
      <c r="A752" s="11" t="n">
        <v>45286</v>
      </c>
      <c r="B752" s="2" t="n">
        <v>455.356109619141</v>
      </c>
      <c r="C752" s="10" t="n">
        <f aca="false">LN(B752/B751)</f>
        <v>0.00711149638067994</v>
      </c>
      <c r="E752" s="14" t="n">
        <f aca="false">$E$3*(1+C752)</f>
        <v>639.837222687973</v>
      </c>
      <c r="F752" s="10" t="n">
        <f aca="false">LN(E752/$E$3)</f>
        <v>0.00708632893863151</v>
      </c>
    </row>
    <row r="753" customFormat="false" ht="14.25" hidden="false" customHeight="false" outlineLevel="0" collapsed="false">
      <c r="A753" s="11" t="n">
        <v>45287</v>
      </c>
      <c r="B753" s="2" t="n">
        <v>456.135650634766</v>
      </c>
      <c r="C753" s="10" t="n">
        <f aca="false">LN(B753/B752)</f>
        <v>0.00171047340124648</v>
      </c>
      <c r="E753" s="14" t="n">
        <f aca="false">$E$3*(1+C753)</f>
        <v>636.405849344253</v>
      </c>
      <c r="F753" s="10" t="n">
        <f aca="false">LN(E753/$E$3)</f>
        <v>0.00170901220760296</v>
      </c>
    </row>
    <row r="754" customFormat="false" ht="14.25" hidden="false" customHeight="false" outlineLevel="0" collapsed="false">
      <c r="A754" s="11" t="n">
        <v>45288</v>
      </c>
      <c r="B754" s="2" t="n">
        <v>455.849426269531</v>
      </c>
      <c r="C754" s="10" t="n">
        <f aca="false">LN(B754/B753)</f>
        <v>-0.000627695303093627</v>
      </c>
      <c r="E754" s="14" t="n">
        <f aca="false">$E$3*(1+C754)</f>
        <v>634.920365983833</v>
      </c>
      <c r="F754" s="10" t="n">
        <f aca="false">LN(E754/$E$3)</f>
        <v>-0.000627892386266678</v>
      </c>
    </row>
    <row r="755" customFormat="false" ht="14.25" hidden="false" customHeight="false" outlineLevel="0" collapsed="false">
      <c r="A755" s="11" t="n">
        <v>45289</v>
      </c>
      <c r="B755" s="2" t="n">
        <v>454.606140136719</v>
      </c>
      <c r="C755" s="10" t="n">
        <f aca="false">LN(B755/B754)</f>
        <v>-0.00273113142804738</v>
      </c>
      <c r="E755" s="14" t="n">
        <f aca="false">$E$3*(1+C755)</f>
        <v>633.584012726891</v>
      </c>
      <c r="F755" s="10" t="n">
        <f aca="false">LN(E755/$E$3)</f>
        <v>-0.00273486777200085</v>
      </c>
    </row>
    <row r="756" customFormat="false" ht="14.25" hidden="false" customHeight="false" outlineLevel="0" collapsed="false">
      <c r="A756" s="11" t="n">
        <v>45293</v>
      </c>
      <c r="B756" s="2" t="n">
        <v>452.543762207031</v>
      </c>
      <c r="C756" s="10" t="n">
        <f aca="false">LN(B756/B755)</f>
        <v>-0.00454694748379975</v>
      </c>
      <c r="E756" s="14" t="n">
        <f aca="false">$E$3*(1+C756)</f>
        <v>632.430390008652</v>
      </c>
      <c r="F756" s="10" t="n">
        <f aca="false">LN(E756/$E$3)</f>
        <v>-0.00455731629240079</v>
      </c>
    </row>
    <row r="757" customFormat="false" ht="14.25" hidden="false" customHeight="false" outlineLevel="0" collapsed="false">
      <c r="A757" s="11" t="n">
        <v>45294</v>
      </c>
      <c r="B757" s="2" t="n">
        <v>444.718627929688</v>
      </c>
      <c r="C757" s="10" t="n">
        <f aca="false">LN(B757/B756)</f>
        <v>-0.0174426851283048</v>
      </c>
      <c r="E757" s="14" t="n">
        <f aca="false">$E$3*(1+C757)</f>
        <v>624.237480893201</v>
      </c>
      <c r="F757" s="10" t="n">
        <f aca="false">LN(E757/$E$3)</f>
        <v>-0.0175966011929118</v>
      </c>
    </row>
    <row r="758" customFormat="false" ht="14.25" hidden="false" customHeight="false" outlineLevel="0" collapsed="false">
      <c r="A758" s="11" t="n">
        <v>45295</v>
      </c>
      <c r="B758" s="2" t="n">
        <v>446.080474853516</v>
      </c>
      <c r="C758" s="10" t="n">
        <f aca="false">LN(B758/B757)</f>
        <v>0.0030575872394731</v>
      </c>
      <c r="E758" s="14" t="n">
        <f aca="false">$E$3*(1+C758)</f>
        <v>637.261696566723</v>
      </c>
      <c r="F758" s="10" t="n">
        <f aca="false">LN(E758/$E$3)</f>
        <v>0.00305292232611044</v>
      </c>
    </row>
    <row r="759" customFormat="false" ht="14.25" hidden="false" customHeight="false" outlineLevel="0" collapsed="false">
      <c r="A759" s="11" t="n">
        <v>45296</v>
      </c>
      <c r="B759" s="2" t="n">
        <v>447.550689697266</v>
      </c>
      <c r="C759" s="10" t="n">
        <f aca="false">LN(B759/B758)</f>
        <v>0.00329043173193928</v>
      </c>
      <c r="E759" s="14" t="n">
        <f aca="false">$E$3*(1+C759)</f>
        <v>637.409627132419</v>
      </c>
      <c r="F759" s="10" t="n">
        <f aca="false">LN(E759/$E$3)</f>
        <v>0.00328503010732271</v>
      </c>
    </row>
    <row r="760" customFormat="false" ht="14.25" hidden="false" customHeight="false" outlineLevel="0" collapsed="false">
      <c r="A760" s="11" t="n">
        <v>45299</v>
      </c>
      <c r="B760" s="2" t="n">
        <v>452.622711181641</v>
      </c>
      <c r="C760" s="10" t="n">
        <f aca="false">LN(B760/B759)</f>
        <v>0.01126910694128</v>
      </c>
      <c r="E760" s="14" t="n">
        <f aca="false">$E$3*(1+C760)</f>
        <v>642.478632307139</v>
      </c>
      <c r="F760" s="10" t="n">
        <f aca="false">LN(E760/$E$3)</f>
        <v>0.0112060835915784</v>
      </c>
    </row>
    <row r="761" customFormat="false" ht="14.25" hidden="false" customHeight="false" outlineLevel="0" collapsed="false">
      <c r="A761" s="11" t="n">
        <v>45300</v>
      </c>
      <c r="B761" s="2" t="n">
        <v>451.408996582031</v>
      </c>
      <c r="C761" s="10" t="n">
        <f aca="false">LN(B761/B760)</f>
        <v>-0.00268511672413998</v>
      </c>
      <c r="E761" s="14" t="n">
        <f aca="false">$E$3*(1+C761)</f>
        <v>633.613246749596</v>
      </c>
      <c r="F761" s="10" t="n">
        <f aca="false">LN(E761/$E$3)</f>
        <v>-0.00268872811617246</v>
      </c>
    </row>
    <row r="762" customFormat="false" ht="14.25" hidden="false" customHeight="false" outlineLevel="0" collapsed="false">
      <c r="A762" s="11" t="n">
        <v>45301</v>
      </c>
      <c r="B762" s="2" t="n">
        <v>454.685089111328</v>
      </c>
      <c r="C762" s="10" t="n">
        <f aca="false">LN(B762/B761)</f>
        <v>0.00723127290408882</v>
      </c>
      <c r="E762" s="14" t="n">
        <f aca="false">$E$3*(1+C762)</f>
        <v>639.913319007354</v>
      </c>
      <c r="F762" s="10" t="n">
        <f aca="false">LN(E762/$E$3)</f>
        <v>0.00720525261475698</v>
      </c>
    </row>
    <row r="763" customFormat="false" ht="14.25" hidden="false" customHeight="false" outlineLevel="0" collapsed="false">
      <c r="A763" s="11" t="n">
        <v>45302</v>
      </c>
      <c r="B763" s="2" t="n">
        <v>456.520477294922</v>
      </c>
      <c r="C763" s="10" t="n">
        <f aca="false">LN(B763/B762)</f>
        <v>0.00402848870425295</v>
      </c>
      <c r="E763" s="14" t="n">
        <f aca="false">$E$3*(1+C763)</f>
        <v>637.878528862811</v>
      </c>
      <c r="F763" s="10" t="n">
        <f aca="false">LN(E763/$E$3)</f>
        <v>0.00402039607040821</v>
      </c>
    </row>
    <row r="764" customFormat="false" ht="14.25" hidden="false" customHeight="false" outlineLevel="0" collapsed="false">
      <c r="A764" s="11" t="n">
        <v>45303</v>
      </c>
      <c r="B764" s="2" t="n">
        <v>454.231170654297</v>
      </c>
      <c r="C764" s="10" t="n">
        <f aca="false">LN(B764/B763)</f>
        <v>-0.00502730127887912</v>
      </c>
      <c r="E764" s="14" t="n">
        <f aca="false">$E$3*(1+C764)</f>
        <v>632.125212042502</v>
      </c>
      <c r="F764" s="10" t="n">
        <f aca="false">LN(E764/$E$3)</f>
        <v>-0.00503998067122127</v>
      </c>
    </row>
    <row r="765" customFormat="false" ht="14.25" hidden="false" customHeight="false" outlineLevel="0" collapsed="false">
      <c r="A765" s="11" t="n">
        <v>45307</v>
      </c>
      <c r="B765" s="2" t="n">
        <v>454.655487060547</v>
      </c>
      <c r="C765" s="10" t="n">
        <f aca="false">LN(B765/B764)</f>
        <v>0.000933705943365237</v>
      </c>
      <c r="E765" s="14" t="n">
        <f aca="false">$E$3*(1+C765)</f>
        <v>635.912354100964</v>
      </c>
      <c r="F765" s="10" t="n">
        <f aca="false">LN(E765/$E$3)</f>
        <v>0.000933270311118023</v>
      </c>
    </row>
    <row r="766" customFormat="false" ht="14.25" hidden="false" customHeight="false" outlineLevel="0" collapsed="false">
      <c r="A766" s="11" t="n">
        <v>45308</v>
      </c>
      <c r="B766" s="2" t="n">
        <v>450.017639160156</v>
      </c>
      <c r="C766" s="10" t="n">
        <f aca="false">LN(B766/B765)</f>
        <v>-0.0102531807266648</v>
      </c>
      <c r="E766" s="14" t="n">
        <f aca="false">$E$3*(1+C766)</f>
        <v>628.805110738933</v>
      </c>
      <c r="F766" s="10" t="n">
        <f aca="false">LN(E766/$E$3)</f>
        <v>-0.0103061066678099</v>
      </c>
    </row>
    <row r="767" customFormat="false" ht="14.25" hidden="false" customHeight="false" outlineLevel="0" collapsed="false">
      <c r="A767" s="11" t="n">
        <v>45309</v>
      </c>
      <c r="B767" s="2" t="n">
        <v>459.540008544922</v>
      </c>
      <c r="C767" s="10" t="n">
        <f aca="false">LN(B767/B766)</f>
        <v>0.0209392276142495</v>
      </c>
      <c r="E767" s="14" t="n">
        <f aca="false">$E$3*(1+C767)</f>
        <v>648.622245180873</v>
      </c>
      <c r="F767" s="10" t="n">
        <f aca="false">LN(E767/$E$3)</f>
        <v>0.0207230149959645</v>
      </c>
    </row>
    <row r="768" customFormat="false" ht="14.25" hidden="false" customHeight="false" outlineLevel="0" collapsed="false">
      <c r="A768" s="11" t="n">
        <v>45310</v>
      </c>
      <c r="B768" s="2" t="n">
        <v>464.148193359375</v>
      </c>
      <c r="C768" s="10" t="n">
        <f aca="false">LN(B768/B767)</f>
        <v>0.00997787573056822</v>
      </c>
      <c r="E768" s="14" t="n">
        <f aca="false">$E$3*(1+C768)</f>
        <v>641.658288388239</v>
      </c>
      <c r="F768" s="10" t="n">
        <f aca="false">LN(E768/$E$3)</f>
        <v>0.00992842539598609</v>
      </c>
    </row>
    <row r="769" customFormat="false" ht="14.25" hidden="false" customHeight="false" outlineLevel="0" collapsed="false">
      <c r="A769" s="11" t="n">
        <v>45313</v>
      </c>
      <c r="B769" s="2" t="n">
        <v>467.256530761719</v>
      </c>
      <c r="C769" s="10" t="n">
        <f aca="false">LN(B769/B768)</f>
        <v>0.00667453978148244</v>
      </c>
      <c r="E769" s="14" t="n">
        <f aca="false">$E$3*(1+C769)</f>
        <v>639.559615791546</v>
      </c>
      <c r="F769" s="10" t="n">
        <f aca="false">LN(E769/$E$3)</f>
        <v>0.0066523636630675</v>
      </c>
    </row>
    <row r="770" customFormat="false" ht="14.25" hidden="false" customHeight="false" outlineLevel="0" collapsed="false">
      <c r="A770" s="11" t="n">
        <v>45314</v>
      </c>
      <c r="B770" s="2" t="n">
        <v>462.894989013672</v>
      </c>
      <c r="C770" s="10" t="n">
        <f aca="false">LN(B770/B769)</f>
        <v>-0.00937820048018385</v>
      </c>
      <c r="E770" s="14" t="n">
        <f aca="false">$E$3*(1+C770)</f>
        <v>629.361002447872</v>
      </c>
      <c r="F770" s="10" t="n">
        <f aca="false">LN(E770/$E$3)</f>
        <v>-0.00942245269035046</v>
      </c>
    </row>
    <row r="771" customFormat="false" ht="14.25" hidden="false" customHeight="false" outlineLevel="0" collapsed="false">
      <c r="A771" s="11" t="n">
        <v>45315</v>
      </c>
      <c r="B771" s="2" t="n">
        <v>458.730834960938</v>
      </c>
      <c r="C771" s="10" t="n">
        <f aca="false">LN(B771/B770)</f>
        <v>-0.00903660093173158</v>
      </c>
      <c r="E771" s="14" t="n">
        <f aca="false">$E$3*(1+C771)</f>
        <v>629.578027183602</v>
      </c>
      <c r="F771" s="10" t="n">
        <f aca="false">LN(E771/$E$3)</f>
        <v>-0.00907767866591834</v>
      </c>
    </row>
    <row r="772" customFormat="false" ht="14.25" hidden="false" customHeight="false" outlineLevel="0" collapsed="false">
      <c r="A772" s="11" t="n">
        <v>45316</v>
      </c>
      <c r="B772" s="2" t="n">
        <v>465.559326171875</v>
      </c>
      <c r="C772" s="10" t="n">
        <f aca="false">LN(B772/B771)</f>
        <v>0.014775912878827</v>
      </c>
      <c r="E772" s="14" t="n">
        <f aca="false">$E$3*(1+C772)</f>
        <v>644.706573284528</v>
      </c>
      <c r="F772" s="10" t="n">
        <f aca="false">LN(E772/$E$3)</f>
        <v>0.0146678126304144</v>
      </c>
    </row>
    <row r="773" customFormat="false" ht="14.25" hidden="false" customHeight="false" outlineLevel="0" collapsed="false">
      <c r="A773" s="11" t="n">
        <v>45317</v>
      </c>
      <c r="B773" s="2" t="n">
        <v>465.352081298828</v>
      </c>
      <c r="C773" s="10" t="n">
        <f aca="false">LN(B773/B772)</f>
        <v>-0.000445251556286706</v>
      </c>
      <c r="E773" s="14" t="n">
        <f aca="false">$E$3*(1+C773)</f>
        <v>635.036275990494</v>
      </c>
      <c r="F773" s="10" t="n">
        <f aca="false">LN(E773/$E$3)</f>
        <v>-0.000445350710194287</v>
      </c>
    </row>
    <row r="774" customFormat="false" ht="14.25" hidden="false" customHeight="false" outlineLevel="0" collapsed="false">
      <c r="A774" s="11" t="n">
        <v>45320</v>
      </c>
      <c r="B774" s="2" t="n">
        <v>470.197143554688</v>
      </c>
      <c r="C774" s="10" t="n">
        <f aca="false">LN(B774/B773)</f>
        <v>0.0103577779626427</v>
      </c>
      <c r="E774" s="14" t="n">
        <f aca="false">$E$3*(1+C774)</f>
        <v>641.89964755248</v>
      </c>
      <c r="F774" s="10" t="n">
        <f aca="false">LN(E774/$E$3)</f>
        <v>0.0103045037331254</v>
      </c>
    </row>
    <row r="775" customFormat="false" ht="14.25" hidden="false" customHeight="false" outlineLevel="0" collapsed="false">
      <c r="A775" s="11" t="n">
        <v>45321</v>
      </c>
      <c r="B775" s="2" t="n">
        <v>471.539154052734</v>
      </c>
      <c r="C775" s="10" t="n">
        <f aca="false">LN(B775/B774)</f>
        <v>0.00285007896558715</v>
      </c>
      <c r="E775" s="14" t="n">
        <f aca="false">$E$3*(1+C775)</f>
        <v>637.129862585953</v>
      </c>
      <c r="F775" s="10" t="n">
        <f aca="false">LN(E775/$E$3)</f>
        <v>0.00284602519109052</v>
      </c>
    </row>
    <row r="776" customFormat="false" ht="14.25" hidden="false" customHeight="false" outlineLevel="0" collapsed="false">
      <c r="A776" s="11" t="n">
        <v>45322</v>
      </c>
      <c r="B776" s="2" t="n">
        <v>458.355865478516</v>
      </c>
      <c r="C776" s="10" t="n">
        <f aca="false">LN(B776/B775)</f>
        <v>-0.0283562588267427</v>
      </c>
      <c r="E776" s="14" t="n">
        <f aca="false">$E$3*(1+C776)</f>
        <v>617.303878496739</v>
      </c>
      <c r="F776" s="10" t="n">
        <f aca="false">LN(E776/$E$3)</f>
        <v>-0.028766063133783</v>
      </c>
    </row>
    <row r="777" customFormat="false" ht="14.25" hidden="false" customHeight="false" outlineLevel="0" collapsed="false">
      <c r="A777" s="11" t="n">
        <v>45323</v>
      </c>
      <c r="B777" s="2" t="n">
        <v>493.563934326172</v>
      </c>
      <c r="C777" s="10" t="n">
        <f aca="false">LN(B777/B776)</f>
        <v>0.0740065220533144</v>
      </c>
      <c r="E777" s="14" t="n">
        <f aca="false">$E$3*(1+C777)</f>
        <v>682.336913726988</v>
      </c>
      <c r="F777" s="10" t="n">
        <f aca="false">LN(E777/$E$3)</f>
        <v>0.0713960687435736</v>
      </c>
    </row>
    <row r="778" customFormat="false" ht="14.25" hidden="false" customHeight="false" outlineLevel="0" collapsed="false">
      <c r="A778" s="11" t="n">
        <v>45324</v>
      </c>
      <c r="B778" s="2" t="n">
        <v>503.609252929688</v>
      </c>
      <c r="C778" s="10" t="n">
        <f aca="false">LN(B778/B777)</f>
        <v>0.0201482722495275</v>
      </c>
      <c r="E778" s="14" t="n">
        <f aca="false">$E$3*(1+C778)</f>
        <v>648.11973608863</v>
      </c>
      <c r="F778" s="10" t="n">
        <f aca="false">LN(E778/$E$3)</f>
        <v>0.0199479816822362</v>
      </c>
    </row>
    <row r="779" customFormat="false" ht="14.25" hidden="false" customHeight="false" outlineLevel="0" collapsed="false">
      <c r="A779" s="11" t="n">
        <v>45327</v>
      </c>
      <c r="B779" s="2" t="n">
        <v>502.138946533203</v>
      </c>
      <c r="C779" s="10" t="n">
        <f aca="false">LN(B779/B778)</f>
        <v>-0.0029238082547857</v>
      </c>
      <c r="E779" s="14" t="n">
        <f aca="false">$E$3*(1+C779)</f>
        <v>633.461601448558</v>
      </c>
      <c r="F779" s="10" t="n">
        <f aca="false">LN(E779/$E$3)</f>
        <v>-0.00292809093199616</v>
      </c>
    </row>
    <row r="780" customFormat="false" ht="14.25" hidden="false" customHeight="false" outlineLevel="0" collapsed="false">
      <c r="A780" s="11" t="n">
        <v>45328</v>
      </c>
      <c r="B780" s="2" t="n">
        <v>504.783508300781</v>
      </c>
      <c r="C780" s="10" t="n">
        <f aca="false">LN(B780/B779)</f>
        <v>0.00525277360838859</v>
      </c>
      <c r="E780" s="14" t="n">
        <f aca="false">$E$3*(1+C780)</f>
        <v>638.656340510931</v>
      </c>
      <c r="F780" s="10" t="n">
        <f aca="false">LN(E780/$E$3)</f>
        <v>0.00523902591443276</v>
      </c>
    </row>
    <row r="781" customFormat="false" ht="14.25" hidden="false" customHeight="false" outlineLevel="0" collapsed="false">
      <c r="A781" s="11" t="n">
        <v>45329</v>
      </c>
      <c r="B781" s="2" t="n">
        <v>507.418212890625</v>
      </c>
      <c r="C781" s="10" t="n">
        <f aca="false">LN(B781/B780)</f>
        <v>0.00520590013833945</v>
      </c>
      <c r="E781" s="14" t="n">
        <f aca="false">$E$3*(1+C781)</f>
        <v>638.626560897649</v>
      </c>
      <c r="F781" s="10" t="n">
        <f aca="false">LN(E781/$E$3)</f>
        <v>0.00519239628640854</v>
      </c>
    </row>
    <row r="782" customFormat="false" ht="14.25" hidden="false" customHeight="false" outlineLevel="0" collapsed="false">
      <c r="A782" s="11" t="n">
        <v>45330</v>
      </c>
      <c r="B782" s="2" t="n">
        <v>510.159454345703</v>
      </c>
      <c r="C782" s="10" t="n">
        <f aca="false">LN(B782/B781)</f>
        <v>0.00538779136859515</v>
      </c>
      <c r="E782" s="14" t="n">
        <f aca="false">$E$3*(1+C782)</f>
        <v>638.742119879963</v>
      </c>
      <c r="F782" s="10" t="n">
        <f aca="false">LN(E782/$E$3)</f>
        <v>0.0053733291437234</v>
      </c>
    </row>
    <row r="783" customFormat="false" ht="14.25" hidden="false" customHeight="false" outlineLevel="0" collapsed="false">
      <c r="A783" s="11" t="n">
        <v>45331</v>
      </c>
      <c r="B783" s="2" t="n">
        <v>515.968505859375</v>
      </c>
      <c r="C783" s="10" t="n">
        <f aca="false">LN(B783/B782)</f>
        <v>0.0113223960309808</v>
      </c>
      <c r="E783" s="14" t="n">
        <f aca="false">$E$3*(1+C783)</f>
        <v>642.512487886463</v>
      </c>
      <c r="F783" s="10" t="n">
        <f aca="false">LN(E783/$E$3)</f>
        <v>0.0112587774643992</v>
      </c>
    </row>
    <row r="784" customFormat="false" ht="14.25" hidden="false" customHeight="false" outlineLevel="0" collapsed="false">
      <c r="A784" s="11" t="n">
        <v>45334</v>
      </c>
      <c r="B784" s="2" t="n">
        <v>512.821472167969</v>
      </c>
      <c r="C784" s="10" t="n">
        <f aca="false">LN(B784/B783)</f>
        <v>-0.0061179513303209</v>
      </c>
      <c r="E784" s="14" t="n">
        <f aca="false">$E$3*(1+C784)</f>
        <v>631.432301175784</v>
      </c>
      <c r="F784" s="10" t="n">
        <f aca="false">LN(E784/$E$3)</f>
        <v>-0.0061367426767925</v>
      </c>
    </row>
    <row r="785" customFormat="false" ht="14.25" hidden="false" customHeight="false" outlineLevel="0" collapsed="false">
      <c r="A785" s="11" t="n">
        <v>45335</v>
      </c>
      <c r="B785" s="2" t="n">
        <v>506.319702148438</v>
      </c>
      <c r="C785" s="10" t="n">
        <f aca="false">LN(B785/B784)</f>
        <v>-0.0127594849328188</v>
      </c>
      <c r="E785" s="14" t="n">
        <f aca="false">$E$3*(1+C785)</f>
        <v>627.21280767394</v>
      </c>
      <c r="F785" s="10" t="n">
        <f aca="false">LN(E785/$E$3)</f>
        <v>-0.0128415862890495</v>
      </c>
    </row>
    <row r="786" customFormat="false" ht="14.25" hidden="false" customHeight="false" outlineLevel="0" collapsed="false">
      <c r="A786" s="11" t="n">
        <v>45336</v>
      </c>
      <c r="B786" s="2" t="n">
        <v>516.492980957031</v>
      </c>
      <c r="C786" s="10" t="n">
        <f aca="false">LN(B786/B785)</f>
        <v>0.0198934066396945</v>
      </c>
      <c r="E786" s="14" t="n">
        <f aca="false">$E$3*(1+C786)</f>
        <v>647.957815085305</v>
      </c>
      <c r="F786" s="10" t="n">
        <f aca="false">LN(E786/$E$3)</f>
        <v>0.0196981185409129</v>
      </c>
    </row>
    <row r="787" customFormat="false" ht="14.25" hidden="false" customHeight="false" outlineLevel="0" collapsed="false">
      <c r="A787" s="11" t="n">
        <v>45337</v>
      </c>
      <c r="B787" s="2" t="n">
        <v>516.453369140625</v>
      </c>
      <c r="C787" s="10" t="n">
        <f aca="false">LN(B787/B786)</f>
        <v>-7.66967547189946E-005</v>
      </c>
      <c r="E787" s="14" t="n">
        <f aca="false">$E$3*(1+C787)</f>
        <v>635.270425914798</v>
      </c>
      <c r="F787" s="10" t="n">
        <f aca="false">LN(E787/$E$3)</f>
        <v>-7.66996960654844E-005</v>
      </c>
    </row>
    <row r="788" customFormat="false" ht="14.25" hidden="false" customHeight="false" outlineLevel="0" collapsed="false">
      <c r="A788" s="11" t="n">
        <v>45338</v>
      </c>
      <c r="B788" s="2" t="n">
        <v>514.662231445313</v>
      </c>
      <c r="C788" s="10" t="n">
        <f aca="false">LN(B788/B787)</f>
        <v>-0.00347417786301975</v>
      </c>
      <c r="E788" s="14" t="n">
        <f aca="false">$E$3*(1+C788)</f>
        <v>633.11194109531</v>
      </c>
      <c r="F788" s="10" t="n">
        <f aca="false">LN(E788/$E$3)</f>
        <v>-0.0034802268331275</v>
      </c>
    </row>
    <row r="789" customFormat="false" ht="14.25" hidden="false" customHeight="false" outlineLevel="0" collapsed="false">
      <c r="A789" s="11" t="n">
        <v>45342</v>
      </c>
      <c r="B789" s="2" t="n">
        <v>514.1376953125</v>
      </c>
      <c r="C789" s="10" t="n">
        <f aca="false">LN(B789/B788)</f>
        <v>-0.00101970492924993</v>
      </c>
      <c r="E789" s="14" t="n">
        <f aca="false">$E$3*(1+C789)</f>
        <v>634.671314760242</v>
      </c>
      <c r="F789" s="10" t="n">
        <f aca="false">LN(E789/$E$3)</f>
        <v>-0.00102022518202084</v>
      </c>
    </row>
    <row r="790" customFormat="false" ht="14.25" hidden="false" customHeight="false" outlineLevel="0" collapsed="false">
      <c r="A790" s="11" t="n">
        <v>45343</v>
      </c>
      <c r="B790" s="2" t="n">
        <v>518.274353027344</v>
      </c>
      <c r="C790" s="10" t="n">
        <f aca="false">LN(B790/B789)</f>
        <v>0.00801362180699475</v>
      </c>
      <c r="E790" s="14" t="n">
        <f aca="false">$E$3*(1+C790)</f>
        <v>640.410360249568</v>
      </c>
      <c r="F790" s="10" t="n">
        <f aca="false">LN(E790/$E$3)</f>
        <v>0.00798168325528319</v>
      </c>
    </row>
    <row r="791" customFormat="false" ht="14.25" hidden="false" customHeight="false" outlineLevel="0" collapsed="false">
      <c r="A791" s="11" t="n">
        <v>45344</v>
      </c>
      <c r="B791" s="2" t="n">
        <v>524.4990234375</v>
      </c>
      <c r="C791" s="10" t="n">
        <f aca="false">LN(B791/B790)</f>
        <v>0.0119388248431873</v>
      </c>
      <c r="E791" s="14" t="n">
        <f aca="false">$E$3*(1+C791)</f>
        <v>642.904116917215</v>
      </c>
      <c r="F791" s="10" t="n">
        <f aca="false">LN(E791/$E$3)</f>
        <v>0.0118681192784171</v>
      </c>
    </row>
    <row r="792" customFormat="false" ht="14.25" hidden="false" customHeight="false" outlineLevel="0" collapsed="false">
      <c r="A792" s="11" t="n">
        <v>45345</v>
      </c>
      <c r="B792" s="2" t="n">
        <v>525.557983398438</v>
      </c>
      <c r="C792" s="10" t="n">
        <f aca="false">LN(B792/B791)</f>
        <v>0.00201695777094287</v>
      </c>
      <c r="E792" s="14" t="n">
        <f aca="false">$E$3*(1+C792)</f>
        <v>636.600564734365</v>
      </c>
      <c r="F792" s="10" t="n">
        <f aca="false">LN(E792/$E$3)</f>
        <v>0.00201492644256169</v>
      </c>
    </row>
    <row r="793" customFormat="false" ht="14.25" hidden="false" customHeight="false" outlineLevel="0" collapsed="false">
      <c r="A793" s="11" t="n">
        <v>45348</v>
      </c>
      <c r="B793" s="2" t="n">
        <v>525.300659179688</v>
      </c>
      <c r="C793" s="10" t="n">
        <f aca="false">LN(B793/B792)</f>
        <v>-0.000489740890862123</v>
      </c>
      <c r="E793" s="14" t="n">
        <f aca="false">$E$3*(1+C793)</f>
        <v>635.008011064141</v>
      </c>
      <c r="F793" s="10" t="n">
        <f aca="false">LN(E793/$E$3)</f>
        <v>-0.000489860853100922</v>
      </c>
    </row>
    <row r="794" customFormat="false" ht="14.25" hidden="false" customHeight="false" outlineLevel="0" collapsed="false">
      <c r="A794" s="11" t="n">
        <v>45349</v>
      </c>
      <c r="B794" s="2" t="n">
        <v>525.9736328125</v>
      </c>
      <c r="C794" s="10" t="n">
        <f aca="false">LN(B794/B793)</f>
        <v>0.00128030092596239</v>
      </c>
      <c r="E794" s="14" t="n">
        <f aca="false">$E$3*(1+C794)</f>
        <v>636.132552531684</v>
      </c>
      <c r="F794" s="10" t="n">
        <f aca="false">LN(E794/$E$3)</f>
        <v>0.0012794820396046</v>
      </c>
    </row>
    <row r="795" customFormat="false" ht="14.25" hidden="false" customHeight="false" outlineLevel="0" collapsed="false">
      <c r="A795" s="11" t="n">
        <v>45350</v>
      </c>
      <c r="B795" s="2" t="n">
        <v>525.587646484375</v>
      </c>
      <c r="C795" s="10" t="n">
        <f aca="false">LN(B795/B794)</f>
        <v>-0.000734120498841812</v>
      </c>
      <c r="E795" s="14" t="n">
        <f aca="false">$E$3*(1+C795)</f>
        <v>634.85275201863</v>
      </c>
      <c r="F795" s="10" t="n">
        <f aca="false">LN(E795/$E$3)</f>
        <v>-0.000734390097248436</v>
      </c>
    </row>
    <row r="796" customFormat="false" ht="14.25" hidden="false" customHeight="false" outlineLevel="0" collapsed="false">
      <c r="A796" s="11" t="n">
        <v>45351</v>
      </c>
      <c r="B796" s="2" t="n">
        <v>529.892517089844</v>
      </c>
      <c r="C796" s="10" t="n">
        <f aca="false">LN(B796/B795)</f>
        <v>0.00815722478665147</v>
      </c>
      <c r="E796" s="14" t="n">
        <f aca="false">$E$3*(1+C796)</f>
        <v>640.501593972947</v>
      </c>
      <c r="F796" s="10" t="n">
        <f aca="false">LN(E796/$E$3)</f>
        <v>0.00812413445691832</v>
      </c>
    </row>
    <row r="797" customFormat="false" ht="14.25" hidden="false" customHeight="false" outlineLevel="0" collapsed="false">
      <c r="A797" s="11" t="n">
        <v>45352</v>
      </c>
      <c r="B797" s="2" t="n">
        <v>532.218078613281</v>
      </c>
      <c r="C797" s="10" t="n">
        <f aca="false">LN(B797/B796)</f>
        <v>0.0043791395157137</v>
      </c>
      <c r="E797" s="14" t="n">
        <f aca="false">$E$3*(1+C797)</f>
        <v>638.101304039288</v>
      </c>
      <c r="F797" s="10" t="n">
        <f aca="false">LN(E797/$E$3)</f>
        <v>0.00436957898536701</v>
      </c>
    </row>
    <row r="798" customFormat="false" ht="14.25" hidden="false" customHeight="false" outlineLevel="0" collapsed="false">
      <c r="A798" s="11" t="n">
        <v>45355</v>
      </c>
      <c r="B798" s="2" t="n">
        <v>529.951843261719</v>
      </c>
      <c r="C798" s="10" t="n">
        <f aca="false">LN(B798/B797)</f>
        <v>-0.00426718690426175</v>
      </c>
      <c r="E798" s="14" t="n">
        <f aca="false">$E$3*(1+C798)</f>
        <v>632.60812726304</v>
      </c>
      <c r="F798" s="10" t="n">
        <f aca="false">LN(E798/$E$3)</f>
        <v>-0.00427631732971177</v>
      </c>
    </row>
    <row r="799" customFormat="false" ht="14.25" hidden="false" customHeight="false" outlineLevel="0" collapsed="false">
      <c r="A799" s="11" t="n">
        <v>45356</v>
      </c>
      <c r="B799" s="2" t="n">
        <v>522.519836425781</v>
      </c>
      <c r="C799" s="10" t="n">
        <f aca="false">LN(B799/B798)</f>
        <v>-0.0141231930780543</v>
      </c>
      <c r="E799" s="14" t="n">
        <f aca="false">$E$3*(1+C799)</f>
        <v>626.346417770399</v>
      </c>
      <c r="F799" s="10" t="n">
        <f aca="false">LN(E799/$E$3)</f>
        <v>-0.0142238744552692</v>
      </c>
    </row>
    <row r="800" customFormat="false" ht="14.25" hidden="false" customHeight="false" outlineLevel="0" collapsed="false">
      <c r="A800" s="11" t="n">
        <v>45357</v>
      </c>
      <c r="B800" s="2" t="n">
        <v>525.71630859375</v>
      </c>
      <c r="C800" s="10" t="n">
        <f aca="false">LN(B800/B799)</f>
        <v>0.00609878239921604</v>
      </c>
      <c r="E800" s="14" t="n">
        <f aca="false">$E$3*(1+C800)</f>
        <v>639.193826099208</v>
      </c>
      <c r="F800" s="10" t="n">
        <f aca="false">LN(E800/$E$3)</f>
        <v>0.00608026009668422</v>
      </c>
    </row>
    <row r="801" customFormat="false" ht="14.25" hidden="false" customHeight="false" outlineLevel="0" collapsed="false">
      <c r="A801" s="11" t="n">
        <v>45358</v>
      </c>
      <c r="B801" s="2" t="n">
        <v>533.880615234375</v>
      </c>
      <c r="C801" s="10" t="n">
        <f aca="false">LN(B801/B800)</f>
        <v>0.0154105170197405</v>
      </c>
      <c r="E801" s="14" t="n">
        <f aca="false">$E$3*(1+C801)</f>
        <v>645.109749449716</v>
      </c>
      <c r="F801" s="10" t="n">
        <f aca="false">LN(E801/$E$3)</f>
        <v>0.0152929809915427</v>
      </c>
    </row>
    <row r="802" customFormat="false" ht="14.25" hidden="false" customHeight="false" outlineLevel="0" collapsed="false">
      <c r="A802" s="11" t="n">
        <v>45359</v>
      </c>
      <c r="B802" s="2" t="n">
        <v>531.772766113281</v>
      </c>
      <c r="C802" s="10" t="n">
        <f aca="false">LN(B802/B801)</f>
        <v>-0.00395598025950098</v>
      </c>
      <c r="E802" s="14" t="n">
        <f aca="false">$E$3*(1+C802)</f>
        <v>632.805842804945</v>
      </c>
      <c r="F802" s="10" t="n">
        <f aca="false">LN(E802/$E$3)</f>
        <v>-0.00396382584757105</v>
      </c>
    </row>
    <row r="803" customFormat="false" ht="14.25" hidden="false" customHeight="false" outlineLevel="0" collapsed="false">
      <c r="A803" s="11" t="n">
        <v>45362</v>
      </c>
      <c r="B803" s="2" t="n">
        <v>530.476318359375</v>
      </c>
      <c r="C803" s="10" t="n">
        <f aca="false">LN(B803/B802)</f>
        <v>-0.00244094989879263</v>
      </c>
      <c r="E803" s="14" t="n">
        <f aca="false">$E$3*(1+C803)</f>
        <v>633.768370610225</v>
      </c>
      <c r="F803" s="10" t="n">
        <f aca="false">LN(E803/$E$3)</f>
        <v>-0.00244393387380819</v>
      </c>
    </row>
    <row r="804" customFormat="false" ht="14.25" hidden="false" customHeight="false" outlineLevel="0" collapsed="false">
      <c r="A804" s="11" t="n">
        <v>45363</v>
      </c>
      <c r="B804" s="2" t="n">
        <v>532.693176269531</v>
      </c>
      <c r="C804" s="10" t="n">
        <f aca="false">LN(B804/B803)</f>
        <v>0.00417028730450001</v>
      </c>
      <c r="E804" s="14" t="n">
        <f aca="false">$E$3*(1+C804)</f>
        <v>637.968616229392</v>
      </c>
      <c r="F804" s="10" t="n">
        <f aca="false">LN(E804/$E$3)</f>
        <v>0.00416161575660329</v>
      </c>
    </row>
    <row r="805" customFormat="false" ht="14.25" hidden="false" customHeight="false" outlineLevel="0" collapsed="false">
      <c r="A805" s="11" t="n">
        <v>45364</v>
      </c>
      <c r="B805" s="2" t="n">
        <v>533.959838867188</v>
      </c>
      <c r="C805" s="10" t="n">
        <f aca="false">LN(B805/B804)</f>
        <v>0.00237502388328818</v>
      </c>
      <c r="E805" s="14" t="n">
        <f aca="false">$E$3*(1+C805)</f>
        <v>636.828050993518</v>
      </c>
      <c r="F805" s="10" t="n">
        <f aca="false">LN(E805/$E$3)</f>
        <v>0.00237220797175527</v>
      </c>
    </row>
    <row r="806" customFormat="false" ht="14.25" hidden="false" customHeight="false" outlineLevel="0" collapsed="false">
      <c r="A806" s="11" t="n">
        <v>45365</v>
      </c>
      <c r="B806" s="2" t="n">
        <v>530.684143066406</v>
      </c>
      <c r="C806" s="10" t="n">
        <f aca="false">LN(B806/B805)</f>
        <v>-0.00615361791001749</v>
      </c>
      <c r="E806" s="14" t="n">
        <f aca="false">$E$3*(1+C806)</f>
        <v>631.409641514587</v>
      </c>
      <c r="F806" s="10" t="n">
        <f aca="false">LN(E806/$E$3)</f>
        <v>-0.00617262945000413</v>
      </c>
    </row>
    <row r="807" customFormat="false" ht="14.25" hidden="false" customHeight="false" outlineLevel="0" collapsed="false">
      <c r="A807" s="11" t="n">
        <v>45366</v>
      </c>
      <c r="B807" s="2" t="n">
        <v>529.86279296875</v>
      </c>
      <c r="C807" s="10" t="n">
        <f aca="false">LN(B807/B806)</f>
        <v>-0.00154891826841453</v>
      </c>
      <c r="E807" s="14" t="n">
        <f aca="false">$E$3*(1+C807)</f>
        <v>634.335095389936</v>
      </c>
      <c r="F807" s="10" t="n">
        <f aca="false">LN(E807/$E$3)</f>
        <v>-0.00155011908245102</v>
      </c>
    </row>
    <row r="808" customFormat="false" ht="14.25" hidden="false" customHeight="false" outlineLevel="0" collapsed="false">
      <c r="A808" s="11" t="n">
        <v>45369</v>
      </c>
      <c r="B808" s="2" t="n">
        <v>530.694091796875</v>
      </c>
      <c r="C808" s="10" t="n">
        <f aca="false">LN(B808/B807)</f>
        <v>0.00156766508296606</v>
      </c>
      <c r="E808" s="14" t="n">
        <f aca="false">$E$3*(1+C808)</f>
        <v>636.315120484466</v>
      </c>
      <c r="F808" s="10" t="n">
        <f aca="false">LN(E808/$E$3)</f>
        <v>0.00156643757876948</v>
      </c>
    </row>
    <row r="809" customFormat="false" ht="14.25" hidden="false" customHeight="false" outlineLevel="0" collapsed="false">
      <c r="A809" s="11" t="n">
        <v>45370</v>
      </c>
      <c r="B809" s="2" t="n">
        <v>533.247314453125</v>
      </c>
      <c r="C809" s="10" t="n">
        <f aca="false">LN(B809/B808)</f>
        <v>0.00479956422890763</v>
      </c>
      <c r="E809" s="14" t="n">
        <f aca="false">$E$3*(1+C809)</f>
        <v>638.368407911904</v>
      </c>
      <c r="F809" s="10" t="n">
        <f aca="false">LN(E809/$E$3)</f>
        <v>0.00478808304231977</v>
      </c>
    </row>
    <row r="810" customFormat="false" ht="14.25" hidden="false" customHeight="false" outlineLevel="0" collapsed="false">
      <c r="A810" s="11" t="n">
        <v>45371</v>
      </c>
      <c r="B810" s="2" t="n">
        <v>540.788208007813</v>
      </c>
      <c r="C810" s="10" t="n">
        <f aca="false">LN(B810/B809)</f>
        <v>0.0140423986202629</v>
      </c>
      <c r="E810" s="14" t="n">
        <f aca="false">$E$3*(1+C810)</f>
        <v>644.240557627186</v>
      </c>
      <c r="F810" s="10" t="n">
        <f aca="false">LN(E810/$E$3)</f>
        <v>0.0139447175298158</v>
      </c>
    </row>
    <row r="811" customFormat="false" ht="14.25" hidden="false" customHeight="false" outlineLevel="0" collapsed="false">
      <c r="A811" s="11" t="n">
        <v>45372</v>
      </c>
      <c r="B811" s="2" t="n">
        <v>554.821044921875</v>
      </c>
      <c r="C811" s="10" t="n">
        <f aca="false">LN(B811/B810)</f>
        <v>0.0256179003970167</v>
      </c>
      <c r="E811" s="14" t="n">
        <f aca="false">$E$3*(1+C811)</f>
        <v>651.594695609599</v>
      </c>
      <c r="F811" s="10" t="n">
        <f aca="false">LN(E811/$E$3)</f>
        <v>0.0252952606171912</v>
      </c>
    </row>
    <row r="812" customFormat="false" ht="14.25" hidden="false" customHeight="false" outlineLevel="0" collapsed="false">
      <c r="A812" s="11" t="n">
        <v>45373</v>
      </c>
      <c r="B812" s="2" t="n">
        <v>549.130737304688</v>
      </c>
      <c r="C812" s="10" t="n">
        <f aca="false">LN(B812/B811)</f>
        <v>-0.0103090698423787</v>
      </c>
      <c r="E812" s="14" t="n">
        <f aca="false">$E$3*(1+C812)</f>
        <v>628.769603313285</v>
      </c>
      <c r="F812" s="10" t="n">
        <f aca="false">LN(E812/$E$3)</f>
        <v>-0.0103625763554722</v>
      </c>
    </row>
    <row r="813" customFormat="false" ht="14.25" hidden="false" customHeight="false" outlineLevel="0" collapsed="false">
      <c r="A813" s="11" t="n">
        <v>45376</v>
      </c>
      <c r="B813" s="2" t="n">
        <v>544.815979003906</v>
      </c>
      <c r="C813" s="10" t="n">
        <f aca="false">LN(B813/B812)</f>
        <v>-0.00788846588466026</v>
      </c>
      <c r="E813" s="14" t="n">
        <f aca="false">$E$3*(1+C813)</f>
        <v>630.307459369045</v>
      </c>
      <c r="F813" s="10" t="n">
        <f aca="false">LN(E813/$E$3)</f>
        <v>-0.00791974443343414</v>
      </c>
    </row>
    <row r="814" customFormat="false" ht="14.25" hidden="false" customHeight="false" outlineLevel="0" collapsed="false">
      <c r="A814" s="11" t="n">
        <v>45377</v>
      </c>
      <c r="B814" s="2" t="n">
        <v>543.460144042969</v>
      </c>
      <c r="C814" s="10" t="n">
        <f aca="false">LN(B814/B813)</f>
        <v>-0.00249171259704099</v>
      </c>
      <c r="E814" s="14" t="n">
        <f aca="false">$E$3*(1+C814)</f>
        <v>633.736120095778</v>
      </c>
      <c r="F814" s="10" t="n">
        <f aca="false">LN(E814/$E$3)</f>
        <v>-0.00249482207923857</v>
      </c>
    </row>
    <row r="815" customFormat="false" ht="14.25" hidden="false" customHeight="false" outlineLevel="0" collapsed="false">
      <c r="A815" s="11" t="n">
        <v>45378</v>
      </c>
      <c r="B815" s="2" t="n">
        <v>552.257934570313</v>
      </c>
      <c r="C815" s="10" t="n">
        <f aca="false">LN(B815/B814)</f>
        <v>0.0160588380667924</v>
      </c>
      <c r="E815" s="14" t="n">
        <f aca="false">$E$3*(1+C815)</f>
        <v>645.521640228093</v>
      </c>
      <c r="F815" s="10" t="n">
        <f aca="false">LN(E815/$E$3)</f>
        <v>0.0159312589625483</v>
      </c>
    </row>
    <row r="816" customFormat="false" ht="14.25" hidden="false" customHeight="false" outlineLevel="0" collapsed="false">
      <c r="A816" s="11" t="n">
        <v>45379</v>
      </c>
      <c r="B816" s="2" t="n">
        <v>550.021301269531</v>
      </c>
      <c r="C816" s="10" t="n">
        <f aca="false">LN(B816/B815)</f>
        <v>-0.00405820285396385</v>
      </c>
      <c r="E816" s="14" t="n">
        <f aca="false">$E$3*(1+C816)</f>
        <v>632.740898832831</v>
      </c>
      <c r="F816" s="10" t="n">
        <f aca="false">LN(E816/$E$3)</f>
        <v>-0.00406645970538867</v>
      </c>
    </row>
    <row r="817" customFormat="false" ht="14.25" hidden="false" customHeight="false" outlineLevel="0" collapsed="false">
      <c r="A817" s="11" t="n">
        <v>45383</v>
      </c>
      <c r="B817" s="2" t="n">
        <v>545.290954589844</v>
      </c>
      <c r="C817" s="10" t="n">
        <f aca="false">LN(B817/B816)</f>
        <v>-0.00863749321495021</v>
      </c>
      <c r="E817" s="14" t="n">
        <f aca="false">$E$3*(1+C817)</f>
        <v>629.831587960117</v>
      </c>
      <c r="F817" s="10" t="n">
        <f aca="false">LN(E817/$E$3)</f>
        <v>-0.00867501256445102</v>
      </c>
    </row>
    <row r="818" customFormat="false" ht="14.25" hidden="false" customHeight="false" outlineLevel="0" collapsed="false">
      <c r="A818" s="11" t="n">
        <v>45384</v>
      </c>
      <c r="B818" s="2" t="n">
        <v>541.757995605469</v>
      </c>
      <c r="C818" s="10" t="n">
        <f aca="false">LN(B818/B817)</f>
        <v>-0.00650011468780716</v>
      </c>
      <c r="E818" s="14" t="n">
        <f aca="false">$E$3*(1+C818)</f>
        <v>631.189505475263</v>
      </c>
      <c r="F818" s="10" t="n">
        <f aca="false">LN(E818/$E$3)</f>
        <v>-0.00652133242842739</v>
      </c>
    </row>
    <row r="819" customFormat="false" ht="14.25" hidden="false" customHeight="false" outlineLevel="0" collapsed="false">
      <c r="A819" s="11" t="n">
        <v>45385</v>
      </c>
      <c r="B819" s="2" t="n">
        <v>552.772521972656</v>
      </c>
      <c r="C819" s="10" t="n">
        <f aca="false">LN(B819/B818)</f>
        <v>0.0201271650673537</v>
      </c>
      <c r="E819" s="14" t="n">
        <f aca="false">$E$3*(1+C819)</f>
        <v>648.106326291533</v>
      </c>
      <c r="F819" s="10" t="n">
        <f aca="false">LN(E819/$E$3)</f>
        <v>0.0199272911599777</v>
      </c>
    </row>
    <row r="820" customFormat="false" ht="14.25" hidden="false" customHeight="false" outlineLevel="0" collapsed="false">
      <c r="A820" s="11" t="n">
        <v>45386</v>
      </c>
      <c r="B820" s="2" t="n">
        <v>549.8828125</v>
      </c>
      <c r="C820" s="10" t="n">
        <f aca="false">LN(B820/B819)</f>
        <v>-0.00524137687965943</v>
      </c>
      <c r="E820" s="14" t="n">
        <f aca="false">$E$3*(1+C820)</f>
        <v>631.989205713173</v>
      </c>
      <c r="F820" s="10" t="n">
        <f aca="false">LN(E820/$E$3)</f>
        <v>-0.0052551610820199</v>
      </c>
    </row>
    <row r="821" customFormat="false" ht="14.25" hidden="false" customHeight="false" outlineLevel="0" collapsed="false">
      <c r="A821" s="11" t="n">
        <v>45387</v>
      </c>
      <c r="B821" s="2" t="n">
        <v>560.788452148438</v>
      </c>
      <c r="C821" s="10" t="n">
        <f aca="false">LN(B821/B820)</f>
        <v>0.0196385564191953</v>
      </c>
      <c r="E821" s="14" t="n">
        <f aca="false">$E$3*(1+C821)</f>
        <v>647.795903859119</v>
      </c>
      <c r="F821" s="10" t="n">
        <f aca="false">LN(E821/$E$3)</f>
        <v>0.0194482080453271</v>
      </c>
    </row>
    <row r="822" customFormat="false" ht="14.25" hidden="false" customHeight="false" outlineLevel="0" collapsed="false">
      <c r="A822" s="11" t="n">
        <v>45390</v>
      </c>
      <c r="B822" s="2" t="n">
        <v>560.056091308594</v>
      </c>
      <c r="C822" s="10" t="n">
        <f aca="false">LN(B822/B821)</f>
        <v>-0.00130680199737227</v>
      </c>
      <c r="E822" s="14" t="n">
        <f aca="false">$E$3*(1+C822)</f>
        <v>634.488916494141</v>
      </c>
      <c r="F822" s="10" t="n">
        <f aca="false">LN(E822/$E$3)</f>
        <v>-0.0013076566077213</v>
      </c>
    </row>
    <row r="823" customFormat="false" ht="14.25" hidden="false" customHeight="false" outlineLevel="0" collapsed="false">
      <c r="A823" s="11" t="n">
        <v>45391</v>
      </c>
      <c r="B823" s="2" t="n">
        <v>555.523681640625</v>
      </c>
      <c r="C823" s="10" t="n">
        <f aca="false">LN(B823/B822)</f>
        <v>-0.00812570237702487</v>
      </c>
      <c r="E823" s="14" t="n">
        <f aca="false">$E$3*(1+C823)</f>
        <v>630.156738481695</v>
      </c>
      <c r="F823" s="10" t="n">
        <f aca="false">LN(E823/$E$3)</f>
        <v>-0.00815889583230019</v>
      </c>
    </row>
    <row r="824" customFormat="false" ht="14.25" hidden="false" customHeight="false" outlineLevel="0" collapsed="false">
      <c r="A824" s="11" t="n">
        <v>45392</v>
      </c>
      <c r="B824" s="2" t="n">
        <v>549.605712890625</v>
      </c>
      <c r="C824" s="10" t="n">
        <f aca="false">LN(B824/B823)</f>
        <v>-0.010710103899534</v>
      </c>
      <c r="E824" s="14" t="n">
        <f aca="false">$E$3*(1+C824)</f>
        <v>628.514818695836</v>
      </c>
      <c r="F824" s="10" t="n">
        <f aca="false">LN(E824/$E$3)</f>
        <v>-0.0107678698856811</v>
      </c>
    </row>
    <row r="825" customFormat="false" ht="14.25" hidden="false" customHeight="false" outlineLevel="0" collapsed="false">
      <c r="A825" s="11" t="n">
        <v>45393</v>
      </c>
      <c r="B825" s="2" t="n">
        <v>550.021301269531</v>
      </c>
      <c r="C825" s="10" t="n">
        <f aca="false">LN(B825/B824)</f>
        <v>0.000755871569798716</v>
      </c>
      <c r="E825" s="14" t="n">
        <f aca="false">$E$3*(1+C825)</f>
        <v>635.799372517406</v>
      </c>
      <c r="F825" s="10" t="n">
        <f aca="false">LN(E825/$E$3)</f>
        <v>0.000755586042755725</v>
      </c>
    </row>
    <row r="826" customFormat="false" ht="14.25" hidden="false" customHeight="false" outlineLevel="0" collapsed="false">
      <c r="A826" s="11" t="n">
        <v>45394</v>
      </c>
      <c r="B826" s="2" t="n">
        <v>544.608215332031</v>
      </c>
      <c r="C826" s="10" t="n">
        <f aca="false">LN(B826/B825)</f>
        <v>-0.00989034185628902</v>
      </c>
      <c r="E826" s="14" t="n">
        <f aca="false">$E$3*(1+C826)</f>
        <v>629.035629222675</v>
      </c>
      <c r="F826" s="10" t="n">
        <f aca="false">LN(E826/$E$3)</f>
        <v>-0.00993957618585162</v>
      </c>
    </row>
    <row r="827" customFormat="false" ht="14.25" hidden="false" customHeight="false" outlineLevel="0" collapsed="false">
      <c r="A827" s="11" t="n">
        <v>45397</v>
      </c>
      <c r="B827" s="2" t="n">
        <v>537.730224609375</v>
      </c>
      <c r="C827" s="10" t="n">
        <f aca="false">LN(B827/B826)</f>
        <v>-0.0127096720496588</v>
      </c>
      <c r="E827" s="14" t="n">
        <f aca="false">$E$3*(1+C827)</f>
        <v>627.244454752669</v>
      </c>
      <c r="F827" s="10" t="n">
        <f aca="false">LN(E827/$E$3)</f>
        <v>-0.01279113087748</v>
      </c>
    </row>
    <row r="828" customFormat="false" ht="14.25" hidden="false" customHeight="false" outlineLevel="0" collapsed="false">
      <c r="A828" s="11" t="n">
        <v>45398</v>
      </c>
      <c r="B828" s="2" t="n">
        <v>538.492248535156</v>
      </c>
      <c r="C828" s="10" t="n">
        <f aca="false">LN(B828/B827)</f>
        <v>0.00141610879189198</v>
      </c>
      <c r="E828" s="14" t="n">
        <f aca="false">$E$3*(1+C828)</f>
        <v>636.218833870014</v>
      </c>
      <c r="F828" s="10" t="n">
        <f aca="false">LN(E828/$E$3)</f>
        <v>0.00141510705543714</v>
      </c>
    </row>
    <row r="829" customFormat="false" ht="14.25" hidden="false" customHeight="false" outlineLevel="0" collapsed="false">
      <c r="A829" s="11" t="n">
        <v>45399</v>
      </c>
      <c r="B829" s="2" t="n">
        <v>534.959350585938</v>
      </c>
      <c r="C829" s="10" t="n">
        <f aca="false">LN(B829/B828)</f>
        <v>-0.00658233814729284</v>
      </c>
      <c r="E829" s="14" t="n">
        <f aca="false">$E$3*(1+C829)</f>
        <v>631.137267336639</v>
      </c>
      <c r="F829" s="10" t="n">
        <f aca="false">LN(E829/$E$3)</f>
        <v>-0.00660409727153824</v>
      </c>
    </row>
    <row r="830" customFormat="false" ht="14.25" hidden="false" customHeight="false" outlineLevel="0" collapsed="false">
      <c r="A830" s="11" t="n">
        <v>45400</v>
      </c>
      <c r="B830" s="2" t="n">
        <v>532.505065917969</v>
      </c>
      <c r="C830" s="10" t="n">
        <f aca="false">LN(B830/B829)</f>
        <v>-0.00459835279686127</v>
      </c>
      <c r="E830" s="14" t="n">
        <f aca="false">$E$3*(1+C830)</f>
        <v>632.397731228707</v>
      </c>
      <c r="F830" s="10" t="n">
        <f aca="false">LN(E830/$E$3)</f>
        <v>-0.00460895774376339</v>
      </c>
    </row>
    <row r="831" customFormat="false" ht="14.25" hidden="false" customHeight="false" outlineLevel="0" collapsed="false">
      <c r="A831" s="11" t="n">
        <v>45401</v>
      </c>
      <c r="B831" s="2" t="n">
        <v>529.100769042969</v>
      </c>
      <c r="C831" s="10" t="n">
        <f aca="false">LN(B831/B830)</f>
        <v>-0.00641350759760751</v>
      </c>
      <c r="E831" s="14" t="n">
        <f aca="false">$E$3*(1+C831)</f>
        <v>631.244528618438</v>
      </c>
      <c r="F831" s="10" t="n">
        <f aca="false">LN(E831/$E$3)</f>
        <v>-0.00643416249839732</v>
      </c>
    </row>
    <row r="832" customFormat="false" ht="14.25" hidden="false" customHeight="false" outlineLevel="0" collapsed="false">
      <c r="A832" s="11" t="n">
        <v>45404</v>
      </c>
      <c r="B832" s="2" t="n">
        <v>534.1181640625</v>
      </c>
      <c r="C832" s="10" t="n">
        <f aca="false">LN(B832/B831)</f>
        <v>0.00943819209538535</v>
      </c>
      <c r="E832" s="14" t="n">
        <f aca="false">$E$3*(1+C832)</f>
        <v>641.315417038338</v>
      </c>
      <c r="F832" s="10" t="n">
        <f aca="false">LN(E832/$E$3)</f>
        <v>0.0093939306411612</v>
      </c>
    </row>
    <row r="833" customFormat="false" ht="14.25" hidden="false" customHeight="false" outlineLevel="0" collapsed="false">
      <c r="A833" s="11" t="n">
        <v>45405</v>
      </c>
      <c r="B833" s="2" t="n">
        <v>544.687316894531</v>
      </c>
      <c r="C833" s="10" t="n">
        <f aca="false">LN(B833/B832)</f>
        <v>0.0195948040511111</v>
      </c>
      <c r="E833" s="14" t="n">
        <f aca="false">$E$3*(1+C833)</f>
        <v>647.768107141693</v>
      </c>
      <c r="F833" s="10" t="n">
        <f aca="false">LN(E833/$E$3)</f>
        <v>0.019405297440843</v>
      </c>
    </row>
    <row r="834" customFormat="false" ht="14.25" hidden="false" customHeight="false" outlineLevel="0" collapsed="false">
      <c r="A834" s="11" t="n">
        <v>45406</v>
      </c>
      <c r="B834" s="2" t="n">
        <v>540.679260253906</v>
      </c>
      <c r="C834" s="10" t="n">
        <f aca="false">LN(B834/B833)</f>
        <v>-0.00738566111078327</v>
      </c>
      <c r="E834" s="14" t="n">
        <f aca="false">$E$3*(1+C834)</f>
        <v>630.626900872024</v>
      </c>
      <c r="F834" s="10" t="n">
        <f aca="false">LN(E834/$E$3)</f>
        <v>-0.00741307014508766</v>
      </c>
    </row>
    <row r="835" customFormat="false" ht="14.25" hidden="false" customHeight="false" outlineLevel="0" collapsed="false">
      <c r="A835" s="11" t="n">
        <v>45407</v>
      </c>
      <c r="B835" s="2" t="n">
        <v>543.677917480469</v>
      </c>
      <c r="C835" s="10" t="n">
        <f aca="false">LN(B835/B834)</f>
        <v>0.00553076962473608</v>
      </c>
      <c r="E835" s="14" t="n">
        <f aca="false">$E$3*(1+C835)</f>
        <v>638.832956704528</v>
      </c>
      <c r="F835" s="10" t="n">
        <f aca="false">LN(E835/$E$3)</f>
        <v>0.0055155310798487</v>
      </c>
    </row>
    <row r="836" customFormat="false" ht="14.25" hidden="false" customHeight="false" outlineLevel="0" collapsed="false">
      <c r="A836" s="11" t="n">
        <v>45408</v>
      </c>
      <c r="B836" s="2" t="n">
        <v>547.893676757813</v>
      </c>
      <c r="C836" s="10" t="n">
        <f aca="false">LN(B836/B835)</f>
        <v>0.00772423954651635</v>
      </c>
      <c r="E836" s="14" t="n">
        <f aca="false">$E$3*(1+C836)</f>
        <v>640.226510156996</v>
      </c>
      <c r="F836" s="10" t="n">
        <f aca="false">LN(E836/$E$3)</f>
        <v>0.00769456034310839</v>
      </c>
    </row>
    <row r="837" customFormat="false" ht="14.25" hidden="false" customHeight="false" outlineLevel="0" collapsed="false">
      <c r="A837" s="11" t="n">
        <v>45411</v>
      </c>
      <c r="B837" s="2" t="n">
        <v>548.685363769531</v>
      </c>
      <c r="C837" s="10" t="n">
        <f aca="false">LN(B837/B836)</f>
        <v>0.00144392172385068</v>
      </c>
      <c r="E837" s="14" t="n">
        <f aca="false">$E$3*(1+C837)</f>
        <v>636.236503958384</v>
      </c>
      <c r="F837" s="10" t="n">
        <f aca="false">LN(E837/$E$3)</f>
        <v>0.00144288027127515</v>
      </c>
    </row>
    <row r="838" customFormat="false" ht="14.25" hidden="false" customHeight="false" outlineLevel="0" collapsed="false">
      <c r="A838" s="11" t="n">
        <v>45412</v>
      </c>
      <c r="B838" s="2" t="n">
        <v>539.254272460938</v>
      </c>
      <c r="C838" s="10" t="n">
        <f aca="false">LN(B838/B837)</f>
        <v>-0.0173379611258089</v>
      </c>
      <c r="E838" s="14" t="n">
        <f aca="false">$E$3*(1+C838)</f>
        <v>624.304014057748</v>
      </c>
      <c r="F838" s="10" t="n">
        <f aca="false">LN(E838/$E$3)</f>
        <v>-0.0174900237745739</v>
      </c>
    </row>
    <row r="839" customFormat="false" ht="14.25" hidden="false" customHeight="false" outlineLevel="0" collapsed="false">
      <c r="A839" s="11" t="n">
        <v>45413</v>
      </c>
      <c r="B839" s="2" t="n">
        <v>537.324584960938</v>
      </c>
      <c r="C839" s="10" t="n">
        <f aca="false">LN(B839/B838)</f>
        <v>-0.0035848550308428</v>
      </c>
      <c r="E839" s="14" t="n">
        <f aca="false">$E$3*(1+C839)</f>
        <v>633.041625770811</v>
      </c>
      <c r="F839" s="10" t="n">
        <f aca="false">LN(E839/$E$3)</f>
        <v>-0.00359129602159158</v>
      </c>
    </row>
    <row r="840" customFormat="false" ht="14.25" hidden="false" customHeight="false" outlineLevel="0" collapsed="false">
      <c r="A840" s="11" t="n">
        <v>45414</v>
      </c>
      <c r="B840" s="2" t="n">
        <v>525.172058105469</v>
      </c>
      <c r="C840" s="10" t="n">
        <f aca="false">LN(B840/B839)</f>
        <v>-0.0228764145511883</v>
      </c>
      <c r="E840" s="14" t="n">
        <f aca="false">$E$3*(1+C840)</f>
        <v>620.785328519536</v>
      </c>
      <c r="F840" s="10" t="n">
        <f aca="false">LN(E840/$E$3)</f>
        <v>-0.0231421401092513</v>
      </c>
    </row>
    <row r="841" customFormat="false" ht="14.25" hidden="false" customHeight="false" outlineLevel="0" collapsed="false">
      <c r="A841" s="11" t="n">
        <v>45415</v>
      </c>
      <c r="B841" s="2" t="n">
        <v>530.614929199219</v>
      </c>
      <c r="C841" s="10" t="n">
        <f aca="false">LN(B841/B840)</f>
        <v>0.0103106391309766</v>
      </c>
      <c r="E841" s="14" t="n">
        <f aca="false">$E$3*(1+C841)</f>
        <v>641.86969934988</v>
      </c>
      <c r="F841" s="10" t="n">
        <f aca="false">LN(E841/$E$3)</f>
        <v>0.0102578470612283</v>
      </c>
    </row>
    <row r="842" customFormat="false" ht="14.25" hidden="false" customHeight="false" outlineLevel="0" collapsed="false">
      <c r="A842" s="11" t="n">
        <v>45418</v>
      </c>
      <c r="B842" s="2" t="n">
        <v>545.0732421875</v>
      </c>
      <c r="C842" s="10" t="n">
        <f aca="false">LN(B842/B841)</f>
        <v>0.0268835972130216</v>
      </c>
      <c r="E842" s="14" t="n">
        <f aca="false">$E$3*(1+C842)</f>
        <v>652.398817038486</v>
      </c>
      <c r="F842" s="10" t="n">
        <f aca="false">LN(E842/$E$3)</f>
        <v>0.0265285819842296</v>
      </c>
    </row>
    <row r="843" customFormat="false" ht="14.25" hidden="false" customHeight="false" outlineLevel="0" collapsed="false">
      <c r="A843" s="11" t="n">
        <v>45419</v>
      </c>
      <c r="B843" s="2" t="n">
        <v>544.469604492188</v>
      </c>
      <c r="C843" s="10" t="n">
        <f aca="false">LN(B843/B842)</f>
        <v>-0.00110805694133785</v>
      </c>
      <c r="E843" s="14" t="n">
        <f aca="false">$E$3*(1+C843)</f>
        <v>634.615183034771</v>
      </c>
      <c r="F843" s="10" t="n">
        <f aca="false">LN(E843/$E$3)</f>
        <v>-0.00110867129029495</v>
      </c>
    </row>
    <row r="844" customFormat="false" ht="14.25" hidden="false" customHeight="false" outlineLevel="0" collapsed="false">
      <c r="A844" s="11" t="n">
        <v>45420</v>
      </c>
      <c r="B844" s="2" t="n">
        <v>549.150451660156</v>
      </c>
      <c r="C844" s="10" t="n">
        <f aca="false">LN(B844/B843)</f>
        <v>0.00856033267806205</v>
      </c>
      <c r="E844" s="14" t="n">
        <f aca="false">$E$3*(1+C844)</f>
        <v>640.757696137018</v>
      </c>
      <c r="F844" s="10" t="n">
        <f aca="false">LN(E844/$E$3)</f>
        <v>0.00852390079533002</v>
      </c>
    </row>
    <row r="845" customFormat="false" ht="14.25" hidden="false" customHeight="false" outlineLevel="0" collapsed="false">
      <c r="A845" s="11" t="n">
        <v>45421</v>
      </c>
      <c r="B845" s="2" t="n">
        <v>556.505187988281</v>
      </c>
      <c r="C845" s="10" t="n">
        <f aca="false">LN(B845/B844)</f>
        <v>0.0133040424973564</v>
      </c>
      <c r="E845" s="14" t="n">
        <f aca="false">$E$3*(1+C845)</f>
        <v>643.771465840693</v>
      </c>
      <c r="F845" s="10" t="n">
        <f aca="false">LN(E845/$E$3)</f>
        <v>0.0132163209020101</v>
      </c>
    </row>
    <row r="846" customFormat="false" ht="14.25" hidden="false" customHeight="false" outlineLevel="0" collapsed="false">
      <c r="A846" s="11" t="n">
        <v>45422</v>
      </c>
      <c r="B846" s="2" t="n">
        <v>556.94189453125</v>
      </c>
      <c r="C846" s="10" t="n">
        <f aca="false">LN(B846/B845)</f>
        <v>0.000784422667619478</v>
      </c>
      <c r="E846" s="14" t="n">
        <f aca="false">$E$3*(1+C846)</f>
        <v>635.817511576686</v>
      </c>
      <c r="F846" s="10" t="n">
        <f aca="false">LN(E846/$E$3)</f>
        <v>0.000784115168954171</v>
      </c>
    </row>
    <row r="847" customFormat="false" ht="14.25" hidden="false" customHeight="false" outlineLevel="0" collapsed="false">
      <c r="A847" s="11" t="n">
        <v>45425</v>
      </c>
      <c r="B847" s="2" t="n">
        <v>546.917358398438</v>
      </c>
      <c r="C847" s="10" t="n">
        <f aca="false">LN(B847/B846)</f>
        <v>-0.0181632064008583</v>
      </c>
      <c r="E847" s="14" t="n">
        <f aca="false">$E$3*(1+C847)</f>
        <v>623.779719928725</v>
      </c>
      <c r="F847" s="10" t="n">
        <f aca="false">LN(E847/$E$3)</f>
        <v>-0.0183301824042974</v>
      </c>
    </row>
    <row r="848" customFormat="false" ht="14.25" hidden="false" customHeight="false" outlineLevel="0" collapsed="false">
      <c r="A848" s="11" t="n">
        <v>45426</v>
      </c>
      <c r="B848" s="2" t="n">
        <v>545.299499511719</v>
      </c>
      <c r="C848" s="10" t="n">
        <f aca="false">LN(B848/B847)</f>
        <v>-0.00296252535981422</v>
      </c>
      <c r="E848" s="14" t="n">
        <f aca="false">$E$3*(1+C848)</f>
        <v>633.437003730191</v>
      </c>
      <c r="F848" s="10" t="n">
        <f aca="false">LN(E848/$E$3)</f>
        <v>-0.00296692232429448</v>
      </c>
    </row>
    <row r="849" customFormat="false" ht="14.25" hidden="false" customHeight="false" outlineLevel="0" collapsed="false">
      <c r="A849" s="11" t="n">
        <v>45427</v>
      </c>
      <c r="B849" s="2" t="n">
        <v>549.140625</v>
      </c>
      <c r="C849" s="10" t="n">
        <f aca="false">LN(B849/B848)</f>
        <v>0.00701937214063758</v>
      </c>
      <c r="E849" s="14" t="n">
        <f aca="false">$E$3*(1+C849)</f>
        <v>639.778694393834</v>
      </c>
      <c r="F849" s="10" t="n">
        <f aca="false">LN(E849/$E$3)</f>
        <v>0.00699485102967683</v>
      </c>
    </row>
    <row r="850" customFormat="false" ht="14.25" hidden="false" customHeight="false" outlineLevel="0" collapsed="false">
      <c r="A850" s="11" t="n">
        <v>45428</v>
      </c>
      <c r="B850" s="2" t="n">
        <v>535.463439941406</v>
      </c>
      <c r="C850" s="10" t="n">
        <f aca="false">LN(B850/B849)</f>
        <v>-0.0252219414450299</v>
      </c>
      <c r="E850" s="14" t="n">
        <f aca="false">$E$3*(1+C850)</f>
        <v>619.295170360396</v>
      </c>
      <c r="F850" s="10" t="n">
        <f aca="false">LN(E850/$E$3)</f>
        <v>-0.0255454661477559</v>
      </c>
    </row>
    <row r="851" customFormat="false" ht="14.25" hidden="false" customHeight="false" outlineLevel="0" collapsed="false">
      <c r="A851" s="11" t="n">
        <v>45429</v>
      </c>
      <c r="B851" s="2" t="n">
        <v>541.04150390625</v>
      </c>
      <c r="C851" s="10" t="n">
        <f aca="false">LN(B851/B850)</f>
        <v>0.0103633781156757</v>
      </c>
      <c r="E851" s="14" t="n">
        <f aca="false">$E$3*(1+C851)</f>
        <v>641.90320543696</v>
      </c>
      <c r="F851" s="10" t="n">
        <f aca="false">LN(E851/$E$3)</f>
        <v>0.0103100464603011</v>
      </c>
    </row>
    <row r="852" customFormat="false" ht="14.25" hidden="false" customHeight="false" outlineLevel="0" collapsed="false">
      <c r="A852" s="11" t="n">
        <v>45432</v>
      </c>
      <c r="B852" s="2" t="n">
        <v>543.909973144531</v>
      </c>
      <c r="C852" s="10" t="n">
        <f aca="false">LN(B852/B851)</f>
        <v>0.00528774969675112</v>
      </c>
      <c r="E852" s="14" t="n">
        <f aca="false">$E$3*(1+C852)</f>
        <v>638.678561489759</v>
      </c>
      <c r="F852" s="10" t="n">
        <f aca="false">LN(E852/$E$3)</f>
        <v>0.00527381863605242</v>
      </c>
    </row>
    <row r="853" customFormat="false" ht="14.25" hidden="false" customHeight="false" outlineLevel="0" collapsed="false">
      <c r="A853" s="11" t="n">
        <v>45433</v>
      </c>
      <c r="B853" s="2" t="n">
        <v>542.788330078125</v>
      </c>
      <c r="C853" s="10" t="n">
        <f aca="false">LN(B853/B852)</f>
        <v>-0.00206431437574438</v>
      </c>
      <c r="E853" s="14" t="n">
        <f aca="false">$E$3*(1+C853)</f>
        <v>634.007654371654</v>
      </c>
      <c r="F853" s="10" t="n">
        <f aca="false">LN(E853/$E$3)</f>
        <v>-0.00206644800949825</v>
      </c>
    </row>
    <row r="854" customFormat="false" ht="14.25" hidden="false" customHeight="false" outlineLevel="0" collapsed="false">
      <c r="A854" s="11" t="n">
        <v>45434</v>
      </c>
      <c r="B854" s="2" t="n">
        <v>541.994323730469</v>
      </c>
      <c r="C854" s="10" t="n">
        <f aca="false">LN(B854/B853)</f>
        <v>-0.00146389967919384</v>
      </c>
      <c r="E854" s="14" t="n">
        <f aca="false">$E$3*(1+C854)</f>
        <v>634.389109328015</v>
      </c>
      <c r="F854" s="10" t="n">
        <f aca="false">LN(E854/$E$3)</f>
        <v>-0.00146497222719197</v>
      </c>
    </row>
    <row r="855" customFormat="false" ht="14.25" hidden="false" customHeight="false" outlineLevel="0" collapsed="false">
      <c r="A855" s="11" t="n">
        <v>45435</v>
      </c>
      <c r="B855" s="2" t="n">
        <v>522.639892578125</v>
      </c>
      <c r="C855" s="10" t="n">
        <f aca="false">LN(B855/B854)</f>
        <v>-0.0363628435673518</v>
      </c>
      <c r="E855" s="14" t="n">
        <f aca="false">$E$3*(1+C855)</f>
        <v>612.217141862258</v>
      </c>
      <c r="F855" s="10" t="n">
        <f aca="false">LN(E855/$E$3)</f>
        <v>-0.037040448967562</v>
      </c>
    </row>
    <row r="856" customFormat="false" ht="14.25" hidden="false" customHeight="false" outlineLevel="0" collapsed="false">
      <c r="A856" s="11" t="n">
        <v>45436</v>
      </c>
      <c r="B856" s="2" t="n">
        <v>525.875610351563</v>
      </c>
      <c r="C856" s="10" t="n">
        <f aca="false">LN(B856/B855)</f>
        <v>0.00617201755457554</v>
      </c>
      <c r="E856" s="14" t="n">
        <f aca="false">$E$3*(1+C856)</f>
        <v>639.240353796069</v>
      </c>
      <c r="F856" s="10" t="n">
        <f aca="false">LN(E856/$E$3)</f>
        <v>0.00615304866509522</v>
      </c>
    </row>
    <row r="857" customFormat="false" ht="14.25" hidden="false" customHeight="false" outlineLevel="0" collapsed="false">
      <c r="A857" s="11" t="n">
        <v>45440</v>
      </c>
      <c r="B857" s="2" t="n">
        <v>522.610046386719</v>
      </c>
      <c r="C857" s="10" t="n">
        <f aca="false">LN(B857/B856)</f>
        <v>-0.00622912579309672</v>
      </c>
      <c r="E857" s="14" t="n">
        <f aca="false">$E$3*(1+C857)</f>
        <v>631.361669910277</v>
      </c>
      <c r="F857" s="10" t="n">
        <f aca="false">LN(E857/$E$3)</f>
        <v>-0.00624860774298425</v>
      </c>
    </row>
    <row r="858" customFormat="false" ht="14.25" hidden="false" customHeight="false" outlineLevel="0" collapsed="false">
      <c r="A858" s="11" t="n">
        <v>45441</v>
      </c>
      <c r="B858" s="2" t="n">
        <v>519.285095214844</v>
      </c>
      <c r="C858" s="10" t="n">
        <f aca="false">LN(B858/B857)</f>
        <v>-0.00638252800380883</v>
      </c>
      <c r="E858" s="14" t="n">
        <f aca="false">$E$3*(1+C858)</f>
        <v>631.264210547725</v>
      </c>
      <c r="F858" s="10" t="n">
        <f aca="false">LN(E858/$E$3)</f>
        <v>-0.00640298342029952</v>
      </c>
    </row>
    <row r="859" customFormat="false" ht="14.25" hidden="false" customHeight="false" outlineLevel="0" collapsed="false">
      <c r="A859" s="11" t="n">
        <v>45442</v>
      </c>
      <c r="B859" s="2" t="n">
        <v>520.545593261719</v>
      </c>
      <c r="C859" s="10" t="n">
        <f aca="false">LN(B859/B858)</f>
        <v>0.00242443058906322</v>
      </c>
      <c r="E859" s="14" t="n">
        <f aca="false">$E$3*(1+C859)</f>
        <v>636.859440019975</v>
      </c>
      <c r="F859" s="10" t="n">
        <f aca="false">LN(E859/$E$3)</f>
        <v>0.00242149639875958</v>
      </c>
    </row>
    <row r="860" customFormat="false" ht="14.25" hidden="false" customHeight="false" outlineLevel="0" collapsed="false">
      <c r="A860" s="11" t="n">
        <v>45443</v>
      </c>
      <c r="B860" s="2" t="n">
        <v>527.552917480469</v>
      </c>
      <c r="C860" s="10" t="n">
        <f aca="false">LN(B860/B859)</f>
        <v>0.0133716984751029</v>
      </c>
      <c r="E860" s="14" t="n">
        <f aca="false">$E$3*(1+C860)</f>
        <v>643.814448979159</v>
      </c>
      <c r="F860" s="10" t="n">
        <f aca="false">LN(E860/$E$3)</f>
        <v>0.0132830863706087</v>
      </c>
    </row>
    <row r="861" customFormat="false" ht="14.25" hidden="false" customHeight="false" outlineLevel="0" collapsed="false">
      <c r="A861" s="11" t="n">
        <v>45446</v>
      </c>
      <c r="B861" s="2" t="n">
        <v>509.250549316406</v>
      </c>
      <c r="C861" s="10" t="n">
        <f aca="false">LN(B861/B860)</f>
        <v>-0.0353090440336607</v>
      </c>
      <c r="E861" s="14" t="n">
        <f aca="false">$E$3*(1+C861)</f>
        <v>612.886640889257</v>
      </c>
      <c r="F861" s="10" t="n">
        <f aca="false">LN(E861/$E$3)</f>
        <v>-0.0359474818196799</v>
      </c>
    </row>
    <row r="862" customFormat="false" ht="14.25" hidden="false" customHeight="false" outlineLevel="0" collapsed="false">
      <c r="A862" s="11" t="n">
        <v>45447</v>
      </c>
      <c r="B862" s="2" t="n">
        <v>508.625274658203</v>
      </c>
      <c r="C862" s="10" t="n">
        <f aca="false">LN(B862/B861)</f>
        <v>-0.00122858746052544</v>
      </c>
      <c r="E862" s="14" t="n">
        <f aca="false">$E$3*(1+C862)</f>
        <v>634.53860768743</v>
      </c>
      <c r="F862" s="10" t="n">
        <f aca="false">LN(E862/$E$3)</f>
        <v>-0.00122934279282411</v>
      </c>
    </row>
    <row r="863" customFormat="false" ht="14.25" hidden="false" customHeight="false" outlineLevel="0" collapsed="false">
      <c r="A863" s="11" t="n">
        <v>45448</v>
      </c>
      <c r="B863" s="2" t="n">
        <v>519.295043945313</v>
      </c>
      <c r="C863" s="10" t="n">
        <f aca="false">LN(B863/B862)</f>
        <v>0.0207606607599244</v>
      </c>
      <c r="E863" s="14" t="n">
        <f aca="false">$E$3*(1+C863)</f>
        <v>648.50879823826</v>
      </c>
      <c r="F863" s="10" t="n">
        <f aca="false">LN(E863/$E$3)</f>
        <v>0.02054809520898</v>
      </c>
    </row>
    <row r="864" customFormat="false" ht="14.25" hidden="false" customHeight="false" outlineLevel="0" collapsed="false">
      <c r="A864" s="11" t="n">
        <v>45449</v>
      </c>
      <c r="B864" s="2" t="n">
        <v>511.374542236328</v>
      </c>
      <c r="C864" s="10" t="n">
        <f aca="false">LN(B864/B863)</f>
        <v>-0.0153699259962521</v>
      </c>
      <c r="E864" s="14" t="n">
        <f aca="false">$E$3*(1+C864)</f>
        <v>625.554344469001</v>
      </c>
      <c r="F864" s="10" t="n">
        <f aca="false">LN(E864/$E$3)</f>
        <v>-0.0154892677371947</v>
      </c>
    </row>
    <row r="865" customFormat="false" ht="14.25" hidden="false" customHeight="false" outlineLevel="0" collapsed="false">
      <c r="A865" s="11" t="n">
        <v>45450</v>
      </c>
      <c r="B865" s="2" t="n">
        <v>512.287780761719</v>
      </c>
      <c r="C865" s="10" t="n">
        <f aca="false">LN(B865/B864)</f>
        <v>0.00178425784978835</v>
      </c>
      <c r="E865" s="14" t="n">
        <f aca="false">$E$3*(1+C865)</f>
        <v>636.452726017593</v>
      </c>
      <c r="F865" s="10" t="n">
        <f aca="false">LN(E865/$E$3)</f>
        <v>0.00178266795266117</v>
      </c>
    </row>
    <row r="866" customFormat="false" ht="14.25" hidden="false" customHeight="false" outlineLevel="0" collapsed="false">
      <c r="A866" s="11" t="n">
        <v>45453</v>
      </c>
      <c r="B866" s="2" t="n">
        <v>522.074096679688</v>
      </c>
      <c r="C866" s="10" t="n">
        <f aca="false">LN(B866/B865)</f>
        <v>0.018922986534708</v>
      </c>
      <c r="E866" s="14" t="n">
        <f aca="false">$E$3*(1+C866)</f>
        <v>647.341288606314</v>
      </c>
      <c r="F866" s="10" t="n">
        <f aca="false">LN(E866/$E$3)</f>
        <v>0.0187461738915388</v>
      </c>
    </row>
    <row r="867" customFormat="false" ht="14.25" hidden="false" customHeight="false" outlineLevel="0" collapsed="false">
      <c r="A867" s="11" t="n">
        <v>45454</v>
      </c>
      <c r="B867" s="2" t="n">
        <v>519.096557617188</v>
      </c>
      <c r="C867" s="10" t="n">
        <f aca="false">LN(B867/B866)</f>
        <v>-0.00571961410451105</v>
      </c>
      <c r="E867" s="14" t="n">
        <f aca="false">$E$3*(1+C867)</f>
        <v>631.685372444627</v>
      </c>
      <c r="F867" s="10" t="n">
        <f aca="false">LN(E867/$E$3)</f>
        <v>-0.00573603373650214</v>
      </c>
    </row>
    <row r="868" customFormat="false" ht="14.25" hidden="false" customHeight="false" outlineLevel="0" collapsed="false">
      <c r="A868" s="11" t="n">
        <v>45455</v>
      </c>
      <c r="B868" s="2" t="n">
        <v>528.982177734375</v>
      </c>
      <c r="C868" s="10" t="n">
        <f aca="false">LN(B868/B867)</f>
        <v>0.0188648294407912</v>
      </c>
      <c r="E868" s="14" t="n">
        <f aca="false">$E$3*(1+C868)</f>
        <v>647.304340290675</v>
      </c>
      <c r="F868" s="10" t="n">
        <f aca="false">LN(E868/$E$3)</f>
        <v>0.0186890952364632</v>
      </c>
    </row>
    <row r="869" customFormat="false" ht="14.25" hidden="false" customHeight="false" outlineLevel="0" collapsed="false">
      <c r="A869" s="11" t="n">
        <v>45456</v>
      </c>
      <c r="B869" s="2" t="n">
        <v>524.952453613281</v>
      </c>
      <c r="C869" s="10" t="n">
        <f aca="false">LN(B869/B868)</f>
        <v>-0.00764704686326262</v>
      </c>
      <c r="E869" s="14" t="n">
        <f aca="false">$E$3*(1+C869)</f>
        <v>630.460837497196</v>
      </c>
      <c r="F869" s="10" t="n">
        <f aca="false">LN(E869/$E$3)</f>
        <v>-0.00767643544590682</v>
      </c>
    </row>
    <row r="870" customFormat="false" ht="14.25" hidden="false" customHeight="false" outlineLevel="0" collapsed="false">
      <c r="A870" s="11" t="n">
        <v>45457</v>
      </c>
      <c r="B870" s="2" t="n">
        <v>499.543518066406</v>
      </c>
      <c r="C870" s="10" t="n">
        <f aca="false">LN(B870/B869)</f>
        <v>-0.0496129763946105</v>
      </c>
      <c r="E870" s="14" t="n">
        <f aca="false">$E$3*(1+C870)</f>
        <v>603.799078699532</v>
      </c>
      <c r="F870" s="10" t="n">
        <f aca="false">LN(E870/$E$3)</f>
        <v>-0.0508859840808258</v>
      </c>
    </row>
    <row r="871" customFormat="false" ht="14.25" hidden="false" customHeight="false" outlineLevel="0" collapsed="false">
      <c r="A871" s="11" t="n">
        <v>45460</v>
      </c>
      <c r="B871" s="2" t="n">
        <v>502.253173828125</v>
      </c>
      <c r="C871" s="10" t="n">
        <f aca="false">LN(B871/B870)</f>
        <v>0.00540960534517254</v>
      </c>
      <c r="E871" s="14" t="n">
        <f aca="false">$E$3*(1+C871)</f>
        <v>638.755978717082</v>
      </c>
      <c r="F871" s="10" t="n">
        <f aca="false">LN(E871/$E$3)</f>
        <v>0.00539502598559698</v>
      </c>
    </row>
    <row r="872" customFormat="false" ht="14.25" hidden="false" customHeight="false" outlineLevel="0" collapsed="false">
      <c r="A872" s="11" t="n">
        <v>45461</v>
      </c>
      <c r="B872" s="2" t="n">
        <v>503.047180175781</v>
      </c>
      <c r="C872" s="10" t="n">
        <f aca="false">LN(B872/B871)</f>
        <v>0.00157964037234934</v>
      </c>
      <c r="E872" s="14" t="n">
        <f aca="false">$E$3*(1+C872)</f>
        <v>636.322728615172</v>
      </c>
      <c r="F872" s="10" t="n">
        <f aca="false">LN(E872/$E$3)</f>
        <v>0.00157839405281486</v>
      </c>
    </row>
    <row r="873" customFormat="false" ht="14.25" hidden="false" customHeight="false" outlineLevel="0" collapsed="false">
      <c r="A873" s="11" t="n">
        <v>45463</v>
      </c>
      <c r="B873" s="2" t="n">
        <v>504.198547363281</v>
      </c>
      <c r="C873" s="10" t="n">
        <f aca="false">LN(B873/B872)</f>
        <v>0.00228617041005207</v>
      </c>
      <c r="E873" s="14" t="n">
        <f aca="false">$E$3*(1+C873)</f>
        <v>636.771600680175</v>
      </c>
      <c r="F873" s="10" t="n">
        <f aca="false">LN(E873/$E$3)</f>
        <v>0.00228356109861052</v>
      </c>
    </row>
    <row r="874" customFormat="false" ht="14.25" hidden="false" customHeight="false" outlineLevel="0" collapsed="false">
      <c r="A874" s="11" t="n">
        <v>45464</v>
      </c>
      <c r="B874" s="2" t="n">
        <v>500.397155761719</v>
      </c>
      <c r="C874" s="10" t="n">
        <f aca="false">LN(B874/B873)</f>
        <v>-0.00756803903005631</v>
      </c>
      <c r="E874" s="14" t="n">
        <f aca="false">$E$3*(1+C874)</f>
        <v>630.511032686856</v>
      </c>
      <c r="F874" s="10" t="n">
        <f aca="false">LN(E874/$E$3)</f>
        <v>-0.0075968219495663</v>
      </c>
    </row>
    <row r="875" customFormat="false" ht="14.25" hidden="false" customHeight="false" outlineLevel="0" collapsed="false">
      <c r="A875" s="11" t="n">
        <v>45467</v>
      </c>
      <c r="B875" s="2" t="n">
        <v>506.481384277344</v>
      </c>
      <c r="C875" s="10" t="n">
        <f aca="false">LN(B875/B874)</f>
        <v>0.0120854747182328</v>
      </c>
      <c r="E875" s="14" t="n">
        <f aca="false">$E$3*(1+C875)</f>
        <v>642.997286391592</v>
      </c>
      <c r="F875" s="10" t="n">
        <f aca="false">LN(E875/$E$3)</f>
        <v>0.0120130284826534</v>
      </c>
    </row>
    <row r="876" customFormat="false" ht="14.25" hidden="false" customHeight="false" outlineLevel="0" collapsed="false">
      <c r="A876" s="11" t="n">
        <v>45468</v>
      </c>
      <c r="B876" s="2" t="n">
        <v>501.528594970703</v>
      </c>
      <c r="C876" s="10" t="n">
        <f aca="false">LN(B876/B875)</f>
        <v>-0.00982694470418897</v>
      </c>
      <c r="E876" s="14" t="n">
        <f aca="false">$E$3*(1+C876)</f>
        <v>629.075906647639</v>
      </c>
      <c r="F876" s="10" t="n">
        <f aca="false">LN(E876/$E$3)</f>
        <v>-0.00987554780072113</v>
      </c>
    </row>
    <row r="877" customFormat="false" ht="14.25" hidden="false" customHeight="false" outlineLevel="0" collapsed="false">
      <c r="A877" s="11" t="n">
        <v>45469</v>
      </c>
      <c r="B877" s="2" t="n">
        <v>498.878570556641</v>
      </c>
      <c r="C877" s="10" t="n">
        <f aca="false">LN(B877/B876)</f>
        <v>-0.00529790410092267</v>
      </c>
      <c r="E877" s="14" t="n">
        <f aca="false">$E$3*(1+C877)</f>
        <v>631.953292886848</v>
      </c>
      <c r="F877" s="10" t="n">
        <f aca="false">LN(E877/$E$3)</f>
        <v>-0.00531198775945861</v>
      </c>
    </row>
    <row r="878" customFormat="false" ht="14.25" hidden="false" customHeight="false" outlineLevel="0" collapsed="false">
      <c r="A878" s="11" t="n">
        <v>45470</v>
      </c>
      <c r="B878" s="2" t="n">
        <v>500.456665039063</v>
      </c>
      <c r="C878" s="10" t="n">
        <f aca="false">LN(B878/B877)</f>
        <v>0.00315829110788054</v>
      </c>
      <c r="E878" s="14" t="n">
        <f aca="false">$E$3*(1+C878)</f>
        <v>637.325675663087</v>
      </c>
      <c r="F878" s="10" t="n">
        <f aca="false">LN(E878/$E$3)</f>
        <v>0.00315331418281816</v>
      </c>
    </row>
    <row r="879" customFormat="false" ht="14.25" hidden="false" customHeight="false" outlineLevel="0" collapsed="false">
      <c r="A879" s="11" t="n">
        <v>45471</v>
      </c>
      <c r="B879" s="2" t="n">
        <v>502.034820556641</v>
      </c>
      <c r="C879" s="10" t="n">
        <f aca="false">LN(B879/B878)</f>
        <v>0.00314846927664345</v>
      </c>
      <c r="E879" s="14" t="n">
        <f aca="false">$E$3*(1+C879)</f>
        <v>637.319435665586</v>
      </c>
      <c r="F879" s="10" t="n">
        <f aca="false">LN(E879/$E$3)</f>
        <v>0.00314352322618979</v>
      </c>
    </row>
    <row r="880" customFormat="false" ht="14.25" hidden="false" customHeight="false" outlineLevel="0" collapsed="false">
      <c r="A880" s="11" t="n">
        <v>45474</v>
      </c>
      <c r="B880" s="2" t="n">
        <v>497.270660400391</v>
      </c>
      <c r="C880" s="10" t="n">
        <f aca="false">LN(B880/B879)</f>
        <v>-0.00953501475184362</v>
      </c>
      <c r="E880" s="14" t="n">
        <f aca="false">$E$3*(1+C880)</f>
        <v>629.261375337649</v>
      </c>
      <c r="F880" s="10" t="n">
        <f aca="false">LN(E880/$E$3)</f>
        <v>-0.00958076405075416</v>
      </c>
    </row>
    <row r="881" customFormat="false" ht="14.25" hidden="false" customHeight="false" outlineLevel="0" collapsed="false">
      <c r="A881" s="11" t="n">
        <v>45475</v>
      </c>
      <c r="B881" s="2" t="n">
        <v>506.223297119141</v>
      </c>
      <c r="C881" s="10" t="n">
        <f aca="false">LN(B881/B880)</f>
        <v>0.0178434044052949</v>
      </c>
      <c r="E881" s="14" t="n">
        <f aca="false">$E$3*(1+C881)</f>
        <v>646.655409402443</v>
      </c>
      <c r="F881" s="10" t="n">
        <f aca="false">LN(E881/$E$3)</f>
        <v>0.0176860795819329</v>
      </c>
    </row>
    <row r="882" customFormat="false" ht="14.25" hidden="false" customHeight="false" outlineLevel="0" collapsed="false">
      <c r="A882" s="11" t="n">
        <v>45476</v>
      </c>
      <c r="B882" s="2" t="n">
        <v>508.893218994141</v>
      </c>
      <c r="C882" s="10" t="n">
        <f aca="false">LN(B882/B881)</f>
        <v>0.0052603380779816</v>
      </c>
      <c r="E882" s="14" t="n">
        <f aca="false">$E$3*(1+C882)</f>
        <v>638.661146363345</v>
      </c>
      <c r="F882" s="10" t="n">
        <f aca="false">LN(E882/$E$3)</f>
        <v>0.00524655082889288</v>
      </c>
    </row>
    <row r="883" customFormat="false" ht="14.25" hidden="false" customHeight="false" outlineLevel="0" collapsed="false">
      <c r="A883" s="11" t="n">
        <v>45478</v>
      </c>
      <c r="B883" s="2" t="n">
        <v>501.727111816406</v>
      </c>
      <c r="C883" s="10" t="n">
        <f aca="false">LN(B883/B882)</f>
        <v>-0.0141818387489948</v>
      </c>
      <c r="E883" s="14" t="n">
        <f aca="false">$E$3*(1+C883)</f>
        <v>626.309159052419</v>
      </c>
      <c r="F883" s="10" t="n">
        <f aca="false">LN(E883/$E$3)</f>
        <v>-0.0142833620250042</v>
      </c>
    </row>
    <row r="884" customFormat="false" ht="14.25" hidden="false" customHeight="false" outlineLevel="0" collapsed="false">
      <c r="A884" s="11" t="n">
        <v>45481</v>
      </c>
      <c r="B884" s="2" t="n">
        <v>504.972717285156</v>
      </c>
      <c r="C884" s="10" t="n">
        <f aca="false">LN(B884/B883)</f>
        <v>0.00644803271077213</v>
      </c>
      <c r="E884" s="14" t="n">
        <f aca="false">$E$3*(1+C884)</f>
        <v>639.415711511272</v>
      </c>
      <c r="F884" s="10" t="n">
        <f aca="false">LN(E884/$E$3)</f>
        <v>0.00642733308146134</v>
      </c>
    </row>
    <row r="885" customFormat="false" ht="14.25" hidden="false" customHeight="false" outlineLevel="0" collapsed="false">
      <c r="A885" s="11" t="n">
        <v>45482</v>
      </c>
      <c r="B885" s="2" t="n">
        <v>504.883392333984</v>
      </c>
      <c r="C885" s="10" t="n">
        <f aca="false">LN(B885/B884)</f>
        <v>-0.000176906294974004</v>
      </c>
      <c r="E885" s="14" t="n">
        <f aca="false">$E$3*(1+C885)</f>
        <v>635.206760874578</v>
      </c>
      <c r="F885" s="10" t="n">
        <f aca="false">LN(E885/$E$3)</f>
        <v>-0.000176921944738233</v>
      </c>
    </row>
    <row r="886" customFormat="false" ht="14.25" hidden="false" customHeight="false" outlineLevel="0" collapsed="false">
      <c r="A886" s="11" t="n">
        <v>45483</v>
      </c>
      <c r="B886" s="2" t="n">
        <v>519.265197753906</v>
      </c>
      <c r="C886" s="10" t="n">
        <f aca="false">LN(B886/B885)</f>
        <v>0.0280872346490771</v>
      </c>
      <c r="E886" s="14" t="n">
        <f aca="false">$E$3*(1+C886)</f>
        <v>653.163510954677</v>
      </c>
      <c r="F886" s="10" t="n">
        <f aca="false">LN(E886/$E$3)</f>
        <v>0.0277000220407369</v>
      </c>
    </row>
    <row r="887" customFormat="false" ht="14.25" hidden="false" customHeight="false" outlineLevel="0" collapsed="false">
      <c r="A887" s="11" t="n">
        <v>45484</v>
      </c>
      <c r="B887" s="2" t="n">
        <v>524.218017578125</v>
      </c>
      <c r="C887" s="10" t="n">
        <f aca="false">LN(B887/B886)</f>
        <v>0.00949293087863269</v>
      </c>
      <c r="E887" s="14" t="n">
        <f aca="false">$E$3*(1+C887)</f>
        <v>641.350193635737</v>
      </c>
      <c r="F887" s="10" t="n">
        <f aca="false">LN(E887/$E$3)</f>
        <v>0.00944815614953815</v>
      </c>
    </row>
    <row r="888" customFormat="false" ht="14.25" hidden="false" customHeight="false" outlineLevel="0" collapsed="false">
      <c r="A888" s="11" t="n">
        <v>45485</v>
      </c>
      <c r="B888" s="2" t="n">
        <v>533.885375976563</v>
      </c>
      <c r="C888" s="10" t="n">
        <f aca="false">LN(B888/B887)</f>
        <v>0.0182735023191568</v>
      </c>
      <c r="E888" s="14" t="n">
        <f aca="false">$E$3*(1+C888)</f>
        <v>646.928658844712</v>
      </c>
      <c r="F888" s="10" t="n">
        <f aca="false">LN(E888/$E$3)</f>
        <v>0.0181085483692981</v>
      </c>
    </row>
    <row r="889" customFormat="false" ht="14.25" hidden="false" customHeight="false" outlineLevel="0" collapsed="false">
      <c r="A889" s="11" t="n">
        <v>45488</v>
      </c>
      <c r="B889" s="2" t="n">
        <v>540.674194335938</v>
      </c>
      <c r="C889" s="10" t="n">
        <f aca="false">LN(B889/B888)</f>
        <v>0.012635704659859</v>
      </c>
      <c r="E889" s="14" t="n">
        <f aca="false">$E$3*(1+C889)</f>
        <v>643.346858011969</v>
      </c>
      <c r="F889" s="10" t="n">
        <f aca="false">LN(E889/$E$3)</f>
        <v>0.0125565403111218</v>
      </c>
    </row>
    <row r="890" customFormat="false" ht="14.25" hidden="false" customHeight="false" outlineLevel="0" collapsed="false">
      <c r="A890" s="11" t="n">
        <v>45489</v>
      </c>
      <c r="B890" s="2" t="n">
        <v>564.435607910156</v>
      </c>
      <c r="C890" s="10" t="n">
        <f aca="false">LN(B890/B889)</f>
        <v>0.0430094389866905</v>
      </c>
      <c r="E890" s="14" t="n">
        <f aca="false">$E$3*(1+C890)</f>
        <v>662.643873172836</v>
      </c>
      <c r="F890" s="10" t="n">
        <f aca="false">LN(E890/$E$3)</f>
        <v>0.042110225821109</v>
      </c>
    </row>
    <row r="891" customFormat="false" ht="14.25" hidden="false" customHeight="false" outlineLevel="0" collapsed="false">
      <c r="A891" s="11" t="n">
        <v>45490</v>
      </c>
      <c r="B891" s="2" t="n">
        <v>553.775756835938</v>
      </c>
      <c r="C891" s="10" t="n">
        <f aca="false">LN(B891/B890)</f>
        <v>-0.0190664740853772</v>
      </c>
      <c r="E891" s="14" t="n">
        <f aca="false">$E$3*(1+C891)</f>
        <v>623.205856668616</v>
      </c>
      <c r="F891" s="10" t="n">
        <f aca="false">LN(E891/$E$3)</f>
        <v>-0.0192505832676126</v>
      </c>
    </row>
    <row r="892" customFormat="false" ht="14.25" hidden="false" customHeight="false" outlineLevel="0" collapsed="false">
      <c r="A892" s="11" t="n">
        <v>45491</v>
      </c>
      <c r="B892" s="2" t="n">
        <v>543.582397460938</v>
      </c>
      <c r="C892" s="10" t="n">
        <f aca="false">LN(B892/B891)</f>
        <v>-0.0185785334168417</v>
      </c>
      <c r="E892" s="14" t="n">
        <f aca="false">$E$3*(1+C892)</f>
        <v>623.515854720782</v>
      </c>
      <c r="F892" s="10" t="n">
        <f aca="false">LN(E892/$E$3)</f>
        <v>-0.0187532821366175</v>
      </c>
    </row>
    <row r="893" customFormat="false" ht="14.25" hidden="false" customHeight="false" outlineLevel="0" collapsed="false">
      <c r="A893" s="11" t="n">
        <v>45492</v>
      </c>
      <c r="B893" s="2" t="n">
        <v>540.5849609375</v>
      </c>
      <c r="C893" s="10" t="n">
        <f aca="false">LN(B893/B892)</f>
        <v>-0.00552948608438842</v>
      </c>
      <c r="E893" s="14" t="n">
        <f aca="false">$E$3*(1+C893)</f>
        <v>631.806164417301</v>
      </c>
      <c r="F893" s="10" t="n">
        <f aca="false">LN(E893/$E$3)</f>
        <v>-0.00554483028239441</v>
      </c>
    </row>
    <row r="894" customFormat="false" ht="14.25" hidden="false" customHeight="false" outlineLevel="0" collapsed="false">
      <c r="A894" s="11" t="n">
        <v>45495</v>
      </c>
      <c r="B894" s="2" t="n">
        <v>547.999145507813</v>
      </c>
      <c r="C894" s="10" t="n">
        <f aca="false">LN(B894/B893)</f>
        <v>0.0136219134046133</v>
      </c>
      <c r="E894" s="14" t="n">
        <f aca="false">$E$3*(1+C894)</f>
        <v>643.973415316202</v>
      </c>
      <c r="F894" s="10" t="n">
        <f aca="false">LN(E894/$E$3)</f>
        <v>0.0135299691721282</v>
      </c>
    </row>
    <row r="895" customFormat="false" ht="14.25" hidden="false" customHeight="false" outlineLevel="0" collapsed="false">
      <c r="A895" s="11" t="n">
        <v>45496</v>
      </c>
      <c r="B895" s="2" t="n">
        <v>547.542602539063</v>
      </c>
      <c r="C895" s="10" t="n">
        <f aca="false">LN(B895/B894)</f>
        <v>-0.0008334561343591</v>
      </c>
      <c r="E895" s="14" t="n">
        <f aca="false">$E$3*(1+C895)</f>
        <v>634.789642186828</v>
      </c>
      <c r="F895" s="10" t="n">
        <f aca="false">LN(E895/$E$3)</f>
        <v>-0.000833803652030336</v>
      </c>
    </row>
    <row r="896" customFormat="false" ht="14.25" hidden="false" customHeight="false" outlineLevel="0" collapsed="false">
      <c r="A896" s="11" t="n">
        <v>45497</v>
      </c>
      <c r="B896" s="2" t="n">
        <v>525.309814453125</v>
      </c>
      <c r="C896" s="10" t="n">
        <f aca="false">LN(B896/B895)</f>
        <v>-0.0414520602146154</v>
      </c>
      <c r="E896" s="14" t="n">
        <f aca="false">$E$3*(1+C896)</f>
        <v>608.98386505334</v>
      </c>
      <c r="F896" s="10" t="n">
        <f aca="false">LN(E896/$E$3)</f>
        <v>-0.0423357023216228</v>
      </c>
    </row>
    <row r="897" customFormat="false" ht="14.25" hidden="false" customHeight="false" outlineLevel="0" collapsed="false">
      <c r="A897" s="11" t="n">
        <v>45498</v>
      </c>
      <c r="B897" s="2" t="n">
        <v>541.061340332031</v>
      </c>
      <c r="C897" s="10" t="n">
        <f aca="false">LN(B897/B896)</f>
        <v>0.0295444443520806</v>
      </c>
      <c r="E897" s="14" t="n">
        <f aca="false">$E$3*(1+C897)</f>
        <v>654.089304188688</v>
      </c>
      <c r="F897" s="10" t="n">
        <f aca="false">LN(E897/$E$3)</f>
        <v>0.0291164173669688</v>
      </c>
    </row>
    <row r="898" customFormat="false" ht="14.25" hidden="false" customHeight="false" outlineLevel="0" collapsed="false">
      <c r="A898" s="11" t="n">
        <v>45499</v>
      </c>
      <c r="B898" s="2" t="n">
        <v>550.470581054688</v>
      </c>
      <c r="C898" s="10" t="n">
        <f aca="false">LN(B898/B897)</f>
        <v>0.017240858667865</v>
      </c>
      <c r="E898" s="14" t="n">
        <f aca="false">$E$3*(1+C898)</f>
        <v>646.272600554996</v>
      </c>
      <c r="F898" s="10" t="n">
        <f aca="false">LN(E898/$E$3)</f>
        <v>0.0170939215411381</v>
      </c>
    </row>
    <row r="899" customFormat="false" ht="14.25" hidden="false" customHeight="false" outlineLevel="0" collapsed="false">
      <c r="A899" s="11" t="n">
        <v>45502</v>
      </c>
      <c r="B899" s="2" t="n">
        <v>544.426086425781</v>
      </c>
      <c r="C899" s="10" t="n">
        <f aca="false">LN(B899/B898)</f>
        <v>-0.0110413269412409</v>
      </c>
      <c r="E899" s="14" t="n">
        <f aca="false">$E$3*(1+C899)</f>
        <v>628.304386353581</v>
      </c>
      <c r="F899" s="10" t="n">
        <f aca="false">LN(E899/$E$3)</f>
        <v>-0.0111027348262815</v>
      </c>
    </row>
    <row r="900" customFormat="false" ht="14.25" hidden="false" customHeight="false" outlineLevel="0" collapsed="false">
      <c r="A900" s="11" t="n">
        <v>45503</v>
      </c>
      <c r="B900" s="2" t="n">
        <v>547.095947265625</v>
      </c>
      <c r="C900" s="10" t="n">
        <f aca="false">LN(B900/B899)</f>
        <v>0.00489200599156606</v>
      </c>
      <c r="E900" s="14" t="n">
        <f aca="false">$E$3*(1+C900)</f>
        <v>638.427137934242</v>
      </c>
      <c r="F900" s="10" t="n">
        <f aca="false">LN(E900/$E$3)</f>
        <v>0.00488007901234167</v>
      </c>
    </row>
    <row r="901" customFormat="false" ht="14.25" hidden="false" customHeight="false" outlineLevel="0" collapsed="false">
      <c r="A901" s="11" t="n">
        <v>45504</v>
      </c>
      <c r="B901" s="2" t="n">
        <v>556.9716796875</v>
      </c>
      <c r="C901" s="10" t="n">
        <f aca="false">LN(B901/B900)</f>
        <v>0.0178902008917366</v>
      </c>
      <c r="E901" s="14" t="n">
        <f aca="false">$E$3*(1+C901)</f>
        <v>646.685140106564</v>
      </c>
      <c r="F901" s="10" t="n">
        <f aca="false">LN(E901/$E$3)</f>
        <v>0.0177320546410743</v>
      </c>
    </row>
    <row r="902" customFormat="false" ht="14.25" hidden="false" customHeight="false" outlineLevel="0" collapsed="false">
      <c r="A902" s="11" t="n">
        <v>45505</v>
      </c>
      <c r="B902" s="2" t="n">
        <v>530.550354003906</v>
      </c>
      <c r="C902" s="10" t="n">
        <f aca="false">LN(B902/B901)</f>
        <v>-0.048599522708663</v>
      </c>
      <c r="E902" s="14" t="n">
        <f aca="false">$E$3*(1+C902)</f>
        <v>604.442945236722</v>
      </c>
      <c r="F902" s="10" t="n">
        <f aca="false">LN(E902/$E$3)</f>
        <v>-0.0498201933114552</v>
      </c>
    </row>
    <row r="903" customFormat="false" ht="14.25" hidden="false" customHeight="false" outlineLevel="0" collapsed="false">
      <c r="A903" s="11" t="n">
        <v>45506</v>
      </c>
      <c r="B903" s="2" t="n">
        <v>514.640014648438</v>
      </c>
      <c r="C903" s="10" t="n">
        <f aca="false">LN(B903/B902)</f>
        <v>-0.0304472159926477</v>
      </c>
      <c r="E903" s="14" t="n">
        <f aca="false">$E$3*(1+C903)</f>
        <v>615.975453361489</v>
      </c>
      <c r="F903" s="10" t="n">
        <f aca="false">LN(E903/$E$3)</f>
        <v>-0.0309203612148475</v>
      </c>
    </row>
    <row r="904" customFormat="false" ht="14.25" hidden="false" customHeight="false" outlineLevel="0" collapsed="false">
      <c r="A904" s="11" t="n">
        <v>45509</v>
      </c>
      <c r="B904" s="2" t="n">
        <v>502.531066894531</v>
      </c>
      <c r="C904" s="10" t="n">
        <f aca="false">LN(B904/B903)</f>
        <v>-0.0238101928783106</v>
      </c>
      <c r="E904" s="14" t="n">
        <f aca="false">$E$3*(1+C904)</f>
        <v>620.192081263816</v>
      </c>
      <c r="F904" s="10" t="n">
        <f aca="false">LN(E904/$E$3)</f>
        <v>-0.0240982369668331</v>
      </c>
    </row>
    <row r="905" customFormat="false" ht="14.25" hidden="false" customHeight="false" outlineLevel="0" collapsed="false">
      <c r="A905" s="11" t="n">
        <v>45510</v>
      </c>
      <c r="B905" s="2" t="n">
        <v>514.153686523438</v>
      </c>
      <c r="C905" s="10" t="n">
        <f aca="false">LN(B905/B904)</f>
        <v>0.0228647590937313</v>
      </c>
      <c r="E905" s="14" t="n">
        <f aca="false">$E$3*(1+C905)</f>
        <v>649.845572209169</v>
      </c>
      <c r="F905" s="10" t="n">
        <f aca="false">LN(E905/$E$3)</f>
        <v>0.0226072779308769</v>
      </c>
    </row>
    <row r="906" customFormat="false" ht="14.25" hidden="false" customHeight="false" outlineLevel="0" collapsed="false">
      <c r="A906" s="11" t="n">
        <v>45511</v>
      </c>
      <c r="B906" s="2" t="n">
        <v>508.674896240234</v>
      </c>
      <c r="C906" s="10" t="n">
        <f aca="false">LN(B906/B905)</f>
        <v>-0.0107131200201542</v>
      </c>
      <c r="E906" s="14" t="n">
        <f aca="false">$E$3*(1+C906)</f>
        <v>628.512902496639</v>
      </c>
      <c r="F906" s="10" t="n">
        <f aca="false">LN(E906/$E$3)</f>
        <v>-0.0107709186636275</v>
      </c>
    </row>
    <row r="907" customFormat="false" ht="14.25" hidden="false" customHeight="false" outlineLevel="0" collapsed="false">
      <c r="A907" s="11" t="n">
        <v>45512</v>
      </c>
      <c r="B907" s="2" t="n">
        <v>563.840087890625</v>
      </c>
      <c r="C907" s="10" t="n">
        <f aca="false">LN(B907/B906)</f>
        <v>0.102961577424934</v>
      </c>
      <c r="E907" s="14" t="n">
        <f aca="false">$E$3*(1+C907)</f>
        <v>700.73261497589</v>
      </c>
      <c r="F907" s="10" t="n">
        <f aca="false">LN(E907/$E$3)</f>
        <v>0.0979989050544127</v>
      </c>
    </row>
    <row r="908" customFormat="false" ht="14.25" hidden="false" customHeight="false" outlineLevel="0" collapsed="false">
      <c r="A908" s="11" t="n">
        <v>45513</v>
      </c>
      <c r="B908" s="2" t="n">
        <v>565.557189941406</v>
      </c>
      <c r="C908" s="10" t="n">
        <f aca="false">LN(B908/B907)</f>
        <v>0.00304074289451298</v>
      </c>
      <c r="E908" s="14" t="n">
        <f aca="false">$E$3*(1+C908)</f>
        <v>637.250995031753</v>
      </c>
      <c r="F908" s="10" t="n">
        <f aca="false">LN(E908/$E$3)</f>
        <v>0.00303612918620542</v>
      </c>
    </row>
    <row r="909" customFormat="false" ht="14.25" hidden="false" customHeight="false" outlineLevel="0" collapsed="false">
      <c r="A909" s="11" t="n">
        <v>45516</v>
      </c>
      <c r="B909" s="2" t="n">
        <v>563.542358398438</v>
      </c>
      <c r="C909" s="10" t="n">
        <f aca="false">LN(B909/B908)</f>
        <v>-0.00356892124266625</v>
      </c>
      <c r="E909" s="14" t="n">
        <f aca="false">$E$3*(1+C909)</f>
        <v>633.051748811616</v>
      </c>
      <c r="F909" s="10" t="n">
        <f aca="false">LN(E909/$E$3)</f>
        <v>-0.00357530503544627</v>
      </c>
    </row>
    <row r="910" customFormat="false" ht="14.25" hidden="false" customHeight="false" outlineLevel="0" collapsed="false">
      <c r="A910" s="11" t="n">
        <v>45517</v>
      </c>
      <c r="B910" s="2" t="n">
        <v>567.264343261719</v>
      </c>
      <c r="C910" s="10" t="n">
        <f aca="false">LN(B910/B909)</f>
        <v>0.00658290811104244</v>
      </c>
      <c r="E910" s="14" t="n">
        <f aca="false">$E$3*(1+C910)</f>
        <v>639.50140043631</v>
      </c>
      <c r="F910" s="10" t="n">
        <f aca="false">LN(E910/$E$3)</f>
        <v>0.00656133539383228</v>
      </c>
    </row>
    <row r="911" customFormat="false" ht="14.25" hidden="false" customHeight="false" outlineLevel="0" collapsed="false">
      <c r="A911" s="11" t="n">
        <v>45518</v>
      </c>
      <c r="B911" s="2" t="n">
        <v>574.073120117188</v>
      </c>
      <c r="C911" s="10" t="n">
        <f aca="false">LN(B911/B910)</f>
        <v>0.0119313662209781</v>
      </c>
      <c r="E911" s="14" t="n">
        <f aca="false">$E$3*(1+C911)</f>
        <v>642.899378311672</v>
      </c>
      <c r="F911" s="10" t="n">
        <f aca="false">LN(E911/$E$3)</f>
        <v>0.0118607486256528</v>
      </c>
    </row>
    <row r="912" customFormat="false" ht="14.25" hidden="false" customHeight="false" outlineLevel="0" collapsed="false">
      <c r="A912" s="11" t="n">
        <v>45519</v>
      </c>
      <c r="B912" s="2" t="n">
        <v>586.430236816406</v>
      </c>
      <c r="C912" s="10" t="n">
        <f aca="false">LN(B912/B911)</f>
        <v>0.0212969375387187</v>
      </c>
      <c r="E912" s="14" t="n">
        <f aca="false">$E$3*(1+C912)</f>
        <v>648.849505147047</v>
      </c>
      <c r="F912" s="10" t="n">
        <f aca="false">LN(E912/$E$3)</f>
        <v>0.0210733270061335</v>
      </c>
    </row>
    <row r="913" customFormat="false" ht="14.25" hidden="false" customHeight="false" outlineLevel="0" collapsed="false">
      <c r="A913" s="11" t="n">
        <v>45520</v>
      </c>
      <c r="B913" s="2" t="n">
        <v>579.045776367188</v>
      </c>
      <c r="C913" s="10" t="n">
        <f aca="false">LN(B913/B912)</f>
        <v>-0.0126721771779383</v>
      </c>
      <c r="E913" s="14" t="n">
        <f aca="false">$E$3*(1+C913)</f>
        <v>627.268275962806</v>
      </c>
      <c r="F913" s="10" t="n">
        <f aca="false">LN(E913/$E$3)</f>
        <v>-0.0127531540446322</v>
      </c>
    </row>
    <row r="914" customFormat="false" ht="14.25" hidden="false" customHeight="false" outlineLevel="0" collapsed="false">
      <c r="A914" s="11" t="n">
        <v>45523</v>
      </c>
      <c r="B914" s="2" t="n">
        <v>582.12255859375</v>
      </c>
      <c r="C914" s="10" t="n">
        <f aca="false">LN(B914/B913)</f>
        <v>0.00529947180735258</v>
      </c>
      <c r="E914" s="14" t="n">
        <f aca="false">$E$3*(1+C914)</f>
        <v>638.686008771136</v>
      </c>
      <c r="F914" s="10" t="n">
        <f aca="false">LN(E914/$E$3)</f>
        <v>0.00528547902111433</v>
      </c>
    </row>
    <row r="915" customFormat="false" ht="14.25" hidden="false" customHeight="false" outlineLevel="0" collapsed="false">
      <c r="A915" s="11" t="n">
        <v>45524</v>
      </c>
      <c r="B915" s="2" t="n">
        <v>577.943969726563</v>
      </c>
      <c r="C915" s="10" t="n">
        <f aca="false">LN(B915/B914)</f>
        <v>-0.00720408155418133</v>
      </c>
      <c r="E915" s="14" t="n">
        <f aca="false">$E$3*(1+C915)</f>
        <v>630.742261842096</v>
      </c>
      <c r="F915" s="10" t="n">
        <f aca="false">LN(E915/$E$3)</f>
        <v>-0.00723015625468406</v>
      </c>
    </row>
    <row r="916" customFormat="false" ht="14.25" hidden="false" customHeight="false" outlineLevel="0" collapsed="false">
      <c r="A916" s="11" t="n">
        <v>45525</v>
      </c>
      <c r="B916" s="2" t="n">
        <v>581.566772460938</v>
      </c>
      <c r="C916" s="10" t="n">
        <f aca="false">LN(B916/B915)</f>
        <v>0.00624886754604287</v>
      </c>
      <c r="E916" s="14" t="n">
        <f aca="false">$E$3*(1+C916)</f>
        <v>639.289178067543</v>
      </c>
      <c r="F916" s="10" t="n">
        <f aca="false">LN(E916/$E$3)</f>
        <v>0.00622942432992111</v>
      </c>
    </row>
    <row r="917" customFormat="false" ht="14.25" hidden="false" customHeight="false" outlineLevel="0" collapsed="false">
      <c r="A917" s="11" t="n">
        <v>45526</v>
      </c>
      <c r="B917" s="2" t="n">
        <v>582.916564941406</v>
      </c>
      <c r="C917" s="10" t="n">
        <f aca="false">LN(B917/B916)</f>
        <v>0.00231826947048258</v>
      </c>
      <c r="E917" s="14" t="n">
        <f aca="false">$E$3*(1+C917)</f>
        <v>636.791993828055</v>
      </c>
      <c r="F917" s="10" t="n">
        <f aca="false">LN(E917/$E$3)</f>
        <v>0.00231558642968802</v>
      </c>
    </row>
    <row r="918" customFormat="false" ht="14.25" hidden="false" customHeight="false" outlineLevel="0" collapsed="false">
      <c r="A918" s="11" t="n">
        <v>45527</v>
      </c>
      <c r="B918" s="2" t="n">
        <v>589.387939453125</v>
      </c>
      <c r="C918" s="10" t="n">
        <f aca="false">LN(B918/B917)</f>
        <v>0.0110405448793739</v>
      </c>
      <c r="E918" s="14" t="n">
        <f aca="false">$E$3*(1+C918)</f>
        <v>642.333422451599</v>
      </c>
      <c r="F918" s="10" t="n">
        <f aca="false">LN(E918/$E$3)</f>
        <v>0.0109800429724542</v>
      </c>
    </row>
    <row r="919" customFormat="false" ht="14.25" hidden="false" customHeight="false" outlineLevel="0" collapsed="false">
      <c r="A919" s="11" t="n">
        <v>45530</v>
      </c>
      <c r="B919" s="2" t="n">
        <v>586.837097167969</v>
      </c>
      <c r="C919" s="10" t="n">
        <f aca="false">LN(B919/B918)</f>
        <v>-0.00433734396858389</v>
      </c>
      <c r="E919" s="14" t="n">
        <f aca="false">$E$3*(1+C919)</f>
        <v>632.56355513637</v>
      </c>
      <c r="F919" s="10" t="n">
        <f aca="false">LN(E919/$E$3)</f>
        <v>-0.00434677753255816</v>
      </c>
    </row>
    <row r="920" customFormat="false" ht="14.25" hidden="false" customHeight="false" outlineLevel="0" collapsed="false">
      <c r="A920" s="11" t="n">
        <v>45531</v>
      </c>
      <c r="B920" s="2" t="n">
        <v>585.685791015625</v>
      </c>
      <c r="C920" s="10" t="n">
        <f aca="false">LN(B920/B919)</f>
        <v>-0.00196381074340191</v>
      </c>
      <c r="E920" s="14" t="n">
        <f aca="false">$E$3*(1+C920)</f>
        <v>634.071506254211</v>
      </c>
      <c r="F920" s="10" t="n">
        <f aca="false">LN(E920/$E$3)</f>
        <v>-0.00196574154795712</v>
      </c>
    </row>
    <row r="921" customFormat="false" ht="14.25" hidden="false" customHeight="false" outlineLevel="0" collapsed="false">
      <c r="A921" s="11" t="n">
        <v>45532</v>
      </c>
      <c r="B921" s="2" t="n">
        <v>585.237915039063</v>
      </c>
      <c r="C921" s="10" t="n">
        <f aca="false">LN(B921/B920)</f>
        <v>-0.000764996038749139</v>
      </c>
      <c r="E921" s="14" t="n">
        <f aca="false">$E$3*(1+C921)</f>
        <v>634.833136196773</v>
      </c>
      <c r="F921" s="10" t="n">
        <f aca="false">LN(E921/$E$3)</f>
        <v>-0.000765288797534624</v>
      </c>
    </row>
    <row r="922" customFormat="false" ht="14.25" hidden="false" customHeight="false" outlineLevel="0" collapsed="false">
      <c r="A922" s="11" t="n">
        <v>45533</v>
      </c>
      <c r="B922" s="2" t="n">
        <v>588.432739257813</v>
      </c>
      <c r="C922" s="10" t="n">
        <f aca="false">LN(B922/B921)</f>
        <v>0.00544417140873354</v>
      </c>
      <c r="E922" s="14" t="n">
        <f aca="false">$E$3*(1+C922)</f>
        <v>638.7779391993</v>
      </c>
      <c r="F922" s="10" t="n">
        <f aca="false">LN(E922/$E$3)</f>
        <v>0.00542940547550719</v>
      </c>
    </row>
    <row r="923" customFormat="false" ht="14.25" hidden="false" customHeight="false" outlineLevel="0" collapsed="false">
      <c r="A923" s="11" t="n">
        <v>45534</v>
      </c>
      <c r="B923" s="2" t="n">
        <v>597.370483398438</v>
      </c>
      <c r="C923" s="10" t="n">
        <f aca="false">LN(B923/B922)</f>
        <v>0.015074867784071</v>
      </c>
      <c r="E923" s="14" t="n">
        <f aca="false">$E$3*(1+C923)</f>
        <v>644.896505061662</v>
      </c>
      <c r="F923" s="10" t="n">
        <f aca="false">LN(E923/$E$3)</f>
        <v>0.0149623711371319</v>
      </c>
    </row>
    <row r="924" customFormat="false" ht="14.25" hidden="false" customHeight="false" outlineLevel="0" collapsed="false">
      <c r="A924" s="11" t="n">
        <v>45538</v>
      </c>
      <c r="B924" s="2" t="n">
        <v>572.637573242188</v>
      </c>
      <c r="C924" s="10" t="n">
        <f aca="false">LN(B924/B923)</f>
        <v>-0.0422844869554093</v>
      </c>
      <c r="E924" s="14" t="n">
        <f aca="false">$E$3*(1+C924)</f>
        <v>608.455008401584</v>
      </c>
      <c r="F924" s="10" t="n">
        <f aca="false">LN(E924/$E$3)</f>
        <v>-0.043204504356046</v>
      </c>
    </row>
    <row r="925" customFormat="false" ht="14.25" hidden="false" customHeight="false" outlineLevel="0" collapsed="false">
      <c r="A925" s="11" t="n">
        <v>45539</v>
      </c>
      <c r="B925" s="2" t="n">
        <v>574.230102539063</v>
      </c>
      <c r="C925" s="10" t="n">
        <f aca="false">LN(B925/B924)</f>
        <v>0.00277718232725309</v>
      </c>
      <c r="E925" s="14" t="n">
        <f aca="false">$E$3*(1+C925)</f>
        <v>637.083549955442</v>
      </c>
      <c r="F925" s="10" t="n">
        <f aca="false">LN(E925/$E$3)</f>
        <v>0.0027733330814717</v>
      </c>
    </row>
    <row r="926" customFormat="false" ht="14.25" hidden="false" customHeight="false" outlineLevel="0" collapsed="false">
      <c r="A926" s="11" t="n">
        <v>45540</v>
      </c>
      <c r="B926" s="2" t="n">
        <v>572.488342285156</v>
      </c>
      <c r="C926" s="10" t="n">
        <f aca="false">LN(B926/B925)</f>
        <v>-0.00303781909366032</v>
      </c>
      <c r="E926" s="14" t="n">
        <f aca="false">$E$3*(1+C926)</f>
        <v>633.38916817899</v>
      </c>
      <c r="F926" s="10" t="n">
        <f aca="false">LN(E926/$E$3)</f>
        <v>-0.00304244263210628</v>
      </c>
    </row>
    <row r="927" customFormat="false" ht="14.25" hidden="false" customHeight="false" outlineLevel="0" collapsed="false">
      <c r="A927" s="11" t="n">
        <v>45541</v>
      </c>
      <c r="B927" s="2" t="n">
        <v>568.616638183594</v>
      </c>
      <c r="C927" s="10" t="n">
        <f aca="false">LN(B927/B926)</f>
        <v>-0.00678591194505824</v>
      </c>
      <c r="E927" s="14" t="n">
        <f aca="false">$E$3*(1+C927)</f>
        <v>631.007933003904</v>
      </c>
      <c r="F927" s="10" t="n">
        <f aca="false">LN(E927/$E$3)</f>
        <v>-0.00680904093911756</v>
      </c>
    </row>
    <row r="928" customFormat="false" ht="14.25" hidden="false" customHeight="false" outlineLevel="0" collapsed="false">
      <c r="A928" s="11" t="n">
        <v>45544</v>
      </c>
      <c r="B928" s="2" t="n">
        <v>577.464721679688</v>
      </c>
      <c r="C928" s="10" t="n">
        <f aca="false">LN(B928/B927)</f>
        <v>0.015440892074136</v>
      </c>
      <c r="E928" s="14" t="n">
        <f aca="false">$E$3*(1+C928)</f>
        <v>645.129047303542</v>
      </c>
      <c r="F928" s="10" t="n">
        <f aca="false">LN(E928/$E$3)</f>
        <v>0.0153228946073413</v>
      </c>
    </row>
    <row r="929" customFormat="false" ht="14.25" hidden="false" customHeight="false" outlineLevel="0" collapsed="false">
      <c r="A929" s="11" t="n">
        <v>45545</v>
      </c>
      <c r="B929" s="2" t="n">
        <v>578.360473632813</v>
      </c>
      <c r="C929" s="10" t="n">
        <f aca="false">LN(B929/B928)</f>
        <v>0.00154997855400592</v>
      </c>
      <c r="E929" s="14" t="n">
        <f aca="false">$E$3*(1+C929)</f>
        <v>636.30388389387</v>
      </c>
      <c r="F929" s="10" t="n">
        <f aca="false">LN(E929/$E$3)</f>
        <v>0.00154877857704592</v>
      </c>
    </row>
    <row r="930" customFormat="false" ht="14.25" hidden="false" customHeight="false" outlineLevel="0" collapsed="false">
      <c r="A930" s="11" t="n">
        <v>45546</v>
      </c>
      <c r="B930" s="2" t="n">
        <v>581.644958496094</v>
      </c>
      <c r="C930" s="10" t="n">
        <f aca="false">LN(B930/B929)</f>
        <v>0.00566289355143188</v>
      </c>
      <c r="E930" s="14" t="n">
        <f aca="false">$E$3*(1+C930)</f>
        <v>638.916897565705</v>
      </c>
      <c r="F930" s="10" t="n">
        <f aca="false">LN(E930/$E$3)</f>
        <v>0.00564691964705136</v>
      </c>
    </row>
    <row r="931" customFormat="false" ht="14.25" hidden="false" customHeight="false" outlineLevel="0" collapsed="false">
      <c r="A931" s="11" t="n">
        <v>45547</v>
      </c>
      <c r="B931" s="2" t="n">
        <v>584.780090332031</v>
      </c>
      <c r="C931" s="10" t="n">
        <f aca="false">LN(B931/B930)</f>
        <v>0.00537563796125373</v>
      </c>
      <c r="E931" s="14" t="n">
        <f aca="false">$E$3*(1+C931)</f>
        <v>638.734398587507</v>
      </c>
      <c r="F931" s="10" t="n">
        <f aca="false">LN(E931/$E$3)</f>
        <v>0.00536124079243923</v>
      </c>
    </row>
    <row r="932" customFormat="false" ht="14.25" hidden="false" customHeight="false" outlineLevel="0" collapsed="false">
      <c r="A932" s="11" t="n">
        <v>45548</v>
      </c>
      <c r="B932" s="2" t="n">
        <v>588.542297363281</v>
      </c>
      <c r="C932" s="10" t="n">
        <f aca="false">LN(B932/B931)</f>
        <v>0.00641293469607677</v>
      </c>
      <c r="E932" s="14" t="n">
        <f aca="false">$E$3*(1+C932)</f>
        <v>639.39341307031</v>
      </c>
      <c r="F932" s="10" t="n">
        <f aca="false">LN(E932/$E$3)</f>
        <v>0.00639245932190503</v>
      </c>
    </row>
    <row r="933" customFormat="false" ht="14.25" hidden="false" customHeight="false" outlineLevel="0" collapsed="false">
      <c r="A933" s="11" t="n">
        <v>45551</v>
      </c>
      <c r="B933" s="2" t="n">
        <v>593.966613769531</v>
      </c>
      <c r="C933" s="10" t="n">
        <f aca="false">LN(B933/B932)</f>
        <v>0.00917431471561319</v>
      </c>
      <c r="E933" s="14" t="n">
        <f aca="false">$E$3*(1+C933)</f>
        <v>641.147770684969</v>
      </c>
      <c r="F933" s="10" t="n">
        <f aca="false">LN(E933/$E$3)</f>
        <v>0.00913248632692555</v>
      </c>
    </row>
    <row r="934" customFormat="false" ht="14.25" hidden="false" customHeight="false" outlineLevel="0" collapsed="false">
      <c r="A934" s="11" t="n">
        <v>45552</v>
      </c>
      <c r="B934" s="2" t="n">
        <v>602.317016601563</v>
      </c>
      <c r="C934" s="10" t="n">
        <f aca="false">LN(B934/B933)</f>
        <v>0.0139608003433194</v>
      </c>
      <c r="E934" s="14" t="n">
        <f aca="false">$E$3*(1+C934)</f>
        <v>644.188716679006</v>
      </c>
      <c r="F934" s="10" t="n">
        <f aca="false">LN(E934/$E$3)</f>
        <v>0.0138642459831937</v>
      </c>
    </row>
    <row r="935" customFormat="false" ht="14.25" hidden="false" customHeight="false" outlineLevel="0" collapsed="false">
      <c r="A935" s="11" t="n">
        <v>45553</v>
      </c>
      <c r="B935" s="2" t="n">
        <v>606.158874511719</v>
      </c>
      <c r="C935" s="10" t="n">
        <f aca="false">LN(B935/B934)</f>
        <v>0.00635820851907661</v>
      </c>
      <c r="E935" s="14" t="n">
        <f aca="false">$E$3*(1+C935)</f>
        <v>639.3586444819</v>
      </c>
      <c r="F935" s="10" t="n">
        <f aca="false">LN(E935/$E$3)</f>
        <v>0.0063380803854837</v>
      </c>
    </row>
    <row r="936" customFormat="false" ht="14.25" hidden="false" customHeight="false" outlineLevel="0" collapsed="false">
      <c r="A936" s="11" t="n">
        <v>45554</v>
      </c>
      <c r="B936" s="2" t="n">
        <v>623.098571777344</v>
      </c>
      <c r="C936" s="10" t="n">
        <f aca="false">LN(B936/B935)</f>
        <v>0.0275626065530043</v>
      </c>
      <c r="E936" s="14" t="n">
        <f aca="false">$E$3*(1+C936)</f>
        <v>652.830204677129</v>
      </c>
      <c r="F936" s="10" t="n">
        <f aca="false">LN(E936/$E$3)</f>
        <v>0.0271895964838666</v>
      </c>
    </row>
    <row r="937" customFormat="false" ht="14.25" hidden="false" customHeight="false" outlineLevel="0" collapsed="false">
      <c r="A937" s="11" t="n">
        <v>45555</v>
      </c>
      <c r="B937" s="2" t="n">
        <v>620.829406738281</v>
      </c>
      <c r="C937" s="10" t="n">
        <f aca="false">LN(B937/B936)</f>
        <v>-0.00364839057450011</v>
      </c>
      <c r="E937" s="14" t="n">
        <f aca="false">$E$3*(1+C937)</f>
        <v>633.00126042304</v>
      </c>
      <c r="F937" s="10" t="n">
        <f aca="false">LN(E937/$E$3)</f>
        <v>-0.00365506218342538</v>
      </c>
    </row>
    <row r="938" customFormat="false" ht="14.25" hidden="false" customHeight="false" outlineLevel="0" collapsed="false">
      <c r="A938" s="11" t="n">
        <v>45558</v>
      </c>
      <c r="B938" s="2" t="n">
        <v>615.803161621094</v>
      </c>
      <c r="C938" s="10" t="n">
        <f aca="false">LN(B938/B937)</f>
        <v>-0.00812896720280772</v>
      </c>
      <c r="E938" s="14" t="n">
        <f aca="false">$E$3*(1+C938)</f>
        <v>630.154664275344</v>
      </c>
      <c r="F938" s="10" t="n">
        <f aca="false">LN(E938/$E$3)</f>
        <v>-0.00816218740983565</v>
      </c>
    </row>
    <row r="939" customFormat="false" ht="14.25" hidden="false" customHeight="false" outlineLevel="0" collapsed="false">
      <c r="A939" s="11" t="n">
        <v>45559</v>
      </c>
      <c r="B939" s="2" t="n">
        <v>622.421813964844</v>
      </c>
      <c r="C939" s="10" t="n">
        <f aca="false">LN(B939/B938)</f>
        <v>0.0106906507481055</v>
      </c>
      <c r="E939" s="14" t="n">
        <f aca="false">$E$3*(1+C939)</f>
        <v>642.111128008541</v>
      </c>
      <c r="F939" s="10" t="n">
        <f aca="false">LN(E939/$E$3)</f>
        <v>0.0106339097817327</v>
      </c>
    </row>
    <row r="940" customFormat="false" ht="14.25" hidden="false" customHeight="false" outlineLevel="0" collapsed="false">
      <c r="A940" s="11" t="n">
        <v>45560</v>
      </c>
      <c r="B940" s="2" t="n">
        <v>618.888549804688</v>
      </c>
      <c r="C940" s="10" t="n">
        <f aca="false">LN(B940/B939)</f>
        <v>-0.0056928127009663</v>
      </c>
      <c r="E940" s="14" t="n">
        <f aca="false">$E$3*(1+C940)</f>
        <v>631.702399889622</v>
      </c>
      <c r="F940" s="10" t="n">
        <f aca="false">LN(E940/$E$3)</f>
        <v>-0.00570907852074247</v>
      </c>
    </row>
    <row r="941" customFormat="false" ht="14.25" hidden="false" customHeight="false" outlineLevel="0" collapsed="false">
      <c r="A941" s="11" t="n">
        <v>45561</v>
      </c>
      <c r="B941" s="2" t="n">
        <v>632.404479980469</v>
      </c>
      <c r="C941" s="10" t="n">
        <f aca="false">LN(B941/B940)</f>
        <v>0.0216039817102398</v>
      </c>
      <c r="E941" s="14" t="n">
        <f aca="false">$E$3*(1+C941)</f>
        <v>649.04457618998</v>
      </c>
      <c r="F941" s="10" t="n">
        <f aca="false">LN(E941/$E$3)</f>
        <v>0.0213739232523245</v>
      </c>
    </row>
    <row r="942" customFormat="false" ht="14.25" hidden="false" customHeight="false" outlineLevel="0" collapsed="false">
      <c r="A942" s="11" t="n">
        <v>45562</v>
      </c>
      <c r="B942" s="2" t="n">
        <v>629.786926269531</v>
      </c>
      <c r="C942" s="10" t="n">
        <f aca="false">LN(B942/B941)</f>
        <v>-0.0041476394949887</v>
      </c>
      <c r="E942" s="14" t="n">
        <f aca="false">$E$3*(1+C942)</f>
        <v>632.684078021822</v>
      </c>
      <c r="F942" s="10" t="n">
        <f aca="false">LN(E942/$E$3)</f>
        <v>-0.004156264809738</v>
      </c>
    </row>
    <row r="943" customFormat="false" ht="14.25" hidden="false" customHeight="false" outlineLevel="0" collapsed="false">
      <c r="A943" s="11" t="n">
        <v>45565</v>
      </c>
      <c r="B943" s="2" t="n">
        <v>628.841430664063</v>
      </c>
      <c r="C943" s="10" t="n">
        <f aca="false">LN(B943/B942)</f>
        <v>-0.00150242250321739</v>
      </c>
      <c r="E943" s="14" t="n">
        <f aca="false">$E$3*(1+C943)</f>
        <v>634.364635040091</v>
      </c>
      <c r="F943" s="10" t="n">
        <f aca="false">LN(E943/$E$3)</f>
        <v>-0.00150355227164141</v>
      </c>
    </row>
    <row r="944" customFormat="false" ht="14.25" hidden="false" customHeight="false" outlineLevel="0" collapsed="false">
      <c r="A944" s="11" t="n">
        <v>45566</v>
      </c>
      <c r="B944" s="2" t="n">
        <v>627.169311523438</v>
      </c>
      <c r="C944" s="10" t="n">
        <f aca="false">LN(B944/B943)</f>
        <v>-0.00266258889724133</v>
      </c>
      <c r="E944" s="14" t="n">
        <f aca="false">$E$3*(1+C944)</f>
        <v>633.627559109496</v>
      </c>
      <c r="F944" s="10" t="n">
        <f aca="false">LN(E944/$E$3)</f>
        <v>-0.00266613989168537</v>
      </c>
    </row>
    <row r="945" customFormat="false" ht="14.25" hidden="false" customHeight="false" outlineLevel="0" collapsed="false">
      <c r="A945" s="11" t="n">
        <v>45567</v>
      </c>
      <c r="B945" s="2" t="n">
        <v>624.541748046875</v>
      </c>
      <c r="C945" s="10" t="n">
        <f aca="false">LN(B945/B944)</f>
        <v>-0.0041983608213342</v>
      </c>
      <c r="E945" s="14" t="n">
        <f aca="false">$E$3*(1+C945)</f>
        <v>632.651853791738</v>
      </c>
      <c r="F945" s="10" t="n">
        <f aca="false">LN(E945/$E$3)</f>
        <v>-0.00420719868315623</v>
      </c>
    </row>
    <row r="946" customFormat="false" ht="14.25" hidden="false" customHeight="false" outlineLevel="0" collapsed="false">
      <c r="A946" s="11" t="n">
        <v>45568</v>
      </c>
      <c r="B946" s="2" t="n">
        <v>623.357360839844</v>
      </c>
      <c r="C946" s="10" t="n">
        <f aca="false">LN(B946/B945)</f>
        <v>-0.00189821044702911</v>
      </c>
      <c r="E946" s="14" t="n">
        <f aca="false">$E$3*(1+C946)</f>
        <v>634.113183378928</v>
      </c>
      <c r="F946" s="10" t="n">
        <f aca="false">LN(E946/$E$3)</f>
        <v>-0.00190001433160953</v>
      </c>
    </row>
    <row r="947" customFormat="false" ht="14.25" hidden="false" customHeight="false" outlineLevel="0" collapsed="false">
      <c r="A947" s="11" t="n">
        <v>45569</v>
      </c>
      <c r="B947" s="2" t="n">
        <v>627.706787109375</v>
      </c>
      <c r="C947" s="10" t="n">
        <f aca="false">LN(B947/B946)</f>
        <v>0.00695319068981774</v>
      </c>
      <c r="E947" s="14" t="n">
        <f aca="false">$E$3*(1+C947)</f>
        <v>639.736648050566</v>
      </c>
      <c r="F947" s="10" t="n">
        <f aca="false">LN(E947/$E$3)</f>
        <v>0.00692912873329099</v>
      </c>
    </row>
    <row r="948" customFormat="false" ht="14.25" hidden="false" customHeight="false" outlineLevel="0" collapsed="false">
      <c r="A948" s="11" t="n">
        <v>45572</v>
      </c>
      <c r="B948" s="2" t="n">
        <v>626.741333007813</v>
      </c>
      <c r="C948" s="10" t="n">
        <f aca="false">LN(B948/B947)</f>
        <v>-0.00153924945432141</v>
      </c>
      <c r="E948" s="14" t="n">
        <f aca="false">$E$3*(1+C948)</f>
        <v>634.341238172715</v>
      </c>
      <c r="F948" s="10" t="n">
        <f aca="false">LN(E948/$E$3)</f>
        <v>-0.00154043531581001</v>
      </c>
    </row>
    <row r="949" customFormat="false" ht="14.25" hidden="false" customHeight="false" outlineLevel="0" collapsed="false">
      <c r="A949" s="11" t="n">
        <v>45573</v>
      </c>
      <c r="B949" s="2" t="n">
        <v>624.382568359375</v>
      </c>
      <c r="C949" s="10" t="n">
        <f aca="false">LN(B949/B948)</f>
        <v>-0.00377063764914876</v>
      </c>
      <c r="E949" s="14" t="n">
        <f aca="false">$E$3*(1+C949)</f>
        <v>632.923594515138</v>
      </c>
      <c r="F949" s="10" t="n">
        <f aca="false">LN(E949/$E$3)</f>
        <v>-0.00377776442392001</v>
      </c>
    </row>
    <row r="950" customFormat="false" ht="14.25" hidden="false" customHeight="false" outlineLevel="0" collapsed="false">
      <c r="A950" s="11" t="n">
        <v>45574</v>
      </c>
      <c r="B950" s="2" t="n">
        <v>629.806762695313</v>
      </c>
      <c r="C950" s="10" t="n">
        <f aca="false">LN(B950/B949)</f>
        <v>0.00864977562926832</v>
      </c>
      <c r="E950" s="14" t="n">
        <f aca="false">$E$3*(1+C950)</f>
        <v>640.814520957005</v>
      </c>
      <c r="F950" s="10" t="n">
        <f aca="false">LN(E950/$E$3)</f>
        <v>0.008612580651629</v>
      </c>
    </row>
    <row r="951" customFormat="false" ht="14.25" hidden="false" customHeight="false" outlineLevel="0" collapsed="false">
      <c r="A951" s="11" t="n">
        <v>45575</v>
      </c>
      <c r="B951" s="2" t="n">
        <v>628.542785644531</v>
      </c>
      <c r="C951" s="10" t="n">
        <f aca="false">LN(B951/B950)</f>
        <v>-0.00200894493513606</v>
      </c>
      <c r="E951" s="14" t="n">
        <f aca="false">$E$3*(1+C951)</f>
        <v>634.042831637754</v>
      </c>
      <c r="F951" s="10" t="n">
        <f aca="false">LN(E951/$E$3)</f>
        <v>-0.00201096557169762</v>
      </c>
    </row>
    <row r="952" customFormat="false" ht="14.25" hidden="false" customHeight="false" outlineLevel="0" collapsed="false">
      <c r="A952" s="11" t="n">
        <v>45576</v>
      </c>
      <c r="B952" s="2" t="n">
        <v>634.146301269531</v>
      </c>
      <c r="C952" s="10" t="n">
        <f aca="false">LN(B952/B951)</f>
        <v>0.00887558539666513</v>
      </c>
      <c r="E952" s="14" t="n">
        <f aca="false">$E$3*(1+C952)</f>
        <v>640.957982227129</v>
      </c>
      <c r="F952" s="10" t="n">
        <f aca="false">LN(E952/$E$3)</f>
        <v>0.00883642890920423</v>
      </c>
    </row>
    <row r="953" customFormat="false" ht="14.25" hidden="false" customHeight="false" outlineLevel="0" collapsed="false">
      <c r="A953" s="11" t="n">
        <v>45579</v>
      </c>
      <c r="B953" s="2" t="n">
        <v>640.496215820313</v>
      </c>
      <c r="C953" s="10" t="n">
        <f aca="false">LN(B953/B952)</f>
        <v>0.0099635262376808</v>
      </c>
      <c r="E953" s="14" t="n">
        <f aca="false">$E$3*(1+C953)</f>
        <v>641.649171880574</v>
      </c>
      <c r="F953" s="10" t="n">
        <f aca="false">LN(E953/$E$3)</f>
        <v>0.00991421756513145</v>
      </c>
    </row>
    <row r="954" customFormat="false" ht="14.25" hidden="false" customHeight="false" outlineLevel="0" collapsed="false">
      <c r="A954" s="11" t="n">
        <v>45580</v>
      </c>
      <c r="B954" s="2" t="n">
        <v>635.012145996094</v>
      </c>
      <c r="C954" s="10" t="n">
        <f aca="false">LN(B954/B953)</f>
        <v>-0.008599086891662</v>
      </c>
      <c r="E954" s="14" t="n">
        <f aca="false">$E$3*(1+C954)</f>
        <v>629.855988232892</v>
      </c>
      <c r="F954" s="10" t="n">
        <f aca="false">LN(E954/$E$3)</f>
        <v>-0.00863627236689866</v>
      </c>
    </row>
    <row r="955" customFormat="false" ht="14.25" hidden="false" customHeight="false" outlineLevel="0" collapsed="false">
      <c r="A955" s="11" t="n">
        <v>45581</v>
      </c>
      <c r="B955" s="2" t="n">
        <v>634.474670410156</v>
      </c>
      <c r="C955" s="10" t="n">
        <f aca="false">LN(B955/B954)</f>
        <v>-0.000846760456439127</v>
      </c>
      <c r="E955" s="14" t="n">
        <f aca="false">$E$3*(1+C955)</f>
        <v>634.781189696195</v>
      </c>
      <c r="F955" s="10" t="n">
        <f aca="false">LN(E955/$E$3)</f>
        <v>-0.000847119160579632</v>
      </c>
    </row>
    <row r="956" customFormat="false" ht="14.25" hidden="false" customHeight="false" outlineLevel="0" collapsed="false">
      <c r="A956" s="11" t="n">
        <v>45582</v>
      </c>
      <c r="B956" s="2" t="n">
        <v>636.823608398438</v>
      </c>
      <c r="C956" s="10" t="n">
        <f aca="false">LN(B956/B955)</f>
        <v>0.0036953415267504</v>
      </c>
      <c r="E956" s="14" t="n">
        <f aca="false">$E$3*(1+C956)</f>
        <v>637.666874080231</v>
      </c>
      <c r="F956" s="10" t="n">
        <f aca="false">LN(E956/$E$3)</f>
        <v>0.00368853052640876</v>
      </c>
    </row>
    <row r="957" customFormat="false" ht="14.25" hidden="false" customHeight="false" outlineLevel="0" collapsed="false">
      <c r="A957" s="11" t="n">
        <v>45583</v>
      </c>
      <c r="B957" s="2" t="n">
        <v>637.420776367188</v>
      </c>
      <c r="C957" s="10" t="n">
        <f aca="false">LN(B957/B956)</f>
        <v>0.00093728961195794</v>
      </c>
      <c r="E957" s="14" t="n">
        <f aca="false">$E$3*(1+C957)</f>
        <v>635.914630874259</v>
      </c>
      <c r="F957" s="10" t="n">
        <f aca="false">LN(E957/$E$3)</f>
        <v>0.000936850630330127</v>
      </c>
    </row>
    <row r="958" customFormat="false" ht="14.25" hidden="false" customHeight="false" outlineLevel="0" collapsed="false">
      <c r="A958" s="11" t="n">
        <v>45586</v>
      </c>
      <c r="B958" s="2" t="n">
        <v>636.226379394531</v>
      </c>
      <c r="C958" s="10" t="n">
        <f aca="false">LN(B958/B957)</f>
        <v>-0.00187555449306507</v>
      </c>
      <c r="E958" s="14" t="n">
        <f aca="false">$E$3*(1+C958)</f>
        <v>634.127577140407</v>
      </c>
      <c r="F958" s="10" t="n">
        <f aca="false">LN(E958/$E$3)</f>
        <v>-0.00187731554770712</v>
      </c>
    </row>
    <row r="959" customFormat="false" ht="14.25" hidden="false" customHeight="false" outlineLevel="0" collapsed="false">
      <c r="A959" s="11" t="n">
        <v>45587</v>
      </c>
      <c r="B959" s="2" t="n">
        <v>626.313415527344</v>
      </c>
      <c r="C959" s="10" t="n">
        <f aca="false">LN(B959/B958)</f>
        <v>-0.0157035328603661</v>
      </c>
      <c r="E959" s="14" t="n">
        <f aca="false">$E$3*(1+C959)</f>
        <v>625.342397638714</v>
      </c>
      <c r="F959" s="10" t="n">
        <f aca="false">LN(E959/$E$3)</f>
        <v>-0.0158281395643912</v>
      </c>
    </row>
    <row r="960" customFormat="false" ht="14.25" hidden="false" customHeight="false" outlineLevel="0" collapsed="false">
      <c r="A960" s="11" t="n">
        <v>45588</v>
      </c>
      <c r="B960" s="2" t="n">
        <v>626.731384277344</v>
      </c>
      <c r="C960" s="10" t="n">
        <f aca="false">LN(B960/B959)</f>
        <v>0.000667125015110082</v>
      </c>
      <c r="E960" s="14" t="n">
        <f aca="false">$E$3*(1+C960)</f>
        <v>635.742990131464</v>
      </c>
      <c r="F960" s="10" t="n">
        <f aca="false">LN(E960/$E$3)</f>
        <v>0.000666902586136913</v>
      </c>
    </row>
    <row r="961" customFormat="false" ht="14.25" hidden="false" customHeight="false" outlineLevel="0" collapsed="false">
      <c r="A961" s="11" t="n">
        <v>45589</v>
      </c>
      <c r="B961" s="2" t="n">
        <v>621.197570800781</v>
      </c>
      <c r="C961" s="10" t="n">
        <f aca="false">LN(B961/B960)</f>
        <v>-0.0088688538342847</v>
      </c>
      <c r="E961" s="14" t="n">
        <f aca="false">$E$3*(1+C961)</f>
        <v>629.684600127442</v>
      </c>
      <c r="F961" s="10" t="n">
        <f aca="false">LN(E961/$E$3)</f>
        <v>-0.00890841620742383</v>
      </c>
    </row>
    <row r="962" customFormat="false" ht="14.25" hidden="false" customHeight="false" outlineLevel="0" collapsed="false">
      <c r="A962" s="11" t="n">
        <v>45590</v>
      </c>
      <c r="B962" s="2" t="n">
        <v>618.808898925781</v>
      </c>
      <c r="C962" s="10" t="n">
        <f aca="false">LN(B962/B961)</f>
        <v>-0.00385268123664621</v>
      </c>
      <c r="E962" s="14" t="n">
        <f aca="false">$E$3*(1+C962)</f>
        <v>632.871470652633</v>
      </c>
      <c r="F962" s="10" t="n">
        <f aca="false">LN(E962/$E$3)</f>
        <v>-0.00386012193023053</v>
      </c>
    </row>
    <row r="963" customFormat="false" ht="14.25" hidden="false" customHeight="false" outlineLevel="0" collapsed="false">
      <c r="A963" s="11" t="n">
        <v>45593</v>
      </c>
      <c r="B963" s="2" t="n">
        <v>620.709899902344</v>
      </c>
      <c r="C963" s="10" t="n">
        <f aca="false">LN(B963/B962)</f>
        <v>0.00306732333356973</v>
      </c>
      <c r="E963" s="14" t="n">
        <f aca="false">$E$3*(1+C963)</f>
        <v>637.267882093777</v>
      </c>
      <c r="F963" s="10" t="n">
        <f aca="false">LN(E963/$E$3)</f>
        <v>0.00306262869488663</v>
      </c>
    </row>
    <row r="964" customFormat="false" ht="14.25" hidden="false" customHeight="false" outlineLevel="0" collapsed="false">
      <c r="A964" s="11" t="n">
        <v>45594</v>
      </c>
      <c r="B964" s="2" t="n">
        <v>622.163024902344</v>
      </c>
      <c r="C964" s="10" t="n">
        <f aca="false">LN(B964/B963)</f>
        <v>0.00233833344200519</v>
      </c>
      <c r="E964" s="14" t="n">
        <f aca="false">$E$3*(1+C964)</f>
        <v>636.804740853445</v>
      </c>
      <c r="F964" s="10" t="n">
        <f aca="false">LN(E964/$E$3)</f>
        <v>0.00233560379475112</v>
      </c>
    </row>
    <row r="965" customFormat="false" ht="14.25" hidden="false" customHeight="false" outlineLevel="0" collapsed="false">
      <c r="A965" s="11" t="n">
        <v>45595</v>
      </c>
      <c r="B965" s="2" t="n">
        <v>621.346862792969</v>
      </c>
      <c r="C965" s="10" t="n">
        <f aca="false">LN(B965/B964)</f>
        <v>-0.00131267508951261</v>
      </c>
      <c r="E965" s="14" t="n">
        <f aca="false">$E$3*(1+C965)</f>
        <v>634.485185206218</v>
      </c>
      <c r="F965" s="10" t="n">
        <f aca="false">LN(E965/$E$3)</f>
        <v>-0.00131353740216475</v>
      </c>
    </row>
    <row r="966" customFormat="false" ht="14.25" hidden="false" customHeight="false" outlineLevel="0" collapsed="false">
      <c r="A966" s="11" t="n">
        <v>45596</v>
      </c>
      <c r="B966" s="2" t="n">
        <v>631.080810546875</v>
      </c>
      <c r="C966" s="10" t="n">
        <f aca="false">LN(B966/B965)</f>
        <v>0.0155444405472295</v>
      </c>
      <c r="E966" s="14" t="n">
        <f aca="false">$E$3*(1+C966)</f>
        <v>645.194833631745</v>
      </c>
      <c r="F966" s="10" t="n">
        <f aca="false">LN(E966/$E$3)</f>
        <v>0.0154248633133875</v>
      </c>
    </row>
    <row r="967" customFormat="false" ht="14.25" hidden="false" customHeight="false" outlineLevel="0" collapsed="false">
      <c r="A967" s="11" t="n">
        <v>45597</v>
      </c>
      <c r="B967" s="2" t="n">
        <v>632.036315917969</v>
      </c>
      <c r="C967" s="10" t="n">
        <f aca="false">LN(B967/B966)</f>
        <v>0.00151293262253182</v>
      </c>
      <c r="E967" s="14" t="n">
        <f aca="false">$E$3*(1+C967)</f>
        <v>636.28034790407</v>
      </c>
      <c r="F967" s="10" t="n">
        <f aca="false">LN(E967/$E$3)</f>
        <v>0.00151178929301341</v>
      </c>
    </row>
    <row r="968" customFormat="false" ht="14.25" hidden="false" customHeight="false" outlineLevel="0" collapsed="false">
      <c r="A968" s="11" t="n">
        <v>45600</v>
      </c>
      <c r="B968" s="2" t="n">
        <v>634.992248535156</v>
      </c>
      <c r="C968" s="10" t="n">
        <f aca="false">LN(B968/B967)</f>
        <v>0.00466593739542909</v>
      </c>
      <c r="E968" s="14" t="n">
        <f aca="false">$E$3*(1+C968)</f>
        <v>638.283512225263</v>
      </c>
      <c r="F968" s="10" t="n">
        <f aca="false">LN(E968/$E$3)</f>
        <v>0.00465508565215074</v>
      </c>
    </row>
    <row r="969" customFormat="false" ht="14.25" hidden="false" customHeight="false" outlineLevel="0" collapsed="false">
      <c r="A969" s="11" t="n">
        <v>45601</v>
      </c>
      <c r="B969" s="2" t="n">
        <v>650.369445800781</v>
      </c>
      <c r="C969" s="10" t="n">
        <f aca="false">LN(B969/B968)</f>
        <v>0.0239277877921116</v>
      </c>
      <c r="E969" s="14" t="n">
        <f aca="false">$E$3*(1+C969)</f>
        <v>650.52093470126</v>
      </c>
      <c r="F969" s="10" t="n">
        <f aca="false">LN(E969/$E$3)</f>
        <v>0.0236460043964166</v>
      </c>
    </row>
    <row r="970" customFormat="false" ht="14.25" hidden="false" customHeight="false" outlineLevel="0" collapsed="false">
      <c r="A970" s="11" t="n">
        <v>45602</v>
      </c>
      <c r="B970" s="2" t="n">
        <v>706.115417480469</v>
      </c>
      <c r="C970" s="10" t="n">
        <f aca="false">LN(B970/B969)</f>
        <v>0.0822381254031795</v>
      </c>
      <c r="E970" s="14" t="n">
        <f aca="false">$E$3*(1+C970)</f>
        <v>687.566608993674</v>
      </c>
      <c r="F970" s="10" t="n">
        <f aca="false">LN(E970/$E$3)</f>
        <v>0.0790312351413242</v>
      </c>
    </row>
    <row r="971" customFormat="false" ht="14.25" hidden="false" customHeight="false" outlineLevel="0" collapsed="false">
      <c r="A971" s="11" t="n">
        <v>45603</v>
      </c>
      <c r="B971" s="2" t="n">
        <v>686.518188476563</v>
      </c>
      <c r="C971" s="10" t="n">
        <f aca="false">LN(B971/B970)</f>
        <v>-0.0281459856218053</v>
      </c>
      <c r="E971" s="14" t="n">
        <f aca="false">$E$3*(1+C971)</f>
        <v>617.437469091163</v>
      </c>
      <c r="F971" s="10" t="n">
        <f aca="false">LN(E971/$E$3)</f>
        <v>-0.0285496767704264</v>
      </c>
    </row>
    <row r="972" customFormat="false" ht="14.25" hidden="false" customHeight="false" outlineLevel="0" collapsed="false">
      <c r="A972" s="11" t="n">
        <v>45604</v>
      </c>
      <c r="B972" s="2" t="n">
        <v>693.940673828125</v>
      </c>
      <c r="C972" s="10" t="n">
        <f aca="false">LN(B972/B971)</f>
        <v>0.0107537530948697</v>
      </c>
      <c r="E972" s="14" t="n">
        <f aca="false">$E$3*(1+C972)</f>
        <v>642.151218138029</v>
      </c>
      <c r="F972" s="10" t="n">
        <f aca="false">LN(E972/$E$3)</f>
        <v>0.0106963427100533</v>
      </c>
    </row>
    <row r="973" customFormat="false" ht="14.25" hidden="false" customHeight="false" outlineLevel="0" collapsed="false">
      <c r="A973" s="11" t="n">
        <v>45607</v>
      </c>
      <c r="B973" s="2" t="n">
        <v>706.481018066406</v>
      </c>
      <c r="C973" s="10" t="n">
        <f aca="false">LN(B973/B972)</f>
        <v>0.0179098617448789</v>
      </c>
      <c r="E973" s="14" t="n">
        <f aca="false">$E$3*(1+C973)</f>
        <v>646.697631023127</v>
      </c>
      <c r="F973" s="10" t="n">
        <f aca="false">LN(E973/$E$3)</f>
        <v>0.0177513697531071</v>
      </c>
    </row>
    <row r="974" customFormat="false" ht="14.25" hidden="false" customHeight="false" outlineLevel="0" collapsed="false">
      <c r="A974" s="11" t="n">
        <v>45608</v>
      </c>
      <c r="B974" s="2" t="n">
        <v>697.671813964844</v>
      </c>
      <c r="C974" s="10" t="n">
        <f aca="false">LN(B974/B973)</f>
        <v>-0.0125475225734657</v>
      </c>
      <c r="E974" s="14" t="n">
        <f aca="false">$E$3*(1+C974)</f>
        <v>627.347471420516</v>
      </c>
      <c r="F974" s="10" t="n">
        <f aca="false">LN(E974/$E$3)</f>
        <v>-0.0126269074898914</v>
      </c>
    </row>
    <row r="975" customFormat="false" ht="14.25" hidden="false" customHeight="false" outlineLevel="0" collapsed="false">
      <c r="A975" s="11" t="n">
        <v>45609</v>
      </c>
      <c r="B975" s="2" t="n">
        <v>704.795043945313</v>
      </c>
      <c r="C975" s="10" t="n">
        <f aca="false">LN(B975/B974)</f>
        <v>0.0101582311108834</v>
      </c>
      <c r="E975" s="14" t="n">
        <f aca="false">$E$3*(1+C975)</f>
        <v>641.77287161567</v>
      </c>
      <c r="F975" s="10" t="n">
        <f aca="false">LN(E975/$E$3)</f>
        <v>0.0101069830487934</v>
      </c>
    </row>
    <row r="976" customFormat="false" ht="14.25" hidden="false" customHeight="false" outlineLevel="0" collapsed="false">
      <c r="A976" s="11" t="n">
        <v>45610</v>
      </c>
      <c r="B976" s="2" t="n">
        <v>695.98583984375</v>
      </c>
      <c r="C976" s="10" t="n">
        <f aca="false">LN(B976/B975)</f>
        <v>-0.0125777276622145</v>
      </c>
      <c r="E976" s="14" t="n">
        <f aca="false">$E$3*(1+C976)</f>
        <v>627.328281549121</v>
      </c>
      <c r="F976" s="10" t="n">
        <f aca="false">LN(E976/$E$3)</f>
        <v>-0.0126574968614502</v>
      </c>
    </row>
    <row r="977" customFormat="false" ht="14.25" hidden="false" customHeight="false" outlineLevel="0" collapsed="false">
      <c r="A977" s="11" t="n">
        <v>45611</v>
      </c>
      <c r="B977" s="2" t="n">
        <v>697.262756347656</v>
      </c>
      <c r="C977" s="10" t="n">
        <f aca="false">LN(B977/B976)</f>
        <v>0.001833006492774</v>
      </c>
      <c r="E977" s="14" t="n">
        <f aca="false">$E$3*(1+C977)</f>
        <v>636.483696964156</v>
      </c>
      <c r="F977" s="10" t="n">
        <f aca="false">LN(E977/$E$3)</f>
        <v>0.00183132858646867</v>
      </c>
    </row>
    <row r="978" customFormat="false" ht="14.25" hidden="false" customHeight="false" outlineLevel="0" collapsed="false">
      <c r="A978" s="11" t="n">
        <v>45614</v>
      </c>
      <c r="B978" s="2" t="n">
        <v>690.0498046875</v>
      </c>
      <c r="C978" s="10" t="n">
        <f aca="false">LN(B978/B977)</f>
        <v>-0.010398545875222</v>
      </c>
      <c r="E978" s="14" t="n">
        <f aca="false">$E$3*(1+C978)</f>
        <v>628.7127574759</v>
      </c>
      <c r="F978" s="10" t="n">
        <f aca="false">LN(E978/$E$3)</f>
        <v>-0.0104529884983318</v>
      </c>
    </row>
    <row r="979" customFormat="false" ht="14.25" hidden="false" customHeight="false" outlineLevel="0" collapsed="false">
      <c r="A979" s="11" t="n">
        <v>45615</v>
      </c>
      <c r="B979" s="2" t="n">
        <v>688.134338378906</v>
      </c>
      <c r="C979" s="10" t="n">
        <f aca="false">LN(B979/B978)</f>
        <v>-0.00277969754852574</v>
      </c>
      <c r="E979" s="14" t="n">
        <f aca="false">$E$3*(1+C979)</f>
        <v>633.553157740373</v>
      </c>
      <c r="F979" s="10" t="n">
        <f aca="false">LN(E979/$E$3)</f>
        <v>-0.0027835680820286</v>
      </c>
    </row>
    <row r="980" customFormat="false" ht="14.25" hidden="false" customHeight="false" outlineLevel="0" collapsed="false">
      <c r="A980" s="11" t="n">
        <v>45616</v>
      </c>
      <c r="B980" s="2" t="n">
        <v>688.802795410156</v>
      </c>
      <c r="C980" s="10" t="n">
        <f aca="false">LN(B980/B979)</f>
        <v>0.000970933338000798</v>
      </c>
      <c r="E980" s="14" t="n">
        <f aca="false">$E$3*(1+C980)</f>
        <v>635.936005377786</v>
      </c>
      <c r="F980" s="10" t="n">
        <f aca="false">LN(E980/$E$3)</f>
        <v>0.000970462287108733</v>
      </c>
    </row>
    <row r="981" customFormat="false" ht="14.25" hidden="false" customHeight="false" outlineLevel="0" collapsed="false">
      <c r="A981" s="11" t="n">
        <v>45617</v>
      </c>
      <c r="B981" s="2" t="n">
        <v>701.02392578125</v>
      </c>
      <c r="C981" s="10" t="n">
        <f aca="false">LN(B981/B980)</f>
        <v>0.0175870058987731</v>
      </c>
      <c r="E981" s="14" t="n">
        <f aca="false">$E$3*(1+C981)</f>
        <v>646.492514520492</v>
      </c>
      <c r="F981" s="10" t="n">
        <f aca="false">LN(E981/$E$3)</f>
        <v>0.0174341441617092</v>
      </c>
    </row>
    <row r="982" customFormat="false" ht="14.25" hidden="false" customHeight="false" outlineLevel="0" collapsed="false">
      <c r="A982" s="11" t="n">
        <v>45618</v>
      </c>
      <c r="B982" s="2" t="n">
        <v>705.204040527344</v>
      </c>
      <c r="C982" s="10" t="n">
        <f aca="false">LN(B982/B981)</f>
        <v>0.00594516274516323</v>
      </c>
      <c r="E982" s="14" t="n">
        <f aca="false">$E$3*(1+C982)</f>
        <v>639.096228590737</v>
      </c>
      <c r="F982" s="10" t="n">
        <f aca="false">LN(E982/$E$3)</f>
        <v>0.00592755999813813</v>
      </c>
    </row>
    <row r="983" customFormat="false" ht="14.25" hidden="false" customHeight="false" outlineLevel="0" collapsed="false">
      <c r="A983" s="11" t="n">
        <v>45621</v>
      </c>
      <c r="B983" s="2" t="n">
        <v>702.759765625</v>
      </c>
      <c r="C983" s="10" t="n">
        <f aca="false">LN(B983/B982)</f>
        <v>-0.00347207413599878</v>
      </c>
      <c r="E983" s="14" t="n">
        <f aca="false">$E$3*(1+C983)</f>
        <v>633.113277633379</v>
      </c>
      <c r="F983" s="10" t="n">
        <f aca="false">LN(E983/$E$3)</f>
        <v>-0.00347811577413247</v>
      </c>
    </row>
    <row r="984" customFormat="false" ht="14.25" hidden="false" customHeight="false" outlineLevel="0" collapsed="false">
      <c r="A984" s="11" t="n">
        <v>45622</v>
      </c>
      <c r="B984" s="2" t="n">
        <v>705.18408203125</v>
      </c>
      <c r="C984" s="10" t="n">
        <f aca="false">LN(B984/B983)</f>
        <v>0.0034437720030243</v>
      </c>
      <c r="E984" s="14" t="n">
        <f aca="false">$E$3*(1+C984)</f>
        <v>637.507047143539</v>
      </c>
      <c r="F984" s="10" t="n">
        <f aca="false">LN(E984/$E$3)</f>
        <v>0.00343785579903413</v>
      </c>
    </row>
    <row r="985" customFormat="false" ht="14.25" hidden="false" customHeight="false" outlineLevel="0" collapsed="false">
      <c r="A985" s="11" t="n">
        <v>45623</v>
      </c>
      <c r="B985" s="2" t="n">
        <v>698.230529785156</v>
      </c>
      <c r="C985" s="10" t="n">
        <f aca="false">LN(B985/B984)</f>
        <v>-0.00990955786024259</v>
      </c>
      <c r="E985" s="14" t="n">
        <f aca="false">$E$3*(1+C985)</f>
        <v>629.023420927322</v>
      </c>
      <c r="F985" s="10" t="n">
        <f aca="false">LN(E985/$E$3)</f>
        <v>-0.00995898432945434</v>
      </c>
    </row>
    <row r="986" customFormat="false" ht="14.25" hidden="false" customHeight="false" outlineLevel="0" collapsed="false">
      <c r="A986" s="11" t="n">
        <v>45625</v>
      </c>
      <c r="B986" s="2" t="n">
        <v>701.243408203125</v>
      </c>
      <c r="C986" s="10" t="n">
        <f aca="false">LN(B986/B985)</f>
        <v>0.00430573659276089</v>
      </c>
      <c r="E986" s="14" t="n">
        <f aca="false">$E$3*(1+C986)</f>
        <v>638.054669756462</v>
      </c>
      <c r="F986" s="10" t="n">
        <f aca="false">LN(E986/$E$3)</f>
        <v>0.00429649343187006</v>
      </c>
    </row>
    <row r="987" customFormat="false" ht="14.25" hidden="false" customHeight="false" outlineLevel="0" collapsed="false">
      <c r="A987" s="11" t="n">
        <v>45628</v>
      </c>
      <c r="B987" s="2" t="n">
        <v>699.03857421875</v>
      </c>
      <c r="C987" s="10" t="n">
        <f aca="false">LN(B987/B986)</f>
        <v>-0.0031491311523952</v>
      </c>
      <c r="E987" s="14" t="n">
        <f aca="false">$E$3*(1+C987)</f>
        <v>633.318449496135</v>
      </c>
      <c r="F987" s="10" t="n">
        <f aca="false">LN(E987/$E$3)</f>
        <v>-0.00315410010055793</v>
      </c>
    </row>
    <row r="988" customFormat="false" ht="14.25" hidden="false" customHeight="false" outlineLevel="0" collapsed="false">
      <c r="A988" s="11" t="n">
        <v>45629</v>
      </c>
      <c r="B988" s="2" t="n">
        <v>699.248107910156</v>
      </c>
      <c r="C988" s="10" t="n">
        <f aca="false">LN(B988/B987)</f>
        <v>0.000299700620270022</v>
      </c>
      <c r="E988" s="14" t="n">
        <f aca="false">$E$3*(1+C988)</f>
        <v>635.509558376205</v>
      </c>
      <c r="F988" s="10" t="n">
        <f aca="false">LN(E988/$E$3)</f>
        <v>0.000299655719010243</v>
      </c>
    </row>
    <row r="989" customFormat="false" ht="14.25" hidden="false" customHeight="false" outlineLevel="0" collapsed="false">
      <c r="A989" s="11" t="n">
        <v>45630</v>
      </c>
      <c r="B989" s="2" t="n">
        <v>694.848510742188</v>
      </c>
      <c r="C989" s="10" t="n">
        <f aca="false">LN(B989/B988)</f>
        <v>-0.00631177454303563</v>
      </c>
      <c r="E989" s="14" t="n">
        <f aca="false">$E$3*(1+C989)</f>
        <v>631.309161576483</v>
      </c>
      <c r="F989" s="10" t="n">
        <f aca="false">LN(E989/$E$3)</f>
        <v>-0.00633177800797299</v>
      </c>
    </row>
    <row r="990" customFormat="false" ht="14.25" hidden="false" customHeight="false" outlineLevel="0" collapsed="false">
      <c r="A990" s="11" t="n">
        <v>45631</v>
      </c>
      <c r="B990" s="2" t="n">
        <v>693.072692871094</v>
      </c>
      <c r="C990" s="10" t="n">
        <f aca="false">LN(B990/B989)</f>
        <v>-0.00255896204412405</v>
      </c>
      <c r="E990" s="14" t="n">
        <f aca="false">$E$3*(1+C990)</f>
        <v>633.693395234029</v>
      </c>
      <c r="F990" s="10" t="n">
        <f aca="false">LN(E990/$E$3)</f>
        <v>-0.00256224178384348</v>
      </c>
    </row>
    <row r="991" customFormat="false" ht="14.25" hidden="false" customHeight="false" outlineLevel="0" collapsed="false">
      <c r="A991" s="11" t="n">
        <v>45632</v>
      </c>
      <c r="B991" s="2" t="n">
        <v>694.519226074219</v>
      </c>
      <c r="C991" s="10" t="n">
        <f aca="false">LN(B991/B990)</f>
        <v>0.00208495553683513</v>
      </c>
      <c r="E991" s="14" t="n">
        <f aca="false">$E$3*(1+C991)</f>
        <v>636.643765017386</v>
      </c>
      <c r="F991" s="10" t="n">
        <f aca="false">LN(E991/$E$3)</f>
        <v>0.00208278503345166</v>
      </c>
    </row>
    <row r="992" customFormat="false" ht="14.25" hidden="false" customHeight="false" outlineLevel="0" collapsed="false">
      <c r="A992" s="11" t="n">
        <v>45635</v>
      </c>
      <c r="B992" s="2" t="n">
        <v>684.383239746094</v>
      </c>
      <c r="C992" s="10" t="n">
        <f aca="false">LN(B992/B991)</f>
        <v>-0.014701792399399</v>
      </c>
      <c r="E992" s="14" t="n">
        <f aca="false">$E$3*(1+C992)</f>
        <v>625.978822539733</v>
      </c>
      <c r="F992" s="10" t="n">
        <f aca="false">LN(E992/$E$3)</f>
        <v>-0.0148109347961312</v>
      </c>
    </row>
    <row r="993" customFormat="false" ht="14.25" hidden="false" customHeight="false" outlineLevel="0" collapsed="false">
      <c r="A993" s="11" t="n">
        <v>45636</v>
      </c>
      <c r="B993" s="2" t="n">
        <v>676.332214355469</v>
      </c>
      <c r="C993" s="10" t="n">
        <f aca="false">LN(B993/B992)</f>
        <v>-0.0118336560645772</v>
      </c>
      <c r="E993" s="14" t="n">
        <f aca="false">$E$3*(1+C993)</f>
        <v>627.801004486178</v>
      </c>
      <c r="F993" s="10" t="n">
        <f aca="false">LN(E993/$E$3)</f>
        <v>-0.0119042310988406</v>
      </c>
    </row>
    <row r="994" customFormat="false" ht="14.25" hidden="false" customHeight="false" outlineLevel="0" collapsed="false">
      <c r="A994" s="11" t="n">
        <v>45637</v>
      </c>
      <c r="B994" s="2" t="n">
        <v>684.772338867188</v>
      </c>
      <c r="C994" s="10" t="n">
        <f aca="false">LN(B994/B993)</f>
        <v>0.0124020343228945</v>
      </c>
      <c r="E994" s="14" t="n">
        <f aca="false">$E$3*(1+C994)</f>
        <v>643.198402771446</v>
      </c>
      <c r="F994" s="10" t="n">
        <f aca="false">LN(E994/$E$3)</f>
        <v>0.01232575909307</v>
      </c>
    </row>
    <row r="995" customFormat="false" ht="14.25" hidden="false" customHeight="false" outlineLevel="0" collapsed="false">
      <c r="A995" s="11" t="n">
        <v>45638</v>
      </c>
      <c r="B995" s="2" t="n">
        <v>680.961303710938</v>
      </c>
      <c r="C995" s="10" t="n">
        <f aca="false">LN(B995/B994)</f>
        <v>-0.00558094921189485</v>
      </c>
      <c r="E995" s="14" t="n">
        <f aca="false">$E$3*(1+C995)</f>
        <v>631.773468906732</v>
      </c>
      <c r="F995" s="10" t="n">
        <f aca="false">LN(E995/$E$3)</f>
        <v>-0.00559658089583345</v>
      </c>
    </row>
    <row r="996" customFormat="false" ht="14.25" hidden="false" customHeight="false" outlineLevel="0" collapsed="false">
      <c r="A996" s="11" t="n">
        <v>45639</v>
      </c>
      <c r="B996" s="2" t="n">
        <v>670.236633300781</v>
      </c>
      <c r="C996" s="10" t="n">
        <f aca="false">LN(B996/B995)</f>
        <v>-0.0158746477292238</v>
      </c>
      <c r="E996" s="14" t="n">
        <f aca="false">$E$3*(1+C996)</f>
        <v>625.233685085194</v>
      </c>
      <c r="F996" s="10" t="n">
        <f aca="false">LN(E996/$E$3)</f>
        <v>-0.0160019995242852</v>
      </c>
    </row>
    <row r="997" customFormat="false" ht="14.25" hidden="false" customHeight="false" outlineLevel="0" collapsed="false">
      <c r="A997" s="11" t="n">
        <v>45642</v>
      </c>
      <c r="B997" s="2" t="n">
        <v>672.152099609375</v>
      </c>
      <c r="C997" s="10" t="n">
        <f aca="false">LN(B997/B996)</f>
        <v>0.00285381955560642</v>
      </c>
      <c r="E997" s="14" t="n">
        <f aca="false">$E$3*(1+C997)</f>
        <v>637.132239054435</v>
      </c>
      <c r="F997" s="10" t="n">
        <f aca="false">LN(E997/$E$3)</f>
        <v>0.00284975514347486</v>
      </c>
    </row>
    <row r="998" customFormat="false" ht="14.25" hidden="false" customHeight="false" outlineLevel="0" collapsed="false">
      <c r="A998" s="11" t="n">
        <v>45643</v>
      </c>
      <c r="B998" s="2" t="n">
        <v>664.420349121094</v>
      </c>
      <c r="C998" s="10" t="n">
        <f aca="false">LN(B998/B997)</f>
        <v>-0.0115696485305029</v>
      </c>
      <c r="E998" s="14" t="n">
        <f aca="false">$E$3*(1+C998)</f>
        <v>627.968733529068</v>
      </c>
      <c r="F998" s="10" t="n">
        <f aca="false">LN(E998/$E$3)</f>
        <v>-0.0116370976605847</v>
      </c>
    </row>
    <row r="999" customFormat="false" ht="14.25" hidden="false" customHeight="false" outlineLevel="0" collapsed="false">
      <c r="A999" s="11" t="n">
        <v>45644</v>
      </c>
      <c r="B999" s="2" t="n">
        <v>642.282653808594</v>
      </c>
      <c r="C999" s="10" t="n">
        <f aca="false">LN(B999/B998)</f>
        <v>-0.0338865275571956</v>
      </c>
      <c r="E999" s="14" t="n">
        <f aca="false">$E$3*(1+C999)</f>
        <v>613.790392851974</v>
      </c>
      <c r="F999" s="10" t="n">
        <f aca="false">LN(E999/$E$3)</f>
        <v>-0.0344739853713454</v>
      </c>
    </row>
    <row r="1000" customFormat="false" ht="14.25" hidden="false" customHeight="false" outlineLevel="0" collapsed="false">
      <c r="A1000" s="11" t="n">
        <v>45645</v>
      </c>
      <c r="B1000" s="2" t="n">
        <v>637.763366699219</v>
      </c>
      <c r="C1000" s="10" t="n">
        <f aca="false">LN(B1000/B999)</f>
        <v>-0.0070611615748089</v>
      </c>
      <c r="E1000" s="14" t="n">
        <f aca="false">$E$3*(1+C1000)</f>
        <v>630.833061642314</v>
      </c>
      <c r="F1000" s="10" t="n">
        <f aca="false">LN(E1000/$E$3)</f>
        <v>-0.00708620955775015</v>
      </c>
    </row>
    <row r="1001" customFormat="false" ht="14.25" hidden="false" customHeight="false" outlineLevel="0" collapsed="false">
      <c r="A1001" s="11" t="n">
        <v>45646</v>
      </c>
      <c r="B1001" s="2" t="n">
        <v>645.674682617188</v>
      </c>
      <c r="C1001" s="10" t="n">
        <f aca="false">LN(B1001/B1000)</f>
        <v>0.012328473705717</v>
      </c>
      <c r="E1001" s="14" t="n">
        <f aca="false">$E$3*(1+C1001)</f>
        <v>643.151668302459</v>
      </c>
      <c r="F1001" s="10" t="n">
        <f aca="false">LN(E1001/$E$3)</f>
        <v>0.0122530969615733</v>
      </c>
    </row>
    <row r="1002" customFormat="false" ht="14.25" hidden="false" customHeight="false" outlineLevel="0" collapsed="false">
      <c r="A1002" s="11" t="n">
        <v>45649</v>
      </c>
      <c r="B1002" s="2" t="n">
        <v>644.128356933594</v>
      </c>
      <c r="C1002" s="10" t="n">
        <f aca="false">LN(B1002/B1001)</f>
        <v>-0.0023977714070061</v>
      </c>
      <c r="E1002" s="14" t="n">
        <f aca="false">$E$3*(1+C1002)</f>
        <v>633.795802733047</v>
      </c>
      <c r="F1002" s="10" t="n">
        <f aca="false">LN(E1002/$E$3)</f>
        <v>-0.00240065066432101</v>
      </c>
    </row>
    <row r="1003" customFormat="false" ht="14.25" hidden="false" customHeight="false" outlineLevel="0" collapsed="false">
      <c r="A1003" s="11" t="n">
        <v>45650</v>
      </c>
      <c r="B1003" s="2" t="n">
        <v>651.031982421875</v>
      </c>
      <c r="C1003" s="10" t="n">
        <f aca="false">LN(B1003/B1002)</f>
        <v>0.0106607508929827</v>
      </c>
      <c r="E1003" s="14" t="n">
        <f aca="false">$E$3*(1+C1003)</f>
        <v>642.092132057915</v>
      </c>
      <c r="F1003" s="10" t="n">
        <f aca="false">LN(E1003/$E$3)</f>
        <v>0.010604325756807</v>
      </c>
    </row>
    <row r="1004" customFormat="false" ht="14.25" hidden="false" customHeight="false" outlineLevel="0" collapsed="false">
      <c r="A1004" s="11" t="n">
        <v>45652</v>
      </c>
      <c r="B1004" s="2" t="n">
        <v>649.884704589844</v>
      </c>
      <c r="C1004" s="10" t="n">
        <f aca="false">LN(B1004/B1003)</f>
        <v>-0.00176379954368532</v>
      </c>
      <c r="E1004" s="14" t="n">
        <f aca="false">$E$3*(1+C1004)</f>
        <v>634.198577200172</v>
      </c>
      <c r="F1004" s="10" t="n">
        <f aca="false">LN(E1004/$E$3)</f>
        <v>-0.00176535686957691</v>
      </c>
    </row>
    <row r="1005" customFormat="false" ht="14.25" hidden="false" customHeight="false" outlineLevel="0" collapsed="false">
      <c r="A1005" s="11" t="n">
        <v>45653</v>
      </c>
      <c r="B1005" s="2" t="n">
        <v>642.292663574219</v>
      </c>
      <c r="C1005" s="10" t="n">
        <f aca="false">LN(B1005/B1004)</f>
        <v>-0.0117509075208736</v>
      </c>
      <c r="E1005" s="14" t="n">
        <f aca="false">$E$3*(1+C1005)</f>
        <v>627.853576220862</v>
      </c>
      <c r="F1005" s="10" t="n">
        <f aca="false">LN(E1005/$E$3)</f>
        <v>-0.0118204951167921</v>
      </c>
    </row>
    <row r="1006" customFormat="false" ht="14.25" hidden="false" customHeight="false" outlineLevel="0" collapsed="false">
      <c r="A1006" s="11" t="n">
        <v>45656</v>
      </c>
      <c r="B1006" s="2" t="n">
        <v>635.319152832031</v>
      </c>
      <c r="C1006" s="10" t="n">
        <f aca="false">LN(B1006/B1005)</f>
        <v>-0.0109165865662088</v>
      </c>
      <c r="E1006" s="14" t="n">
        <f aca="false">$E$3*(1+C1006)</f>
        <v>628.38363630297</v>
      </c>
      <c r="F1006" s="10" t="n">
        <f aca="false">LN(E1006/$E$3)</f>
        <v>-0.0109766097290964</v>
      </c>
    </row>
  </sheetData>
  <mergeCells count="3">
    <mergeCell ref="A1:B1"/>
    <mergeCell ref="F1:F2"/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4.34"/>
    <col collapsed="false" customWidth="true" hidden="false" outlineLevel="0" max="3" min="3" style="1" width="11.89"/>
    <col collapsed="false" customWidth="true" hidden="false" outlineLevel="0" max="4" min="4" style="1" width="20.33"/>
    <col collapsed="false" customWidth="true" hidden="false" outlineLevel="0" max="5" min="5" style="1" width="31.67"/>
    <col collapsed="false" customWidth="true" hidden="false" outlineLevel="0" max="6" min="6" style="1" width="17.44"/>
    <col collapsed="false" customWidth="true" hidden="false" outlineLevel="0" max="8" min="8" style="2" width="7.67"/>
    <col collapsed="false" customWidth="true" hidden="false" outlineLevel="0" max="9" min="9" style="2" width="18.34"/>
    <col collapsed="false" customWidth="true" hidden="false" outlineLevel="0" max="10" min="10" style="2" width="12.67"/>
  </cols>
  <sheetData>
    <row r="1" customFormat="false" ht="14.25" hidden="false" customHeight="true" outlineLevel="0" collapsed="false">
      <c r="A1" s="23" t="s">
        <v>30</v>
      </c>
      <c r="B1" s="23"/>
      <c r="C1" s="23" t="s">
        <v>49</v>
      </c>
      <c r="D1" s="23" t="s">
        <v>53</v>
      </c>
      <c r="E1" s="26" t="s">
        <v>54</v>
      </c>
      <c r="F1" s="26" t="s">
        <v>51</v>
      </c>
      <c r="I1" s="23" t="s">
        <v>55</v>
      </c>
      <c r="J1" s="23"/>
    </row>
    <row r="2" customFormat="false" ht="14.25" hidden="false" customHeight="false" outlineLevel="0" collapsed="false">
      <c r="A2" s="8" t="s">
        <v>34</v>
      </c>
      <c r="B2" s="8" t="s">
        <v>35</v>
      </c>
      <c r="C2" s="8" t="s">
        <v>36</v>
      </c>
      <c r="D2" s="8" t="s">
        <v>8</v>
      </c>
      <c r="E2" s="26"/>
      <c r="F2" s="26"/>
      <c r="I2" s="2" t="s">
        <v>37</v>
      </c>
      <c r="J2" s="24" t="n">
        <v>0.95</v>
      </c>
    </row>
    <row r="3" customFormat="false" ht="14.25" hidden="false" customHeight="false" outlineLevel="0" collapsed="false">
      <c r="A3" s="11" t="n">
        <v>44200</v>
      </c>
      <c r="B3" s="2" t="n">
        <v>250.678817749023</v>
      </c>
      <c r="D3" s="27"/>
      <c r="E3" s="27" t="n">
        <f aca="false">B1006</f>
        <v>635.319152832031</v>
      </c>
      <c r="F3" s="28"/>
      <c r="I3" s="12" t="s">
        <v>38</v>
      </c>
      <c r="J3" s="24" t="n">
        <f aca="false">1-J2</f>
        <v>0.05</v>
      </c>
    </row>
    <row r="4" customFormat="false" ht="14.25" hidden="false" customHeight="false" outlineLevel="0" collapsed="false">
      <c r="A4" s="11" t="n">
        <v>44201</v>
      </c>
      <c r="B4" s="2" t="n">
        <v>256.332855224609</v>
      </c>
      <c r="C4" s="10" t="n">
        <f aca="false">LN(B4/B3)</f>
        <v>0.0223043064827706</v>
      </c>
      <c r="D4" s="14" t="n">
        <f aca="true">NORMSINV(RAND())</f>
        <v>-1.19459633741665</v>
      </c>
      <c r="E4" s="14" t="n">
        <f aca="false">$E$3*(1+D4*$J$8)</f>
        <v>622.100624787593</v>
      </c>
      <c r="F4" s="10" t="n">
        <f aca="false">LN(E4/$E$3)</f>
        <v>-0.0210256196745909</v>
      </c>
      <c r="I4" s="2" t="s">
        <v>39</v>
      </c>
      <c r="J4" s="25" t="n">
        <f aca="false">NORMSINV(J3)</f>
        <v>-1.64485362695147</v>
      </c>
    </row>
    <row r="5" customFormat="false" ht="14.25" hidden="false" customHeight="false" outlineLevel="0" collapsed="false">
      <c r="A5" s="11" t="n">
        <v>44202</v>
      </c>
      <c r="B5" s="2" t="n">
        <v>264.653594970703</v>
      </c>
      <c r="C5" s="10" t="n">
        <f aca="false">LN(B5/B4)</f>
        <v>0.0319449664276598</v>
      </c>
      <c r="D5" s="14" t="n">
        <f aca="true">NORMSINV(RAND())</f>
        <v>-2.36024763689956</v>
      </c>
      <c r="E5" s="14" t="n">
        <f aca="false">$E$3*(1+D5*$J$8)</f>
        <v>609.202381331086</v>
      </c>
      <c r="F5" s="10" t="n">
        <f aca="false">LN(E5/$E$3)</f>
        <v>-0.0419769455539456</v>
      </c>
      <c r="I5" s="2" t="s">
        <v>40</v>
      </c>
      <c r="J5" s="22" t="n">
        <f aca="false">_xlfn.STDEV.S(F4:F1006)</f>
        <v>0.0171707514150011</v>
      </c>
    </row>
    <row r="6" customFormat="false" ht="14.25" hidden="false" customHeight="false" outlineLevel="0" collapsed="false">
      <c r="A6" s="11" t="n">
        <v>44203</v>
      </c>
      <c r="B6" s="2" t="n">
        <v>265.134155273438</v>
      </c>
      <c r="C6" s="10" t="n">
        <f aca="false">LN(B6/B5)</f>
        <v>0.00181416212177038</v>
      </c>
      <c r="D6" s="14" t="n">
        <f aca="true">NORMSINV(RAND())</f>
        <v>-1.3970267656451</v>
      </c>
      <c r="E6" s="14" t="n">
        <f aca="false">$E$3*(1+D6*$J$8)</f>
        <v>619.860677946326</v>
      </c>
      <c r="F6" s="10" t="n">
        <f aca="false">LN(E6/$E$3)</f>
        <v>-0.0246327357176613</v>
      </c>
      <c r="I6" s="2" t="s">
        <v>56</v>
      </c>
      <c r="J6" s="25" t="n">
        <f aca="false">E3</f>
        <v>635.319152832031</v>
      </c>
    </row>
    <row r="7" customFormat="false" ht="14.25" hidden="false" customHeight="false" outlineLevel="0" collapsed="false">
      <c r="A7" s="11" t="n">
        <v>44204</v>
      </c>
      <c r="B7" s="2" t="n">
        <v>264.474548339844</v>
      </c>
      <c r="C7" s="10" t="n">
        <f aca="false">LN(B7/B6)</f>
        <v>-0.00249092309151493</v>
      </c>
      <c r="D7" s="14" t="n">
        <f aca="true">NORMSINV(RAND())</f>
        <v>-0.707771931012</v>
      </c>
      <c r="E7" s="14" t="n">
        <f aca="false">$E$3*(1+D7*$J$8)</f>
        <v>627.487467076673</v>
      </c>
      <c r="F7" s="10" t="n">
        <f aca="false">LN(E7/$E$3)</f>
        <v>-0.0124037774949523</v>
      </c>
      <c r="I7" s="2" t="s">
        <v>42</v>
      </c>
      <c r="J7" s="2" t="n">
        <v>1</v>
      </c>
    </row>
    <row r="8" customFormat="false" ht="14.25" hidden="false" customHeight="false" outlineLevel="0" collapsed="false">
      <c r="A8" s="11" t="n">
        <v>44207</v>
      </c>
      <c r="B8" s="2" t="n">
        <v>267.640777587891</v>
      </c>
      <c r="C8" s="10" t="n">
        <f aca="false">LN(B8/B7)</f>
        <v>0.0119006781503263</v>
      </c>
      <c r="D8" s="14" t="n">
        <f aca="true">NORMSINV(RAND())</f>
        <v>-0.275696413249049</v>
      </c>
      <c r="E8" s="14" t="n">
        <f aca="false">$E$3*(1+D8*$J$8)</f>
        <v>632.268498266854</v>
      </c>
      <c r="F8" s="10" t="n">
        <f aca="false">LN(E8/$E$3)</f>
        <v>-0.004813332557114</v>
      </c>
      <c r="I8" s="2" t="s">
        <v>57</v>
      </c>
      <c r="J8" s="12" t="n">
        <f aca="false">_xlfn.STDEV.S(C4:C1006)</f>
        <v>0.0174168643655803</v>
      </c>
    </row>
    <row r="9" customFormat="false" ht="14.25" hidden="false" customHeight="false" outlineLevel="0" collapsed="false">
      <c r="A9" s="11" t="n">
        <v>44208</v>
      </c>
      <c r="B9" s="2" t="n">
        <v>271.165100097656</v>
      </c>
      <c r="C9" s="10" t="n">
        <f aca="false">LN(B9/B8)</f>
        <v>0.0130821615693611</v>
      </c>
      <c r="D9" s="14" t="n">
        <f aca="true">NORMSINV(RAND())</f>
        <v>-0.219913083805544</v>
      </c>
      <c r="E9" s="14" t="n">
        <f aca="false">$E$3*(1+D9*$J$8)</f>
        <v>632.885755729953</v>
      </c>
      <c r="F9" s="10" t="n">
        <f aca="false">LN(E9/$E$3)</f>
        <v>-0.00383755033905504</v>
      </c>
      <c r="I9" s="2" t="s">
        <v>43</v>
      </c>
      <c r="J9" s="12" t="n">
        <f aca="false">J5*J4*SQRT(J7)</f>
        <v>-0.0282433727424467</v>
      </c>
    </row>
    <row r="10" customFormat="false" ht="14.25" hidden="false" customHeight="false" outlineLevel="0" collapsed="false">
      <c r="A10" s="11" t="n">
        <v>44209</v>
      </c>
      <c r="B10" s="2" t="n">
        <v>269.713958740234</v>
      </c>
      <c r="C10" s="10" t="n">
        <f aca="false">LN(B10/B9)</f>
        <v>-0.0053658754782808</v>
      </c>
      <c r="D10" s="14" t="n">
        <f aca="true">NORMSINV(RAND())</f>
        <v>0.0569106292112195</v>
      </c>
      <c r="E10" s="14" t="n">
        <f aca="false">$E$3*(1+D10*$J$8)</f>
        <v>635.948884168628</v>
      </c>
      <c r="F10" s="10" t="n">
        <f aca="false">LN(E10/$E$3)</f>
        <v>0.000990713790917186</v>
      </c>
      <c r="I10" s="2" t="s">
        <v>44</v>
      </c>
      <c r="J10" s="25" t="n">
        <f aca="false">J6*J5*J4*SQRT(J7)</f>
        <v>-17.9435556438505</v>
      </c>
    </row>
    <row r="11" customFormat="false" ht="14.25" hidden="false" customHeight="false" outlineLevel="0" collapsed="false">
      <c r="A11" s="11" t="n">
        <v>44210</v>
      </c>
      <c r="B11" s="2" t="n">
        <v>274.331390380859</v>
      </c>
      <c r="C11" s="10" t="n">
        <f aca="false">LN(B11/B10)</f>
        <v>0.016974844181039</v>
      </c>
      <c r="D11" s="14" t="n">
        <f aca="true">NORMSINV(RAND())</f>
        <v>0.293933988287773</v>
      </c>
      <c r="E11" s="14" t="n">
        <f aca="false">$E$3*(1+D11*$J$8)</f>
        <v>638.571611043813</v>
      </c>
      <c r="F11" s="10" t="n">
        <f aca="false">LN(E11/$E$3)</f>
        <v>0.00510634878794352</v>
      </c>
    </row>
    <row r="12" customFormat="false" ht="14.25" hidden="false" customHeight="false" outlineLevel="0" collapsed="false">
      <c r="A12" s="11" t="n">
        <v>44211</v>
      </c>
      <c r="B12" s="2" t="n">
        <v>268.724487304688</v>
      </c>
      <c r="C12" s="10" t="n">
        <f aca="false">LN(B12/B11)</f>
        <v>-0.0206501855562355</v>
      </c>
      <c r="D12" s="14" t="n">
        <f aca="true">NORMSINV(RAND())</f>
        <v>2.12590756044467</v>
      </c>
      <c r="E12" s="14" t="n">
        <f aca="false">$E$3*(1+D12*$J$8)</f>
        <v>658.842888697814</v>
      </c>
      <c r="F12" s="10" t="n">
        <f aca="false">LN(E12/$E$3)</f>
        <v>0.0363576219106063</v>
      </c>
    </row>
    <row r="13" customFormat="false" ht="14.25" hidden="false" customHeight="false" outlineLevel="0" collapsed="false">
      <c r="A13" s="11" t="n">
        <v>44215</v>
      </c>
      <c r="B13" s="2" t="n">
        <v>272.145111083984</v>
      </c>
      <c r="C13" s="10" t="n">
        <f aca="false">LN(B13/B12)</f>
        <v>0.0126487766932171</v>
      </c>
      <c r="D13" s="14" t="n">
        <f aca="true">NORMSINV(RAND())</f>
        <v>-1.55156821018129</v>
      </c>
      <c r="E13" s="14" t="n">
        <f aca="false">$E$3*(1+D13*$J$8)</f>
        <v>618.150635520574</v>
      </c>
      <c r="F13" s="10" t="n">
        <f aca="false">LN(E13/$E$3)</f>
        <v>-0.0273953009619421</v>
      </c>
    </row>
    <row r="14" customFormat="false" ht="14.25" hidden="false" customHeight="false" outlineLevel="0" collapsed="false">
      <c r="A14" s="11" t="n">
        <v>44216</v>
      </c>
      <c r="B14" s="2" t="n">
        <v>270.326416015625</v>
      </c>
      <c r="C14" s="10" t="n">
        <f aca="false">LN(B14/B13)</f>
        <v>-0.00670524365459957</v>
      </c>
      <c r="D14" s="14" t="n">
        <f aca="true">NORMSINV(RAND())</f>
        <v>0.413372769965296</v>
      </c>
      <c r="E14" s="14" t="n">
        <f aca="false">$E$3*(1+D14*$J$8)</f>
        <v>639.893233114589</v>
      </c>
      <c r="F14" s="10" t="n">
        <f aca="false">LN(E14/$E$3)</f>
        <v>0.00717386366346056</v>
      </c>
    </row>
    <row r="15" customFormat="false" ht="14.25" hidden="false" customHeight="false" outlineLevel="0" collapsed="false">
      <c r="A15" s="11" t="n">
        <v>44217</v>
      </c>
      <c r="B15" s="2" t="n">
        <v>263.098785400391</v>
      </c>
      <c r="C15" s="10" t="n">
        <f aca="false">LN(B15/B14)</f>
        <v>-0.0271006054735124</v>
      </c>
      <c r="D15" s="14" t="n">
        <f aca="true">NORMSINV(RAND())</f>
        <v>-1.63981851705561</v>
      </c>
      <c r="E15" s="14" t="n">
        <f aca="false">$E$3*(1+D15*$J$8)</f>
        <v>617.174122266841</v>
      </c>
      <c r="F15" s="10" t="n">
        <f aca="false">LN(E15/$E$3)</f>
        <v>-0.0289762835351115</v>
      </c>
    </row>
    <row r="16" customFormat="false" ht="14.25" hidden="false" customHeight="false" outlineLevel="0" collapsed="false">
      <c r="A16" s="11" t="n">
        <v>44218</v>
      </c>
      <c r="B16" s="2" t="n">
        <v>259.301239013672</v>
      </c>
      <c r="C16" s="10" t="n">
        <f aca="false">LN(B16/B15)</f>
        <v>-0.0145391007063856</v>
      </c>
      <c r="D16" s="14" t="n">
        <f aca="true">NORMSINV(RAND())</f>
        <v>0.557474434561834</v>
      </c>
      <c r="E16" s="14" t="n">
        <f aca="false">$E$3*(1+D16*$J$8)</f>
        <v>641.487756582524</v>
      </c>
      <c r="F16" s="10" t="n">
        <f aca="false">LN(E16/$E$3)</f>
        <v>0.00966262275039062</v>
      </c>
    </row>
    <row r="17" customFormat="false" ht="14.25" hidden="false" customHeight="false" outlineLevel="0" collapsed="false">
      <c r="A17" s="11" t="n">
        <v>44221</v>
      </c>
      <c r="B17" s="2" t="n">
        <v>254.21257019043</v>
      </c>
      <c r="C17" s="10" t="n">
        <f aca="false">LN(B17/B16)</f>
        <v>-0.0198196633006281</v>
      </c>
      <c r="D17" s="14" t="n">
        <f aca="true">NORMSINV(RAND())</f>
        <v>0.636043076662281</v>
      </c>
      <c r="E17" s="14" t="n">
        <f aca="false">$E$3*(1+D17*$J$8)</f>
        <v>642.357139625556</v>
      </c>
      <c r="F17" s="10" t="n">
        <f aca="false">LN(E17/$E$3)</f>
        <v>0.0110169657531757</v>
      </c>
    </row>
    <row r="18" customFormat="false" ht="14.25" hidden="false" customHeight="false" outlineLevel="0" collapsed="false">
      <c r="A18" s="11" t="n">
        <v>44222</v>
      </c>
      <c r="B18" s="2" t="n">
        <v>251.640060424805</v>
      </c>
      <c r="C18" s="10" t="n">
        <f aca="false">LN(B18/B17)</f>
        <v>-0.0101710727086276</v>
      </c>
      <c r="D18" s="14" t="n">
        <f aca="true">NORMSINV(RAND())</f>
        <v>0.987960944255943</v>
      </c>
      <c r="E18" s="14" t="n">
        <f aca="false">$E$3*(1+D18*$J$8)</f>
        <v>646.251204973341</v>
      </c>
      <c r="F18" s="10" t="n">
        <f aca="false">LN(E18/$E$3)</f>
        <v>0.0170608148678761</v>
      </c>
    </row>
    <row r="19" customFormat="false" ht="14.25" hidden="false" customHeight="false" outlineLevel="0" collapsed="false">
      <c r="A19" s="11" t="n">
        <v>44223</v>
      </c>
      <c r="B19" s="2" t="n">
        <v>235.507354736328</v>
      </c>
      <c r="C19" s="10" t="n">
        <f aca="false">LN(B19/B18)</f>
        <v>-0.0662575915541093</v>
      </c>
      <c r="D19" s="14" t="n">
        <f aca="true">NORMSINV(RAND())</f>
        <v>1.32066049670522</v>
      </c>
      <c r="E19" s="14" t="n">
        <f aca="false">$E$3*(1+D19*$J$8)</f>
        <v>649.932614522891</v>
      </c>
      <c r="F19" s="10" t="n">
        <f aca="false">LN(E19/$E$3)</f>
        <v>0.0227412120355428</v>
      </c>
    </row>
    <row r="20" customFormat="false" ht="14.25" hidden="false" customHeight="false" outlineLevel="0" collapsed="false">
      <c r="A20" s="11" t="n">
        <v>44224</v>
      </c>
      <c r="B20" s="2" t="n">
        <v>250.226516723633</v>
      </c>
      <c r="C20" s="10" t="n">
        <f aca="false">LN(B20/B19)</f>
        <v>0.0606244312542519</v>
      </c>
      <c r="D20" s="14" t="n">
        <f aca="true">NORMSINV(RAND())</f>
        <v>0.300965412574197</v>
      </c>
      <c r="E20" s="14" t="n">
        <f aca="false">$E$3*(1+D20*$J$8)</f>
        <v>638.649415634545</v>
      </c>
      <c r="F20" s="10" t="n">
        <f aca="false">LN(E20/$E$3)</f>
        <v>0.00522818297200847</v>
      </c>
    </row>
    <row r="21" customFormat="false" ht="14.25" hidden="false" customHeight="false" outlineLevel="0" collapsed="false">
      <c r="A21" s="11" t="n">
        <v>44225</v>
      </c>
      <c r="B21" s="2" t="n">
        <v>249.350143432617</v>
      </c>
      <c r="C21" s="10" t="n">
        <f aca="false">LN(B21/B20)</f>
        <v>-0.00350846730792543</v>
      </c>
      <c r="D21" s="14" t="n">
        <f aca="true">NORMSINV(RAND())</f>
        <v>-0.165879247499959</v>
      </c>
      <c r="E21" s="14" t="n">
        <f aca="false">$E$3*(1+D21*$J$8)</f>
        <v>633.483654583468</v>
      </c>
      <c r="F21" s="10" t="n">
        <f aca="false">LN(E21/$E$3)</f>
        <v>-0.00289327784941429</v>
      </c>
    </row>
    <row r="22" customFormat="false" ht="14.25" hidden="false" customHeight="false" outlineLevel="0" collapsed="false">
      <c r="A22" s="11" t="n">
        <v>44228</v>
      </c>
      <c r="B22" s="2" t="n">
        <v>252.723678588867</v>
      </c>
      <c r="C22" s="10" t="n">
        <f aca="false">LN(B22/B21)</f>
        <v>0.0134386051562071</v>
      </c>
      <c r="D22" s="14" t="n">
        <f aca="true">NORMSINV(RAND())</f>
        <v>0.985276240547368</v>
      </c>
      <c r="E22" s="14" t="n">
        <f aca="false">$E$3*(1+D22*$J$8)</f>
        <v>646.221498008611</v>
      </c>
      <c r="F22" s="10" t="n">
        <f aca="false">LN(E22/$E$3)</f>
        <v>0.0170148456730648</v>
      </c>
    </row>
    <row r="23" customFormat="false" ht="14.25" hidden="false" customHeight="false" outlineLevel="0" collapsed="false">
      <c r="A23" s="11" t="n">
        <v>44229</v>
      </c>
      <c r="B23" s="2" t="n">
        <v>252.902694702148</v>
      </c>
      <c r="C23" s="10" t="n">
        <f aca="false">LN(B23/B22)</f>
        <v>0.000708096453102032</v>
      </c>
      <c r="D23" s="14" t="n">
        <f aca="true">NORMSINV(RAND())</f>
        <v>0.463647611022174</v>
      </c>
      <c r="E23" s="14" t="n">
        <f aca="false">$E$3*(1+D23*$J$8)</f>
        <v>640.449537680094</v>
      </c>
      <c r="F23" s="10" t="n">
        <f aca="false">LN(E23/$E$3)</f>
        <v>0.00804285689433918</v>
      </c>
    </row>
    <row r="24" customFormat="false" ht="14.25" hidden="false" customHeight="false" outlineLevel="0" collapsed="false">
      <c r="A24" s="11" t="n">
        <v>44230</v>
      </c>
      <c r="B24" s="2" t="n">
        <v>255.578964233398</v>
      </c>
      <c r="C24" s="10" t="n">
        <f aca="false">LN(B24/B23)</f>
        <v>0.0105266107329093</v>
      </c>
      <c r="D24" s="14" t="n">
        <f aca="true">NORMSINV(RAND())</f>
        <v>2.50636265252435</v>
      </c>
      <c r="E24" s="14" t="n">
        <f aca="false">$E$3*(1+D24*$J$8)</f>
        <v>663.052726068637</v>
      </c>
      <c r="F24" s="10" t="n">
        <f aca="false">LN(E24/$E$3)</f>
        <v>0.0427270380072418</v>
      </c>
    </row>
    <row r="25" customFormat="false" ht="14.25" hidden="false" customHeight="false" outlineLevel="0" collapsed="false">
      <c r="A25" s="11" t="n">
        <v>44231</v>
      </c>
      <c r="B25" s="2" t="n">
        <v>253.468139648438</v>
      </c>
      <c r="C25" s="10" t="n">
        <f aca="false">LN(B25/B24)</f>
        <v>-0.00829328628783728</v>
      </c>
      <c r="D25" s="14" t="n">
        <f aca="true">NORMSINV(RAND())</f>
        <v>-0.617550493438305</v>
      </c>
      <c r="E25" s="14" t="n">
        <f aca="false">$E$3*(1+D25*$J$8)</f>
        <v>628.4857914189</v>
      </c>
      <c r="F25" s="10" t="n">
        <f aca="false">LN(E25/$E$3)</f>
        <v>-0.010814054870331</v>
      </c>
    </row>
    <row r="26" customFormat="false" ht="14.25" hidden="false" customHeight="false" outlineLevel="0" collapsed="false">
      <c r="A26" s="11" t="n">
        <v>44232</v>
      </c>
      <c r="B26" s="2" t="n">
        <v>263.353179931641</v>
      </c>
      <c r="C26" s="10" t="n">
        <f aca="false">LN(B26/B25)</f>
        <v>0.0382578875096317</v>
      </c>
      <c r="D26" s="14" t="n">
        <f aca="true">NORMSINV(RAND())</f>
        <v>0.827970243784902</v>
      </c>
      <c r="E26" s="14" t="n">
        <f aca="false">$E$3*(1+D26*$J$8)</f>
        <v>644.48086507292</v>
      </c>
      <c r="F26" s="10" t="n">
        <f aca="false">LN(E26/$E$3)</f>
        <v>0.0143176568544614</v>
      </c>
    </row>
    <row r="27" customFormat="false" ht="14.25" hidden="false" customHeight="false" outlineLevel="0" collapsed="false">
      <c r="A27" s="11" t="n">
        <v>44235</v>
      </c>
      <c r="B27" s="2" t="n">
        <v>262.571044921875</v>
      </c>
      <c r="C27" s="10" t="n">
        <f aca="false">LN(B27/B26)</f>
        <v>-0.00297432804730804</v>
      </c>
      <c r="D27" s="14" t="n">
        <f aca="true">NORMSINV(RAND())</f>
        <v>-0.989301304830447</v>
      </c>
      <c r="E27" s="14" t="n">
        <f aca="false">$E$3*(1+D27*$J$8)</f>
        <v>624.372269242399</v>
      </c>
      <c r="F27" s="10" t="n">
        <f aca="false">LN(E27/$E$3)</f>
        <v>-0.017380699707748</v>
      </c>
    </row>
    <row r="28" customFormat="false" ht="14.25" hidden="false" customHeight="false" outlineLevel="0" collapsed="false">
      <c r="A28" s="11" t="n">
        <v>44236</v>
      </c>
      <c r="B28" s="2" t="n">
        <v>260.585876464844</v>
      </c>
      <c r="C28" s="10" t="n">
        <f aca="false">LN(B28/B27)</f>
        <v>-0.00758922573351142</v>
      </c>
      <c r="D28" s="14" t="n">
        <f aca="true">NORMSINV(RAND())</f>
        <v>-1.66940080598861</v>
      </c>
      <c r="E28" s="14" t="n">
        <f aca="false">$E$3*(1+D28*$J$8)</f>
        <v>616.846786326129</v>
      </c>
      <c r="F28" s="10" t="n">
        <f aca="false">LN(E28/$E$3)</f>
        <v>-0.0295068028255223</v>
      </c>
    </row>
    <row r="29" customFormat="false" ht="14.25" hidden="false" customHeight="false" outlineLevel="0" collapsed="false">
      <c r="A29" s="11" t="n">
        <v>44237</v>
      </c>
      <c r="B29" s="2" t="n">
        <v>258.005187988281</v>
      </c>
      <c r="C29" s="10" t="n">
        <f aca="false">LN(B29/B28)</f>
        <v>-0.00995277380006153</v>
      </c>
      <c r="D29" s="14" t="n">
        <f aca="true">NORMSINV(RAND())</f>
        <v>2.38053001692411</v>
      </c>
      <c r="E29" s="14" t="n">
        <f aca="false">$E$3*(1+D29*$J$8)</f>
        <v>661.660354293763</v>
      </c>
      <c r="F29" s="10" t="n">
        <f aca="false">LN(E29/$E$3)</f>
        <v>0.0406248887822367</v>
      </c>
    </row>
    <row r="30" customFormat="false" ht="14.25" hidden="false" customHeight="false" outlineLevel="0" collapsed="false">
      <c r="A30" s="11" t="n">
        <v>44238</v>
      </c>
      <c r="B30" s="2" t="n">
        <v>258.090179443359</v>
      </c>
      <c r="C30" s="10" t="n">
        <f aca="false">LN(B30/B29)</f>
        <v>0.000329363374329384</v>
      </c>
      <c r="D30" s="14" t="n">
        <f aca="true">NORMSINV(RAND())</f>
        <v>0.220614458851606</v>
      </c>
      <c r="E30" s="14" t="n">
        <f aca="false">$E$3*(1+D30*$J$8)</f>
        <v>637.760310836621</v>
      </c>
      <c r="F30" s="10" t="n">
        <f aca="false">LN(E30/$E$3)</f>
        <v>0.00383504889713504</v>
      </c>
    </row>
    <row r="31" customFormat="false" ht="14.25" hidden="false" customHeight="false" outlineLevel="0" collapsed="false">
      <c r="A31" s="11" t="n">
        <v>44239</v>
      </c>
      <c r="B31" s="2" t="n">
        <v>261.134155273438</v>
      </c>
      <c r="C31" s="10" t="n">
        <f aca="false">LN(B31/B30)</f>
        <v>0.011725223571022</v>
      </c>
      <c r="D31" s="14" t="n">
        <f aca="true">NORMSINV(RAND())</f>
        <v>0.471049119942249</v>
      </c>
      <c r="E31" s="14" t="n">
        <f aca="false">$E$3*(1+D31*$J$8)</f>
        <v>640.5314373563</v>
      </c>
      <c r="F31" s="10" t="n">
        <f aca="false">LN(E31/$E$3)</f>
        <v>0.0081707271405232</v>
      </c>
    </row>
    <row r="32" customFormat="false" ht="14.25" hidden="false" customHeight="false" outlineLevel="0" collapsed="false">
      <c r="A32" s="11" t="n">
        <v>44243</v>
      </c>
      <c r="B32" s="2" t="n">
        <v>261.115264892578</v>
      </c>
      <c r="C32" s="10" t="n">
        <f aca="false">LN(B32/B31)</f>
        <v>-7.23423718176838E-005</v>
      </c>
      <c r="D32" s="14" t="n">
        <f aca="true">NORMSINV(RAND())</f>
        <v>-1.02485571126244</v>
      </c>
      <c r="E32" s="14" t="n">
        <f aca="false">$E$3*(1+D32*$J$8)</f>
        <v>623.978850223937</v>
      </c>
      <c r="F32" s="10" t="n">
        <f aca="false">LN(E32/$E$3)</f>
        <v>-0.0180110015921327</v>
      </c>
    </row>
    <row r="33" customFormat="false" ht="14.25" hidden="false" customHeight="false" outlineLevel="0" collapsed="false">
      <c r="A33" s="11" t="n">
        <v>44244</v>
      </c>
      <c r="B33" s="2" t="n">
        <v>257.135437011719</v>
      </c>
      <c r="C33" s="10" t="n">
        <f aca="false">LN(B33/B32)</f>
        <v>-0.0153589994276277</v>
      </c>
      <c r="D33" s="14" t="n">
        <f aca="true">NORMSINV(RAND())</f>
        <v>-0.686150434484062</v>
      </c>
      <c r="E33" s="14" t="n">
        <f aca="false">$E$3*(1+D33*$J$8)</f>
        <v>627.726714719802</v>
      </c>
      <c r="F33" s="10" t="n">
        <f aca="false">LN(E33/$E$3)</f>
        <v>-0.0120225714036004</v>
      </c>
    </row>
    <row r="34" customFormat="false" ht="14.25" hidden="false" customHeight="false" outlineLevel="0" collapsed="false">
      <c r="A34" s="11" t="n">
        <v>44245</v>
      </c>
      <c r="B34" s="2" t="n">
        <v>253.66618347168</v>
      </c>
      <c r="C34" s="10" t="n">
        <f aca="false">LN(B34/B33)</f>
        <v>-0.01358377399756</v>
      </c>
      <c r="D34" s="14" t="n">
        <f aca="true">NORMSINV(RAND())</f>
        <v>-0.275358895922133</v>
      </c>
      <c r="E34" s="14" t="n">
        <f aca="false">$E$3*(1+D34*$J$8)</f>
        <v>632.272232986367</v>
      </c>
      <c r="F34" s="10" t="n">
        <f aca="false">LN(E34/$E$3)</f>
        <v>-0.00480742571770491</v>
      </c>
    </row>
    <row r="35" customFormat="false" ht="14.25" hidden="false" customHeight="false" outlineLevel="0" collapsed="false">
      <c r="A35" s="11" t="n">
        <v>44246</v>
      </c>
      <c r="B35" s="2" t="n">
        <v>264.433349609375</v>
      </c>
      <c r="C35" s="10" t="n">
        <f aca="false">LN(B35/B34)</f>
        <v>0.0415700688409881</v>
      </c>
      <c r="D35" s="14" t="n">
        <f aca="true">NORMSINV(RAND())</f>
        <v>1.89032144289121</v>
      </c>
      <c r="E35" s="14" t="n">
        <f aca="false">$E$3*(1+D35*$J$8)</f>
        <v>656.236065284564</v>
      </c>
      <c r="F35" s="10" t="n">
        <f aca="false">LN(E35/$E$3)</f>
        <v>0.0323931043130446</v>
      </c>
    </row>
    <row r="36" customFormat="false" ht="14.25" hidden="false" customHeight="false" outlineLevel="0" collapsed="false">
      <c r="A36" s="11" t="n">
        <v>44249</v>
      </c>
      <c r="B36" s="2" t="n">
        <v>266.872283935547</v>
      </c>
      <c r="C36" s="10" t="n">
        <f aca="false">LN(B36/B35)</f>
        <v>0.0091809734499206</v>
      </c>
      <c r="D36" s="14" t="n">
        <f aca="true">NORMSINV(RAND())</f>
        <v>-0.898473046508796</v>
      </c>
      <c r="E36" s="14" t="n">
        <f aca="false">$E$3*(1+D36*$J$8)</f>
        <v>625.377308218534</v>
      </c>
      <c r="F36" s="10" t="n">
        <f aca="false">LN(E36/$E$3)</f>
        <v>-0.0157723147786031</v>
      </c>
    </row>
    <row r="37" customFormat="false" ht="14.25" hidden="false" customHeight="false" outlineLevel="0" collapsed="false">
      <c r="A37" s="11" t="n">
        <v>44250</v>
      </c>
      <c r="B37" s="2" t="n">
        <v>270.369903564453</v>
      </c>
      <c r="C37" s="10" t="n">
        <f aca="false">LN(B37/B36)</f>
        <v>0.0130208279478201</v>
      </c>
      <c r="D37" s="14" t="n">
        <f aca="true">NORMSINV(RAND())</f>
        <v>-1.9404072695588</v>
      </c>
      <c r="E37" s="14" t="n">
        <f aca="false">$E$3*(1+D37*$J$8)</f>
        <v>613.848027308775</v>
      </c>
      <c r="F37" s="10" t="n">
        <f aca="false">LN(E37/$E$3)</f>
        <v>-0.0343800905308183</v>
      </c>
    </row>
    <row r="38" customFormat="false" ht="14.25" hidden="false" customHeight="false" outlineLevel="0" collapsed="false">
      <c r="A38" s="11" t="n">
        <v>44251</v>
      </c>
      <c r="B38" s="2" t="n">
        <v>280.825103759766</v>
      </c>
      <c r="C38" s="10" t="n">
        <f aca="false">LN(B38/B37)</f>
        <v>0.0379410344212748</v>
      </c>
      <c r="D38" s="14" t="n">
        <f aca="true">NORMSINV(RAND())</f>
        <v>-0.422758981679722</v>
      </c>
      <c r="E38" s="14" t="n">
        <f aca="false">$E$3*(1+D38*$J$8)</f>
        <v>630.641211605912</v>
      </c>
      <c r="F38" s="10" t="n">
        <f aca="false">LN(E38/$E$3)</f>
        <v>-0.00739037753318751</v>
      </c>
    </row>
    <row r="39" customFormat="false" ht="14.25" hidden="false" customHeight="false" outlineLevel="0" collapsed="false">
      <c r="A39" s="11" t="n">
        <v>44252</v>
      </c>
      <c r="B39" s="2" t="n">
        <v>273.565063476563</v>
      </c>
      <c r="C39" s="10" t="n">
        <f aca="false">LN(B39/B38)</f>
        <v>-0.0261925833860508</v>
      </c>
      <c r="D39" s="14" t="n">
        <f aca="true">NORMSINV(RAND())</f>
        <v>0.143138900524492</v>
      </c>
      <c r="E39" s="14" t="n">
        <f aca="false">$E$3*(1+D39*$J$8)</f>
        <v>636.903023057956</v>
      </c>
      <c r="F39" s="10" t="n">
        <f aca="false">LN(E39/$E$3)</f>
        <v>0.0024899283698081</v>
      </c>
    </row>
    <row r="40" customFormat="false" ht="14.25" hidden="false" customHeight="false" outlineLevel="0" collapsed="false">
      <c r="A40" s="11" t="n">
        <v>44253</v>
      </c>
      <c r="B40" s="2" t="n">
        <v>271.267974853516</v>
      </c>
      <c r="C40" s="10" t="n">
        <f aca="false">LN(B40/B39)</f>
        <v>-0.00843231622325592</v>
      </c>
      <c r="D40" s="14" t="n">
        <f aca="true">NORMSINV(RAND())</f>
        <v>-1.23195492172997</v>
      </c>
      <c r="E40" s="14" t="n">
        <f aca="false">$E$3*(1+D40*$J$8)</f>
        <v>621.687242058232</v>
      </c>
      <c r="F40" s="10" t="n">
        <f aca="false">LN(E40/$E$3)</f>
        <v>-0.0216903355085384</v>
      </c>
    </row>
    <row r="41" customFormat="false" ht="14.25" hidden="false" customHeight="false" outlineLevel="0" collapsed="false">
      <c r="A41" s="11" t="n">
        <v>44256</v>
      </c>
      <c r="B41" s="2" t="n">
        <v>281.307189941406</v>
      </c>
      <c r="C41" s="10" t="n">
        <f aca="false">LN(B41/B40)</f>
        <v>0.0363401054611361</v>
      </c>
      <c r="D41" s="14" t="n">
        <f aca="true">NORMSINV(RAND())</f>
        <v>-2.01325221374715</v>
      </c>
      <c r="E41" s="14" t="n">
        <f aca="false">$E$3*(1+D41*$J$8)</f>
        <v>613.041978514308</v>
      </c>
      <c r="F41" s="10" t="n">
        <f aca="false">LN(E41/$E$3)</f>
        <v>-0.0356940614762378</v>
      </c>
    </row>
    <row r="42" customFormat="false" ht="14.25" hidden="false" customHeight="false" outlineLevel="0" collapsed="false">
      <c r="A42" s="11" t="n">
        <v>44257</v>
      </c>
      <c r="B42" s="2" t="n">
        <v>279.785278320313</v>
      </c>
      <c r="C42" s="10" t="n">
        <f aca="false">LN(B42/B41)</f>
        <v>-0.00542482902377583</v>
      </c>
      <c r="D42" s="14" t="n">
        <f aca="true">NORMSINV(RAND())</f>
        <v>1.32041002074133</v>
      </c>
      <c r="E42" s="14" t="n">
        <f aca="false">$E$3*(1+D42*$J$8)</f>
        <v>649.929842939345</v>
      </c>
      <c r="F42" s="10" t="n">
        <f aca="false">LN(E42/$E$3)</f>
        <v>0.0227369476096716</v>
      </c>
    </row>
    <row r="43" customFormat="false" ht="14.25" hidden="false" customHeight="false" outlineLevel="0" collapsed="false">
      <c r="A43" s="11" t="n">
        <v>44258</v>
      </c>
      <c r="B43" s="2" t="n">
        <v>280.324066162109</v>
      </c>
      <c r="C43" s="10" t="n">
        <f aca="false">LN(B43/B42)</f>
        <v>0.00192386723516556</v>
      </c>
      <c r="D43" s="14" t="n">
        <f aca="true">NORMSINV(RAND())</f>
        <v>0.981378919334569</v>
      </c>
      <c r="E43" s="14" t="n">
        <f aca="false">$E$3*(1+D43*$J$8)</f>
        <v>646.178373106804</v>
      </c>
      <c r="F43" s="10" t="n">
        <f aca="false">LN(E43/$E$3)</f>
        <v>0.0169481095137903</v>
      </c>
    </row>
    <row r="44" customFormat="false" ht="14.25" hidden="false" customHeight="false" outlineLevel="0" collapsed="false">
      <c r="A44" s="11" t="n">
        <v>44259</v>
      </c>
      <c r="B44" s="2" t="n">
        <v>277.110015869141</v>
      </c>
      <c r="C44" s="10" t="n">
        <f aca="false">LN(B44/B43)</f>
        <v>-0.0115317165335214</v>
      </c>
      <c r="D44" s="14" t="n">
        <f aca="true">NORMSINV(RAND())</f>
        <v>0.724766620903336</v>
      </c>
      <c r="E44" s="14" t="n">
        <f aca="false">$E$3*(1+D44*$J$8)</f>
        <v>643.338889377349</v>
      </c>
      <c r="F44" s="10" t="n">
        <f aca="false">LN(E44/$E$3)</f>
        <v>0.0125441540161224</v>
      </c>
    </row>
    <row r="45" customFormat="false" ht="14.25" hidden="false" customHeight="false" outlineLevel="0" collapsed="false">
      <c r="A45" s="11" t="n">
        <v>44260</v>
      </c>
      <c r="B45" s="2" t="n">
        <v>283.585418701172</v>
      </c>
      <c r="C45" s="10" t="n">
        <f aca="false">LN(B45/B44)</f>
        <v>0.0230987817799489</v>
      </c>
      <c r="D45" s="14" t="n">
        <f aca="true">NORMSINV(RAND())</f>
        <v>1.80363286263882</v>
      </c>
      <c r="E45" s="14" t="n">
        <f aca="false">$E$3*(1+D45*$J$8)</f>
        <v>655.276832953686</v>
      </c>
      <c r="F45" s="10" t="n">
        <f aca="false">LN(E45/$E$3)</f>
        <v>0.0309303165612661</v>
      </c>
    </row>
    <row r="46" customFormat="false" ht="14.25" hidden="false" customHeight="false" outlineLevel="0" collapsed="false">
      <c r="A46" s="11" t="n">
        <v>44263</v>
      </c>
      <c r="B46" s="2" t="n">
        <v>282.470001220703</v>
      </c>
      <c r="C46" s="10" t="n">
        <f aca="false">LN(B46/B45)</f>
        <v>-0.00394102374044402</v>
      </c>
      <c r="D46" s="14" t="n">
        <f aca="true">NORMSINV(RAND())</f>
        <v>0.21528296632413</v>
      </c>
      <c r="E46" s="14" t="n">
        <f aca="false">$E$3*(1+D46*$J$8)</f>
        <v>637.701316445557</v>
      </c>
      <c r="F46" s="10" t="n">
        <f aca="false">LN(E46/$E$3)</f>
        <v>0.00374254216883514</v>
      </c>
    </row>
    <row r="47" customFormat="false" ht="14.25" hidden="false" customHeight="false" outlineLevel="0" collapsed="false">
      <c r="A47" s="11" t="n">
        <v>44264</v>
      </c>
      <c r="B47" s="2" t="n">
        <v>279.709655761719</v>
      </c>
      <c r="C47" s="10" t="n">
        <f aca="false">LN(B47/B46)</f>
        <v>-0.0098202331156791</v>
      </c>
      <c r="D47" s="14" t="n">
        <f aca="true">NORMSINV(RAND())</f>
        <v>1.60940593003949</v>
      </c>
      <c r="E47" s="14" t="n">
        <f aca="false">$E$3*(1+D47*$J$8)</f>
        <v>653.127659986103</v>
      </c>
      <c r="F47" s="10" t="n">
        <f aca="false">LN(E47/$E$3)</f>
        <v>0.0276451323356225</v>
      </c>
    </row>
    <row r="48" customFormat="false" ht="14.25" hidden="false" customHeight="false" outlineLevel="0" collapsed="false">
      <c r="A48" s="11" t="n">
        <v>44265</v>
      </c>
      <c r="B48" s="2" t="n">
        <v>289.550323486328</v>
      </c>
      <c r="C48" s="10" t="n">
        <f aca="false">LN(B48/B47)</f>
        <v>0.0345769894118362</v>
      </c>
      <c r="D48" s="14" t="n">
        <f aca="true">NORMSINV(RAND())</f>
        <v>0.167716404836025</v>
      </c>
      <c r="E48" s="14" t="n">
        <f aca="false">$E$3*(1+D48*$J$8)</f>
        <v>637.174979717983</v>
      </c>
      <c r="F48" s="10" t="n">
        <f aca="false">LN(E48/$E$3)</f>
        <v>0.00291683577039872</v>
      </c>
    </row>
    <row r="49" customFormat="false" ht="14.25" hidden="false" customHeight="false" outlineLevel="0" collapsed="false">
      <c r="A49" s="11" t="n">
        <v>44266</v>
      </c>
      <c r="B49" s="2" t="n">
        <v>291.412689208984</v>
      </c>
      <c r="C49" s="10" t="n">
        <f aca="false">LN(B49/B48)</f>
        <v>0.00641132761071698</v>
      </c>
      <c r="D49" s="14" t="n">
        <f aca="true">NORMSINV(RAND())</f>
        <v>-0.19934563853899</v>
      </c>
      <c r="E49" s="14" t="n">
        <f aca="false">$E$3*(1+D49*$J$8)</f>
        <v>633.113340013902</v>
      </c>
      <c r="F49" s="10" t="n">
        <f aca="false">LN(E49/$E$3)</f>
        <v>-0.00347801724433937</v>
      </c>
    </row>
    <row r="50" customFormat="false" ht="14.25" hidden="false" customHeight="false" outlineLevel="0" collapsed="false">
      <c r="A50" s="11" t="n">
        <v>44267</v>
      </c>
      <c r="B50" s="2" t="n">
        <v>295.468109130859</v>
      </c>
      <c r="C50" s="10" t="n">
        <f aca="false">LN(B50/B49)</f>
        <v>0.013820470813624</v>
      </c>
      <c r="D50" s="14" t="n">
        <f aca="true">NORMSINV(RAND())</f>
        <v>-0.378120685449308</v>
      </c>
      <c r="E50" s="14" t="n">
        <f aca="false">$E$3*(1+D50*$J$8)</f>
        <v>631.135146295059</v>
      </c>
      <c r="F50" s="10" t="n">
        <f aca="false">LN(E50/$E$3)</f>
        <v>-0.00660745794322346</v>
      </c>
    </row>
    <row r="51" customFormat="false" ht="14.25" hidden="false" customHeight="false" outlineLevel="0" collapsed="false">
      <c r="A51" s="11" t="n">
        <v>44270</v>
      </c>
      <c r="B51" s="2" t="n">
        <v>297.689575195313</v>
      </c>
      <c r="C51" s="10" t="n">
        <f aca="false">LN(B51/B50)</f>
        <v>0.00749034029048461</v>
      </c>
      <c r="D51" s="14" t="n">
        <f aca="true">NORMSINV(RAND())</f>
        <v>0.678748842896528</v>
      </c>
      <c r="E51" s="14" t="n">
        <f aca="false">$E$3*(1+D51*$J$8)</f>
        <v>642.829690353316</v>
      </c>
      <c r="F51" s="10" t="n">
        <f aca="false">LN(E51/$E$3)</f>
        <v>0.0117523463811647</v>
      </c>
    </row>
    <row r="52" customFormat="false" ht="14.25" hidden="false" customHeight="false" outlineLevel="0" collapsed="false">
      <c r="A52" s="11" t="n">
        <v>44271</v>
      </c>
      <c r="B52" s="2" t="n">
        <v>292.972442626953</v>
      </c>
      <c r="C52" s="10" t="n">
        <f aca="false">LN(B52/B51)</f>
        <v>-0.0159726974635694</v>
      </c>
      <c r="D52" s="14" t="n">
        <f aca="true">NORMSINV(RAND())</f>
        <v>-0.303210036176494</v>
      </c>
      <c r="E52" s="14" t="n">
        <f aca="false">$E$3*(1+D52*$J$8)</f>
        <v>631.96405266889</v>
      </c>
      <c r="F52" s="10" t="n">
        <f aca="false">LN(E52/$E$3)</f>
        <v>-0.00529496167451624</v>
      </c>
    </row>
    <row r="53" customFormat="false" ht="14.25" hidden="false" customHeight="false" outlineLevel="0" collapsed="false">
      <c r="A53" s="11" t="n">
        <v>44272</v>
      </c>
      <c r="B53" s="2" t="n">
        <v>297.462646484375</v>
      </c>
      <c r="C53" s="10" t="n">
        <f aca="false">LN(B53/B52)</f>
        <v>0.0152101069407804</v>
      </c>
      <c r="D53" s="14" t="n">
        <f aca="true">NORMSINV(RAND())</f>
        <v>1.12956233535755</v>
      </c>
      <c r="E53" s="14" t="n">
        <f aca="false">$E$3*(1+D53*$J$8)</f>
        <v>647.818062246197</v>
      </c>
      <c r="F53" s="10" t="n">
        <f aca="false">LN(E53/$E$3)</f>
        <v>0.0194824132756818</v>
      </c>
    </row>
    <row r="54" customFormat="false" ht="14.25" hidden="false" customHeight="false" outlineLevel="0" collapsed="false">
      <c r="A54" s="11" t="n">
        <v>44273</v>
      </c>
      <c r="B54" s="2" t="n">
        <v>297.821899414063</v>
      </c>
      <c r="C54" s="10" t="n">
        <f aca="false">LN(B54/B53)</f>
        <v>0.00120699579983143</v>
      </c>
      <c r="D54" s="14" t="n">
        <f aca="true">NORMSINV(RAND())</f>
        <v>0.387419303835697</v>
      </c>
      <c r="E54" s="14" t="n">
        <f aca="false">$E$3*(1+D54*$J$8)</f>
        <v>639.606051068956</v>
      </c>
      <c r="F54" s="10" t="n">
        <f aca="false">LN(E54/$E$3)</f>
        <v>0.00672496610797934</v>
      </c>
    </row>
    <row r="55" customFormat="false" ht="14.25" hidden="false" customHeight="false" outlineLevel="0" collapsed="false">
      <c r="A55" s="11" t="n">
        <v>44274</v>
      </c>
      <c r="B55" s="2" t="n">
        <v>294.040588378906</v>
      </c>
      <c r="C55" s="10" t="n">
        <f aca="false">LN(B55/B54)</f>
        <v>-0.0127778413462972</v>
      </c>
      <c r="D55" s="14" t="n">
        <f aca="true">NORMSINV(RAND())</f>
        <v>-0.106545944040495</v>
      </c>
      <c r="E55" s="14" t="n">
        <f aca="false">$E$3*(1+D55*$J$8)</f>
        <v>634.14019345872</v>
      </c>
      <c r="F55" s="10" t="n">
        <f aca="false">LN(E55/$E$3)</f>
        <v>-0.00185742019341955</v>
      </c>
    </row>
    <row r="56" customFormat="false" ht="14.25" hidden="false" customHeight="false" outlineLevel="0" collapsed="false">
      <c r="A56" s="11" t="n">
        <v>44277</v>
      </c>
      <c r="B56" s="2" t="n">
        <v>293.974487304688</v>
      </c>
      <c r="C56" s="10" t="n">
        <f aca="false">LN(B56/B55)</f>
        <v>-0.000224827822382939</v>
      </c>
      <c r="D56" s="14" t="n">
        <f aca="true">NORMSINV(RAND())</f>
        <v>0.0751392189042764</v>
      </c>
      <c r="E56" s="14" t="n">
        <f aca="false">$E$3*(1+D56*$J$8)</f>
        <v>636.15058838998</v>
      </c>
      <c r="F56" s="10" t="n">
        <f aca="false">LN(E56/$E$3)</f>
        <v>0.00130783399636208</v>
      </c>
    </row>
    <row r="57" customFormat="false" ht="14.25" hidden="false" customHeight="false" outlineLevel="0" collapsed="false">
      <c r="A57" s="11" t="n">
        <v>44278</v>
      </c>
      <c r="B57" s="2" t="n">
        <v>288.983245849609</v>
      </c>
      <c r="C57" s="10" t="n">
        <f aca="false">LN(B57/B56)</f>
        <v>-0.0171242721048311</v>
      </c>
      <c r="D57" s="14" t="n">
        <f aca="true">NORMSINV(RAND())</f>
        <v>-1.33220886484044</v>
      </c>
      <c r="E57" s="14" t="n">
        <f aca="false">$E$3*(1+D57*$J$8)</f>
        <v>620.577905358408</v>
      </c>
      <c r="F57" s="10" t="n">
        <f aca="false">LN(E57/$E$3)</f>
        <v>-0.023476326199829</v>
      </c>
    </row>
    <row r="58" customFormat="false" ht="14.25" hidden="false" customHeight="false" outlineLevel="0" collapsed="false">
      <c r="A58" s="11" t="n">
        <v>44279</v>
      </c>
      <c r="B58" s="2" t="n">
        <v>291.469360351563</v>
      </c>
      <c r="C58" s="10" t="n">
        <f aca="false">LN(B58/B57)</f>
        <v>0.00856617638661859</v>
      </c>
      <c r="D58" s="14" t="n">
        <f aca="true">NORMSINV(RAND())</f>
        <v>-2.54170266546042</v>
      </c>
      <c r="E58" s="14" t="n">
        <f aca="false">$E$3*(1+D58*$J$8)</f>
        <v>607.194532898349</v>
      </c>
      <c r="F58" s="10" t="n">
        <f aca="false">LN(E58/$E$3)</f>
        <v>-0.0452782532649672</v>
      </c>
    </row>
    <row r="59" customFormat="false" ht="14.25" hidden="false" customHeight="false" outlineLevel="0" collapsed="false">
      <c r="A59" s="11" t="n">
        <v>44280</v>
      </c>
      <c r="B59" s="2" t="n">
        <v>297.065582275391</v>
      </c>
      <c r="C59" s="10" t="n">
        <f aca="false">LN(B59/B58)</f>
        <v>0.0190180401887092</v>
      </c>
      <c r="D59" s="14" t="n">
        <f aca="true">NORMSINV(RAND())</f>
        <v>0.544773970096643</v>
      </c>
      <c r="E59" s="14" t="n">
        <f aca="false">$E$3*(1+D59*$J$8)</f>
        <v>641.347222545668</v>
      </c>
      <c r="F59" s="10" t="n">
        <f aca="false">LN(E59/$E$3)</f>
        <v>0.00944352358377192</v>
      </c>
    </row>
    <row r="60" customFormat="false" ht="14.25" hidden="false" customHeight="false" outlineLevel="0" collapsed="false">
      <c r="A60" s="11" t="n">
        <v>44281</v>
      </c>
      <c r="B60" s="2" t="n">
        <v>300.222961425781</v>
      </c>
      <c r="C60" s="10" t="n">
        <f aca="false">LN(B60/B59)</f>
        <v>0.010572473200366</v>
      </c>
      <c r="D60" s="14" t="n">
        <f aca="true">NORMSINV(RAND())</f>
        <v>1.67133606511575</v>
      </c>
      <c r="E60" s="14" t="n">
        <f aca="false">$E$3*(1+D60*$J$8)</f>
        <v>653.812933497883</v>
      </c>
      <c r="F60" s="10" t="n">
        <f aca="false">LN(E60/$E$3)</f>
        <v>0.0286938006193941</v>
      </c>
    </row>
    <row r="61" customFormat="false" ht="14.25" hidden="false" customHeight="false" outlineLevel="0" collapsed="false">
      <c r="A61" s="11" t="n">
        <v>44284</v>
      </c>
      <c r="B61" s="2" t="n">
        <v>299.835388183594</v>
      </c>
      <c r="C61" s="10" t="n">
        <f aca="false">LN(B61/B60)</f>
        <v>-0.0012917853616578</v>
      </c>
      <c r="D61" s="14" t="n">
        <f aca="true">NORMSINV(RAND())</f>
        <v>-0.0987098157338932</v>
      </c>
      <c r="E61" s="14" t="n">
        <f aca="false">$E$3*(1+D61*$J$8)</f>
        <v>634.226902314704</v>
      </c>
      <c r="F61" s="10" t="n">
        <f aca="false">LN(E61/$E$3)</f>
        <v>-0.00172069501912508</v>
      </c>
    </row>
    <row r="62" customFormat="false" ht="14.25" hidden="false" customHeight="false" outlineLevel="0" collapsed="false">
      <c r="A62" s="11" t="n">
        <v>44285</v>
      </c>
      <c r="B62" s="2" t="n">
        <v>299.977264404297</v>
      </c>
      <c r="C62" s="10" t="n">
        <f aca="false">LN(B62/B61)</f>
        <v>0.000473068458082282</v>
      </c>
      <c r="D62" s="14" t="n">
        <f aca="true">NORMSINV(RAND())</f>
        <v>-0.188832719565103</v>
      </c>
      <c r="E62" s="14" t="n">
        <f aca="false">$E$3*(1+D62*$J$8)</f>
        <v>633.229668274698</v>
      </c>
      <c r="F62" s="10" t="n">
        <f aca="false">LN(E62/$E$3)</f>
        <v>-0.00329429409766903</v>
      </c>
    </row>
    <row r="63" customFormat="false" ht="14.25" hidden="false" customHeight="false" outlineLevel="0" collapsed="false">
      <c r="A63" s="11" t="n">
        <v>44286</v>
      </c>
      <c r="B63" s="2" t="n">
        <v>298.18115234375</v>
      </c>
      <c r="C63" s="10" t="n">
        <f aca="false">LN(B63/B62)</f>
        <v>-0.00600549088153387</v>
      </c>
      <c r="D63" s="14" t="n">
        <f aca="true">NORMSINV(RAND())</f>
        <v>0.039657530930075</v>
      </c>
      <c r="E63" s="14" t="n">
        <f aca="false">$E$3*(1+D63*$J$8)</f>
        <v>635.757974020707</v>
      </c>
      <c r="F63" s="10" t="n">
        <f aca="false">LN(E63/$E$3)</f>
        <v>0.000690471407027804</v>
      </c>
    </row>
    <row r="64" customFormat="false" ht="14.25" hidden="false" customHeight="false" outlineLevel="0" collapsed="false">
      <c r="A64" s="11" t="n">
        <v>44287</v>
      </c>
      <c r="B64" s="2" t="n">
        <v>298.918426513672</v>
      </c>
      <c r="C64" s="10" t="n">
        <f aca="false">LN(B64/B63)</f>
        <v>0.00246951955994742</v>
      </c>
      <c r="D64" s="14" t="n">
        <f aca="true">NORMSINV(RAND())</f>
        <v>-0.0718042724748656</v>
      </c>
      <c r="E64" s="14" t="n">
        <f aca="false">$E$3*(1+D64*$J$8)</f>
        <v>634.524619348468</v>
      </c>
      <c r="F64" s="10" t="n">
        <f aca="false">LN(E64/$E$3)</f>
        <v>-0.00125138793394028</v>
      </c>
    </row>
    <row r="65" customFormat="false" ht="14.25" hidden="false" customHeight="false" outlineLevel="0" collapsed="false">
      <c r="A65" s="11" t="n">
        <v>44291</v>
      </c>
      <c r="B65" s="2" t="n">
        <v>301.72607421875</v>
      </c>
      <c r="C65" s="10" t="n">
        <f aca="false">LN(B65/B64)</f>
        <v>0.0093488516115571</v>
      </c>
      <c r="D65" s="14" t="n">
        <f aca="true">NORMSINV(RAND())</f>
        <v>0.476889779968483</v>
      </c>
      <c r="E65" s="14" t="n">
        <f aca="false">$E$3*(1+D65*$J$8)</f>
        <v>640.596065821947</v>
      </c>
      <c r="F65" s="10" t="n">
        <f aca="false">LN(E65/$E$3)</f>
        <v>0.00827162024529459</v>
      </c>
    </row>
    <row r="66" customFormat="false" ht="14.25" hidden="false" customHeight="false" outlineLevel="0" collapsed="false">
      <c r="A66" s="11" t="n">
        <v>44292</v>
      </c>
      <c r="B66" s="2" t="n">
        <v>299.826019287109</v>
      </c>
      <c r="C66" s="10" t="n">
        <f aca="false">LN(B66/B65)</f>
        <v>-0.00631719603650085</v>
      </c>
      <c r="D66" s="14" t="n">
        <f aca="true">NORMSINV(RAND())</f>
        <v>-1.36877723161631</v>
      </c>
      <c r="E66" s="14" t="n">
        <f aca="false">$E$3*(1+D66*$J$8)</f>
        <v>620.173266597493</v>
      </c>
      <c r="F66" s="10" t="n">
        <f aca="false">LN(E66/$E$3)</f>
        <v>-0.0241285742643991</v>
      </c>
    </row>
    <row r="67" customFormat="false" ht="14.25" hidden="false" customHeight="false" outlineLevel="0" collapsed="false">
      <c r="A67" s="11" t="n">
        <v>44293</v>
      </c>
      <c r="B67" s="2" t="n">
        <v>299.514007568359</v>
      </c>
      <c r="C67" s="10" t="n">
        <f aca="false">LN(B67/B66)</f>
        <v>-0.00104118441270728</v>
      </c>
      <c r="D67" s="14" t="n">
        <f aca="true">NORMSINV(RAND())</f>
        <v>0.761064025848899</v>
      </c>
      <c r="E67" s="14" t="n">
        <f aca="false">$E$3*(1+D67*$J$8)</f>
        <v>643.740529873126</v>
      </c>
      <c r="F67" s="10" t="n">
        <f aca="false">LN(E67/$E$3)</f>
        <v>0.013168265477788</v>
      </c>
    </row>
    <row r="68" customFormat="false" ht="14.25" hidden="false" customHeight="false" outlineLevel="0" collapsed="false">
      <c r="A68" s="11" t="n">
        <v>44294</v>
      </c>
      <c r="B68" s="2" t="n">
        <v>301.045440673828</v>
      </c>
      <c r="C68" s="10" t="n">
        <f aca="false">LN(B68/B67)</f>
        <v>0.00510003274238267</v>
      </c>
      <c r="D68" s="14" t="n">
        <f aca="true">NORMSINV(RAND())</f>
        <v>-0.23097823426633</v>
      </c>
      <c r="E68" s="14" t="n">
        <f aca="false">$E$3*(1+D68*$J$8)</f>
        <v>632.763316880025</v>
      </c>
      <c r="F68" s="10" t="n">
        <f aca="false">LN(E68/$E$3)</f>
        <v>-0.00403103027430703</v>
      </c>
    </row>
    <row r="69" customFormat="false" ht="14.25" hidden="false" customHeight="false" outlineLevel="0" collapsed="false">
      <c r="A69" s="11" t="n">
        <v>44295</v>
      </c>
      <c r="B69" s="2" t="n">
        <v>303.531616210938</v>
      </c>
      <c r="C69" s="10" t="n">
        <f aca="false">LN(B69/B68)</f>
        <v>0.00822455805498868</v>
      </c>
      <c r="D69" s="14" t="n">
        <f aca="true">NORMSINV(RAND())</f>
        <v>-1.2415020970834</v>
      </c>
      <c r="E69" s="14" t="n">
        <f aca="false">$E$3*(1+D69*$J$8)</f>
        <v>621.581600008945</v>
      </c>
      <c r="F69" s="10" t="n">
        <f aca="false">LN(E69/$E$3)</f>
        <v>-0.0218602779151459</v>
      </c>
    </row>
    <row r="70" customFormat="false" ht="14.25" hidden="false" customHeight="false" outlineLevel="0" collapsed="false">
      <c r="A70" s="11" t="n">
        <v>44298</v>
      </c>
      <c r="B70" s="2" t="n">
        <v>303.616668701172</v>
      </c>
      <c r="C70" s="10" t="n">
        <f aca="false">LN(B70/B69)</f>
        <v>0.000280170406157083</v>
      </c>
      <c r="D70" s="14" t="n">
        <f aca="true">NORMSINV(RAND())</f>
        <v>0.547684914278642</v>
      </c>
      <c r="E70" s="14" t="n">
        <f aca="false">$E$3*(1+D70*$J$8)</f>
        <v>641.379432921759</v>
      </c>
      <c r="F70" s="10" t="n">
        <f aca="false">LN(E70/$E$3)</f>
        <v>0.0094937453141161</v>
      </c>
    </row>
    <row r="71" customFormat="false" ht="14.25" hidden="false" customHeight="false" outlineLevel="0" collapsed="false">
      <c r="A71" s="11" t="n">
        <v>44299</v>
      </c>
      <c r="B71" s="2" t="n">
        <v>298.351257324219</v>
      </c>
      <c r="C71" s="10" t="n">
        <f aca="false">LN(B71/B70)</f>
        <v>-0.0174944392912636</v>
      </c>
      <c r="D71" s="14" t="n">
        <f aca="true">NORMSINV(RAND())</f>
        <v>-0.185202810913799</v>
      </c>
      <c r="E71" s="14" t="n">
        <f aca="false">$E$3*(1+D71*$J$8)</f>
        <v>633.269834184975</v>
      </c>
      <c r="F71" s="10" t="n">
        <f aca="false">LN(E71/$E$3)</f>
        <v>-0.00323086586858164</v>
      </c>
    </row>
    <row r="72" customFormat="false" ht="14.25" hidden="false" customHeight="false" outlineLevel="0" collapsed="false">
      <c r="A72" s="11" t="n">
        <v>44300</v>
      </c>
      <c r="B72" s="2" t="n">
        <v>300.298645019531</v>
      </c>
      <c r="C72" s="10" t="n">
        <f aca="false">LN(B72/B71)</f>
        <v>0.00650595467126623</v>
      </c>
      <c r="D72" s="14" t="n">
        <f aca="true">NORMSINV(RAND())</f>
        <v>0.493022854549617</v>
      </c>
      <c r="E72" s="14" t="n">
        <f aca="false">$E$3*(1+D72*$J$8)</f>
        <v>640.774582608006</v>
      </c>
      <c r="F72" s="10" t="n">
        <f aca="false">LN(E72/$E$3)</f>
        <v>0.00855025435859014</v>
      </c>
    </row>
    <row r="73" customFormat="false" ht="14.25" hidden="false" customHeight="false" outlineLevel="0" collapsed="false">
      <c r="A73" s="11" t="n">
        <v>44301</v>
      </c>
      <c r="B73" s="2" t="n">
        <v>300.931976318359</v>
      </c>
      <c r="C73" s="10" t="n">
        <f aca="false">LN(B73/B72)</f>
        <v>0.00210678402132718</v>
      </c>
      <c r="D73" s="14" t="n">
        <f aca="true">NORMSINV(RAND())</f>
        <v>-0.157665791931428</v>
      </c>
      <c r="E73" s="14" t="n">
        <f aca="false">$E$3*(1+D73*$J$8)</f>
        <v>633.574538666546</v>
      </c>
      <c r="F73" s="10" t="n">
        <f aca="false">LN(E73/$E$3)</f>
        <v>-0.00274982100786107</v>
      </c>
    </row>
    <row r="74" customFormat="false" ht="14.25" hidden="false" customHeight="false" outlineLevel="0" collapsed="false">
      <c r="A74" s="11" t="n">
        <v>44302</v>
      </c>
      <c r="B74" s="2" t="n">
        <v>303.550567626953</v>
      </c>
      <c r="C74" s="10" t="n">
        <f aca="false">LN(B74/B73)</f>
        <v>0.00866396462569622</v>
      </c>
      <c r="D74" s="14" t="n">
        <f aca="true">NORMSINV(RAND())</f>
        <v>1.83403614569054</v>
      </c>
      <c r="E74" s="14" t="n">
        <f aca="false">$E$3*(1+D74*$J$8)</f>
        <v>655.613253413949</v>
      </c>
      <c r="F74" s="10" t="n">
        <f aca="false">LN(E74/$E$3)</f>
        <v>0.0314435868516547</v>
      </c>
    </row>
    <row r="75" customFormat="false" ht="14.25" hidden="false" customHeight="false" outlineLevel="0" collapsed="false">
      <c r="A75" s="11" t="n">
        <v>44305</v>
      </c>
      <c r="B75" s="2" t="n">
        <v>300.156829833984</v>
      </c>
      <c r="C75" s="10" t="n">
        <f aca="false">LN(B75/B74)</f>
        <v>-0.0112431073617749</v>
      </c>
      <c r="D75" s="14" t="n">
        <f aca="true">NORMSINV(RAND())</f>
        <v>1.81115684569359</v>
      </c>
      <c r="E75" s="14" t="n">
        <f aca="false">$E$3*(1+D75*$J$8)</f>
        <v>655.360087838956</v>
      </c>
      <c r="F75" s="10" t="n">
        <f aca="false">LN(E75/$E$3)</f>
        <v>0.0310573614873793</v>
      </c>
    </row>
    <row r="76" customFormat="false" ht="14.25" hidden="false" customHeight="false" outlineLevel="0" collapsed="false">
      <c r="A76" s="11" t="n">
        <v>44306</v>
      </c>
      <c r="B76" s="2" t="n">
        <v>295.089935302734</v>
      </c>
      <c r="C76" s="10" t="n">
        <f aca="false">LN(B76/B75)</f>
        <v>-0.0170249288640859</v>
      </c>
      <c r="D76" s="14" t="n">
        <f aca="true">NORMSINV(RAND())</f>
        <v>-0.641499694883294</v>
      </c>
      <c r="E76" s="14" t="n">
        <f aca="false">$E$3*(1+D76*$J$8)</f>
        <v>628.220787098171</v>
      </c>
      <c r="F76" s="10" t="n">
        <f aca="false">LN(E76/$E$3)</f>
        <v>-0.0112357990215707</v>
      </c>
    </row>
    <row r="77" customFormat="false" ht="14.25" hidden="false" customHeight="false" outlineLevel="0" collapsed="false">
      <c r="A77" s="11" t="n">
        <v>44307</v>
      </c>
      <c r="B77" s="2" t="n">
        <v>300.232452392578</v>
      </c>
      <c r="C77" s="10" t="n">
        <f aca="false">LN(B77/B76)</f>
        <v>0.0172768406194497</v>
      </c>
      <c r="D77" s="14" t="n">
        <f aca="true">NORMSINV(RAND())</f>
        <v>-1.25595177257405</v>
      </c>
      <c r="E77" s="14" t="n">
        <f aca="false">$E$3*(1+D77*$J$8)</f>
        <v>621.421710484155</v>
      </c>
      <c r="F77" s="10" t="n">
        <f aca="false">LN(E77/$E$3)</f>
        <v>-0.0221175411489969</v>
      </c>
    </row>
    <row r="78" customFormat="false" ht="14.25" hidden="false" customHeight="false" outlineLevel="0" collapsed="false">
      <c r="A78" s="11" t="n">
        <v>44308</v>
      </c>
      <c r="B78" s="2" t="n">
        <v>296.611907958984</v>
      </c>
      <c r="C78" s="10" t="n">
        <f aca="false">LN(B78/B77)</f>
        <v>-0.0121324388226729</v>
      </c>
      <c r="D78" s="14" t="n">
        <f aca="true">NORMSINV(RAND())</f>
        <v>1.01179064283227</v>
      </c>
      <c r="E78" s="14" t="n">
        <f aca="false">$E$3*(1+D78*$J$8)</f>
        <v>646.51488696286</v>
      </c>
      <c r="F78" s="10" t="n">
        <f aca="false">LN(E78/$E$3)</f>
        <v>0.0174687494429242</v>
      </c>
    </row>
    <row r="79" customFormat="false" ht="14.25" hidden="false" customHeight="false" outlineLevel="0" collapsed="false">
      <c r="A79" s="11" t="n">
        <v>44309</v>
      </c>
      <c r="B79" s="2" t="n">
        <v>300.724029541016</v>
      </c>
      <c r="C79" s="10" t="n">
        <f aca="false">LN(B79/B78)</f>
        <v>0.013768421702816</v>
      </c>
      <c r="D79" s="14" t="n">
        <f aca="true">NORMSINV(RAND())</f>
        <v>-0.808195475635215</v>
      </c>
      <c r="E79" s="14" t="n">
        <f aca="false">$E$3*(1+D79*$J$8)</f>
        <v>626.37625369074</v>
      </c>
      <c r="F79" s="10" t="n">
        <f aca="false">LN(E79/$E$3)</f>
        <v>-0.0141762407354884</v>
      </c>
    </row>
    <row r="80" customFormat="false" ht="14.25" hidden="false" customHeight="false" outlineLevel="0" collapsed="false">
      <c r="A80" s="11" t="n">
        <v>44312</v>
      </c>
      <c r="B80" s="2" t="n">
        <v>301.678771972656</v>
      </c>
      <c r="C80" s="10" t="n">
        <f aca="false">LN(B80/B79)</f>
        <v>0.00316978350247207</v>
      </c>
      <c r="D80" s="14" t="n">
        <f aca="true">NORMSINV(RAND())</f>
        <v>0.551455832137525</v>
      </c>
      <c r="E80" s="14" t="n">
        <f aca="false">$E$3*(1+D80*$J$8)</f>
        <v>641.42115913664</v>
      </c>
      <c r="F80" s="10" t="n">
        <f aca="false">LN(E80/$E$3)</f>
        <v>0.00955880018726461</v>
      </c>
    </row>
    <row r="81" customFormat="false" ht="14.25" hidden="false" customHeight="false" outlineLevel="0" collapsed="false">
      <c r="A81" s="11" t="n">
        <v>44313</v>
      </c>
      <c r="B81" s="2" t="n">
        <v>302.06640625</v>
      </c>
      <c r="C81" s="10" t="n">
        <f aca="false">LN(B81/B80)</f>
        <v>0.00128409913516657</v>
      </c>
      <c r="D81" s="14" t="n">
        <f aca="true">NORMSINV(RAND())</f>
        <v>1.35092854721712</v>
      </c>
      <c r="E81" s="14" t="n">
        <f aca="false">$E$3*(1+D81*$J$8)</f>
        <v>650.267538598924</v>
      </c>
      <c r="F81" s="10" t="n">
        <f aca="false">LN(E81/$E$3)</f>
        <v>0.0232564005357704</v>
      </c>
    </row>
    <row r="82" customFormat="false" ht="14.25" hidden="false" customHeight="false" outlineLevel="0" collapsed="false">
      <c r="A82" s="11" t="n">
        <v>44314</v>
      </c>
      <c r="B82" s="2" t="n">
        <v>301.499176025391</v>
      </c>
      <c r="C82" s="10" t="n">
        <f aca="false">LN(B82/B81)</f>
        <v>-0.00187959820196427</v>
      </c>
      <c r="D82" s="14" t="n">
        <f aca="true">NORMSINV(RAND())</f>
        <v>-0.192306184993859</v>
      </c>
      <c r="E82" s="14" t="n">
        <f aca="false">$E$3*(1+D82*$J$8)</f>
        <v>633.191233450529</v>
      </c>
      <c r="F82" s="10" t="n">
        <f aca="false">LN(E82/$E$3)</f>
        <v>-0.00335499243915777</v>
      </c>
    </row>
    <row r="83" customFormat="false" ht="14.25" hidden="false" customHeight="false" outlineLevel="0" collapsed="false">
      <c r="A83" s="11" t="n">
        <v>44315</v>
      </c>
      <c r="B83" s="2" t="n">
        <v>296.763122558594</v>
      </c>
      <c r="C83" s="10" t="n">
        <f aca="false">LN(B83/B82)</f>
        <v>-0.0158330298120331</v>
      </c>
      <c r="D83" s="14" t="n">
        <f aca="true">NORMSINV(RAND())</f>
        <v>1.35259533309406</v>
      </c>
      <c r="E83" s="14" t="n">
        <f aca="false">$E$3*(1+D83*$J$8)</f>
        <v>650.285982030541</v>
      </c>
      <c r="F83" s="10" t="n">
        <f aca="false">LN(E83/$E$3)</f>
        <v>0.0232847629696496</v>
      </c>
    </row>
    <row r="84" customFormat="false" ht="14.25" hidden="false" customHeight="false" outlineLevel="0" collapsed="false">
      <c r="A84" s="11" t="n">
        <v>44316</v>
      </c>
      <c r="B84" s="2" t="n">
        <v>296.649658203125</v>
      </c>
      <c r="C84" s="10" t="n">
        <f aca="false">LN(B84/B83)</f>
        <v>-0.000382412919067627</v>
      </c>
      <c r="D84" s="14" t="n">
        <f aca="true">NORMSINV(RAND())</f>
        <v>-0.306665084720914</v>
      </c>
      <c r="E84" s="14" t="n">
        <f aca="false">$E$3*(1+D84*$J$8)</f>
        <v>631.925821632473</v>
      </c>
      <c r="F84" s="10" t="n">
        <f aca="false">LN(E84/$E$3)</f>
        <v>-0.00535545909158687</v>
      </c>
    </row>
    <row r="85" customFormat="false" ht="14.25" hidden="false" customHeight="false" outlineLevel="0" collapsed="false">
      <c r="A85" s="11" t="n">
        <v>44319</v>
      </c>
      <c r="B85" s="2" t="n">
        <v>294.352569580078</v>
      </c>
      <c r="C85" s="10" t="n">
        <f aca="false">LN(B85/B84)</f>
        <v>-0.00777357540297232</v>
      </c>
      <c r="D85" s="14" t="n">
        <f aca="true">NORMSINV(RAND())</f>
        <v>0.136834333780519</v>
      </c>
      <c r="E85" s="14" t="n">
        <f aca="false">$E$3*(1+D85*$J$8)</f>
        <v>636.833261340376</v>
      </c>
      <c r="F85" s="10" t="n">
        <f aca="false">LN(E85/$E$3)</f>
        <v>0.00238038965523373</v>
      </c>
    </row>
    <row r="86" customFormat="false" ht="14.25" hidden="false" customHeight="false" outlineLevel="0" collapsed="false">
      <c r="A86" s="11" t="n">
        <v>44320</v>
      </c>
      <c r="B86" s="2" t="n">
        <v>296.602508544922</v>
      </c>
      <c r="C86" s="10" t="n">
        <f aca="false">LN(B86/B85)</f>
        <v>0.00761462222607677</v>
      </c>
      <c r="D86" s="14" t="n">
        <f aca="true">NORMSINV(RAND())</f>
        <v>0.340223081637117</v>
      </c>
      <c r="E86" s="14" t="n">
        <f aca="false">$E$3*(1+D86*$J$8)</f>
        <v>639.083812244692</v>
      </c>
      <c r="F86" s="10" t="n">
        <f aca="false">LN(E86/$E$3)</f>
        <v>0.00590813183364061</v>
      </c>
    </row>
    <row r="87" customFormat="false" ht="14.25" hidden="false" customHeight="false" outlineLevel="0" collapsed="false">
      <c r="A87" s="11" t="n">
        <v>44321</v>
      </c>
      <c r="B87" s="2" t="n">
        <v>298.436340332031</v>
      </c>
      <c r="C87" s="10" t="n">
        <f aca="false">LN(B87/B86)</f>
        <v>0.00616375753100483</v>
      </c>
      <c r="D87" s="14" t="n">
        <f aca="true">NORMSINV(RAND())</f>
        <v>0.958079205193037</v>
      </c>
      <c r="E87" s="14" t="n">
        <f aca="false">$E$3*(1+D87*$J$8)</f>
        <v>645.920555536835</v>
      </c>
      <c r="F87" s="10" t="n">
        <f aca="false">LN(E87/$E$3)</f>
        <v>0.0165490416596567</v>
      </c>
    </row>
    <row r="88" customFormat="false" ht="14.25" hidden="false" customHeight="false" outlineLevel="0" collapsed="false">
      <c r="A88" s="11" t="n">
        <v>44322</v>
      </c>
      <c r="B88" s="2" t="n">
        <v>299.76416015625</v>
      </c>
      <c r="C88" s="10" t="n">
        <f aca="false">LN(B88/B87)</f>
        <v>0.00443938781019134</v>
      </c>
      <c r="D88" s="14" t="n">
        <f aca="true">NORMSINV(RAND())</f>
        <v>0.47018196379754</v>
      </c>
      <c r="E88" s="14" t="n">
        <f aca="false">$E$3*(1+D88*$J$8)</f>
        <v>640.521842041582</v>
      </c>
      <c r="F88" s="10" t="n">
        <f aca="false">LN(E88/$E$3)</f>
        <v>0.00815574678822722</v>
      </c>
    </row>
    <row r="89" customFormat="false" ht="14.25" hidden="false" customHeight="false" outlineLevel="0" collapsed="false">
      <c r="A89" s="11" t="n">
        <v>44323</v>
      </c>
      <c r="B89" s="2" t="n">
        <v>302.789611816406</v>
      </c>
      <c r="C89" s="10" t="n">
        <f aca="false">LN(B89/B88)</f>
        <v>0.0100421812162911</v>
      </c>
      <c r="D89" s="14" t="n">
        <f aca="true">NORMSINV(RAND())</f>
        <v>1.56406589751037</v>
      </c>
      <c r="E89" s="14" t="n">
        <f aca="false">$E$3*(1+D89*$J$8)</f>
        <v>652.625960397087</v>
      </c>
      <c r="F89" s="10" t="n">
        <f aca="false">LN(E89/$E$3)</f>
        <v>0.026876687805395</v>
      </c>
    </row>
    <row r="90" customFormat="false" ht="14.25" hidden="false" customHeight="false" outlineLevel="0" collapsed="false">
      <c r="A90" s="11" t="n">
        <v>44326</v>
      </c>
      <c r="B90" s="2" t="n">
        <v>300.001190185547</v>
      </c>
      <c r="C90" s="10" t="n">
        <f aca="false">LN(B90/B89)</f>
        <v>-0.00925177196206502</v>
      </c>
      <c r="D90" s="14" t="n">
        <f aca="true">NORMSINV(RAND())</f>
        <v>1.69109033996299</v>
      </c>
      <c r="E90" s="14" t="n">
        <f aca="false">$E$3*(1+D90*$J$8)</f>
        <v>654.031519833608</v>
      </c>
      <c r="F90" s="10" t="n">
        <f aca="false">LN(E90/$E$3)</f>
        <v>0.0290280702448117</v>
      </c>
    </row>
    <row r="91" customFormat="false" ht="14.25" hidden="false" customHeight="false" outlineLevel="0" collapsed="false">
      <c r="A91" s="11" t="n">
        <v>44327</v>
      </c>
      <c r="B91" s="2" t="n">
        <v>296.558532714844</v>
      </c>
      <c r="C91" s="10" t="n">
        <f aca="false">LN(B91/B90)</f>
        <v>-0.0115418307872141</v>
      </c>
      <c r="D91" s="14" t="n">
        <f aca="true">NORMSINV(RAND())</f>
        <v>0.904305128912277</v>
      </c>
      <c r="E91" s="14" t="n">
        <f aca="false">$E$3*(1+D91*$J$8)</f>
        <v>645.325530997484</v>
      </c>
      <c r="F91" s="10" t="n">
        <f aca="false">LN(E91/$E$3)</f>
        <v>0.0156274131836082</v>
      </c>
    </row>
    <row r="92" customFormat="false" ht="14.25" hidden="false" customHeight="false" outlineLevel="0" collapsed="false">
      <c r="A92" s="11" t="n">
        <v>44328</v>
      </c>
      <c r="B92" s="2" t="n">
        <v>288.383239746094</v>
      </c>
      <c r="C92" s="10" t="n">
        <f aca="false">LN(B92/B91)</f>
        <v>-0.0279543220355242</v>
      </c>
      <c r="D92" s="14" t="n">
        <f aca="true">NORMSINV(RAND())</f>
        <v>0.651037073829367</v>
      </c>
      <c r="E92" s="14" t="n">
        <f aca="false">$E$3*(1+D92*$J$8)</f>
        <v>642.52305221531</v>
      </c>
      <c r="F92" s="10" t="n">
        <f aca="false">LN(E92/$E$3)</f>
        <v>0.0112752195448205</v>
      </c>
    </row>
    <row r="93" customFormat="false" ht="14.25" hidden="false" customHeight="false" outlineLevel="0" collapsed="false">
      <c r="A93" s="11" t="n">
        <v>44329</v>
      </c>
      <c r="B93" s="2" t="n">
        <v>299.896911621094</v>
      </c>
      <c r="C93" s="10" t="n">
        <f aca="false">LN(B93/B92)</f>
        <v>0.0391484985621586</v>
      </c>
      <c r="D93" s="14" t="n">
        <f aca="true">NORMSINV(RAND())</f>
        <v>-0.0945017467270932</v>
      </c>
      <c r="E93" s="14" t="n">
        <f aca="false">$E$3*(1+D93*$J$8)</f>
        <v>634.273465723981</v>
      </c>
      <c r="F93" s="10" t="n">
        <f aca="false">LN(E93/$E$3)</f>
        <v>-0.0016472801262789</v>
      </c>
    </row>
    <row r="94" customFormat="false" ht="14.25" hidden="false" customHeight="false" outlineLevel="0" collapsed="false">
      <c r="A94" s="11" t="n">
        <v>44330</v>
      </c>
      <c r="B94" s="2" t="n">
        <v>305.236450195313</v>
      </c>
      <c r="C94" s="10" t="n">
        <f aca="false">LN(B94/B93)</f>
        <v>0.0176479351281307</v>
      </c>
      <c r="D94" s="14" t="n">
        <f aca="true">NORMSINV(RAND())</f>
        <v>0.963429625821938</v>
      </c>
      <c r="E94" s="14" t="n">
        <f aca="false">$E$3*(1+D94*$J$8)</f>
        <v>645.979759372404</v>
      </c>
      <c r="F94" s="10" t="n">
        <f aca="false">LN(E94/$E$3)</f>
        <v>0.0166406955356222</v>
      </c>
    </row>
    <row r="95" customFormat="false" ht="14.25" hidden="false" customHeight="false" outlineLevel="0" collapsed="false">
      <c r="A95" s="11" t="n">
        <v>44333</v>
      </c>
      <c r="B95" s="2" t="n">
        <v>300.399536132813</v>
      </c>
      <c r="C95" s="10" t="n">
        <f aca="false">LN(B95/B94)</f>
        <v>-0.0159733470773228</v>
      </c>
      <c r="D95" s="14" t="n">
        <f aca="true">NORMSINV(RAND())</f>
        <v>-2.41781840255622</v>
      </c>
      <c r="E95" s="14" t="n">
        <f aca="false">$E$3*(1+D95*$J$8)</f>
        <v>608.565345408125</v>
      </c>
      <c r="F95" s="10" t="n">
        <f aca="false">LN(E95/$E$3)</f>
        <v>-0.0430231811653555</v>
      </c>
    </row>
    <row r="96" customFormat="false" ht="14.25" hidden="false" customHeight="false" outlineLevel="0" collapsed="false">
      <c r="A96" s="11" t="n">
        <v>44334</v>
      </c>
      <c r="B96" s="2" t="n">
        <v>295.059997558594</v>
      </c>
      <c r="C96" s="10" t="n">
        <f aca="false">LN(B96/B95)</f>
        <v>-0.0179346585085654</v>
      </c>
      <c r="D96" s="14" t="n">
        <f aca="true">NORMSINV(RAND())</f>
        <v>-1.14925533658631</v>
      </c>
      <c r="E96" s="14" t="n">
        <f aca="false">$E$3*(1+D96*$J$8)</f>
        <v>622.602335091121</v>
      </c>
      <c r="F96" s="10" t="n">
        <f aca="false">LN(E96/$E$3)</f>
        <v>-0.0202194669668833</v>
      </c>
    </row>
    <row r="97" customFormat="false" ht="14.25" hidden="false" customHeight="false" outlineLevel="0" collapsed="false">
      <c r="A97" s="11" t="n">
        <v>44335</v>
      </c>
      <c r="B97" s="2" t="n">
        <v>289.236724853516</v>
      </c>
      <c r="C97" s="10" t="n">
        <f aca="false">LN(B97/B96)</f>
        <v>-0.0199332472558867</v>
      </c>
      <c r="D97" s="14" t="n">
        <f aca="true">NORMSINV(RAND())</f>
        <v>1.30515914330741</v>
      </c>
      <c r="E97" s="14" t="n">
        <f aca="false">$E$3*(1+D97*$J$8)</f>
        <v>649.761087900719</v>
      </c>
      <c r="F97" s="10" t="n">
        <f aca="false">LN(E97/$E$3)</f>
        <v>0.0224772627329531</v>
      </c>
    </row>
    <row r="98" customFormat="false" ht="14.25" hidden="false" customHeight="false" outlineLevel="0" collapsed="false">
      <c r="A98" s="11" t="n">
        <v>44336</v>
      </c>
      <c r="B98" s="2" t="n">
        <v>289.388549804688</v>
      </c>
      <c r="C98" s="10" t="n">
        <f aca="false">LN(B98/B97)</f>
        <v>0.000524778164057253</v>
      </c>
      <c r="D98" s="14" t="n">
        <f aca="true">NORMSINV(RAND())</f>
        <v>-0.0368104393576933</v>
      </c>
      <c r="E98" s="14" t="n">
        <f aca="false">$E$3*(1+D98*$J$8)</f>
        <v>634.91183547324</v>
      </c>
      <c r="F98" s="10" t="n">
        <f aca="false">LN(E98/$E$3)</f>
        <v>-0.000641328036399487</v>
      </c>
    </row>
    <row r="99" customFormat="false" ht="14.25" hidden="false" customHeight="false" outlineLevel="0" collapsed="false">
      <c r="A99" s="11" t="n">
        <v>44337</v>
      </c>
      <c r="B99" s="2" t="n">
        <v>290.042938232422</v>
      </c>
      <c r="C99" s="10" t="n">
        <f aca="false">LN(B99/B98)</f>
        <v>0.00225872676739383</v>
      </c>
      <c r="D99" s="14" t="n">
        <f aca="true">NORMSINV(RAND())</f>
        <v>0.515006758876033</v>
      </c>
      <c r="E99" s="14" t="n">
        <f aca="false">$E$3*(1+D99*$J$8)</f>
        <v>641.017840390374</v>
      </c>
      <c r="F99" s="10" t="n">
        <f aca="false">LN(E99/$E$3)</f>
        <v>0.00892981314037702</v>
      </c>
    </row>
    <row r="100" customFormat="false" ht="14.25" hidden="false" customHeight="false" outlineLevel="0" collapsed="false">
      <c r="A100" s="11" t="n">
        <v>44340</v>
      </c>
      <c r="B100" s="2" t="n">
        <v>290.09033203125</v>
      </c>
      <c r="C100" s="10" t="n">
        <f aca="false">LN(B100/B99)</f>
        <v>0.000163389349871295</v>
      </c>
      <c r="D100" s="14" t="n">
        <f aca="true">NORMSINV(RAND())</f>
        <v>-0.687324221725818</v>
      </c>
      <c r="E100" s="14" t="n">
        <f aca="false">$E$3*(1+D100*$J$8)</f>
        <v>627.713726449968</v>
      </c>
      <c r="F100" s="10" t="n">
        <f aca="false">LN(E100/$E$3)</f>
        <v>-0.0120432625800334</v>
      </c>
    </row>
    <row r="101" customFormat="false" ht="14.25" hidden="false" customHeight="false" outlineLevel="0" collapsed="false">
      <c r="A101" s="11" t="n">
        <v>44341</v>
      </c>
      <c r="B101" s="2" t="n">
        <v>288.914306640625</v>
      </c>
      <c r="C101" s="10" t="n">
        <f aca="false">LN(B101/B100)</f>
        <v>-0.00406223691240329</v>
      </c>
      <c r="D101" s="14" t="n">
        <f aca="true">NORMSINV(RAND())</f>
        <v>0.668454067777024</v>
      </c>
      <c r="E101" s="14" t="n">
        <f aca="false">$E$3*(1+D101*$J$8)</f>
        <v>642.715775912625</v>
      </c>
      <c r="F101" s="10" t="n">
        <f aca="false">LN(E101/$E$3)</f>
        <v>0.0115751228694673</v>
      </c>
    </row>
    <row r="102" customFormat="false" ht="14.25" hidden="false" customHeight="false" outlineLevel="0" collapsed="false">
      <c r="A102" s="11" t="n">
        <v>44342</v>
      </c>
      <c r="B102" s="2" t="n">
        <v>289.217742919922</v>
      </c>
      <c r="C102" s="10" t="n">
        <f aca="false">LN(B102/B101)</f>
        <v>0.00104971280312329</v>
      </c>
      <c r="D102" s="14" t="n">
        <f aca="true">NORMSINV(RAND())</f>
        <v>-1.10175356709098</v>
      </c>
      <c r="E102" s="14" t="n">
        <f aca="false">$E$3*(1+D102*$J$8)</f>
        <v>623.127954877962</v>
      </c>
      <c r="F102" s="10" t="n">
        <f aca="false">LN(E102/$E$3)</f>
        <v>-0.0193755927795634</v>
      </c>
    </row>
    <row r="103" customFormat="false" ht="14.25" hidden="false" customHeight="false" outlineLevel="0" collapsed="false">
      <c r="A103" s="11" t="n">
        <v>44343</v>
      </c>
      <c r="B103" s="2" t="n">
        <v>292.186309814453</v>
      </c>
      <c r="C103" s="10" t="n">
        <f aca="false">LN(B103/B102)</f>
        <v>0.0102118059811041</v>
      </c>
      <c r="D103" s="14" t="n">
        <f aca="true">NORMSINV(RAND())</f>
        <v>0.571099126883445</v>
      </c>
      <c r="E103" s="14" t="n">
        <f aca="false">$E$3*(1+D103*$J$8)</f>
        <v>641.638517447855</v>
      </c>
      <c r="F103" s="10" t="n">
        <f aca="false">LN(E103/$E$3)</f>
        <v>0.00989761266381686</v>
      </c>
    </row>
    <row r="104" customFormat="false" ht="14.25" hidden="false" customHeight="false" outlineLevel="0" collapsed="false">
      <c r="A104" s="11" t="n">
        <v>44344</v>
      </c>
      <c r="B104" s="2" t="n">
        <v>292.252716064453</v>
      </c>
      <c r="C104" s="10" t="n">
        <f aca="false">LN(B104/B103)</f>
        <v>0.000227247830296445</v>
      </c>
      <c r="D104" s="14" t="n">
        <f aca="true">NORMSINV(RAND())</f>
        <v>-1.11902922892476</v>
      </c>
      <c r="E104" s="14" t="n">
        <f aca="false">$E$3*(1+D104*$J$8)</f>
        <v>622.936795058295</v>
      </c>
      <c r="F104" s="10" t="n">
        <f aca="false">LN(E104/$E$3)</f>
        <v>-0.0196824144293645</v>
      </c>
    </row>
    <row r="105" customFormat="false" ht="14.25" hidden="false" customHeight="false" outlineLevel="0" collapsed="false">
      <c r="A105" s="11" t="n">
        <v>44348</v>
      </c>
      <c r="B105" s="2" t="n">
        <v>297.089569091797</v>
      </c>
      <c r="C105" s="10" t="n">
        <f aca="false">LN(B105/B104)</f>
        <v>0.0164147788277157</v>
      </c>
      <c r="D105" s="14" t="n">
        <f aca="true">NORMSINV(RAND())</f>
        <v>-2.63261810925817</v>
      </c>
      <c r="E105" s="14" t="n">
        <f aca="false">$E$3*(1+D105*$J$8)</f>
        <v>606.188529191597</v>
      </c>
      <c r="F105" s="10" t="n">
        <f aca="false">LN(E105/$E$3)</f>
        <v>-0.0469364335522785</v>
      </c>
    </row>
    <row r="106" customFormat="false" ht="14.25" hidden="false" customHeight="false" outlineLevel="0" collapsed="false">
      <c r="A106" s="11" t="n">
        <v>44349</v>
      </c>
      <c r="B106" s="2" t="n">
        <v>294.452941894531</v>
      </c>
      <c r="C106" s="10" t="n">
        <f aca="false">LN(B106/B105)</f>
        <v>-0.00891447227834905</v>
      </c>
      <c r="D106" s="14" t="n">
        <f aca="true">NORMSINV(RAND())</f>
        <v>-1.96330968552276</v>
      </c>
      <c r="E106" s="14" t="n">
        <f aca="false">$E$3*(1+D106*$J$8)</f>
        <v>613.594605949423</v>
      </c>
      <c r="F106" s="10" t="n">
        <f aca="false">LN(E106/$E$3)</f>
        <v>-0.0347930163264298</v>
      </c>
    </row>
    <row r="107" customFormat="false" ht="14.25" hidden="false" customHeight="false" outlineLevel="0" collapsed="false">
      <c r="A107" s="11" t="n">
        <v>44350</v>
      </c>
      <c r="B107" s="2" t="n">
        <v>293.296020507813</v>
      </c>
      <c r="C107" s="10" t="n">
        <f aca="false">LN(B107/B106)</f>
        <v>-0.00393679259317071</v>
      </c>
      <c r="D107" s="14" t="n">
        <f aca="true">NORMSINV(RAND())</f>
        <v>1.37904598156172</v>
      </c>
      <c r="E107" s="14" t="n">
        <f aca="false">$E$3*(1+D107*$J$8)</f>
        <v>650.578665531747</v>
      </c>
      <c r="F107" s="10" t="n">
        <f aca="false">LN(E107/$E$3)</f>
        <v>0.0237347459970053</v>
      </c>
    </row>
    <row r="108" customFormat="false" ht="14.25" hidden="false" customHeight="false" outlineLevel="0" collapsed="false">
      <c r="A108" s="11" t="n">
        <v>44351</v>
      </c>
      <c r="B108" s="2" t="n">
        <v>293.096771240234</v>
      </c>
      <c r="C108" s="10" t="n">
        <f aca="false">LN(B108/B107)</f>
        <v>-0.000679576140942411</v>
      </c>
      <c r="D108" s="14" t="n">
        <f aca="true">NORMSINV(RAND())</f>
        <v>-1.30612885921364</v>
      </c>
      <c r="E108" s="14" t="n">
        <f aca="false">$E$3*(1+D108*$J$8)</f>
        <v>620.866487597428</v>
      </c>
      <c r="F108" s="10" t="n">
        <f aca="false">LN(E108/$E$3)</f>
        <v>-0.023011412514036</v>
      </c>
    </row>
    <row r="109" customFormat="false" ht="14.25" hidden="false" customHeight="false" outlineLevel="0" collapsed="false">
      <c r="A109" s="11" t="n">
        <v>44354</v>
      </c>
      <c r="B109" s="2" t="n">
        <v>291.522430419922</v>
      </c>
      <c r="C109" s="10" t="n">
        <f aca="false">LN(B109/B108)</f>
        <v>-0.00538588066046585</v>
      </c>
      <c r="D109" s="14" t="n">
        <f aca="true">NORMSINV(RAND())</f>
        <v>-1.51721375800088</v>
      </c>
      <c r="E109" s="14" t="n">
        <f aca="false">$E$3*(1+D109*$J$8)</f>
        <v>618.530776724238</v>
      </c>
      <c r="F109" s="10" t="n">
        <f aca="false">LN(E109/$E$3)</f>
        <v>-0.0267805246551701</v>
      </c>
    </row>
    <row r="110" customFormat="false" ht="14.25" hidden="false" customHeight="false" outlineLevel="0" collapsed="false">
      <c r="A110" s="11" t="n">
        <v>44355</v>
      </c>
      <c r="B110" s="2" t="n">
        <v>294.936706542969</v>
      </c>
      <c r="C110" s="10" t="n">
        <f aca="false">LN(B110/B109)</f>
        <v>0.0116438281306723</v>
      </c>
      <c r="D110" s="14" t="n">
        <f aca="true">NORMSINV(RAND())</f>
        <v>0.129842586252826</v>
      </c>
      <c r="E110" s="14" t="n">
        <f aca="false">$E$3*(1+D110*$J$8)</f>
        <v>636.755895783593</v>
      </c>
      <c r="F110" s="10" t="n">
        <f aca="false">LN(E110/$E$3)</f>
        <v>0.00225889748258938</v>
      </c>
    </row>
    <row r="111" customFormat="false" ht="14.25" hidden="false" customHeight="false" outlineLevel="0" collapsed="false">
      <c r="A111" s="11" t="n">
        <v>44356</v>
      </c>
      <c r="B111" s="2" t="n">
        <v>289.644561767578</v>
      </c>
      <c r="C111" s="10" t="n">
        <f aca="false">LN(B111/B110)</f>
        <v>-0.0181062570470887</v>
      </c>
      <c r="D111" s="14" t="n">
        <f aca="true">NORMSINV(RAND())</f>
        <v>-0.510008029089901</v>
      </c>
      <c r="E111" s="14" t="n">
        <f aca="false">$E$3*(1+D111*$J$8)</f>
        <v>629.675777556001</v>
      </c>
      <c r="F111" s="10" t="n">
        <f aca="false">LN(E111/$E$3)</f>
        <v>-0.00892242740167463</v>
      </c>
    </row>
    <row r="112" customFormat="false" ht="14.25" hidden="false" customHeight="false" outlineLevel="0" collapsed="false">
      <c r="A112" s="11" t="n">
        <v>44357</v>
      </c>
      <c r="B112" s="2" t="n">
        <v>287.520202636719</v>
      </c>
      <c r="C112" s="10" t="n">
        <f aca="false">LN(B112/B111)</f>
        <v>-0.00736139437173549</v>
      </c>
      <c r="D112" s="14" t="n">
        <f aca="true">NORMSINV(RAND())</f>
        <v>-0.351259075464706</v>
      </c>
      <c r="E112" s="14" t="n">
        <f aca="false">$E$3*(1+D112*$J$8)</f>
        <v>631.432377195388</v>
      </c>
      <c r="F112" s="10" t="n">
        <f aca="false">LN(E112/$E$3)</f>
        <v>-0.00613662228447239</v>
      </c>
    </row>
    <row r="113" customFormat="false" ht="14.25" hidden="false" customHeight="false" outlineLevel="0" collapsed="false">
      <c r="A113" s="11" t="n">
        <v>44358</v>
      </c>
      <c r="B113" s="2" t="n">
        <v>286.401062011719</v>
      </c>
      <c r="C113" s="10" t="n">
        <f aca="false">LN(B113/B112)</f>
        <v>-0.00389998458825079</v>
      </c>
      <c r="D113" s="14" t="n">
        <f aca="true">NORMSINV(RAND())</f>
        <v>0.120403630994652</v>
      </c>
      <c r="E113" s="14" t="n">
        <f aca="false">$E$3*(1+D113*$J$8)</f>
        <v>636.651451218611</v>
      </c>
      <c r="F113" s="10" t="n">
        <f aca="false">LN(E113/$E$3)</f>
        <v>0.00209485796222397</v>
      </c>
    </row>
    <row r="114" customFormat="false" ht="14.25" hidden="false" customHeight="false" outlineLevel="0" collapsed="false">
      <c r="A114" s="11" t="n">
        <v>44361</v>
      </c>
      <c r="B114" s="2" t="n">
        <v>281.592529296875</v>
      </c>
      <c r="C114" s="10" t="n">
        <f aca="false">LN(B114/B113)</f>
        <v>-0.0169320487746465</v>
      </c>
      <c r="D114" s="14" t="n">
        <f aca="true">NORMSINV(RAND())</f>
        <v>0.748707076168096</v>
      </c>
      <c r="E114" s="14" t="n">
        <f aca="false">$E$3*(1+D114*$J$8)</f>
        <v>643.603796919254</v>
      </c>
      <c r="F114" s="10" t="n">
        <f aca="false">LN(E114/$E$3)</f>
        <v>0.0129558390872095</v>
      </c>
    </row>
    <row r="115" customFormat="false" ht="14.25" hidden="false" customHeight="false" outlineLevel="0" collapsed="false">
      <c r="A115" s="11" t="n">
        <v>44362</v>
      </c>
      <c r="B115" s="2" t="n">
        <v>280.625213623047</v>
      </c>
      <c r="C115" s="10" t="n">
        <f aca="false">LN(B115/B114)</f>
        <v>-0.00344107470996004</v>
      </c>
      <c r="D115" s="14" t="n">
        <f aca="true">NORMSINV(RAND())</f>
        <v>-1.00333966648269</v>
      </c>
      <c r="E115" s="14" t="n">
        <f aca="false">$E$3*(1+D115*$J$8)</f>
        <v>624.216931015263</v>
      </c>
      <c r="F115" s="10" t="n">
        <f aca="false">LN(E115/$E$3)</f>
        <v>-0.0176295217028542</v>
      </c>
    </row>
    <row r="116" customFormat="false" ht="14.25" hidden="false" customHeight="false" outlineLevel="0" collapsed="false">
      <c r="A116" s="11" t="n">
        <v>44363</v>
      </c>
      <c r="B116" s="2" t="n">
        <v>280.682067871094</v>
      </c>
      <c r="C116" s="10" t="n">
        <f aca="false">LN(B116/B115)</f>
        <v>0.000202577982206296</v>
      </c>
      <c r="D116" s="14" t="n">
        <f aca="true">NORMSINV(RAND())</f>
        <v>0.632017186087195</v>
      </c>
      <c r="E116" s="14" t="n">
        <f aca="false">$E$3*(1+D116*$J$8)</f>
        <v>642.312592069361</v>
      </c>
      <c r="F116" s="10" t="n">
        <f aca="false">LN(E116/$E$3)</f>
        <v>0.0109476132104745</v>
      </c>
    </row>
    <row r="117" customFormat="false" ht="14.25" hidden="false" customHeight="false" outlineLevel="0" collapsed="false">
      <c r="A117" s="11" t="n">
        <v>44364</v>
      </c>
      <c r="B117" s="2" t="n">
        <v>270.534088134766</v>
      </c>
      <c r="C117" s="10" t="n">
        <f aca="false">LN(B117/B116)</f>
        <v>-0.0368244883893823</v>
      </c>
      <c r="D117" s="14" t="n">
        <f aca="true">NORMSINV(RAND())</f>
        <v>1.17833554598708</v>
      </c>
      <c r="E117" s="14" t="n">
        <f aca="false">$E$3*(1+D117*$J$8)</f>
        <v>648.357750869316</v>
      </c>
      <c r="F117" s="10" t="n">
        <f aca="false">LN(E117/$E$3)</f>
        <v>0.0203151531692149</v>
      </c>
    </row>
    <row r="118" customFormat="false" ht="14.25" hidden="false" customHeight="false" outlineLevel="0" collapsed="false">
      <c r="A118" s="11" t="n">
        <v>44365</v>
      </c>
      <c r="B118" s="2" t="n">
        <v>266.493865966797</v>
      </c>
      <c r="C118" s="10" t="n">
        <f aca="false">LN(B118/B117)</f>
        <v>-0.0150468829984482</v>
      </c>
      <c r="D118" s="14" t="n">
        <f aca="true">NORMSINV(RAND())</f>
        <v>0.468839074252382</v>
      </c>
      <c r="E118" s="14" t="n">
        <f aca="false">$E$3*(1+D118*$J$8)</f>
        <v>640.506982609524</v>
      </c>
      <c r="F118" s="10" t="n">
        <f aca="false">LN(E118/$E$3)</f>
        <v>0.00813254757245129</v>
      </c>
    </row>
    <row r="119" customFormat="false" ht="14.25" hidden="false" customHeight="false" outlineLevel="0" collapsed="false">
      <c r="A119" s="11" t="n">
        <v>44368</v>
      </c>
      <c r="B119" s="2" t="n">
        <v>273.189575195313</v>
      </c>
      <c r="C119" s="10" t="n">
        <f aca="false">LN(B119/B118)</f>
        <v>0.024814742494661</v>
      </c>
      <c r="D119" s="14" t="n">
        <f aca="true">NORMSINV(RAND())</f>
        <v>0.417870562983919</v>
      </c>
      <c r="E119" s="14" t="n">
        <f aca="false">$E$3*(1+D119*$J$8)</f>
        <v>639.943002397562</v>
      </c>
      <c r="F119" s="10" t="n">
        <f aca="false">LN(E119/$E$3)</f>
        <v>0.00725163811868633</v>
      </c>
    </row>
    <row r="120" customFormat="false" ht="14.25" hidden="false" customHeight="false" outlineLevel="0" collapsed="false">
      <c r="A120" s="11" t="n">
        <v>44369</v>
      </c>
      <c r="B120" s="2" t="n">
        <v>274.365692138672</v>
      </c>
      <c r="C120" s="10" t="n">
        <f aca="false">LN(B120/B119)</f>
        <v>0.00429589056032036</v>
      </c>
      <c r="D120" s="14" t="n">
        <f aca="true">NORMSINV(RAND())</f>
        <v>0.0380204824120282</v>
      </c>
      <c r="E120" s="14" t="n">
        <f aca="false">$E$3*(1+D120*$J$8)</f>
        <v>635.739859640921</v>
      </c>
      <c r="F120" s="10" t="n">
        <f aca="false">LN(E120/$E$3)</f>
        <v>0.000661978429207731</v>
      </c>
    </row>
    <row r="121" customFormat="false" ht="14.25" hidden="false" customHeight="false" outlineLevel="0" collapsed="false">
      <c r="A121" s="11" t="n">
        <v>44370</v>
      </c>
      <c r="B121" s="2" t="n">
        <v>280.008758544922</v>
      </c>
      <c r="C121" s="10" t="n">
        <f aca="false">LN(B121/B120)</f>
        <v>0.0203590238117605</v>
      </c>
      <c r="D121" s="14" t="n">
        <f aca="true">NORMSINV(RAND())</f>
        <v>-1.94542201625729</v>
      </c>
      <c r="E121" s="14" t="n">
        <f aca="false">$E$3*(1+D121*$J$8)</f>
        <v>613.792537795042</v>
      </c>
      <c r="F121" s="10" t="n">
        <f aca="false">LN(E121/$E$3)</f>
        <v>-0.0344704907918516</v>
      </c>
    </row>
    <row r="122" customFormat="false" ht="14.25" hidden="false" customHeight="false" outlineLevel="0" collapsed="false">
      <c r="A122" s="11" t="n">
        <v>44371</v>
      </c>
      <c r="B122" s="2" t="n">
        <v>283.451477050781</v>
      </c>
      <c r="C122" s="10" t="n">
        <f aca="false">LN(B122/B121)</f>
        <v>0.0122200685338418</v>
      </c>
      <c r="D122" s="14" t="n">
        <f aca="true">NORMSINV(RAND())</f>
        <v>1.356895343514</v>
      </c>
      <c r="E122" s="14" t="n">
        <f aca="false">$E$3*(1+D122*$J$8)</f>
        <v>650.333562796149</v>
      </c>
      <c r="F122" s="10" t="n">
        <f aca="false">LN(E122/$E$3)</f>
        <v>0.0233579292784584</v>
      </c>
    </row>
    <row r="123" customFormat="false" ht="14.25" hidden="false" customHeight="false" outlineLevel="0" collapsed="false">
      <c r="A123" s="11" t="n">
        <v>44372</v>
      </c>
      <c r="B123" s="2" t="n">
        <v>286.17333984375</v>
      </c>
      <c r="C123" s="10" t="n">
        <f aca="false">LN(B123/B122)</f>
        <v>0.00955675886381646</v>
      </c>
      <c r="D123" s="14" t="n">
        <f aca="true">NORMSINV(RAND())</f>
        <v>-0.633490491190051</v>
      </c>
      <c r="E123" s="14" t="n">
        <f aca="false">$E$3*(1+D123*$J$8)</f>
        <v>628.309411079608</v>
      </c>
      <c r="F123" s="10" t="n">
        <f aca="false">LN(E123/$E$3)</f>
        <v>-0.0110947375783786</v>
      </c>
    </row>
    <row r="124" customFormat="false" ht="14.25" hidden="false" customHeight="false" outlineLevel="0" collapsed="false">
      <c r="A124" s="11" t="n">
        <v>44375</v>
      </c>
      <c r="B124" s="2" t="n">
        <v>288.146087646484</v>
      </c>
      <c r="C124" s="10" t="n">
        <f aca="false">LN(B124/B123)</f>
        <v>0.00686988970603047</v>
      </c>
      <c r="D124" s="14" t="n">
        <f aca="true">NORMSINV(RAND())</f>
        <v>1.7807932475276</v>
      </c>
      <c r="E124" s="14" t="n">
        <f aca="false">$E$3*(1+D124*$J$8)</f>
        <v>655.02410650257</v>
      </c>
      <c r="F124" s="10" t="n">
        <f aca="false">LN(E124/$E$3)</f>
        <v>0.03054456326347</v>
      </c>
    </row>
    <row r="125" customFormat="false" ht="14.25" hidden="false" customHeight="false" outlineLevel="0" collapsed="false">
      <c r="A125" s="11" t="n">
        <v>44376</v>
      </c>
      <c r="B125" s="2" t="n">
        <v>287.036468505859</v>
      </c>
      <c r="C125" s="10" t="n">
        <f aca="false">LN(B125/B124)</f>
        <v>-0.00385832464945333</v>
      </c>
      <c r="D125" s="14" t="n">
        <f aca="true">NORMSINV(RAND())</f>
        <v>-1.26384029794756</v>
      </c>
      <c r="E125" s="14" t="n">
        <f aca="false">$E$3*(1+D125*$J$8)</f>
        <v>621.334421840608</v>
      </c>
      <c r="F125" s="10" t="n">
        <f aca="false">LN(E125/$E$3)</f>
        <v>-0.0222580170499721</v>
      </c>
    </row>
    <row r="126" customFormat="false" ht="14.25" hidden="false" customHeight="false" outlineLevel="0" collapsed="false">
      <c r="A126" s="11" t="n">
        <v>44377</v>
      </c>
      <c r="B126" s="2" t="n">
        <v>291.266387939453</v>
      </c>
      <c r="C126" s="10" t="n">
        <f aca="false">LN(B126/B125)</f>
        <v>0.0146289952483827</v>
      </c>
      <c r="D126" s="14" t="n">
        <f aca="true">NORMSINV(RAND())</f>
        <v>-0.728500818472757</v>
      </c>
      <c r="E126" s="14" t="n">
        <f aca="false">$E$3*(1+D126*$J$8)</f>
        <v>627.258096391658</v>
      </c>
      <c r="F126" s="10" t="n">
        <f aca="false">LN(E126/$E$3)</f>
        <v>-0.0127693825933058</v>
      </c>
    </row>
    <row r="127" customFormat="false" ht="14.25" hidden="false" customHeight="false" outlineLevel="0" collapsed="false">
      <c r="A127" s="11" t="n">
        <v>44378</v>
      </c>
      <c r="B127" s="2" t="n">
        <v>291.190521240234</v>
      </c>
      <c r="C127" s="10" t="n">
        <f aca="false">LN(B127/B126)</f>
        <v>-0.000260505793483113</v>
      </c>
      <c r="D127" s="14" t="n">
        <f aca="true">NORMSINV(RAND())</f>
        <v>0.252647262831417</v>
      </c>
      <c r="E127" s="14" t="n">
        <f aca="false">$E$3*(1+D127*$J$8)</f>
        <v>638.114762381873</v>
      </c>
      <c r="F127" s="10" t="n">
        <f aca="false">LN(E127/$E$3)</f>
        <v>0.00439066999485914</v>
      </c>
    </row>
    <row r="128" customFormat="false" ht="14.25" hidden="false" customHeight="false" outlineLevel="0" collapsed="false">
      <c r="A128" s="11" t="n">
        <v>44379</v>
      </c>
      <c r="B128" s="2" t="n">
        <v>292.366516113281</v>
      </c>
      <c r="C128" s="10" t="n">
        <f aca="false">LN(B128/B127)</f>
        <v>0.00403044223519332</v>
      </c>
      <c r="D128" s="14" t="n">
        <f aca="true">NORMSINV(RAND())</f>
        <v>-0.541467570814004</v>
      </c>
      <c r="E128" s="14" t="n">
        <f aca="false">$E$3*(1+D128*$J$8)</f>
        <v>629.327669310964</v>
      </c>
      <c r="F128" s="10" t="n">
        <f aca="false">LN(E128/$E$3)</f>
        <v>-0.00947541755396348</v>
      </c>
    </row>
    <row r="129" customFormat="false" ht="14.25" hidden="false" customHeight="false" outlineLevel="0" collapsed="false">
      <c r="A129" s="11" t="n">
        <v>44383</v>
      </c>
      <c r="B129" s="2" t="n">
        <v>288.240905761719</v>
      </c>
      <c r="C129" s="10" t="n">
        <f aca="false">LN(B129/B128)</f>
        <v>-0.0142115985197184</v>
      </c>
      <c r="D129" s="14" t="n">
        <f aca="true">NORMSINV(RAND())</f>
        <v>0.593471489276462</v>
      </c>
      <c r="E129" s="14" t="n">
        <f aca="false">$E$3*(1+D129*$J$8)</f>
        <v>641.886073622647</v>
      </c>
      <c r="F129" s="10" t="n">
        <f aca="false">LN(E129/$E$3)</f>
        <v>0.0102833570111939</v>
      </c>
    </row>
    <row r="130" customFormat="false" ht="14.25" hidden="false" customHeight="false" outlineLevel="0" collapsed="false">
      <c r="A130" s="11" t="n">
        <v>44384</v>
      </c>
      <c r="B130" s="2" t="n">
        <v>292.338043212891</v>
      </c>
      <c r="C130" s="10" t="n">
        <f aca="false">LN(B130/B129)</f>
        <v>0.0141142060846537</v>
      </c>
      <c r="D130" s="14" t="n">
        <f aca="true">NORMSINV(RAND())</f>
        <v>-0.228216089055452</v>
      </c>
      <c r="E130" s="14" t="n">
        <f aca="false">$E$3*(1+D130*$J$8)</f>
        <v>632.793880755695</v>
      </c>
      <c r="F130" s="10" t="n">
        <f aca="false">LN(E130/$E$3)</f>
        <v>-0.00398272921650723</v>
      </c>
    </row>
    <row r="131" customFormat="false" ht="14.25" hidden="false" customHeight="false" outlineLevel="0" collapsed="false">
      <c r="A131" s="11" t="n">
        <v>44385</v>
      </c>
      <c r="B131" s="2" t="n">
        <v>291.048248291016</v>
      </c>
      <c r="C131" s="10" t="n">
        <f aca="false">LN(B131/B130)</f>
        <v>-0.00442175979161556</v>
      </c>
      <c r="D131" s="14" t="n">
        <f aca="true">NORMSINV(RAND())</f>
        <v>-0.0732369070872204</v>
      </c>
      <c r="E131" s="14" t="n">
        <f aca="false">$E$3*(1+D131*$J$8)</f>
        <v>634.508766863233</v>
      </c>
      <c r="F131" s="10" t="n">
        <f aca="false">LN(E131/$E$3)</f>
        <v>-0.00127637149293594</v>
      </c>
    </row>
    <row r="132" customFormat="false" ht="14.25" hidden="false" customHeight="false" outlineLevel="0" collapsed="false">
      <c r="A132" s="11" t="n">
        <v>44386</v>
      </c>
      <c r="B132" s="2" t="n">
        <v>295.496246337891</v>
      </c>
      <c r="C132" s="10" t="n">
        <f aca="false">LN(B132/B131)</f>
        <v>0.0151670789019665</v>
      </c>
      <c r="D132" s="14" t="n">
        <f aca="true">NORMSINV(RAND())</f>
        <v>1.91038333763</v>
      </c>
      <c r="E132" s="14" t="n">
        <f aca="false">$E$3*(1+D132*$J$8)</f>
        <v>656.458055516681</v>
      </c>
      <c r="F132" s="10" t="n">
        <f aca="false">LN(E132/$E$3)</f>
        <v>0.0327313251227754</v>
      </c>
    </row>
    <row r="133" customFormat="false" ht="14.25" hidden="false" customHeight="false" outlineLevel="0" collapsed="false">
      <c r="A133" s="11" t="n">
        <v>44389</v>
      </c>
      <c r="B133" s="2" t="n">
        <v>297.222381591797</v>
      </c>
      <c r="C133" s="10" t="n">
        <f aca="false">LN(B133/B132)</f>
        <v>0.00582448417322631</v>
      </c>
      <c r="D133" s="14" t="n">
        <f aca="true">NORMSINV(RAND())</f>
        <v>-0.570924064671992</v>
      </c>
      <c r="E133" s="14" t="n">
        <f aca="false">$E$3*(1+D133*$J$8)</f>
        <v>629.001725326409</v>
      </c>
      <c r="F133" s="10" t="n">
        <f aca="false">LN(E133/$E$3)</f>
        <v>-0.00999347585131236</v>
      </c>
    </row>
    <row r="134" customFormat="false" ht="14.25" hidden="false" customHeight="false" outlineLevel="0" collapsed="false">
      <c r="A134" s="11" t="n">
        <v>44390</v>
      </c>
      <c r="B134" s="2" t="n">
        <v>293.817596435547</v>
      </c>
      <c r="C134" s="10" t="n">
        <f aca="false">LN(B134/B133)</f>
        <v>-0.0115214636793253</v>
      </c>
      <c r="D134" s="14" t="n">
        <f aca="true">NORMSINV(RAND())</f>
        <v>-0.599101693437036</v>
      </c>
      <c r="E134" s="14" t="n">
        <f aca="false">$E$3*(1+D134*$J$8)</f>
        <v>628.689932326221</v>
      </c>
      <c r="F134" s="10" t="n">
        <f aca="false">LN(E134/$E$3)</f>
        <v>-0.0104892937327116</v>
      </c>
    </row>
    <row r="135" customFormat="false" ht="14.25" hidden="false" customHeight="false" outlineLevel="0" collapsed="false">
      <c r="A135" s="11" t="n">
        <v>44391</v>
      </c>
      <c r="B135" s="2" t="n">
        <v>291.000793457031</v>
      </c>
      <c r="C135" s="10" t="n">
        <f aca="false">LN(B135/B134)</f>
        <v>-0.00963316068687848</v>
      </c>
      <c r="D135" s="14" t="n">
        <f aca="true">NORMSINV(RAND())</f>
        <v>0.460858640412075</v>
      </c>
      <c r="E135" s="14" t="n">
        <f aca="false">$E$3*(1+D135*$J$8)</f>
        <v>640.418676974205</v>
      </c>
      <c r="F135" s="10" t="n">
        <f aca="false">LN(E135/$E$3)</f>
        <v>0.00799466972638282</v>
      </c>
    </row>
    <row r="136" customFormat="false" ht="14.25" hidden="false" customHeight="false" outlineLevel="0" collapsed="false">
      <c r="A136" s="11" t="n">
        <v>44392</v>
      </c>
      <c r="B136" s="2" t="n">
        <v>290.441253662109</v>
      </c>
      <c r="C136" s="10" t="n">
        <f aca="false">LN(B136/B135)</f>
        <v>-0.00192466289777522</v>
      </c>
      <c r="D136" s="14" t="n">
        <f aca="true">NORMSINV(RAND())</f>
        <v>-0.89859463637358</v>
      </c>
      <c r="E136" s="14" t="n">
        <f aca="false">$E$3*(1+D136*$J$8)</f>
        <v>625.375962794154</v>
      </c>
      <c r="F136" s="10" t="n">
        <f aca="false">LN(E136/$E$3)</f>
        <v>-0.0157744661611529</v>
      </c>
    </row>
    <row r="137" customFormat="false" ht="14.25" hidden="false" customHeight="false" outlineLevel="0" collapsed="false">
      <c r="A137" s="11" t="n">
        <v>44393</v>
      </c>
      <c r="B137" s="2" t="n">
        <v>284.523162841797</v>
      </c>
      <c r="C137" s="10" t="n">
        <f aca="false">LN(B137/B136)</f>
        <v>-0.020586664710042</v>
      </c>
      <c r="D137" s="14" t="n">
        <f aca="true">NORMSINV(RAND())</f>
        <v>-0.556607480899979</v>
      </c>
      <c r="E137" s="14" t="n">
        <f aca="false">$E$3*(1+D137*$J$8)</f>
        <v>629.160142155729</v>
      </c>
      <c r="F137" s="10" t="n">
        <f aca="false">LN(E137/$E$3)</f>
        <v>-0.0097416531975638</v>
      </c>
    </row>
    <row r="138" customFormat="false" ht="14.25" hidden="false" customHeight="false" outlineLevel="0" collapsed="false">
      <c r="A138" s="11" t="n">
        <v>44396</v>
      </c>
      <c r="B138" s="2" t="n">
        <v>274.972686767578</v>
      </c>
      <c r="C138" s="10" t="n">
        <f aca="false">LN(B138/B137)</f>
        <v>-0.0341428943276635</v>
      </c>
      <c r="D138" s="14" t="n">
        <f aca="true">NORMSINV(RAND())</f>
        <v>0.174346309490691</v>
      </c>
      <c r="E138" s="14" t="n">
        <f aca="false">$E$3*(1+D138*$J$8)</f>
        <v>637.248341386577</v>
      </c>
      <c r="F138" s="10" t="n">
        <f aca="false">LN(E138/$E$3)</f>
        <v>0.00303196497034444</v>
      </c>
    </row>
    <row r="139" customFormat="false" ht="14.25" hidden="false" customHeight="false" outlineLevel="0" collapsed="false">
      <c r="A139" s="11" t="n">
        <v>44397</v>
      </c>
      <c r="B139" s="2" t="n">
        <v>284.077362060547</v>
      </c>
      <c r="C139" s="10" t="n">
        <f aca="false">LN(B139/B138)</f>
        <v>0.0325748307995054</v>
      </c>
      <c r="D139" s="14" t="n">
        <f aca="true">NORMSINV(RAND())</f>
        <v>1.04624810333563</v>
      </c>
      <c r="E139" s="14" t="n">
        <f aca="false">$E$3*(1+D139*$J$8)</f>
        <v>646.896167981173</v>
      </c>
      <c r="F139" s="10" t="n">
        <f aca="false">LN(E139/$E$3)</f>
        <v>0.0180583238522357</v>
      </c>
    </row>
    <row r="140" customFormat="false" ht="14.25" hidden="false" customHeight="false" outlineLevel="0" collapsed="false">
      <c r="A140" s="11" t="n">
        <v>44398</v>
      </c>
      <c r="B140" s="2" t="n">
        <v>289.435913085938</v>
      </c>
      <c r="C140" s="10" t="n">
        <f aca="false">LN(B140/B139)</f>
        <v>0.0186872987855704</v>
      </c>
      <c r="D140" s="14" t="n">
        <f aca="true">NORMSINV(RAND())</f>
        <v>1.03816671756826</v>
      </c>
      <c r="E140" s="14" t="n">
        <f aca="false">$E$3*(1+D140*$J$8)</f>
        <v>646.806745285776</v>
      </c>
      <c r="F140" s="10" t="n">
        <f aca="false">LN(E140/$E$3)</f>
        <v>0.0179200808373626</v>
      </c>
    </row>
    <row r="141" customFormat="false" ht="14.25" hidden="false" customHeight="false" outlineLevel="0" collapsed="false">
      <c r="A141" s="11" t="n">
        <v>44399</v>
      </c>
      <c r="B141" s="2" t="n">
        <v>287.283111572266</v>
      </c>
      <c r="C141" s="10" t="n">
        <f aca="false">LN(B141/B140)</f>
        <v>-0.0074657204664267</v>
      </c>
      <c r="D141" s="14" t="n">
        <f aca="true">NORMSINV(RAND())</f>
        <v>0.17835294467467</v>
      </c>
      <c r="E141" s="14" t="n">
        <f aca="false">$E$3*(1+D141*$J$8)</f>
        <v>637.292675876718</v>
      </c>
      <c r="F141" s="10" t="n">
        <f aca="false">LN(E141/$E$3)</f>
        <v>0.00310153431265357</v>
      </c>
    </row>
    <row r="142" customFormat="false" ht="14.25" hidden="false" customHeight="false" outlineLevel="0" collapsed="false">
      <c r="A142" s="11" t="n">
        <v>44400</v>
      </c>
      <c r="B142" s="2" t="n">
        <v>290.858581542969</v>
      </c>
      <c r="C142" s="10" t="n">
        <f aca="false">LN(B142/B141)</f>
        <v>0.0123689939612648</v>
      </c>
      <c r="D142" s="14" t="n">
        <f aca="true">NORMSINV(RAND())</f>
        <v>-2.17855200357308</v>
      </c>
      <c r="E142" s="14" t="n">
        <f aca="false">$E$3*(1+D142*$J$8)</f>
        <v>611.212892119921</v>
      </c>
      <c r="F142" s="10" t="n">
        <f aca="false">LN(E142/$E$3)</f>
        <v>-0.0386821447572587</v>
      </c>
    </row>
    <row r="143" customFormat="false" ht="14.25" hidden="false" customHeight="false" outlineLevel="0" collapsed="false">
      <c r="A143" s="11" t="n">
        <v>44403</v>
      </c>
      <c r="B143" s="2" t="n">
        <v>293.277008056641</v>
      </c>
      <c r="C143" s="10" t="n">
        <f aca="false">LN(B143/B142)</f>
        <v>0.00828040740892983</v>
      </c>
      <c r="D143" s="14" t="n">
        <f aca="true">NORMSINV(RAND())</f>
        <v>0.972587741883436</v>
      </c>
      <c r="E143" s="14" t="n">
        <f aca="false">$E$3*(1+D143*$J$8)</f>
        <v>646.081096376547</v>
      </c>
      <c r="F143" s="10" t="n">
        <f aca="false">LN(E143/$E$3)</f>
        <v>0.0167975565749443</v>
      </c>
    </row>
    <row r="144" customFormat="false" ht="14.25" hidden="false" customHeight="false" outlineLevel="0" collapsed="false">
      <c r="A144" s="11" t="n">
        <v>44404</v>
      </c>
      <c r="B144" s="2" t="n">
        <v>293.229553222656</v>
      </c>
      <c r="C144" s="10" t="n">
        <f aca="false">LN(B144/B143)</f>
        <v>-0.000161822005825383</v>
      </c>
      <c r="D144" s="14" t="n">
        <f aca="true">NORMSINV(RAND())</f>
        <v>-1.08501420366304</v>
      </c>
      <c r="E144" s="14" t="n">
        <f aca="false">$E$3*(1+D144*$J$8)</f>
        <v>623.313180412302</v>
      </c>
      <c r="F144" s="10" t="n">
        <f aca="false">LN(E144/$E$3)</f>
        <v>-0.019078385746742</v>
      </c>
    </row>
    <row r="145" customFormat="false" ht="14.25" hidden="false" customHeight="false" outlineLevel="0" collapsed="false">
      <c r="A145" s="11" t="n">
        <v>44405</v>
      </c>
      <c r="B145" s="2" t="n">
        <v>290.517150878906</v>
      </c>
      <c r="C145" s="10" t="n">
        <f aca="false">LN(B145/B144)</f>
        <v>-0.00929314665248191</v>
      </c>
      <c r="D145" s="14" t="n">
        <f aca="true">NORMSINV(RAND())</f>
        <v>0.532084596587598</v>
      </c>
      <c r="E145" s="14" t="n">
        <f aca="false">$E$3*(1+D145*$J$8)</f>
        <v>641.206811233208</v>
      </c>
      <c r="F145" s="10" t="n">
        <f aca="false">LN(E145/$E$3)</f>
        <v>0.00922456779817184</v>
      </c>
    </row>
    <row r="146" customFormat="false" ht="14.25" hidden="false" customHeight="false" outlineLevel="0" collapsed="false">
      <c r="A146" s="11" t="n">
        <v>44406</v>
      </c>
      <c r="B146" s="2" t="n">
        <v>293.381256103516</v>
      </c>
      <c r="C146" s="10" t="n">
        <f aca="false">LN(B146/B145)</f>
        <v>0.00981036482108528</v>
      </c>
      <c r="D146" s="14" t="n">
        <f aca="true">NORMSINV(RAND())</f>
        <v>-0.994893746145197</v>
      </c>
      <c r="E146" s="14" t="n">
        <f aca="false">$E$3*(1+D146*$J$8)</f>
        <v>624.310387383197</v>
      </c>
      <c r="F146" s="10" t="n">
        <f aca="false">LN(E146/$E$3)</f>
        <v>-0.0174798151377971</v>
      </c>
    </row>
    <row r="147" customFormat="false" ht="14.25" hidden="false" customHeight="false" outlineLevel="0" collapsed="false">
      <c r="A147" s="11" t="n">
        <v>44407</v>
      </c>
      <c r="B147" s="2" t="n">
        <v>295.932556152344</v>
      </c>
      <c r="C147" s="10" t="n">
        <f aca="false">LN(B147/B146)</f>
        <v>0.00865859898505749</v>
      </c>
      <c r="D147" s="14" t="n">
        <f aca="true">NORMSINV(RAND())</f>
        <v>1.79901020004253</v>
      </c>
      <c r="E147" s="14" t="n">
        <f aca="false">$E$3*(1+D147*$J$8)</f>
        <v>655.225681955432</v>
      </c>
      <c r="F147" s="10" t="n">
        <f aca="false">LN(E147/$E$3)</f>
        <v>0.0308522533790933</v>
      </c>
    </row>
    <row r="148" customFormat="false" ht="14.25" hidden="false" customHeight="false" outlineLevel="0" collapsed="false">
      <c r="A148" s="11" t="n">
        <v>44410</v>
      </c>
      <c r="B148" s="2" t="n">
        <v>289.701446533203</v>
      </c>
      <c r="C148" s="10" t="n">
        <f aca="false">LN(B148/B147)</f>
        <v>-0.0212806795516812</v>
      </c>
      <c r="D148" s="14" t="n">
        <f aca="true">NORMSINV(RAND())</f>
        <v>-0.848573595555509</v>
      </c>
      <c r="E148" s="14" t="n">
        <f aca="false">$E$3*(1+D148*$J$8)</f>
        <v>625.929458992121</v>
      </c>
      <c r="F148" s="10" t="n">
        <f aca="false">LN(E148/$E$3)</f>
        <v>-0.0148897960807244</v>
      </c>
    </row>
    <row r="149" customFormat="false" ht="14.25" hidden="false" customHeight="false" outlineLevel="0" collapsed="false">
      <c r="A149" s="11" t="n">
        <v>44411</v>
      </c>
      <c r="B149" s="2" t="n">
        <v>293.466674804688</v>
      </c>
      <c r="C149" s="10" t="n">
        <f aca="false">LN(B149/B148)</f>
        <v>0.0129131907410872</v>
      </c>
      <c r="D149" s="14" t="n">
        <f aca="true">NORMSINV(RAND())</f>
        <v>0.44607951809779</v>
      </c>
      <c r="E149" s="14" t="n">
        <f aca="false">$E$3*(1+D149*$J$8)</f>
        <v>640.255142032179</v>
      </c>
      <c r="F149" s="10" t="n">
        <f aca="false">LN(E149/$E$3)</f>
        <v>0.00773928082018754</v>
      </c>
    </row>
    <row r="150" customFormat="false" ht="14.25" hidden="false" customHeight="false" outlineLevel="0" collapsed="false">
      <c r="A150" s="11" t="n">
        <v>44412</v>
      </c>
      <c r="B150" s="2" t="n">
        <v>287.700378417969</v>
      </c>
      <c r="C150" s="10" t="n">
        <f aca="false">LN(B150/B149)</f>
        <v>-0.0198445028368003</v>
      </c>
      <c r="D150" s="14" t="n">
        <f aca="true">NORMSINV(RAND())</f>
        <v>-0.467182574941573</v>
      </c>
      <c r="E150" s="14" t="n">
        <f aca="false">$E$3*(1+D150*$J$8)</f>
        <v>630.149652662549</v>
      </c>
      <c r="F150" s="10" t="n">
        <f aca="false">LN(E150/$E$3)</f>
        <v>-0.00817014042995565</v>
      </c>
    </row>
    <row r="151" customFormat="false" ht="14.25" hidden="false" customHeight="false" outlineLevel="0" collapsed="false">
      <c r="A151" s="11" t="n">
        <v>44413</v>
      </c>
      <c r="B151" s="2" t="n">
        <v>284.741241455078</v>
      </c>
      <c r="C151" s="10" t="n">
        <f aca="false">LN(B151/B150)</f>
        <v>-0.0103387427417112</v>
      </c>
      <c r="D151" s="14" t="n">
        <f aca="true">NORMSINV(RAND())</f>
        <v>0.439254781912778</v>
      </c>
      <c r="E151" s="14" t="n">
        <f aca="false">$E$3*(1+D151*$J$8)</f>
        <v>640.179624500581</v>
      </c>
      <c r="F151" s="10" t="n">
        <f aca="false">LN(E151/$E$3)</f>
        <v>0.0076213247420503</v>
      </c>
    </row>
    <row r="152" customFormat="false" ht="14.25" hidden="false" customHeight="false" outlineLevel="0" collapsed="false">
      <c r="A152" s="11" t="n">
        <v>44414</v>
      </c>
      <c r="B152" s="2" t="n">
        <v>283.128936767578</v>
      </c>
      <c r="C152" s="10" t="n">
        <f aca="false">LN(B152/B151)</f>
        <v>-0.0056784422978562</v>
      </c>
      <c r="D152" s="14" t="n">
        <f aca="true">NORMSINV(RAND())</f>
        <v>-1.58792806534488</v>
      </c>
      <c r="E152" s="14" t="n">
        <f aca="false">$E$3*(1+D152*$J$8)</f>
        <v>617.748303996429</v>
      </c>
      <c r="F152" s="10" t="n">
        <f aca="false">LN(E152/$E$3)</f>
        <v>-0.0280463761032722</v>
      </c>
    </row>
    <row r="153" customFormat="false" ht="14.25" hidden="false" customHeight="false" outlineLevel="0" collapsed="false">
      <c r="A153" s="11" t="n">
        <v>44417</v>
      </c>
      <c r="B153" s="2" t="n">
        <v>281.820190429688</v>
      </c>
      <c r="C153" s="10" t="n">
        <f aca="false">LN(B153/B152)</f>
        <v>-0.00463315585785976</v>
      </c>
      <c r="D153" s="14" t="n">
        <f aca="true">NORMSINV(RAND())</f>
        <v>0.101727303996496</v>
      </c>
      <c r="E153" s="14" t="n">
        <f aca="false">$E$3*(1+D153*$J$8)</f>
        <v>636.444792664203</v>
      </c>
      <c r="F153" s="10" t="n">
        <f aca="false">LN(E153/$E$3)</f>
        <v>0.00177020292185824</v>
      </c>
    </row>
    <row r="154" customFormat="false" ht="14.25" hidden="false" customHeight="false" outlineLevel="0" collapsed="false">
      <c r="A154" s="11" t="n">
        <v>44418</v>
      </c>
      <c r="B154" s="2" t="n">
        <v>283.242767333984</v>
      </c>
      <c r="C154" s="10" t="n">
        <f aca="false">LN(B154/B153)</f>
        <v>0.00503512003479383</v>
      </c>
      <c r="D154" s="14" t="n">
        <f aca="true">NORMSINV(RAND())</f>
        <v>-0.139314725247098</v>
      </c>
      <c r="E154" s="14" t="n">
        <f aca="false">$E$3*(1+D154*$J$8)</f>
        <v>633.77759812857</v>
      </c>
      <c r="F154" s="10" t="n">
        <f aca="false">LN(E154/$E$3)</f>
        <v>-0.0024293742151086</v>
      </c>
    </row>
    <row r="155" customFormat="false" ht="14.25" hidden="false" customHeight="false" outlineLevel="0" collapsed="false">
      <c r="A155" s="11" t="n">
        <v>44419</v>
      </c>
      <c r="B155" s="2" t="n">
        <v>280.729522705078</v>
      </c>
      <c r="C155" s="10" t="n">
        <f aca="false">LN(B155/B154)</f>
        <v>-0.0089127118839209</v>
      </c>
      <c r="D155" s="14" t="n">
        <f aca="true">NORMSINV(RAND())</f>
        <v>-1.13047316236054</v>
      </c>
      <c r="E155" s="14" t="n">
        <f aca="false">$E$3*(1+D155*$J$8)</f>
        <v>622.810164873418</v>
      </c>
      <c r="F155" s="10" t="n">
        <f aca="false">LN(E155/$E$3)</f>
        <v>-0.0198857144403383</v>
      </c>
    </row>
    <row r="156" customFormat="false" ht="14.25" hidden="false" customHeight="false" outlineLevel="0" collapsed="false">
      <c r="A156" s="11" t="n">
        <v>44420</v>
      </c>
      <c r="B156" s="2" t="n">
        <v>279.43017578125</v>
      </c>
      <c r="C156" s="10" t="n">
        <f aca="false">LN(B156/B155)</f>
        <v>-0.00463921006008235</v>
      </c>
      <c r="D156" s="14" t="n">
        <f aca="true">NORMSINV(RAND())</f>
        <v>-0.500616268840295</v>
      </c>
      <c r="E156" s="14" t="n">
        <f aca="false">$E$3*(1+D156*$J$8)</f>
        <v>629.779699895587</v>
      </c>
      <c r="F156" s="10" t="n">
        <f aca="false">LN(E156/$E$3)</f>
        <v>-0.00875739998834702</v>
      </c>
    </row>
    <row r="157" customFormat="false" ht="14.25" hidden="false" customHeight="false" outlineLevel="0" collapsed="false">
      <c r="A157" s="11" t="n">
        <v>44421</v>
      </c>
      <c r="B157" s="2" t="n">
        <v>277.884338378906</v>
      </c>
      <c r="C157" s="10" t="n">
        <f aca="false">LN(B157/B156)</f>
        <v>-0.00554746494990759</v>
      </c>
      <c r="D157" s="14" t="n">
        <f aca="true">NORMSINV(RAND())</f>
        <v>0.823437027403511</v>
      </c>
      <c r="E157" s="14" t="n">
        <f aca="false">$E$3*(1+D157*$J$8)</f>
        <v>644.430703820962</v>
      </c>
      <c r="F157" s="10" t="n">
        <f aca="false">LN(E157/$E$3)</f>
        <v>0.0142398217985992</v>
      </c>
    </row>
    <row r="158" customFormat="false" ht="14.25" hidden="false" customHeight="false" outlineLevel="0" collapsed="false">
      <c r="A158" s="11" t="n">
        <v>44424</v>
      </c>
      <c r="B158" s="2" t="n">
        <v>283.574798583984</v>
      </c>
      <c r="C158" s="10" t="n">
        <f aca="false">LN(B158/B157)</f>
        <v>0.0202709500491212</v>
      </c>
      <c r="D158" s="14" t="n">
        <f aca="true">NORMSINV(RAND())</f>
        <v>0.332863197833306</v>
      </c>
      <c r="E158" s="14" t="n">
        <f aca="false">$E$3*(1+D158*$J$8)</f>
        <v>639.002373161533</v>
      </c>
      <c r="F158" s="10" t="n">
        <f aca="false">LN(E158/$E$3)</f>
        <v>0.00578069272319678</v>
      </c>
    </row>
    <row r="159" customFormat="false" ht="14.25" hidden="false" customHeight="false" outlineLevel="0" collapsed="false">
      <c r="A159" s="11" t="n">
        <v>44425</v>
      </c>
      <c r="B159" s="2" t="n">
        <v>281.052001953125</v>
      </c>
      <c r="C159" s="10" t="n">
        <f aca="false">LN(B159/B158)</f>
        <v>-0.00893621562702035</v>
      </c>
      <c r="D159" s="14" t="n">
        <f aca="true">NORMSINV(RAND())</f>
        <v>-0.584535217993009</v>
      </c>
      <c r="E159" s="14" t="n">
        <f aca="false">$E$3*(1+D159*$J$8)</f>
        <v>628.851114273741</v>
      </c>
      <c r="F159" s="10" t="n">
        <f aca="false">LN(E159/$E$3)</f>
        <v>-0.0102329491007191</v>
      </c>
    </row>
    <row r="160" customFormat="false" ht="14.25" hidden="false" customHeight="false" outlineLevel="0" collapsed="false">
      <c r="A160" s="11" t="n">
        <v>44426</v>
      </c>
      <c r="B160" s="2" t="n">
        <v>277.941223144531</v>
      </c>
      <c r="C160" s="10" t="n">
        <f aca="false">LN(B160/B159)</f>
        <v>-0.0111300487445739</v>
      </c>
      <c r="D160" s="14" t="n">
        <f aca="true">NORMSINV(RAND())</f>
        <v>-0.544024457584232</v>
      </c>
      <c r="E160" s="14" t="n">
        <f aca="false">$E$3*(1+D160*$J$8)</f>
        <v>629.299376674849</v>
      </c>
      <c r="F160" s="10" t="n">
        <f aca="false">LN(E160/$E$3)</f>
        <v>-0.00952037548842034</v>
      </c>
    </row>
    <row r="161" customFormat="false" ht="14.25" hidden="false" customHeight="false" outlineLevel="0" collapsed="false">
      <c r="A161" s="11" t="n">
        <v>44427</v>
      </c>
      <c r="B161" s="2" t="n">
        <v>272.5068359375</v>
      </c>
      <c r="C161" s="10" t="n">
        <f aca="false">LN(B161/B160)</f>
        <v>-0.0197459640012024</v>
      </c>
      <c r="D161" s="14" t="n">
        <f aca="true">NORMSINV(RAND())</f>
        <v>-1.4660788188813</v>
      </c>
      <c r="E161" s="14" t="n">
        <f aca="false">$E$3*(1+D161*$J$8)</f>
        <v>619.096598504895</v>
      </c>
      <c r="F161" s="10" t="n">
        <f aca="false">LN(E161/$E$3)</f>
        <v>-0.0258661592631252</v>
      </c>
    </row>
    <row r="162" customFormat="false" ht="14.25" hidden="false" customHeight="false" outlineLevel="0" collapsed="false">
      <c r="A162" s="11" t="n">
        <v>44428</v>
      </c>
      <c r="B162" s="2" t="n">
        <v>273</v>
      </c>
      <c r="C162" s="10" t="n">
        <f aca="false">LN(B162/B161)</f>
        <v>0.00180809538713536</v>
      </c>
      <c r="D162" s="14" t="n">
        <f aca="true">NORMSINV(RAND())</f>
        <v>0.540346234905594</v>
      </c>
      <c r="E162" s="14" t="n">
        <f aca="false">$E$3*(1+D162*$J$8)</f>
        <v>641.298228471299</v>
      </c>
      <c r="F162" s="10" t="n">
        <f aca="false">LN(E162/$E$3)</f>
        <v>0.00936712823328142</v>
      </c>
    </row>
    <row r="163" customFormat="false" ht="14.25" hidden="false" customHeight="false" outlineLevel="0" collapsed="false">
      <c r="A163" s="11" t="n">
        <v>44431</v>
      </c>
      <c r="B163" s="2" t="n">
        <v>279.36376953125</v>
      </c>
      <c r="C163" s="10" t="n">
        <f aca="false">LN(B163/B162)</f>
        <v>0.0230429708290291</v>
      </c>
      <c r="D163" s="14" t="n">
        <f aca="true">NORMSINV(RAND())</f>
        <v>-0.906544686326639</v>
      </c>
      <c r="E163" s="14" t="n">
        <f aca="false">$E$3*(1+D163*$J$8)</f>
        <v>625.287993364676</v>
      </c>
      <c r="F163" s="10" t="n">
        <f aca="false">LN(E163/$E$3)</f>
        <v>-0.015915142526199</v>
      </c>
    </row>
    <row r="164" customFormat="false" ht="14.25" hidden="false" customHeight="false" outlineLevel="0" collapsed="false">
      <c r="A164" s="11" t="n">
        <v>44432</v>
      </c>
      <c r="B164" s="2" t="n">
        <v>283.546295166016</v>
      </c>
      <c r="C164" s="10" t="n">
        <f aca="false">LN(B164/B163)</f>
        <v>0.0148606424676033</v>
      </c>
      <c r="D164" s="14" t="n">
        <f aca="true">NORMSINV(RAND())</f>
        <v>-0.543504832965381</v>
      </c>
      <c r="E164" s="14" t="n">
        <f aca="false">$E$3*(1+D164*$J$8)</f>
        <v>629.305126460264</v>
      </c>
      <c r="F164" s="10" t="n">
        <f aca="false">LN(E164/$E$3)</f>
        <v>-0.00951123872560084</v>
      </c>
    </row>
    <row r="165" customFormat="false" ht="14.25" hidden="false" customHeight="false" outlineLevel="0" collapsed="false">
      <c r="A165" s="11" t="n">
        <v>44433</v>
      </c>
      <c r="B165" s="2" t="n">
        <v>287.852111816406</v>
      </c>
      <c r="C165" s="10" t="n">
        <f aca="false">LN(B165/B164)</f>
        <v>0.0150714391302719</v>
      </c>
      <c r="D165" s="14" t="n">
        <f aca="true">NORMSINV(RAND())</f>
        <v>0.0108282577795525</v>
      </c>
      <c r="E165" s="14" t="n">
        <f aca="false">$E$3*(1+D165*$J$8)</f>
        <v>635.43897040107</v>
      </c>
      <c r="F165" s="10" t="n">
        <f aca="false">LN(E165/$E$3)</f>
        <v>0.000188576515393287</v>
      </c>
    </row>
    <row r="166" customFormat="false" ht="14.25" hidden="false" customHeight="false" outlineLevel="0" collapsed="false">
      <c r="A166" s="11" t="n">
        <v>44434</v>
      </c>
      <c r="B166" s="2" t="n">
        <v>289.30810546875</v>
      </c>
      <c r="C166" s="10" t="n">
        <f aca="false">LN(B166/B165)</f>
        <v>0.00504538149848175</v>
      </c>
      <c r="D166" s="14" t="n">
        <f aca="true">NORMSINV(RAND())</f>
        <v>-0.00373796427478522</v>
      </c>
      <c r="E166" s="14" t="n">
        <f aca="false">$E$3*(1+D166*$J$8)</f>
        <v>635.277791257374</v>
      </c>
      <c r="F166" s="10" t="n">
        <f aca="false">LN(E166/$E$3)</f>
        <v>-6.51057361099166E-005</v>
      </c>
    </row>
    <row r="167" customFormat="false" ht="14.25" hidden="false" customHeight="false" outlineLevel="0" collapsed="false">
      <c r="A167" s="11" t="n">
        <v>44435</v>
      </c>
      <c r="B167" s="2" t="n">
        <v>289.802947998047</v>
      </c>
      <c r="C167" s="10" t="n">
        <f aca="false">LN(B167/B166)</f>
        <v>0.00170897325053806</v>
      </c>
      <c r="D167" s="14" t="n">
        <f aca="true">NORMSINV(RAND())</f>
        <v>1.63526819119839</v>
      </c>
      <c r="E167" s="14" t="n">
        <f aca="false">$E$3*(1+D167*$J$8)</f>
        <v>653.413832824336</v>
      </c>
      <c r="F167" s="10" t="n">
        <f aca="false">LN(E167/$E$3)</f>
        <v>0.0280831939576747</v>
      </c>
    </row>
    <row r="168" customFormat="false" ht="14.25" hidden="false" customHeight="false" outlineLevel="0" collapsed="false">
      <c r="A168" s="11" t="n">
        <v>44438</v>
      </c>
      <c r="B168" s="2" t="n">
        <v>286.967010498047</v>
      </c>
      <c r="C168" s="10" t="n">
        <f aca="false">LN(B168/B167)</f>
        <v>-0.00983393920789718</v>
      </c>
      <c r="D168" s="14" t="n">
        <f aca="true">NORMSINV(RAND())</f>
        <v>0.0729629101375913</v>
      </c>
      <c r="E168" s="14" t="n">
        <f aca="false">$E$3*(1+D168*$J$8)</f>
        <v>636.126506951284</v>
      </c>
      <c r="F168" s="10" t="n">
        <f aca="false">LN(E168/$E$3)</f>
        <v>0.0012699783455973</v>
      </c>
    </row>
    <row r="169" customFormat="false" ht="14.25" hidden="false" customHeight="false" outlineLevel="0" collapsed="false">
      <c r="A169" s="11" t="n">
        <v>44439</v>
      </c>
      <c r="B169" s="2" t="n">
        <v>282.323059082031</v>
      </c>
      <c r="C169" s="10" t="n">
        <f aca="false">LN(B169/B168)</f>
        <v>-0.0163152483316722</v>
      </c>
      <c r="D169" s="14" t="n">
        <f aca="true">NORMSINV(RAND())</f>
        <v>0.752884610845209</v>
      </c>
      <c r="E169" s="14" t="n">
        <f aca="false">$E$3*(1+D169*$J$8)</f>
        <v>643.650022458004</v>
      </c>
      <c r="F169" s="10" t="n">
        <f aca="false">LN(E169/$E$3)</f>
        <v>0.0130276594820286</v>
      </c>
    </row>
    <row r="170" customFormat="false" ht="14.25" hidden="false" customHeight="false" outlineLevel="0" collapsed="false">
      <c r="A170" s="11" t="n">
        <v>44440</v>
      </c>
      <c r="B170" s="2" t="n">
        <v>279.744140625</v>
      </c>
      <c r="C170" s="10" t="n">
        <f aca="false">LN(B170/B169)</f>
        <v>-0.00917661288884482</v>
      </c>
      <c r="D170" s="14" t="n">
        <f aca="true">NORMSINV(RAND())</f>
        <v>-1.77878672480608</v>
      </c>
      <c r="E170" s="14" t="n">
        <f aca="false">$E$3*(1+D170*$J$8)</f>
        <v>615.636401872179</v>
      </c>
      <c r="F170" s="10" t="n">
        <f aca="false">LN(E170/$E$3)</f>
        <v>-0.0314709429528097</v>
      </c>
    </row>
    <row r="171" customFormat="false" ht="14.25" hidden="false" customHeight="false" outlineLevel="0" collapsed="false">
      <c r="A171" s="11" t="n">
        <v>44441</v>
      </c>
      <c r="B171" s="2" t="n">
        <v>280.619659423828</v>
      </c>
      <c r="C171" s="10" t="n">
        <f aca="false">LN(B171/B170)</f>
        <v>0.0031248253765539</v>
      </c>
      <c r="D171" s="14" t="n">
        <f aca="true">NORMSINV(RAND())</f>
        <v>-1.63799463737188</v>
      </c>
      <c r="E171" s="14" t="n">
        <f aca="false">$E$3*(1+D171*$J$8)</f>
        <v>617.194303983455</v>
      </c>
      <c r="F171" s="10" t="n">
        <f aca="false">LN(E171/$E$3)</f>
        <v>-0.0289435838707552</v>
      </c>
    </row>
    <row r="172" customFormat="false" ht="14.25" hidden="false" customHeight="false" outlineLevel="0" collapsed="false">
      <c r="A172" s="11" t="n">
        <v>44442</v>
      </c>
      <c r="B172" s="2" t="n">
        <v>275.890014648438</v>
      </c>
      <c r="C172" s="10" t="n">
        <f aca="false">LN(B172/B171)</f>
        <v>-0.0169979386637514</v>
      </c>
      <c r="D172" s="14" t="n">
        <f aca="true">NORMSINV(RAND())</f>
        <v>-0.63322637631817</v>
      </c>
      <c r="E172" s="14" t="n">
        <f aca="false">$E$3*(1+D172*$J$8)</f>
        <v>628.31233358132</v>
      </c>
      <c r="F172" s="10" t="n">
        <f aca="false">LN(E172/$E$3)</f>
        <v>-0.0110900862157485</v>
      </c>
    </row>
    <row r="173" customFormat="false" ht="14.25" hidden="false" customHeight="false" outlineLevel="0" collapsed="false">
      <c r="A173" s="11" t="n">
        <v>44446</v>
      </c>
      <c r="B173" s="2" t="n">
        <v>275.880493164063</v>
      </c>
      <c r="C173" s="10" t="n">
        <f aca="false">LN(B173/B172)</f>
        <v>-3.45124802472911E-005</v>
      </c>
      <c r="D173" s="14" t="n">
        <f aca="true">NORMSINV(RAND())</f>
        <v>1.22404370382315</v>
      </c>
      <c r="E173" s="14" t="n">
        <f aca="false">$E$3*(1+D173*$J$8)</f>
        <v>648.863523863332</v>
      </c>
      <c r="F173" s="10" t="n">
        <f aca="false">LN(E173/$E$3)</f>
        <v>0.0210949322701215</v>
      </c>
    </row>
    <row r="174" customFormat="false" ht="14.25" hidden="false" customHeight="false" outlineLevel="0" collapsed="false">
      <c r="A174" s="11" t="n">
        <v>44447</v>
      </c>
      <c r="B174" s="2" t="n">
        <v>273.844024658203</v>
      </c>
      <c r="C174" s="10" t="n">
        <f aca="false">LN(B174/B173)</f>
        <v>-0.00740908493525121</v>
      </c>
      <c r="D174" s="14" t="n">
        <f aca="true">NORMSINV(RAND())</f>
        <v>-0.360069015308603</v>
      </c>
      <c r="E174" s="14" t="n">
        <f aca="false">$E$3*(1+D174*$J$8)</f>
        <v>631.334892854236</v>
      </c>
      <c r="F174" s="10" t="n">
        <f aca="false">LN(E174/$E$3)</f>
        <v>-0.00629102023832882</v>
      </c>
    </row>
    <row r="175" customFormat="false" ht="14.25" hidden="false" customHeight="false" outlineLevel="0" collapsed="false">
      <c r="A175" s="11" t="n">
        <v>44448</v>
      </c>
      <c r="B175" s="2" t="n">
        <v>274.091369628906</v>
      </c>
      <c r="C175" s="10" t="n">
        <f aca="false">LN(B175/B174)</f>
        <v>0.000902825369861893</v>
      </c>
      <c r="D175" s="14" t="n">
        <f aca="true">NORMSINV(RAND())</f>
        <v>1.46183031536706</v>
      </c>
      <c r="E175" s="14" t="n">
        <f aca="false">$E$3*(1+D175*$J$8)</f>
        <v>651.494696331249</v>
      </c>
      <c r="F175" s="10" t="n">
        <f aca="false">LN(E175/$E$3)</f>
        <v>0.0251417803123638</v>
      </c>
    </row>
    <row r="176" customFormat="false" ht="14.25" hidden="false" customHeight="false" outlineLevel="0" collapsed="false">
      <c r="A176" s="11" t="n">
        <v>44449</v>
      </c>
      <c r="B176" s="2" t="n">
        <v>270.313385009766</v>
      </c>
      <c r="C176" s="10" t="n">
        <f aca="false">LN(B176/B175)</f>
        <v>-0.0138795454542304</v>
      </c>
      <c r="D176" s="14" t="n">
        <f aca="true">NORMSINV(RAND())</f>
        <v>1.11493984977121</v>
      </c>
      <c r="E176" s="14" t="n">
        <f aca="false">$E$3*(1+D176*$J$8)</f>
        <v>647.656260531468</v>
      </c>
      <c r="F176" s="10" t="n">
        <f aca="false">LN(E176/$E$3)</f>
        <v>0.0192326179494064</v>
      </c>
    </row>
    <row r="177" customFormat="false" ht="14.25" hidden="false" customHeight="false" outlineLevel="0" collapsed="false">
      <c r="A177" s="11" t="n">
        <v>44452</v>
      </c>
      <c r="B177" s="2" t="n">
        <v>275.518798828125</v>
      </c>
      <c r="C177" s="10" t="n">
        <f aca="false">LN(B177/B176)</f>
        <v>0.0190738904304396</v>
      </c>
      <c r="D177" s="14" t="n">
        <f aca="true">NORMSINV(RAND())</f>
        <v>0.245362838472491</v>
      </c>
      <c r="E177" s="14" t="n">
        <f aca="false">$E$3*(1+D177*$J$8)</f>
        <v>638.034158277657</v>
      </c>
      <c r="F177" s="10" t="n">
        <f aca="false">LN(E177/$E$3)</f>
        <v>0.00426434601649367</v>
      </c>
    </row>
    <row r="178" customFormat="false" ht="14.25" hidden="false" customHeight="false" outlineLevel="0" collapsed="false">
      <c r="A178" s="11" t="n">
        <v>44453</v>
      </c>
      <c r="B178" s="2" t="n">
        <v>271.89306640625</v>
      </c>
      <c r="C178" s="10" t="n">
        <f aca="false">LN(B178/B177)</f>
        <v>-0.0132470107912509</v>
      </c>
      <c r="D178" s="14" t="n">
        <f aca="true">NORMSINV(RAND())</f>
        <v>0.256439850650694</v>
      </c>
      <c r="E178" s="14" t="n">
        <f aca="false">$E$3*(1+D178*$J$8)</f>
        <v>638.156728380662</v>
      </c>
      <c r="F178" s="10" t="n">
        <f aca="false">LN(E178/$E$3)</f>
        <v>0.00445643343016041</v>
      </c>
    </row>
    <row r="179" customFormat="false" ht="14.25" hidden="false" customHeight="false" outlineLevel="0" collapsed="false">
      <c r="A179" s="11" t="n">
        <v>44454</v>
      </c>
      <c r="B179" s="2" t="n">
        <v>276.156433105469</v>
      </c>
      <c r="C179" s="10" t="n">
        <f aca="false">LN(B179/B178)</f>
        <v>0.0155586409837076</v>
      </c>
      <c r="D179" s="14" t="n">
        <f aca="true">NORMSINV(RAND())</f>
        <v>1.07498238283246</v>
      </c>
      <c r="E179" s="14" t="n">
        <f aca="false">$E$3*(1+D179*$J$8)</f>
        <v>647.21412047062</v>
      </c>
      <c r="F179" s="10" t="n">
        <f aca="false">LN(E179/$E$3)</f>
        <v>0.0185497077762824</v>
      </c>
    </row>
    <row r="180" customFormat="false" ht="14.25" hidden="false" customHeight="false" outlineLevel="0" collapsed="false">
      <c r="A180" s="11" t="n">
        <v>44455</v>
      </c>
      <c r="B180" s="2" t="n">
        <v>275.537841796875</v>
      </c>
      <c r="C180" s="10" t="n">
        <f aca="false">LN(B180/B179)</f>
        <v>-0.00224251581344854</v>
      </c>
      <c r="D180" s="14" t="n">
        <f aca="true">NORMSINV(RAND())</f>
        <v>1.30142827132717</v>
      </c>
      <c r="E180" s="14" t="n">
        <f aca="false">$E$3*(1+D180*$J$8)</f>
        <v>649.719804804199</v>
      </c>
      <c r="F180" s="10" t="n">
        <f aca="false">LN(E180/$E$3)</f>
        <v>0.0224137249052459</v>
      </c>
    </row>
    <row r="181" customFormat="false" ht="14.25" hidden="false" customHeight="false" outlineLevel="0" collapsed="false">
      <c r="A181" s="11" t="n">
        <v>44456</v>
      </c>
      <c r="B181" s="2" t="n">
        <v>273.720245361328</v>
      </c>
      <c r="C181" s="10" t="n">
        <f aca="false">LN(B181/B180)</f>
        <v>-0.00661839347563366</v>
      </c>
      <c r="D181" s="14" t="n">
        <f aca="true">NORMSINV(RAND())</f>
        <v>-0.62394222729811</v>
      </c>
      <c r="E181" s="14" t="n">
        <f aca="false">$E$3*(1+D181*$J$8)</f>
        <v>628.415065173864</v>
      </c>
      <c r="F181" s="10" t="n">
        <f aca="false">LN(E181/$E$3)</f>
        <v>-0.0109265955607745</v>
      </c>
    </row>
    <row r="182" customFormat="false" ht="14.25" hidden="false" customHeight="false" outlineLevel="0" collapsed="false">
      <c r="A182" s="11" t="n">
        <v>44459</v>
      </c>
      <c r="B182" s="2" t="n">
        <v>270.970001220703</v>
      </c>
      <c r="C182" s="10" t="n">
        <f aca="false">LN(B182/B181)</f>
        <v>-0.010098464329411</v>
      </c>
      <c r="D182" s="14" t="n">
        <f aca="true">NORMSINV(RAND())</f>
        <v>1.98132217509016</v>
      </c>
      <c r="E182" s="14" t="n">
        <f aca="false">$E$3*(1+D182*$J$8)</f>
        <v>657.243012730291</v>
      </c>
      <c r="F182" s="10" t="n">
        <f aca="false">LN(E182/$E$3)</f>
        <v>0.0339263569698206</v>
      </c>
    </row>
    <row r="183" customFormat="false" ht="14.25" hidden="false" customHeight="false" outlineLevel="0" collapsed="false">
      <c r="A183" s="11" t="n">
        <v>44460</v>
      </c>
      <c r="B183" s="2" t="n">
        <v>265.954895019531</v>
      </c>
      <c r="C183" s="10" t="n">
        <f aca="false">LN(B183/B182)</f>
        <v>-0.0186813913420668</v>
      </c>
      <c r="D183" s="14" t="n">
        <f aca="true">NORMSINV(RAND())</f>
        <v>0.951903873402837</v>
      </c>
      <c r="E183" s="14" t="n">
        <f aca="false">$E$3*(1+D183*$J$8)</f>
        <v>645.85222383859</v>
      </c>
      <c r="F183" s="10" t="n">
        <f aca="false">LN(E183/$E$3)</f>
        <v>0.0164432464309613</v>
      </c>
    </row>
    <row r="184" customFormat="false" ht="14.25" hidden="false" customHeight="false" outlineLevel="0" collapsed="false">
      <c r="A184" s="11" t="n">
        <v>44461</v>
      </c>
      <c r="B184" s="2" t="n">
        <v>271.598114013672</v>
      </c>
      <c r="C184" s="10" t="n">
        <f aca="false">LN(B184/B183)</f>
        <v>0.0209967248676821</v>
      </c>
      <c r="D184" s="14" t="n">
        <f aca="true">NORMSINV(RAND())</f>
        <v>-0.310196877316058</v>
      </c>
      <c r="E184" s="14" t="n">
        <f aca="false">$E$3*(1+D184*$J$8)</f>
        <v>631.886741402605</v>
      </c>
      <c r="F184" s="10" t="n">
        <f aca="false">LN(E184/$E$3)</f>
        <v>-0.00541730406927404</v>
      </c>
    </row>
    <row r="185" customFormat="false" ht="14.25" hidden="false" customHeight="false" outlineLevel="0" collapsed="false">
      <c r="A185" s="11" t="n">
        <v>44462</v>
      </c>
      <c r="B185" s="2" t="n">
        <v>277.022430419922</v>
      </c>
      <c r="C185" s="10" t="n">
        <f aca="false">LN(B185/B184)</f>
        <v>0.0197750274787209</v>
      </c>
      <c r="D185" s="14" t="n">
        <f aca="true">NORMSINV(RAND())</f>
        <v>0.272982114121165</v>
      </c>
      <c r="E185" s="14" t="n">
        <f aca="false">$E$3*(1+D185*$J$8)</f>
        <v>638.339772951246</v>
      </c>
      <c r="F185" s="10" t="n">
        <f aca="false">LN(E185/$E$3)</f>
        <v>0.00474322555477178</v>
      </c>
    </row>
    <row r="186" customFormat="false" ht="14.25" hidden="false" customHeight="false" outlineLevel="0" collapsed="false">
      <c r="A186" s="11" t="n">
        <v>44463</v>
      </c>
      <c r="B186" s="2" t="n">
        <v>273.920104980469</v>
      </c>
      <c r="C186" s="10" t="n">
        <f aca="false">LN(B186/B185)</f>
        <v>-0.0112620029485452</v>
      </c>
      <c r="D186" s="14" t="n">
        <f aca="true">NORMSINV(RAND())</f>
        <v>-0.273866062942898</v>
      </c>
      <c r="E186" s="14" t="n">
        <f aca="false">$E$3*(1+D186*$J$8)</f>
        <v>632.288751582636</v>
      </c>
      <c r="F186" s="10" t="n">
        <f aca="false">LN(E186/$E$3)</f>
        <v>-0.00478130029319608</v>
      </c>
    </row>
    <row r="187" customFormat="false" ht="14.25" hidden="false" customHeight="false" outlineLevel="0" collapsed="false">
      <c r="A187" s="11" t="n">
        <v>44466</v>
      </c>
      <c r="B187" s="2" t="n">
        <v>276.955810546875</v>
      </c>
      <c r="C187" s="10" t="n">
        <f aca="false">LN(B187/B186)</f>
        <v>0.011021488544038</v>
      </c>
      <c r="D187" s="14" t="n">
        <f aca="true">NORMSINV(RAND())</f>
        <v>-0.161421100251802</v>
      </c>
      <c r="E187" s="14" t="n">
        <f aca="false">$E$3*(1+D187*$J$8)</f>
        <v>633.532985175384</v>
      </c>
      <c r="F187" s="10" t="n">
        <f aca="false">LN(E187/$E$3)</f>
        <v>-0.00281540895583633</v>
      </c>
    </row>
    <row r="188" customFormat="false" ht="14.25" hidden="false" customHeight="false" outlineLevel="0" collapsed="false">
      <c r="A188" s="11" t="n">
        <v>44467</v>
      </c>
      <c r="B188" s="2" t="n">
        <v>272.130981445313</v>
      </c>
      <c r="C188" s="10" t="n">
        <f aca="false">LN(B188/B187)</f>
        <v>-0.017574464930063</v>
      </c>
      <c r="D188" s="14" t="n">
        <f aca="true">NORMSINV(RAND())</f>
        <v>-0.150360619915368</v>
      </c>
      <c r="E188" s="14" t="n">
        <f aca="false">$E$3*(1+D188*$J$8)</f>
        <v>633.655372349137</v>
      </c>
      <c r="F188" s="10" t="n">
        <f aca="false">LN(E188/$E$3)</f>
        <v>-0.00262224560579948</v>
      </c>
    </row>
    <row r="189" customFormat="false" ht="14.25" hidden="false" customHeight="false" outlineLevel="0" collapsed="false">
      <c r="A189" s="11" t="n">
        <v>44468</v>
      </c>
      <c r="B189" s="2" t="n">
        <v>274.633819580078</v>
      </c>
      <c r="C189" s="10" t="n">
        <f aca="false">LN(B189/B188)</f>
        <v>0.00915514536298128</v>
      </c>
      <c r="D189" s="14" t="n">
        <f aca="true">NORMSINV(RAND())</f>
        <v>-0.655905689775742</v>
      </c>
      <c r="E189" s="14" t="n">
        <f aca="false">$E$3*(1+D189*$J$8)</f>
        <v>628.061380910884</v>
      </c>
      <c r="F189" s="10" t="n">
        <f aca="false">LN(E189/$E$3)</f>
        <v>-0.0114895735193724</v>
      </c>
    </row>
    <row r="190" customFormat="false" ht="14.25" hidden="false" customHeight="false" outlineLevel="0" collapsed="false">
      <c r="A190" s="11" t="n">
        <v>44469</v>
      </c>
      <c r="B190" s="2" t="n">
        <v>266.097534179688</v>
      </c>
      <c r="C190" s="10" t="n">
        <f aca="false">LN(B190/B189)</f>
        <v>-0.0315757337593685</v>
      </c>
      <c r="D190" s="14" t="n">
        <f aca="true">NORMSINV(RAND())</f>
        <v>0.714256277658699</v>
      </c>
      <c r="E190" s="14" t="n">
        <f aca="false">$E$3*(1+D190*$J$8)</f>
        <v>643.222589617686</v>
      </c>
      <c r="F190" s="10" t="n">
        <f aca="false">LN(E190/$E$3)</f>
        <v>0.0123633624070488</v>
      </c>
    </row>
    <row r="191" customFormat="false" ht="14.25" hidden="false" customHeight="false" outlineLevel="0" collapsed="false">
      <c r="A191" s="11" t="n">
        <v>44470</v>
      </c>
      <c r="B191" s="2" t="n">
        <v>277.583923339844</v>
      </c>
      <c r="C191" s="10" t="n">
        <f aca="false">LN(B191/B190)</f>
        <v>0.0422604024915286</v>
      </c>
      <c r="D191" s="14" t="n">
        <f aca="true">NORMSINV(RAND())</f>
        <v>-0.862442956114597</v>
      </c>
      <c r="E191" s="14" t="n">
        <f aca="false">$E$3*(1+D191*$J$8)</f>
        <v>625.77599080729</v>
      </c>
      <c r="F191" s="10" t="n">
        <f aca="false">LN(E191/$E$3)</f>
        <v>-0.0151350106168185</v>
      </c>
    </row>
    <row r="192" customFormat="false" ht="14.25" hidden="false" customHeight="false" outlineLevel="0" collapsed="false">
      <c r="A192" s="11" t="n">
        <v>44473</v>
      </c>
      <c r="B192" s="2" t="n">
        <v>274.976348876953</v>
      </c>
      <c r="C192" s="10" t="n">
        <f aca="false">LN(B192/B191)</f>
        <v>-0.00943822403051486</v>
      </c>
      <c r="D192" s="14" t="n">
        <f aca="true">NORMSINV(RAND())</f>
        <v>-1.06836610894316</v>
      </c>
      <c r="E192" s="14" t="n">
        <f aca="false">$E$3*(1+D192*$J$8)</f>
        <v>623.497396033971</v>
      </c>
      <c r="F192" s="10" t="n">
        <f aca="false">LN(E192/$E$3)</f>
        <v>-0.018782886772816</v>
      </c>
    </row>
    <row r="193" customFormat="false" ht="14.25" hidden="false" customHeight="false" outlineLevel="0" collapsed="false">
      <c r="A193" s="11" t="n">
        <v>44474</v>
      </c>
      <c r="B193" s="2" t="n">
        <v>277.821868896484</v>
      </c>
      <c r="C193" s="10" t="n">
        <f aca="false">LN(B193/B192)</f>
        <v>0.0102950590672547</v>
      </c>
      <c r="D193" s="14" t="n">
        <f aca="true">NORMSINV(RAND())</f>
        <v>0.285493662102606</v>
      </c>
      <c r="E193" s="14" t="n">
        <f aca="false">$E$3*(1+D193*$J$8)</f>
        <v>638.478216576671</v>
      </c>
      <c r="F193" s="10" t="n">
        <f aca="false">LN(E193/$E$3)</f>
        <v>0.00496008281571807</v>
      </c>
    </row>
    <row r="194" customFormat="false" ht="14.25" hidden="false" customHeight="false" outlineLevel="0" collapsed="false">
      <c r="A194" s="11" t="n">
        <v>44475</v>
      </c>
      <c r="B194" s="2" t="n">
        <v>279.382446289063</v>
      </c>
      <c r="C194" s="10" t="n">
        <f aca="false">LN(B194/B193)</f>
        <v>0.00560146944485102</v>
      </c>
      <c r="D194" s="14" t="n">
        <f aca="true">NORMSINV(RAND())</f>
        <v>-0.689318001238395</v>
      </c>
      <c r="E194" s="14" t="n">
        <f aca="false">$E$3*(1+D194*$J$8)</f>
        <v>627.691664746298</v>
      </c>
      <c r="F194" s="10" t="n">
        <f aca="false">LN(E194/$E$3)</f>
        <v>-0.0120784093204044</v>
      </c>
    </row>
    <row r="195" customFormat="false" ht="14.25" hidden="false" customHeight="false" outlineLevel="0" collapsed="false">
      <c r="A195" s="11" t="n">
        <v>44476</v>
      </c>
      <c r="B195" s="2" t="n">
        <v>275.747253417969</v>
      </c>
      <c r="C195" s="10" t="n">
        <f aca="false">LN(B195/B194)</f>
        <v>-0.0130969207185785</v>
      </c>
      <c r="D195" s="14" t="n">
        <f aca="true">NORMSINV(RAND())</f>
        <v>-0.842349552350005</v>
      </c>
      <c r="E195" s="14" t="n">
        <f aca="false">$E$3*(1+D195*$J$8)</f>
        <v>625.998329695207</v>
      </c>
      <c r="F195" s="10" t="n">
        <f aca="false">LN(E195/$E$3)</f>
        <v>-0.0147797726372354</v>
      </c>
    </row>
    <row r="196" customFormat="false" ht="14.25" hidden="false" customHeight="false" outlineLevel="0" collapsed="false">
      <c r="A196" s="11" t="n">
        <v>44477</v>
      </c>
      <c r="B196" s="2" t="n">
        <v>276.879669189453</v>
      </c>
      <c r="C196" s="10" t="n">
        <f aca="false">LN(B196/B195)</f>
        <v>0.00409830686915037</v>
      </c>
      <c r="D196" s="14" t="n">
        <f aca="true">NORMSINV(RAND())</f>
        <v>0.15607014831904</v>
      </c>
      <c r="E196" s="14" t="n">
        <f aca="false">$E$3*(1+D196*$J$8)</f>
        <v>637.046110774089</v>
      </c>
      <c r="F196" s="10" t="n">
        <f aca="false">LN(E196/$E$3)</f>
        <v>0.00271456483752063</v>
      </c>
    </row>
    <row r="197" customFormat="false" ht="14.25" hidden="false" customHeight="false" outlineLevel="0" collapsed="false">
      <c r="A197" s="11" t="n">
        <v>44480</v>
      </c>
      <c r="B197" s="2" t="n">
        <v>273.529907226563</v>
      </c>
      <c r="C197" s="10" t="n">
        <f aca="false">LN(B197/B196)</f>
        <v>-0.0121720386574062</v>
      </c>
      <c r="D197" s="14" t="n">
        <f aca="true">NORMSINV(RAND())</f>
        <v>1.70704432557158</v>
      </c>
      <c r="E197" s="14" t="n">
        <f aca="false">$E$3*(1+D197*$J$8)</f>
        <v>654.208054952277</v>
      </c>
      <c r="F197" s="10" t="n">
        <f aca="false">LN(E197/$E$3)</f>
        <v>0.0292979521886748</v>
      </c>
    </row>
    <row r="198" customFormat="false" ht="14.25" hidden="false" customHeight="false" outlineLevel="0" collapsed="false">
      <c r="A198" s="11" t="n">
        <v>44481</v>
      </c>
      <c r="B198" s="2" t="n">
        <v>270.941436767578</v>
      </c>
      <c r="C198" s="10" t="n">
        <f aca="false">LN(B198/B197)</f>
        <v>-0.0095082688514886</v>
      </c>
      <c r="D198" s="14" t="n">
        <f aca="true">NORMSINV(RAND())</f>
        <v>-0.34010481509692</v>
      </c>
      <c r="E198" s="14" t="n">
        <f aca="false">$E$3*(1+D198*$J$8)</f>
        <v>631.555802070276</v>
      </c>
      <c r="F198" s="10" t="n">
        <f aca="false">LN(E198/$E$3)</f>
        <v>-0.0059411733051289</v>
      </c>
    </row>
    <row r="199" customFormat="false" ht="14.25" hidden="false" customHeight="false" outlineLevel="0" collapsed="false">
      <c r="A199" s="11" t="n">
        <v>44482</v>
      </c>
      <c r="B199" s="2" t="n">
        <v>271.997772216797</v>
      </c>
      <c r="C199" s="10" t="n">
        <f aca="false">LN(B199/B198)</f>
        <v>0.00389117884504859</v>
      </c>
      <c r="D199" s="14" t="n">
        <f aca="true">NORMSINV(RAND())</f>
        <v>0.465716208332313</v>
      </c>
      <c r="E199" s="14" t="n">
        <f aca="false">$E$3*(1+D199*$J$8)</f>
        <v>640.472427262709</v>
      </c>
      <c r="F199" s="10" t="n">
        <f aca="false">LN(E199/$E$3)</f>
        <v>0.00807859612474318</v>
      </c>
    </row>
    <row r="200" customFormat="false" ht="14.25" hidden="false" customHeight="false" outlineLevel="0" collapsed="false">
      <c r="A200" s="11" t="n">
        <v>44483</v>
      </c>
      <c r="B200" s="2" t="n">
        <v>280.258056640625</v>
      </c>
      <c r="C200" s="10" t="n">
        <f aca="false">LN(B200/B199)</f>
        <v>0.0299169337046366</v>
      </c>
      <c r="D200" s="14" t="n">
        <f aca="true">NORMSINV(RAND())</f>
        <v>-0.680897763664601</v>
      </c>
      <c r="E200" s="14" t="n">
        <f aca="false">$E$3*(1+D200*$J$8)</f>
        <v>627.784836927581</v>
      </c>
      <c r="F200" s="10" t="n">
        <f aca="false">LN(E200/$E$3)</f>
        <v>-0.0119299841108047</v>
      </c>
    </row>
    <row r="201" customFormat="false" ht="14.25" hidden="false" customHeight="false" outlineLevel="0" collapsed="false">
      <c r="A201" s="11" t="n">
        <v>44484</v>
      </c>
      <c r="B201" s="2" t="n">
        <v>283.541198730469</v>
      </c>
      <c r="C201" s="10" t="n">
        <f aca="false">LN(B201/B200)</f>
        <v>0.0116466248225428</v>
      </c>
      <c r="D201" s="14" t="n">
        <f aca="true">NORMSINV(RAND())</f>
        <v>-0.230543375862217</v>
      </c>
      <c r="E201" s="14" t="n">
        <f aca="false">$E$3*(1+D201*$J$8)</f>
        <v>632.768128704597</v>
      </c>
      <c r="F201" s="10" t="n">
        <f aca="false">LN(E201/$E$3)</f>
        <v>-0.00402342584126222</v>
      </c>
    </row>
    <row r="202" customFormat="false" ht="14.25" hidden="false" customHeight="false" outlineLevel="0" collapsed="false">
      <c r="A202" s="11" t="n">
        <v>44487</v>
      </c>
      <c r="B202" s="2" t="n">
        <v>281.476104736328</v>
      </c>
      <c r="C202" s="10" t="n">
        <f aca="false">LN(B202/B201)</f>
        <v>-0.00730987591718038</v>
      </c>
      <c r="D202" s="14" t="n">
        <f aca="true">NORMSINV(RAND())</f>
        <v>0.294573392076566</v>
      </c>
      <c r="E202" s="14" t="n">
        <f aca="false">$E$3*(1+D202*$J$8)</f>
        <v>638.578686217785</v>
      </c>
      <c r="F202" s="10" t="n">
        <f aca="false">LN(E202/$E$3)</f>
        <v>0.00511742841418233</v>
      </c>
    </row>
    <row r="203" customFormat="false" ht="14.25" hidden="false" customHeight="false" outlineLevel="0" collapsed="false">
      <c r="A203" s="11" t="n">
        <v>44488</v>
      </c>
      <c r="B203" s="2" t="n">
        <v>281.913909912109</v>
      </c>
      <c r="C203" s="10" t="n">
        <f aca="false">LN(B203/B202)</f>
        <v>0.00155418183682331</v>
      </c>
      <c r="D203" s="14" t="n">
        <f aca="true">NORMSINV(RAND())</f>
        <v>0.0224456278040862</v>
      </c>
      <c r="E203" s="14" t="n">
        <f aca="false">$E$3*(1+D203*$J$8)</f>
        <v>635.567519708197</v>
      </c>
      <c r="F203" s="10" t="n">
        <f aca="false">LN(E203/$E$3)</f>
        <v>0.000390856060881281</v>
      </c>
    </row>
    <row r="204" customFormat="false" ht="14.25" hidden="false" customHeight="false" outlineLevel="0" collapsed="false">
      <c r="A204" s="11" t="n">
        <v>44489</v>
      </c>
      <c r="B204" s="2" t="n">
        <v>285.815582275391</v>
      </c>
      <c r="C204" s="10" t="n">
        <f aca="false">LN(B204/B203)</f>
        <v>0.013745045287048</v>
      </c>
      <c r="D204" s="14" t="n">
        <f aca="true">NORMSINV(RAND())</f>
        <v>1.07549252736279</v>
      </c>
      <c r="E204" s="14" t="n">
        <f aca="false">$E$3*(1+D204*$J$8)</f>
        <v>647.219765356319</v>
      </c>
      <c r="F204" s="10" t="n">
        <f aca="false">LN(E204/$E$3)</f>
        <v>0.0185584295592343</v>
      </c>
    </row>
    <row r="205" customFormat="false" ht="14.25" hidden="false" customHeight="false" outlineLevel="0" collapsed="false">
      <c r="A205" s="11" t="n">
        <v>44490</v>
      </c>
      <c r="B205" s="2" t="n">
        <v>284.730743408203</v>
      </c>
      <c r="C205" s="10" t="n">
        <f aca="false">LN(B205/B204)</f>
        <v>-0.00380281188645925</v>
      </c>
      <c r="D205" s="14" t="n">
        <f aca="true">NORMSINV(RAND())</f>
        <v>-0.802760693409269</v>
      </c>
      <c r="E205" s="14" t="n">
        <f aca="false">$E$3*(1+D205*$J$8)</f>
        <v>626.436391009949</v>
      </c>
      <c r="F205" s="10" t="n">
        <f aca="false">LN(E205/$E$3)</f>
        <v>-0.0140802370440993</v>
      </c>
    </row>
    <row r="206" customFormat="false" ht="14.25" hidden="false" customHeight="false" outlineLevel="0" collapsed="false">
      <c r="A206" s="11" t="n">
        <v>44491</v>
      </c>
      <c r="B206" s="2" t="n">
        <v>284.778289794922</v>
      </c>
      <c r="C206" s="10" t="n">
        <f aca="false">LN(B206/B205)</f>
        <v>0.000166973249087303</v>
      </c>
      <c r="D206" s="14" t="n">
        <f aca="true">NORMSINV(RAND())</f>
        <v>-1.18117638527267</v>
      </c>
      <c r="E206" s="14" t="n">
        <f aca="false">$E$3*(1+D206*$J$8)</f>
        <v>622.249120148087</v>
      </c>
      <c r="F206" s="10" t="n">
        <f aca="false">LN(E206/$E$3)</f>
        <v>-0.0207869482531455</v>
      </c>
    </row>
    <row r="207" customFormat="false" ht="14.25" hidden="false" customHeight="false" outlineLevel="0" collapsed="false">
      <c r="A207" s="11" t="n">
        <v>44494</v>
      </c>
      <c r="B207" s="2" t="n">
        <v>289.203430175781</v>
      </c>
      <c r="C207" s="10" t="n">
        <f aca="false">LN(B207/B206)</f>
        <v>0.0154194041468448</v>
      </c>
      <c r="D207" s="14" t="n">
        <f aca="true">NORMSINV(RAND())</f>
        <v>0.396999936600772</v>
      </c>
      <c r="E207" s="14" t="n">
        <f aca="false">$E$3*(1+D207*$J$8)</f>
        <v>639.712063333453</v>
      </c>
      <c r="F207" s="10" t="n">
        <f aca="false">LN(E207/$E$3)</f>
        <v>0.00689069856114406</v>
      </c>
    </row>
    <row r="208" customFormat="false" ht="14.25" hidden="false" customHeight="false" outlineLevel="0" collapsed="false">
      <c r="A208" s="11" t="n">
        <v>44495</v>
      </c>
      <c r="B208" s="2" t="n">
        <v>289.488891601563</v>
      </c>
      <c r="C208" s="10" t="n">
        <f aca="false">LN(B208/B207)</f>
        <v>0.000986574171430316</v>
      </c>
      <c r="D208" s="14" t="n">
        <f aca="true">NORMSINV(RAND())</f>
        <v>-2.26785679409477</v>
      </c>
      <c r="E208" s="14" t="n">
        <f aca="false">$E$3*(1+D208*$J$8)</f>
        <v>610.22471072254</v>
      </c>
      <c r="F208" s="10" t="n">
        <f aca="false">LN(E208/$E$3)</f>
        <v>-0.0403002079488278</v>
      </c>
    </row>
    <row r="209" customFormat="false" ht="14.25" hidden="false" customHeight="false" outlineLevel="0" collapsed="false">
      <c r="A209" s="11" t="n">
        <v>44496</v>
      </c>
      <c r="B209" s="2" t="n">
        <v>283.569641113281</v>
      </c>
      <c r="C209" s="10" t="n">
        <f aca="false">LN(B209/B208)</f>
        <v>-0.0206591846305525</v>
      </c>
      <c r="D209" s="14" t="n">
        <f aca="true">NORMSINV(RAND())</f>
        <v>1.68405854568857</v>
      </c>
      <c r="E209" s="14" t="n">
        <f aca="false">$E$3*(1+D209*$J$8)</f>
        <v>653.95371114886</v>
      </c>
      <c r="F209" s="10" t="n">
        <f aca="false">LN(E209/$E$3)</f>
        <v>0.0289090953772112</v>
      </c>
    </row>
    <row r="210" customFormat="false" ht="14.25" hidden="false" customHeight="false" outlineLevel="0" collapsed="false">
      <c r="A210" s="11" t="n">
        <v>44497</v>
      </c>
      <c r="B210" s="2" t="n">
        <v>287.090759277344</v>
      </c>
      <c r="C210" s="10" t="n">
        <f aca="false">LN(B210/B209)</f>
        <v>0.0123406595166355</v>
      </c>
      <c r="D210" s="14" t="n">
        <f aca="true">NORMSINV(RAND())</f>
        <v>0.654973853537822</v>
      </c>
      <c r="E210" s="14" t="n">
        <f aca="false">$E$3*(1+D210*$J$8)</f>
        <v>642.566613735926</v>
      </c>
      <c r="F210" s="10" t="n">
        <f aca="false">LN(E210/$E$3)</f>
        <v>0.0113430148462497</v>
      </c>
    </row>
    <row r="211" customFormat="false" ht="14.25" hidden="false" customHeight="false" outlineLevel="0" collapsed="false">
      <c r="A211" s="11" t="n">
        <v>44498</v>
      </c>
      <c r="B211" s="2" t="n">
        <v>282.246887207031</v>
      </c>
      <c r="C211" s="10" t="n">
        <f aca="false">LN(B211/B210)</f>
        <v>-0.017016225710836</v>
      </c>
      <c r="D211" s="14" t="n">
        <f aca="true">NORMSINV(RAND())</f>
        <v>0.547750704437312</v>
      </c>
      <c r="E211" s="14" t="n">
        <f aca="false">$E$3*(1+D211*$J$8)</f>
        <v>641.380160907464</v>
      </c>
      <c r="F211" s="10" t="n">
        <f aca="false">LN(E211/$E$3)</f>
        <v>0.00949488034473118</v>
      </c>
    </row>
    <row r="212" customFormat="false" ht="14.25" hidden="false" customHeight="false" outlineLevel="0" collapsed="false">
      <c r="A212" s="11" t="n">
        <v>44501</v>
      </c>
      <c r="B212" s="2" t="n">
        <v>286.272399902344</v>
      </c>
      <c r="C212" s="10" t="n">
        <f aca="false">LN(B212/B211)</f>
        <v>0.014161630267747</v>
      </c>
      <c r="D212" s="14" t="n">
        <f aca="true">NORMSINV(RAND())</f>
        <v>-1.21854365981787</v>
      </c>
      <c r="E212" s="14" t="n">
        <f aca="false">$E$3*(1+D212*$J$8)</f>
        <v>621.835641258986</v>
      </c>
      <c r="F212" s="10" t="n">
        <f aca="false">LN(E212/$E$3)</f>
        <v>-0.0214516600431339</v>
      </c>
    </row>
    <row r="213" customFormat="false" ht="14.25" hidden="false" customHeight="false" outlineLevel="0" collapsed="false">
      <c r="A213" s="11" t="n">
        <v>44502</v>
      </c>
      <c r="B213" s="2" t="n">
        <v>287.328704833984</v>
      </c>
      <c r="C213" s="10" t="n">
        <f aca="false">LN(B213/B212)</f>
        <v>0.00368306865862845</v>
      </c>
      <c r="D213" s="14" t="n">
        <f aca="true">NORMSINV(RAND())</f>
        <v>-1.10580032415576</v>
      </c>
      <c r="E213" s="14" t="n">
        <f aca="false">$E$3*(1+D213*$J$8)</f>
        <v>623.083176428477</v>
      </c>
      <c r="F213" s="10" t="n">
        <f aca="false">LN(E213/$E$3)</f>
        <v>-0.0194474561233889</v>
      </c>
    </row>
    <row r="214" customFormat="false" ht="14.25" hidden="false" customHeight="false" outlineLevel="0" collapsed="false">
      <c r="A214" s="11" t="n">
        <v>44503</v>
      </c>
      <c r="B214" s="2" t="n">
        <v>289.374755859375</v>
      </c>
      <c r="C214" s="10" t="n">
        <f aca="false">LN(B214/B213)</f>
        <v>0.00709570775820821</v>
      </c>
      <c r="D214" s="14" t="n">
        <f aca="true">NORMSINV(RAND())</f>
        <v>-1.14411283974472</v>
      </c>
      <c r="E214" s="14" t="n">
        <f aca="false">$E$3*(1+D214*$J$8)</f>
        <v>622.659238194361</v>
      </c>
      <c r="F214" s="10" t="n">
        <f aca="false">LN(E214/$E$3)</f>
        <v>-0.0201280755604493</v>
      </c>
    </row>
    <row r="215" customFormat="false" ht="14.25" hidden="false" customHeight="false" outlineLevel="0" collapsed="false">
      <c r="A215" s="11" t="n">
        <v>44504</v>
      </c>
      <c r="B215" s="2" t="n">
        <v>309.89208984375</v>
      </c>
      <c r="C215" s="10" t="n">
        <f aca="false">LN(B215/B214)</f>
        <v>0.0685015584434078</v>
      </c>
      <c r="D215" s="14" t="n">
        <f aca="true">NORMSINV(RAND())</f>
        <v>-1.02242073103315</v>
      </c>
      <c r="E215" s="14" t="n">
        <f aca="false">$E$3*(1+D215*$J$8)</f>
        <v>624.005793931565</v>
      </c>
      <c r="F215" s="10" t="n">
        <f aca="false">LN(E215/$E$3)</f>
        <v>-0.0179678220421951</v>
      </c>
    </row>
    <row r="216" customFormat="false" ht="14.25" hidden="false" customHeight="false" outlineLevel="0" collapsed="false">
      <c r="A216" s="11" t="n">
        <v>44505</v>
      </c>
      <c r="B216" s="2" t="n">
        <v>309.996826171875</v>
      </c>
      <c r="C216" s="10" t="n">
        <f aca="false">LN(B216/B215)</f>
        <v>0.000337919670494604</v>
      </c>
      <c r="D216" s="14" t="n">
        <f aca="true">NORMSINV(RAND())</f>
        <v>-0.215644353554714</v>
      </c>
      <c r="E216" s="14" t="n">
        <f aca="false">$E$3*(1+D216*$J$8)</f>
        <v>632.932990372123</v>
      </c>
      <c r="F216" s="10" t="n">
        <f aca="false">LN(E216/$E$3)</f>
        <v>-0.0037629193662766</v>
      </c>
    </row>
    <row r="217" customFormat="false" ht="14.25" hidden="false" customHeight="false" outlineLevel="0" collapsed="false">
      <c r="A217" s="11" t="n">
        <v>44508</v>
      </c>
      <c r="B217" s="2" t="n">
        <v>313.536865234375</v>
      </c>
      <c r="C217" s="10" t="n">
        <f aca="false">LN(B217/B216)</f>
        <v>0.0113548863421318</v>
      </c>
      <c r="D217" s="14" t="n">
        <f aca="true">NORMSINV(RAND())</f>
        <v>-1.01970142720006</v>
      </c>
      <c r="E217" s="14" t="n">
        <f aca="false">$E$3*(1+D217*$J$8)</f>
        <v>624.035883755929</v>
      </c>
      <c r="F217" s="10" t="n">
        <f aca="false">LN(E217/$E$3)</f>
        <v>-0.0179196027801174</v>
      </c>
    </row>
    <row r="218" customFormat="false" ht="14.25" hidden="false" customHeight="false" outlineLevel="0" collapsed="false">
      <c r="A218" s="11" t="n">
        <v>44509</v>
      </c>
      <c r="B218" s="2" t="n">
        <v>313.632049560547</v>
      </c>
      <c r="C218" s="10" t="n">
        <f aca="false">LN(B218/B217)</f>
        <v>0.000303536494418944</v>
      </c>
      <c r="D218" s="14" t="n">
        <f aca="true">NORMSINV(RAND())</f>
        <v>0.219740410848618</v>
      </c>
      <c r="E218" s="14" t="n">
        <f aca="false">$E$3*(1+D218*$J$8)</f>
        <v>637.750639261648</v>
      </c>
      <c r="F218" s="10" t="n">
        <f aca="false">LN(E218/$E$3)</f>
        <v>0.0038198838764469</v>
      </c>
    </row>
    <row r="219" customFormat="false" ht="14.25" hidden="false" customHeight="false" outlineLevel="0" collapsed="false">
      <c r="A219" s="11" t="n">
        <v>44510</v>
      </c>
      <c r="B219" s="2" t="n">
        <v>311.961395263672</v>
      </c>
      <c r="C219" s="10" t="n">
        <f aca="false">LN(B219/B218)</f>
        <v>-0.00534103508343998</v>
      </c>
      <c r="D219" s="14" t="n">
        <f aca="true">NORMSINV(RAND())</f>
        <v>-0.0408948296492964</v>
      </c>
      <c r="E219" s="14" t="n">
        <f aca="false">$E$3*(1+D219*$J$8)</f>
        <v>634.866640602033</v>
      </c>
      <c r="F219" s="10" t="n">
        <f aca="false">LN(E219/$E$3)</f>
        <v>-0.000712513478707242</v>
      </c>
    </row>
    <row r="220" customFormat="false" ht="14.25" hidden="false" customHeight="false" outlineLevel="0" collapsed="false">
      <c r="A220" s="11" t="n">
        <v>44511</v>
      </c>
      <c r="B220" s="2" t="n">
        <v>312.066467285156</v>
      </c>
      <c r="C220" s="10" t="n">
        <f aca="false">LN(B220/B219)</f>
        <v>0.000336754266221642</v>
      </c>
      <c r="D220" s="14" t="n">
        <f aca="true">NORMSINV(RAND())</f>
        <v>-0.118563744204541</v>
      </c>
      <c r="E220" s="14" t="n">
        <f aca="false">$E$3*(1+D220*$J$8)</f>
        <v>634.007213284978</v>
      </c>
      <c r="F220" s="10" t="n">
        <f aca="false">LN(E220/$E$3)</f>
        <v>-0.0020671437216498</v>
      </c>
    </row>
    <row r="221" customFormat="false" ht="14.25" hidden="false" customHeight="false" outlineLevel="0" collapsed="false">
      <c r="A221" s="11" t="n">
        <v>44512</v>
      </c>
      <c r="B221" s="2" t="n">
        <v>318.844299316406</v>
      </c>
      <c r="C221" s="10" t="n">
        <f aca="false">LN(B221/B220)</f>
        <v>0.0214866924220931</v>
      </c>
      <c r="D221" s="14" t="n">
        <f aca="true">NORMSINV(RAND())</f>
        <v>0.0209808061023295</v>
      </c>
      <c r="E221" s="14" t="n">
        <f aca="false">$E$3*(1+D221*$J$8)</f>
        <v>635.551311064207</v>
      </c>
      <c r="F221" s="10" t="n">
        <f aca="false">LN(E221/$E$3)</f>
        <v>0.000365353104590393</v>
      </c>
    </row>
    <row r="222" customFormat="false" ht="14.25" hidden="false" customHeight="false" outlineLevel="0" collapsed="false">
      <c r="A222" s="11" t="n">
        <v>44515</v>
      </c>
      <c r="B222" s="2" t="n">
        <v>313.431579589844</v>
      </c>
      <c r="C222" s="10" t="n">
        <f aca="false">LN(B222/B221)</f>
        <v>-0.0171218043816634</v>
      </c>
      <c r="D222" s="14" t="n">
        <f aca="true">NORMSINV(RAND())</f>
        <v>-1.15903923531565</v>
      </c>
      <c r="E222" s="14" t="n">
        <f aca="false">$E$3*(1+D222*$J$8)</f>
        <v>622.494073634353</v>
      </c>
      <c r="F222" s="10" t="n">
        <f aca="false">LN(E222/$E$3)</f>
        <v>-0.0203933674878091</v>
      </c>
    </row>
    <row r="223" customFormat="false" ht="14.25" hidden="false" customHeight="false" outlineLevel="0" collapsed="false">
      <c r="A223" s="11" t="n">
        <v>44516</v>
      </c>
      <c r="B223" s="2" t="n">
        <v>317.393218994141</v>
      </c>
      <c r="C223" s="10" t="n">
        <f aca="false">LN(B223/B222)</f>
        <v>0.0125603543051282</v>
      </c>
      <c r="D223" s="14" t="n">
        <f aca="true">NORMSINV(RAND())</f>
        <v>-0.0773321990300968</v>
      </c>
      <c r="E223" s="14" t="n">
        <f aca="false">$E$3*(1+D223*$J$8)</f>
        <v>634.463451362338</v>
      </c>
      <c r="F223" s="10" t="n">
        <f aca="false">LN(E223/$E$3)</f>
        <v>-0.00134779228570551</v>
      </c>
    </row>
    <row r="224" customFormat="false" ht="14.25" hidden="false" customHeight="false" outlineLevel="0" collapsed="false">
      <c r="A224" s="11" t="n">
        <v>44517</v>
      </c>
      <c r="B224" s="2" t="n">
        <v>314.376617431641</v>
      </c>
      <c r="C224" s="10" t="n">
        <f aca="false">LN(B224/B223)</f>
        <v>-0.00954975788388204</v>
      </c>
      <c r="D224" s="14" t="n">
        <f aca="true">NORMSINV(RAND())</f>
        <v>-0.570167884589509</v>
      </c>
      <c r="E224" s="14" t="n">
        <f aca="false">$E$3*(1+D224*$J$8)</f>
        <v>629.01009266131</v>
      </c>
      <c r="F224" s="10" t="n">
        <f aca="false">LN(E224/$E$3)</f>
        <v>-0.00998017337707217</v>
      </c>
    </row>
    <row r="225" customFormat="false" ht="14.25" hidden="false" customHeight="false" outlineLevel="0" collapsed="false">
      <c r="A225" s="11" t="n">
        <v>44518</v>
      </c>
      <c r="B225" s="2" t="n">
        <v>317.221435546875</v>
      </c>
      <c r="C225" s="10" t="n">
        <f aca="false">LN(B225/B224)</f>
        <v>0.00900837911100905</v>
      </c>
      <c r="D225" s="14" t="n">
        <f aca="true">NORMSINV(RAND())</f>
        <v>-0.786698992791771</v>
      </c>
      <c r="E225" s="14" t="n">
        <f aca="false">$E$3*(1+D225*$J$8)</f>
        <v>626.614118024007</v>
      </c>
      <c r="F225" s="10" t="n">
        <f aca="false">LN(E225/$E$3)</f>
        <v>-0.0137965660923403</v>
      </c>
    </row>
    <row r="226" customFormat="false" ht="14.25" hidden="false" customHeight="false" outlineLevel="0" collapsed="false">
      <c r="A226" s="11" t="n">
        <v>44519</v>
      </c>
      <c r="B226" s="2" t="n">
        <v>314.787139892578</v>
      </c>
      <c r="C226" s="10" t="n">
        <f aca="false">LN(B226/B225)</f>
        <v>-0.00770340083018025</v>
      </c>
      <c r="D226" s="14" t="n">
        <f aca="true">NORMSINV(RAND())</f>
        <v>-0.0990993756731896</v>
      </c>
      <c r="E226" s="14" t="n">
        <f aca="false">$E$3*(1+D226*$J$8)</f>
        <v>634.222591729764</v>
      </c>
      <c r="F226" s="10" t="n">
        <f aca="false">LN(E226/$E$3)</f>
        <v>-0.00172749163966237</v>
      </c>
    </row>
    <row r="227" customFormat="false" ht="14.25" hidden="false" customHeight="false" outlineLevel="0" collapsed="false">
      <c r="A227" s="11" t="n">
        <v>44522</v>
      </c>
      <c r="B227" s="2" t="n">
        <v>311.7705078125</v>
      </c>
      <c r="C227" s="10" t="n">
        <f aca="false">LN(B227/B226)</f>
        <v>-0.00962929875792031</v>
      </c>
      <c r="D227" s="14" t="n">
        <f aca="true">NORMSINV(RAND())</f>
        <v>0.178140877330363</v>
      </c>
      <c r="E227" s="14" t="n">
        <f aca="false">$E$3*(1+D227*$J$8)</f>
        <v>637.290329294822</v>
      </c>
      <c r="F227" s="10" t="n">
        <f aca="false">LN(E227/$E$3)</f>
        <v>0.00309785219562206</v>
      </c>
    </row>
    <row r="228" customFormat="false" ht="14.25" hidden="false" customHeight="false" outlineLevel="0" collapsed="false">
      <c r="A228" s="11" t="n">
        <v>44523</v>
      </c>
      <c r="B228" s="2" t="n">
        <v>314.090270996094</v>
      </c>
      <c r="C228" s="10" t="n">
        <f aca="false">LN(B228/B227)</f>
        <v>0.00741306656496264</v>
      </c>
      <c r="D228" s="14" t="n">
        <f aca="true">NORMSINV(RAND())</f>
        <v>-0.123778316345934</v>
      </c>
      <c r="E228" s="14" t="n">
        <f aca="false">$E$3*(1+D228*$J$8)</f>
        <v>633.949512649264</v>
      </c>
      <c r="F228" s="10" t="n">
        <f aca="false">LN(E228/$E$3)</f>
        <v>-0.00215815729423284</v>
      </c>
    </row>
    <row r="229" customFormat="false" ht="14.25" hidden="false" customHeight="false" outlineLevel="0" collapsed="false">
      <c r="A229" s="11" t="n">
        <v>44524</v>
      </c>
      <c r="B229" s="2" t="n">
        <v>310.290863037109</v>
      </c>
      <c r="C229" s="10" t="n">
        <f aca="false">LN(B229/B228)</f>
        <v>-0.0121703063977342</v>
      </c>
      <c r="D229" s="14" t="n">
        <f aca="true">NORMSINV(RAND())</f>
        <v>-0.348788889728073</v>
      </c>
      <c r="E229" s="14" t="n">
        <f aca="false">$E$3*(1+D229*$J$8)</f>
        <v>631.459710461373</v>
      </c>
      <c r="F229" s="10" t="n">
        <f aca="false">LN(E229/$E$3)</f>
        <v>-0.00609333550446026</v>
      </c>
    </row>
    <row r="230" customFormat="false" ht="14.25" hidden="false" customHeight="false" outlineLevel="0" collapsed="false">
      <c r="A230" s="11" t="n">
        <v>44526</v>
      </c>
      <c r="B230" s="2" t="n">
        <v>295.589691162109</v>
      </c>
      <c r="C230" s="10" t="n">
        <f aca="false">LN(B230/B229)</f>
        <v>-0.0485378112592048</v>
      </c>
      <c r="D230" s="14" t="n">
        <f aca="true">NORMSINV(RAND())</f>
        <v>0.457939299224792</v>
      </c>
      <c r="E230" s="14" t="n">
        <f aca="false">$E$3*(1+D230*$J$8)</f>
        <v>640.386373683004</v>
      </c>
      <c r="F230" s="10" t="n">
        <f aca="false">LN(E230/$E$3)</f>
        <v>0.00794422755926091</v>
      </c>
    </row>
    <row r="231" customFormat="false" ht="14.25" hidden="false" customHeight="false" outlineLevel="0" collapsed="false">
      <c r="A231" s="11" t="n">
        <v>44529</v>
      </c>
      <c r="B231" s="2" t="n">
        <v>295.112335205078</v>
      </c>
      <c r="C231" s="10" t="n">
        <f aca="false">LN(B231/B230)</f>
        <v>-0.00161623302320387</v>
      </c>
      <c r="D231" s="14" t="n">
        <f aca="true">NORMSINV(RAND())</f>
        <v>-1.80390909887372</v>
      </c>
      <c r="E231" s="14" t="n">
        <f aca="false">$E$3*(1+D231*$J$8)</f>
        <v>615.35841608254</v>
      </c>
      <c r="F231" s="10" t="n">
        <f aca="false">LN(E231/$E$3)</f>
        <v>-0.0319225870869835</v>
      </c>
    </row>
    <row r="232" customFormat="false" ht="14.25" hidden="false" customHeight="false" outlineLevel="0" collapsed="false">
      <c r="A232" s="11" t="n">
        <v>44530</v>
      </c>
      <c r="B232" s="2" t="n">
        <v>288.353576660156</v>
      </c>
      <c r="C232" s="10" t="n">
        <f aca="false">LN(B232/B231)</f>
        <v>-0.023168657291072</v>
      </c>
      <c r="D232" s="14" t="n">
        <f aca="true">NORMSINV(RAND())</f>
        <v>-0.499579287744236</v>
      </c>
      <c r="E232" s="14" t="n">
        <f aca="false">$E$3*(1+D232*$J$8)</f>
        <v>629.791174368822</v>
      </c>
      <c r="F232" s="10" t="n">
        <f aca="false">LN(E232/$E$3)</f>
        <v>-0.00873918033359104</v>
      </c>
    </row>
    <row r="233" customFormat="false" ht="14.25" hidden="false" customHeight="false" outlineLevel="0" collapsed="false">
      <c r="A233" s="11" t="n">
        <v>44531</v>
      </c>
      <c r="B233" s="2" t="n">
        <v>279.800231933594</v>
      </c>
      <c r="C233" s="10" t="n">
        <f aca="false">LN(B233/B232)</f>
        <v>-0.0301115327118132</v>
      </c>
      <c r="D233" s="14" t="n">
        <f aca="true">NORMSINV(RAND())</f>
        <v>0.141259598811066</v>
      </c>
      <c r="E233" s="14" t="n">
        <f aca="false">$E$3*(1+D233*$J$8)</f>
        <v>636.882228081758</v>
      </c>
      <c r="F233" s="10" t="n">
        <f aca="false">LN(E233/$E$3)</f>
        <v>0.00245727769155408</v>
      </c>
    </row>
    <row r="234" customFormat="false" ht="14.25" hidden="false" customHeight="false" outlineLevel="0" collapsed="false">
      <c r="A234" s="11" t="n">
        <v>44532</v>
      </c>
      <c r="B234" s="2" t="n">
        <v>291.093322753906</v>
      </c>
      <c r="C234" s="10" t="n">
        <f aca="false">LN(B234/B233)</f>
        <v>0.0395680213507092</v>
      </c>
      <c r="D234" s="14" t="n">
        <f aca="true">NORMSINV(RAND())</f>
        <v>0.0318729514690705</v>
      </c>
      <c r="E234" s="14" t="n">
        <f aca="false">$E$3*(1+D234*$J$8)</f>
        <v>635.671835566488</v>
      </c>
      <c r="F234" s="10" t="n">
        <f aca="false">LN(E234/$E$3)</f>
        <v>0.00055497284674517</v>
      </c>
    </row>
    <row r="235" customFormat="false" ht="14.25" hidden="false" customHeight="false" outlineLevel="0" collapsed="false">
      <c r="A235" s="11" t="n">
        <v>44533</v>
      </c>
      <c r="B235" s="2" t="n">
        <v>291.542083740234</v>
      </c>
      <c r="C235" s="10" t="n">
        <f aca="false">LN(B235/B234)</f>
        <v>0.00154045246845104</v>
      </c>
      <c r="D235" s="14" t="n">
        <f aca="true">NORMSINV(RAND())</f>
        <v>-1.35885052297389</v>
      </c>
      <c r="E235" s="14" t="n">
        <f aca="false">$E$3*(1+D235*$J$8)</f>
        <v>620.283108284152</v>
      </c>
      <c r="F235" s="10" t="n">
        <f aca="false">LN(E235/$E$3)</f>
        <v>-0.0239514754334032</v>
      </c>
    </row>
    <row r="236" customFormat="false" ht="14.25" hidden="false" customHeight="false" outlineLevel="0" collapsed="false">
      <c r="A236" s="11" t="n">
        <v>44536</v>
      </c>
      <c r="B236" s="2" t="n">
        <v>297.517974853516</v>
      </c>
      <c r="C236" s="10" t="n">
        <f aca="false">LN(B236/B235)</f>
        <v>0.0202902778596209</v>
      </c>
      <c r="D236" s="14" t="n">
        <f aca="true">NORMSINV(RAND())</f>
        <v>-2.39677465452288</v>
      </c>
      <c r="E236" s="14" t="n">
        <f aca="false">$E$3*(1+D236*$J$8)</f>
        <v>608.798200109606</v>
      </c>
      <c r="F236" s="10" t="n">
        <f aca="false">LN(E236/$E$3)</f>
        <v>-0.0426406254281188</v>
      </c>
    </row>
    <row r="237" customFormat="false" ht="14.25" hidden="false" customHeight="false" outlineLevel="0" collapsed="false">
      <c r="A237" s="11" t="n">
        <v>44537</v>
      </c>
      <c r="B237" s="2" t="n">
        <v>300.19091796875</v>
      </c>
      <c r="C237" s="10" t="n">
        <f aca="false">LN(B237/B236)</f>
        <v>0.00894402263689577</v>
      </c>
      <c r="D237" s="14" t="n">
        <f aca="true">NORMSINV(RAND())</f>
        <v>-0.862276485285031</v>
      </c>
      <c r="E237" s="14" t="n">
        <f aca="false">$E$3*(1+D237*$J$8)</f>
        <v>625.777832851553</v>
      </c>
      <c r="F237" s="10" t="n">
        <f aca="false">LN(E237/$E$3)</f>
        <v>-0.0151320670050816</v>
      </c>
    </row>
    <row r="238" customFormat="false" ht="14.25" hidden="false" customHeight="false" outlineLevel="0" collapsed="false">
      <c r="A238" s="11" t="n">
        <v>44538</v>
      </c>
      <c r="B238" s="2" t="n">
        <v>301.880584716797</v>
      </c>
      <c r="C238" s="10" t="n">
        <f aca="false">LN(B238/B237)</f>
        <v>0.00561285885969405</v>
      </c>
      <c r="D238" s="14" t="n">
        <f aca="true">NORMSINV(RAND())</f>
        <v>0.283676949102552</v>
      </c>
      <c r="E238" s="14" t="n">
        <f aca="false">$E$3*(1+D238*$J$8)</f>
        <v>638.45811416133</v>
      </c>
      <c r="F238" s="10" t="n">
        <f aca="false">LN(E238/$E$3)</f>
        <v>0.00492859743174247</v>
      </c>
    </row>
    <row r="239" customFormat="false" ht="14.25" hidden="false" customHeight="false" outlineLevel="0" collapsed="false">
      <c r="A239" s="11" t="n">
        <v>44539</v>
      </c>
      <c r="B239" s="2" t="n">
        <v>303.875762939453</v>
      </c>
      <c r="C239" s="10" t="n">
        <f aca="false">LN(B239/B238)</f>
        <v>0.00658741900198805</v>
      </c>
      <c r="D239" s="14" t="n">
        <f aca="true">NORMSINV(RAND())</f>
        <v>0.105934217282603</v>
      </c>
      <c r="E239" s="14" t="n">
        <f aca="false">$E$3*(1+D239*$J$8)</f>
        <v>636.491343285121</v>
      </c>
      <c r="F239" s="10" t="n">
        <f aca="false">LN(E239/$E$3)</f>
        <v>0.00184334189501465</v>
      </c>
    </row>
    <row r="240" customFormat="false" ht="14.25" hidden="false" customHeight="false" outlineLevel="0" collapsed="false">
      <c r="A240" s="11" t="n">
        <v>44540</v>
      </c>
      <c r="B240" s="2" t="n">
        <v>304.458190917969</v>
      </c>
      <c r="C240" s="10" t="n">
        <f aca="false">LN(B240/B239)</f>
        <v>0.00191483034205871</v>
      </c>
      <c r="D240" s="14" t="n">
        <f aca="true">NORMSINV(RAND())</f>
        <v>-0.369486703929731</v>
      </c>
      <c r="E240" s="14" t="n">
        <f aca="false">$E$3*(1+D240*$J$8)</f>
        <v>631.230683610282</v>
      </c>
      <c r="F240" s="10" t="n">
        <f aca="false">LN(E240/$E$3)</f>
        <v>-0.00645609561521705</v>
      </c>
    </row>
    <row r="241" customFormat="false" ht="14.25" hidden="false" customHeight="false" outlineLevel="0" collapsed="false">
      <c r="A241" s="11" t="n">
        <v>44543</v>
      </c>
      <c r="B241" s="2" t="n">
        <v>299.847259521484</v>
      </c>
      <c r="C241" s="10" t="n">
        <f aca="false">LN(B241/B240)</f>
        <v>-0.01526056360219</v>
      </c>
      <c r="D241" s="14" t="n">
        <f aca="true">NORMSINV(RAND())</f>
        <v>-0.0567939588305786</v>
      </c>
      <c r="E241" s="14" t="n">
        <f aca="false">$E$3*(1+D241*$J$8)</f>
        <v>634.690712484407</v>
      </c>
      <c r="F241" s="10" t="n">
        <f aca="false">LN(E241/$E$3)</f>
        <v>-0.000989662231892118</v>
      </c>
    </row>
    <row r="242" customFormat="false" ht="14.25" hidden="false" customHeight="false" outlineLevel="0" collapsed="false">
      <c r="A242" s="11" t="n">
        <v>44544</v>
      </c>
      <c r="B242" s="2" t="n">
        <v>297.269805908203</v>
      </c>
      <c r="C242" s="10" t="n">
        <f aca="false">LN(B242/B241)</f>
        <v>-0.00863304625008958</v>
      </c>
      <c r="D242" s="14" t="n">
        <f aca="true">NORMSINV(RAND())</f>
        <v>-2.16056858400576</v>
      </c>
      <c r="E242" s="14" t="n">
        <f aca="false">$E$3*(1+D242*$J$8)</f>
        <v>611.411883468245</v>
      </c>
      <c r="F242" s="10" t="n">
        <f aca="false">LN(E242/$E$3)</f>
        <v>-0.0383566297602549</v>
      </c>
    </row>
    <row r="243" customFormat="false" ht="14.25" hidden="false" customHeight="false" outlineLevel="0" collapsed="false">
      <c r="A243" s="11" t="n">
        <v>44545</v>
      </c>
      <c r="B243" s="2" t="n">
        <v>300.811431884766</v>
      </c>
      <c r="C243" s="10" t="n">
        <f aca="false">LN(B243/B242)</f>
        <v>0.0118434324650422</v>
      </c>
      <c r="D243" s="14" t="n">
        <f aca="true">NORMSINV(RAND())</f>
        <v>2.9686812292955</v>
      </c>
      <c r="E243" s="14" t="n">
        <f aca="false">$E$3*(1+D243*$J$8)</f>
        <v>668.168404797177</v>
      </c>
      <c r="F243" s="10" t="n">
        <f aca="false">LN(E243/$E$3)</f>
        <v>0.0504127692385583</v>
      </c>
    </row>
    <row r="244" customFormat="false" ht="14.25" hidden="false" customHeight="false" outlineLevel="0" collapsed="false">
      <c r="A244" s="11" t="n">
        <v>44546</v>
      </c>
      <c r="B244" s="2" t="n">
        <v>298.930877685547</v>
      </c>
      <c r="C244" s="10" t="n">
        <f aca="false">LN(B244/B243)</f>
        <v>-0.00627122793391716</v>
      </c>
      <c r="D244" s="14" t="n">
        <f aca="true">NORMSINV(RAND())</f>
        <v>1.63733844486281</v>
      </c>
      <c r="E244" s="14" t="n">
        <f aca="false">$E$3*(1+D244*$J$8)</f>
        <v>653.436740734954</v>
      </c>
      <c r="F244" s="10" t="n">
        <f aca="false">LN(E244/$E$3)</f>
        <v>0.0281182521519073</v>
      </c>
    </row>
    <row r="245" customFormat="false" ht="14.25" hidden="false" customHeight="false" outlineLevel="0" collapsed="false">
      <c r="A245" s="11" t="n">
        <v>44547</v>
      </c>
      <c r="B245" s="2" t="n">
        <v>288.878570556641</v>
      </c>
      <c r="C245" s="10" t="n">
        <f aca="false">LN(B245/B244)</f>
        <v>-0.0342059396241147</v>
      </c>
      <c r="D245" s="14" t="n">
        <f aca="true">NORMSINV(RAND())</f>
        <v>-0.521629045662688</v>
      </c>
      <c r="E245" s="14" t="n">
        <f aca="false">$E$3*(1+D245*$J$8)</f>
        <v>629.547187898841</v>
      </c>
      <c r="F245" s="10" t="n">
        <f aca="false">LN(E245/$E$3)</f>
        <v>-0.00912666392075676</v>
      </c>
    </row>
    <row r="246" customFormat="false" ht="14.25" hidden="false" customHeight="false" outlineLevel="0" collapsed="false">
      <c r="A246" s="11" t="n">
        <v>44550</v>
      </c>
      <c r="B246" s="2" t="n">
        <v>282.931365966797</v>
      </c>
      <c r="C246" s="10" t="n">
        <f aca="false">LN(B246/B245)</f>
        <v>-0.0208020835873047</v>
      </c>
      <c r="D246" s="14" t="n">
        <f aca="true">NORMSINV(RAND())</f>
        <v>-0.855756035811876</v>
      </c>
      <c r="E246" s="14" t="n">
        <f aca="false">$E$3*(1+D246*$J$8)</f>
        <v>625.849983369283</v>
      </c>
      <c r="F246" s="10" t="n">
        <f aca="false">LN(E246/$E$3)</f>
        <v>-0.0150167763142308</v>
      </c>
    </row>
    <row r="247" customFormat="false" ht="14.25" hidden="false" customHeight="false" outlineLevel="0" collapsed="false">
      <c r="A247" s="11" t="n">
        <v>44551</v>
      </c>
      <c r="B247" s="2" t="n">
        <v>291.475219726563</v>
      </c>
      <c r="C247" s="10" t="n">
        <f aca="false">LN(B247/B246)</f>
        <v>0.0297506475184331</v>
      </c>
      <c r="D247" s="14" t="n">
        <f aca="true">NORMSINV(RAND())</f>
        <v>0.161510577917372</v>
      </c>
      <c r="E247" s="14" t="n">
        <f aca="false">$E$3*(1+D247*$J$8)</f>
        <v>637.106310582984</v>
      </c>
      <c r="F247" s="10" t="n">
        <f aca="false">LN(E247/$E$3)</f>
        <v>0.00280905872684012</v>
      </c>
    </row>
    <row r="248" customFormat="false" ht="14.25" hidden="false" customHeight="false" outlineLevel="0" collapsed="false">
      <c r="A248" s="11" t="n">
        <v>44552</v>
      </c>
      <c r="B248" s="2" t="n">
        <v>292.573059082031</v>
      </c>
      <c r="C248" s="10" t="n">
        <f aca="false">LN(B248/B247)</f>
        <v>0.00375941746017394</v>
      </c>
      <c r="D248" s="14" t="n">
        <f aca="true">NORMSINV(RAND())</f>
        <v>0.135388585189523</v>
      </c>
      <c r="E248" s="14" t="n">
        <f aca="false">$E$3*(1+D248*$J$8)</f>
        <v>636.817263745459</v>
      </c>
      <c r="F248" s="10" t="n">
        <f aca="false">LN(E248/$E$3)</f>
        <v>0.00235526880048929</v>
      </c>
    </row>
    <row r="249" customFormat="false" ht="14.25" hidden="false" customHeight="false" outlineLevel="0" collapsed="false">
      <c r="A249" s="11" t="n">
        <v>44553</v>
      </c>
      <c r="B249" s="2" t="n">
        <v>297.737518310547</v>
      </c>
      <c r="C249" s="10" t="n">
        <f aca="false">LN(B249/B248)</f>
        <v>0.0174978772021498</v>
      </c>
      <c r="D249" s="14" t="n">
        <f aca="true">NORMSINV(RAND())</f>
        <v>2.09976584088309</v>
      </c>
      <c r="E249" s="14" t="n">
        <f aca="false">$E$3*(1+D249*$J$8)</f>
        <v>658.553623577597</v>
      </c>
      <c r="F249" s="10" t="n">
        <f aca="false">LN(E249/$E$3)</f>
        <v>0.0359184752722614</v>
      </c>
    </row>
    <row r="250" customFormat="false" ht="14.25" hidden="false" customHeight="false" outlineLevel="0" collapsed="false">
      <c r="A250" s="11" t="n">
        <v>44557</v>
      </c>
      <c r="B250" s="2" t="n">
        <v>302.167022705078</v>
      </c>
      <c r="C250" s="10" t="n">
        <f aca="false">LN(B250/B249)</f>
        <v>0.0147676324859796</v>
      </c>
      <c r="D250" s="14" t="n">
        <f aca="true">NORMSINV(RAND())</f>
        <v>-0.4689642572054</v>
      </c>
      <c r="E250" s="14" t="n">
        <f aca="false">$E$3*(1+D250*$J$8)</f>
        <v>630.129937871675</v>
      </c>
      <c r="F250" s="10" t="n">
        <f aca="false">LN(E250/$E$3)</f>
        <v>-0.00820142680644445</v>
      </c>
    </row>
    <row r="251" customFormat="false" ht="14.25" hidden="false" customHeight="false" outlineLevel="0" collapsed="false">
      <c r="A251" s="11" t="n">
        <v>44558</v>
      </c>
      <c r="B251" s="2" t="n">
        <v>303.016662597656</v>
      </c>
      <c r="C251" s="10" t="n">
        <f aca="false">LN(B251/B250)</f>
        <v>0.00280787625786166</v>
      </c>
      <c r="D251" s="14" t="n">
        <f aca="true">NORMSINV(RAND())</f>
        <v>-0.675939329467763</v>
      </c>
      <c r="E251" s="14" t="n">
        <f aca="false">$E$3*(1+D251*$J$8)</f>
        <v>627.839703328418</v>
      </c>
      <c r="F251" s="10" t="n">
        <f aca="false">LN(E251/$E$3)</f>
        <v>-0.0118425911057891</v>
      </c>
    </row>
    <row r="252" customFormat="false" ht="14.25" hidden="false" customHeight="false" outlineLevel="0" collapsed="false">
      <c r="A252" s="11" t="n">
        <v>44559</v>
      </c>
      <c r="B252" s="2" t="n">
        <v>304.143127441406</v>
      </c>
      <c r="C252" s="10" t="n">
        <f aca="false">LN(B252/B251)</f>
        <v>0.00371060849126926</v>
      </c>
      <c r="D252" s="14" t="n">
        <f aca="true">NORMSINV(RAND())</f>
        <v>1.18471838162447</v>
      </c>
      <c r="E252" s="14" t="n">
        <f aca="false">$E$3*(1+D252*$J$8)</f>
        <v>648.42837865314</v>
      </c>
      <c r="F252" s="10" t="n">
        <f aca="false">LN(E252/$E$3)</f>
        <v>0.0204240805895283</v>
      </c>
    </row>
    <row r="253" customFormat="false" ht="14.25" hidden="false" customHeight="false" outlineLevel="0" collapsed="false">
      <c r="A253" s="11" t="n">
        <v>44560</v>
      </c>
      <c r="B253" s="2" t="n">
        <v>300.706481933594</v>
      </c>
      <c r="C253" s="10" t="n">
        <f aca="false">LN(B253/B252)</f>
        <v>-0.0113637586503148</v>
      </c>
      <c r="D253" s="14" t="n">
        <f aca="true">NORMSINV(RAND())</f>
        <v>-1.70581222705668</v>
      </c>
      <c r="E253" s="14" t="n">
        <f aca="false">$E$3*(1+D253*$J$8)</f>
        <v>616.443884211456</v>
      </c>
      <c r="F253" s="10" t="n">
        <f aca="false">LN(E253/$E$3)</f>
        <v>-0.0301601802305926</v>
      </c>
    </row>
    <row r="254" customFormat="false" ht="14.25" hidden="false" customHeight="false" outlineLevel="0" collapsed="false">
      <c r="A254" s="11" t="n">
        <v>44561</v>
      </c>
      <c r="B254" s="2" t="n">
        <v>303.684906005859</v>
      </c>
      <c r="C254" s="10" t="n">
        <f aca="false">LN(B254/B253)</f>
        <v>0.00985602456390598</v>
      </c>
      <c r="D254" s="14" t="n">
        <f aca="true">NORMSINV(RAND())</f>
        <v>1.57077261344718</v>
      </c>
      <c r="E254" s="14" t="n">
        <f aca="false">$E$3*(1+D254*$J$8)</f>
        <v>652.700172003066</v>
      </c>
      <c r="F254" s="10" t="n">
        <f aca="false">LN(E254/$E$3)</f>
        <v>0.0269903936513402</v>
      </c>
    </row>
    <row r="255" customFormat="false" ht="14.25" hidden="false" customHeight="false" outlineLevel="0" collapsed="false">
      <c r="A255" s="11" t="n">
        <v>44564</v>
      </c>
      <c r="B255" s="2" t="n">
        <v>301.661041259766</v>
      </c>
      <c r="C255" s="10" t="n">
        <f aca="false">LN(B255/B254)</f>
        <v>-0.00668666337343206</v>
      </c>
      <c r="D255" s="14" t="n">
        <f aca="true">NORMSINV(RAND())</f>
        <v>-0.0224082498918221</v>
      </c>
      <c r="E255" s="14" t="n">
        <f aca="false">$E$3*(1+D255*$J$8)</f>
        <v>635.071199552464</v>
      </c>
      <c r="F255" s="10" t="n">
        <f aca="false">LN(E255/$E$3)</f>
        <v>-0.000390357628662118</v>
      </c>
    </row>
    <row r="256" customFormat="false" ht="14.25" hidden="false" customHeight="false" outlineLevel="0" collapsed="false">
      <c r="A256" s="11" t="n">
        <v>44565</v>
      </c>
      <c r="B256" s="2" t="n">
        <v>309.336242675781</v>
      </c>
      <c r="C256" s="10" t="n">
        <f aca="false">LN(B256/B255)</f>
        <v>0.0251248421754794</v>
      </c>
      <c r="D256" s="14" t="n">
        <f aca="true">NORMSINV(RAND())</f>
        <v>-0.558983618701349</v>
      </c>
      <c r="E256" s="14" t="n">
        <f aca="false">$E$3*(1+D256*$J$8)</f>
        <v>629.133849555307</v>
      </c>
      <c r="F256" s="10" t="n">
        <f aca="false">LN(E256/$E$3)</f>
        <v>-0.00978344406774004</v>
      </c>
    </row>
    <row r="257" customFormat="false" ht="14.25" hidden="false" customHeight="false" outlineLevel="0" collapsed="false">
      <c r="A257" s="11" t="n">
        <v>44566</v>
      </c>
      <c r="B257" s="2" t="n">
        <v>303.923583984375</v>
      </c>
      <c r="C257" s="10" t="n">
        <f aca="false">LN(B257/B256)</f>
        <v>-0.0176525479403199</v>
      </c>
      <c r="D257" s="14" t="n">
        <f aca="true">NORMSINV(RAND())</f>
        <v>-0.0165721229140485</v>
      </c>
      <c r="E257" s="14" t="n">
        <f aca="false">$E$3*(1+D257*$J$8)</f>
        <v>635.135777858717</v>
      </c>
      <c r="F257" s="10" t="n">
        <f aca="false">LN(E257/$E$3)</f>
        <v>-0.000288676079974079</v>
      </c>
    </row>
    <row r="258" customFormat="false" ht="14.25" hidden="false" customHeight="false" outlineLevel="0" collapsed="false">
      <c r="A258" s="11" t="n">
        <v>44567</v>
      </c>
      <c r="B258" s="2" t="n">
        <v>309.422149658203</v>
      </c>
      <c r="C258" s="10" t="n">
        <f aca="false">LN(B258/B257)</f>
        <v>0.017930223310992</v>
      </c>
      <c r="D258" s="14" t="n">
        <f aca="true">NORMSINV(RAND())</f>
        <v>0.797303439698653</v>
      </c>
      <c r="E258" s="14" t="n">
        <f aca="false">$E$3*(1+D258*$J$8)</f>
        <v>644.141528681915</v>
      </c>
      <c r="F258" s="10" t="n">
        <f aca="false">LN(E258/$E$3)</f>
        <v>0.0137909914783299</v>
      </c>
    </row>
    <row r="259" customFormat="false" ht="14.25" hidden="false" customHeight="false" outlineLevel="0" collapsed="false">
      <c r="A259" s="11" t="n">
        <v>44568</v>
      </c>
      <c r="B259" s="2" t="n">
        <v>309.049835205078</v>
      </c>
      <c r="C259" s="10" t="n">
        <f aca="false">LN(B259/B258)</f>
        <v>-0.00120398177188906</v>
      </c>
      <c r="D259" s="14" t="n">
        <f aca="true">NORMSINV(RAND())</f>
        <v>-0.582227555554173</v>
      </c>
      <c r="E259" s="14" t="n">
        <f aca="false">$E$3*(1+D259*$J$8)</f>
        <v>628.876649175959</v>
      </c>
      <c r="F259" s="10" t="n">
        <f aca="false">LN(E259/$E$3)</f>
        <v>-0.0101923442846966</v>
      </c>
    </row>
    <row r="260" customFormat="false" ht="14.25" hidden="false" customHeight="false" outlineLevel="0" collapsed="false">
      <c r="A260" s="11" t="n">
        <v>44571</v>
      </c>
      <c r="B260" s="2" t="n">
        <v>303.045257568359</v>
      </c>
      <c r="C260" s="10" t="n">
        <f aca="false">LN(B260/B259)</f>
        <v>-0.0196203836069057</v>
      </c>
      <c r="D260" s="14" t="n">
        <f aca="true">NORMSINV(RAND())</f>
        <v>-0.652944877493456</v>
      </c>
      <c r="E260" s="14" t="n">
        <f aca="false">$E$3*(1+D260*$J$8)</f>
        <v>628.094143090846</v>
      </c>
      <c r="F260" s="10" t="n">
        <f aca="false">LN(E260/$E$3)</f>
        <v>-0.0114374109020168</v>
      </c>
    </row>
    <row r="261" customFormat="false" ht="14.25" hidden="false" customHeight="false" outlineLevel="0" collapsed="false">
      <c r="A261" s="11" t="n">
        <v>44572</v>
      </c>
      <c r="B261" s="2" t="n">
        <v>306.787353515625</v>
      </c>
      <c r="C261" s="10" t="n">
        <f aca="false">LN(B261/B260)</f>
        <v>0.0122726887618904</v>
      </c>
      <c r="D261" s="14" t="n">
        <f aca="true">NORMSINV(RAND())</f>
        <v>-0.376462031816758</v>
      </c>
      <c r="E261" s="14" t="n">
        <f aca="false">$E$3*(1+D261*$J$8)</f>
        <v>631.153499741216</v>
      </c>
      <c r="F261" s="10" t="n">
        <f aca="false">LN(E261/$E$3)</f>
        <v>-0.00657837830883765</v>
      </c>
    </row>
    <row r="262" customFormat="false" ht="14.25" hidden="false" customHeight="false" outlineLevel="0" collapsed="false">
      <c r="A262" s="11" t="n">
        <v>44573</v>
      </c>
      <c r="B262" s="2" t="n">
        <v>310.357635498047</v>
      </c>
      <c r="C262" s="10" t="n">
        <f aca="false">LN(B262/B261)</f>
        <v>0.0115704473889441</v>
      </c>
      <c r="D262" s="14" t="n">
        <f aca="true">NORMSINV(RAND())</f>
        <v>-0.437411068802149</v>
      </c>
      <c r="E262" s="14" t="n">
        <f aca="false">$E$3*(1+D262*$J$8)</f>
        <v>630.479082342268</v>
      </c>
      <c r="F262" s="10" t="n">
        <f aca="false">LN(E262/$E$3)</f>
        <v>-0.00764749696154874</v>
      </c>
    </row>
    <row r="263" customFormat="false" ht="14.25" hidden="false" customHeight="false" outlineLevel="0" collapsed="false">
      <c r="A263" s="11" t="n">
        <v>44574</v>
      </c>
      <c r="B263" s="2" t="n">
        <v>312.916076660156</v>
      </c>
      <c r="C263" s="10" t="n">
        <f aca="false">LN(B263/B262)</f>
        <v>0.00820973348317989</v>
      </c>
      <c r="D263" s="14" t="n">
        <f aca="true">NORMSINV(RAND())</f>
        <v>-1.2718928352236</v>
      </c>
      <c r="E263" s="14" t="n">
        <f aca="false">$E$3*(1+D263*$J$8)</f>
        <v>621.245318361484</v>
      </c>
      <c r="F263" s="10" t="n">
        <f aca="false">LN(E263/$E$3)</f>
        <v>-0.0224014339694559</v>
      </c>
    </row>
    <row r="264" customFormat="false" ht="14.25" hidden="false" customHeight="false" outlineLevel="0" collapsed="false">
      <c r="A264" s="11" t="n">
        <v>44575</v>
      </c>
      <c r="B264" s="2" t="n">
        <v>312.095062255859</v>
      </c>
      <c r="C264" s="10" t="n">
        <f aca="false">LN(B264/B263)</f>
        <v>-0.00262720078222415</v>
      </c>
      <c r="D264" s="14" t="n">
        <f aca="true">NORMSINV(RAND())</f>
        <v>1.35418553042472</v>
      </c>
      <c r="E264" s="14" t="n">
        <f aca="false">$E$3*(1+D264*$J$8)</f>
        <v>650.303577989404</v>
      </c>
      <c r="F264" s="10" t="n">
        <f aca="false">LN(E264/$E$3)</f>
        <v>0.0233118214043863</v>
      </c>
    </row>
    <row r="265" customFormat="false" ht="14.25" hidden="false" customHeight="false" outlineLevel="0" collapsed="false">
      <c r="A265" s="11" t="n">
        <v>44579</v>
      </c>
      <c r="B265" s="2" t="n">
        <v>313.011596679688</v>
      </c>
      <c r="C265" s="10" t="n">
        <f aca="false">LN(B265/B264)</f>
        <v>0.0029324118292549</v>
      </c>
      <c r="D265" s="14" t="n">
        <f aca="true">NORMSINV(RAND())</f>
        <v>-1.76431808735282</v>
      </c>
      <c r="E265" s="14" t="n">
        <f aca="false">$E$3*(1+D265*$J$8)</f>
        <v>615.796501216158</v>
      </c>
      <c r="F265" s="10" t="n">
        <f aca="false">LN(E265/$E$3)</f>
        <v>-0.0312109217295989</v>
      </c>
    </row>
    <row r="266" customFormat="false" ht="14.25" hidden="false" customHeight="false" outlineLevel="0" collapsed="false">
      <c r="A266" s="11" t="n">
        <v>44580</v>
      </c>
      <c r="B266" s="2" t="n">
        <v>308.429290771484</v>
      </c>
      <c r="C266" s="10" t="n">
        <f aca="false">LN(B266/B265)</f>
        <v>-0.0147476262082439</v>
      </c>
      <c r="D266" s="14" t="n">
        <f aca="true">NORMSINV(RAND())</f>
        <v>0.0163045706885258</v>
      </c>
      <c r="E266" s="14" t="n">
        <f aca="false">$E$3*(1+D266*$J$8)</f>
        <v>635.499567268396</v>
      </c>
      <c r="F266" s="10" t="n">
        <f aca="false">LN(E266/$E$3)</f>
        <v>0.000283934183095585</v>
      </c>
    </row>
    <row r="267" customFormat="false" ht="14.25" hidden="false" customHeight="false" outlineLevel="0" collapsed="false">
      <c r="A267" s="11" t="n">
        <v>44581</v>
      </c>
      <c r="B267" s="2" t="n">
        <v>299.971343994141</v>
      </c>
      <c r="C267" s="10" t="n">
        <f aca="false">LN(B267/B266)</f>
        <v>-0.0278056636660776</v>
      </c>
      <c r="D267" s="14" t="n">
        <f aca="true">NORMSINV(RAND())</f>
        <v>-1.19090106281396</v>
      </c>
      <c r="E267" s="14" t="n">
        <f aca="false">$E$3*(1+D267*$J$8)</f>
        <v>622.141513989608</v>
      </c>
      <c r="F267" s="10" t="n">
        <f aca="false">LN(E267/$E$3)</f>
        <v>-0.0209598942008172</v>
      </c>
    </row>
    <row r="268" customFormat="false" ht="14.25" hidden="false" customHeight="false" outlineLevel="0" collapsed="false">
      <c r="A268" s="11" t="n">
        <v>44582</v>
      </c>
      <c r="B268" s="2" t="n">
        <v>299.255401611328</v>
      </c>
      <c r="C268" s="10" t="n">
        <f aca="false">LN(B268/B267)</f>
        <v>-0.00238955530183082</v>
      </c>
      <c r="D268" s="14" t="n">
        <f aca="true">NORMSINV(RAND())</f>
        <v>-0.0881858082360198</v>
      </c>
      <c r="E268" s="14" t="n">
        <f aca="false">$E$3*(1+D268*$J$8)</f>
        <v>634.343353272985</v>
      </c>
      <c r="F268" s="10" t="n">
        <f aca="false">LN(E268/$E$3)</f>
        <v>-0.00153710099570431</v>
      </c>
    </row>
    <row r="269" customFormat="false" ht="14.25" hidden="false" customHeight="false" outlineLevel="0" collapsed="false">
      <c r="A269" s="11" t="n">
        <v>44585</v>
      </c>
      <c r="B269" s="2" t="n">
        <v>299.914154052734</v>
      </c>
      <c r="C269" s="10" t="n">
        <f aca="false">LN(B269/B268)</f>
        <v>0.00219888577651071</v>
      </c>
      <c r="D269" s="14" t="n">
        <f aca="true">NORMSINV(RAND())</f>
        <v>-0.483639838736739</v>
      </c>
      <c r="E269" s="14" t="n">
        <f aca="false">$E$3*(1+D269*$J$8)</f>
        <v>629.967548636111</v>
      </c>
      <c r="F269" s="10" t="n">
        <f aca="false">LN(E269/$E$3)</f>
        <v>-0.00845916755777769</v>
      </c>
    </row>
    <row r="270" customFormat="false" ht="14.25" hidden="false" customHeight="false" outlineLevel="0" collapsed="false">
      <c r="A270" s="11" t="n">
        <v>44586</v>
      </c>
      <c r="B270" s="2" t="n">
        <v>297.651641845703</v>
      </c>
      <c r="C270" s="10" t="n">
        <f aca="false">LN(B270/B269)</f>
        <v>-0.00757246493694056</v>
      </c>
      <c r="D270" s="14" t="n">
        <f aca="true">NORMSINV(RAND())</f>
        <v>-1.74392497278736</v>
      </c>
      <c r="E270" s="14" t="n">
        <f aca="false">$E$3*(1+D270*$J$8)</f>
        <v>616.022156484263</v>
      </c>
      <c r="F270" s="10" t="n">
        <f aca="false">LN(E270/$E$3)</f>
        <v>-0.0308445443099704</v>
      </c>
    </row>
    <row r="271" customFormat="false" ht="14.25" hidden="false" customHeight="false" outlineLevel="0" collapsed="false">
      <c r="A271" s="11" t="n">
        <v>44587</v>
      </c>
      <c r="B271" s="2" t="n">
        <v>299.646820068359</v>
      </c>
      <c r="C271" s="10" t="n">
        <f aca="false">LN(B271/B270)</f>
        <v>0.00668069908282294</v>
      </c>
      <c r="D271" s="14" t="n">
        <f aca="true">NORMSINV(RAND())</f>
        <v>1.13911950844536</v>
      </c>
      <c r="E271" s="14" t="n">
        <f aca="false">$E$3*(1+D271*$J$8)</f>
        <v>647.923814923089</v>
      </c>
      <c r="F271" s="10" t="n">
        <f aca="false">LN(E271/$E$3)</f>
        <v>0.0196456443620423</v>
      </c>
    </row>
    <row r="272" customFormat="false" ht="14.25" hidden="false" customHeight="false" outlineLevel="0" collapsed="false">
      <c r="A272" s="11" t="n">
        <v>44588</v>
      </c>
      <c r="B272" s="2" t="n">
        <v>294.673187255859</v>
      </c>
      <c r="C272" s="10" t="n">
        <f aca="false">LN(B272/B271)</f>
        <v>-0.0167376122738513</v>
      </c>
      <c r="D272" s="14" t="n">
        <f aca="true">NORMSINV(RAND())</f>
        <v>0.0890763361719574</v>
      </c>
      <c r="E272" s="14" t="n">
        <f aca="false">$E$3*(1+D272*$J$8)</f>
        <v>636.304806320917</v>
      </c>
      <c r="F272" s="10" t="n">
        <f aca="false">LN(E272/$E$3)</f>
        <v>0.00155022824033039</v>
      </c>
    </row>
    <row r="273" customFormat="false" ht="14.25" hidden="false" customHeight="false" outlineLevel="0" collapsed="false">
      <c r="A273" s="11" t="n">
        <v>44589</v>
      </c>
      <c r="B273" s="2" t="n">
        <v>294.558685302734</v>
      </c>
      <c r="C273" s="10" t="n">
        <f aca="false">LN(B273/B272)</f>
        <v>-0.000388648204208915</v>
      </c>
      <c r="D273" s="14" t="n">
        <f aca="true">NORMSINV(RAND())</f>
        <v>0.122110362940507</v>
      </c>
      <c r="E273" s="14" t="n">
        <f aca="false">$E$3*(1+D273*$J$8)</f>
        <v>636.670336664167</v>
      </c>
      <c r="F273" s="10" t="n">
        <f aca="false">LN(E273/$E$3)</f>
        <v>0.00212452123467592</v>
      </c>
    </row>
    <row r="274" customFormat="false" ht="14.25" hidden="false" customHeight="false" outlineLevel="0" collapsed="false">
      <c r="A274" s="11" t="n">
        <v>44592</v>
      </c>
      <c r="B274" s="2" t="n">
        <v>295.94287109375</v>
      </c>
      <c r="C274" s="10" t="n">
        <f aca="false">LN(B274/B273)</f>
        <v>0.00468817841807298</v>
      </c>
      <c r="D274" s="14" t="n">
        <f aca="true">NORMSINV(RAND())</f>
        <v>2.02147405048598</v>
      </c>
      <c r="E274" s="14" t="n">
        <f aca="false">$E$3*(1+D274*$J$8)</f>
        <v>657.687303972724</v>
      </c>
      <c r="F274" s="10" t="n">
        <f aca="false">LN(E274/$E$3)</f>
        <v>0.0346021209303841</v>
      </c>
    </row>
    <row r="275" customFormat="false" ht="14.25" hidden="false" customHeight="false" outlineLevel="0" collapsed="false">
      <c r="A275" s="11" t="n">
        <v>44593</v>
      </c>
      <c r="B275" s="2" t="n">
        <v>302.816131591797</v>
      </c>
      <c r="C275" s="10" t="n">
        <f aca="false">LN(B275/B274)</f>
        <v>0.0229593622510613</v>
      </c>
      <c r="D275" s="14" t="n">
        <f aca="true">NORMSINV(RAND())</f>
        <v>-2.10859386229694</v>
      </c>
      <c r="E275" s="14" t="n">
        <f aca="false">$E$3*(1+D275*$J$8)</f>
        <v>611.986997667904</v>
      </c>
      <c r="F275" s="10" t="n">
        <f aca="false">LN(E275/$E$3)</f>
        <v>-0.0374164388692996</v>
      </c>
    </row>
    <row r="276" customFormat="false" ht="14.25" hidden="false" customHeight="false" outlineLevel="0" collapsed="false">
      <c r="A276" s="11" t="n">
        <v>44594</v>
      </c>
      <c r="B276" s="2" t="n">
        <v>305.202667236328</v>
      </c>
      <c r="C276" s="10" t="n">
        <f aca="false">LN(B276/B275)</f>
        <v>0.00785024379258456</v>
      </c>
      <c r="D276" s="14" t="n">
        <f aca="true">NORMSINV(RAND())</f>
        <v>-1.35696903306204</v>
      </c>
      <c r="E276" s="14" t="n">
        <f aca="false">$E$3*(1+D276*$J$8)</f>
        <v>620.303927473351</v>
      </c>
      <c r="F276" s="10" t="n">
        <f aca="false">LN(E276/$E$3)</f>
        <v>-0.0239179119854535</v>
      </c>
    </row>
    <row r="277" customFormat="false" ht="14.25" hidden="false" customHeight="false" outlineLevel="0" collapsed="false">
      <c r="A277" s="11" t="n">
        <v>44595</v>
      </c>
      <c r="B277" s="2" t="n">
        <v>297.422485351563</v>
      </c>
      <c r="C277" s="10" t="n">
        <f aca="false">LN(B277/B276)</f>
        <v>-0.0258224010829496</v>
      </c>
      <c r="D277" s="14" t="n">
        <f aca="true">NORMSINV(RAND())</f>
        <v>1.11779495310728</v>
      </c>
      <c r="E277" s="14" t="n">
        <f aca="false">$E$3*(1+D277*$J$8)</f>
        <v>647.687853013661</v>
      </c>
      <c r="F277" s="10" t="n">
        <f aca="false">LN(E277/$E$3)</f>
        <v>0.0192813964660475</v>
      </c>
    </row>
    <row r="278" customFormat="false" ht="14.25" hidden="false" customHeight="false" outlineLevel="0" collapsed="false">
      <c r="A278" s="11" t="n">
        <v>44596</v>
      </c>
      <c r="B278" s="2" t="n">
        <v>289.222259521484</v>
      </c>
      <c r="C278" s="10" t="n">
        <f aca="false">LN(B278/B277)</f>
        <v>-0.02795818097325</v>
      </c>
      <c r="D278" s="14" t="n">
        <f aca="true">NORMSINV(RAND())</f>
        <v>-0.103546141040253</v>
      </c>
      <c r="E278" s="14" t="n">
        <f aca="false">$E$3*(1+D278*$J$8)</f>
        <v>634.173387081406</v>
      </c>
      <c r="F278" s="10" t="n">
        <f aca="false">LN(E278/$E$3)</f>
        <v>-0.00180507726623972</v>
      </c>
    </row>
    <row r="279" customFormat="false" ht="14.25" hidden="false" customHeight="false" outlineLevel="0" collapsed="false">
      <c r="A279" s="11" t="n">
        <v>44599</v>
      </c>
      <c r="B279" s="2" t="n">
        <v>289.985992431641</v>
      </c>
      <c r="C279" s="10" t="n">
        <f aca="false">LN(B279/B278)</f>
        <v>0.00263716323171904</v>
      </c>
      <c r="D279" s="14" t="n">
        <f aca="true">NORMSINV(RAND())</f>
        <v>-0.205814891761642</v>
      </c>
      <c r="E279" s="14" t="n">
        <f aca="false">$E$3*(1+D279*$J$8)</f>
        <v>633.041755996379</v>
      </c>
      <c r="F279" s="10" t="n">
        <f aca="false">LN(E279/$E$3)</f>
        <v>-0.00359109030754394</v>
      </c>
    </row>
    <row r="280" customFormat="false" ht="14.25" hidden="false" customHeight="false" outlineLevel="0" collapsed="false">
      <c r="A280" s="11" t="n">
        <v>44600</v>
      </c>
      <c r="B280" s="2" t="n">
        <v>290.902496337891</v>
      </c>
      <c r="C280" s="10" t="n">
        <f aca="false">LN(B280/B279)</f>
        <v>0.00315552703992179</v>
      </c>
      <c r="D280" s="14" t="n">
        <f aca="true">NORMSINV(RAND())</f>
        <v>1.56762551225659</v>
      </c>
      <c r="E280" s="14" t="n">
        <f aca="false">$E$3*(1+D280*$J$8)</f>
        <v>652.6653484865</v>
      </c>
      <c r="F280" s="10" t="n">
        <f aca="false">LN(E280/$E$3)</f>
        <v>0.0269370392214454</v>
      </c>
    </row>
    <row r="281" customFormat="false" ht="14.25" hidden="false" customHeight="false" outlineLevel="0" collapsed="false">
      <c r="A281" s="11" t="n">
        <v>44601</v>
      </c>
      <c r="B281" s="2" t="n">
        <v>299.990447998047</v>
      </c>
      <c r="C281" s="10" t="n">
        <f aca="false">LN(B281/B280)</f>
        <v>0.0307624872487825</v>
      </c>
      <c r="D281" s="14" t="n">
        <f aca="true">NORMSINV(RAND())</f>
        <v>-0.0975483631564874</v>
      </c>
      <c r="E281" s="14" t="n">
        <f aca="false">$E$3*(1+D281*$J$8)</f>
        <v>634.239754098178</v>
      </c>
      <c r="F281" s="10" t="n">
        <f aca="false">LN(E281/$E$3)</f>
        <v>-0.00170043152475725</v>
      </c>
    </row>
    <row r="282" customFormat="false" ht="14.25" hidden="false" customHeight="false" outlineLevel="0" collapsed="false">
      <c r="A282" s="11" t="n">
        <v>44602</v>
      </c>
      <c r="B282" s="2" t="n">
        <v>291.562164306641</v>
      </c>
      <c r="C282" s="10" t="n">
        <f aca="false">LN(B282/B281)</f>
        <v>-0.0284973944616473</v>
      </c>
      <c r="D282" s="14" t="n">
        <f aca="true">NORMSINV(RAND())</f>
        <v>-0.256092018009226</v>
      </c>
      <c r="E282" s="14" t="n">
        <f aca="false">$E$3*(1+D282*$J$8)</f>
        <v>632.485426144628</v>
      </c>
      <c r="F282" s="10" t="n">
        <f aca="false">LN(E282/$E$3)</f>
        <v>-0.00447029684761537</v>
      </c>
    </row>
    <row r="283" customFormat="false" ht="14.25" hidden="false" customHeight="false" outlineLevel="0" collapsed="false">
      <c r="A283" s="11" t="n">
        <v>44603</v>
      </c>
      <c r="B283" s="2" t="n">
        <v>287.83642578125</v>
      </c>
      <c r="C283" s="10" t="n">
        <f aca="false">LN(B283/B282)</f>
        <v>-0.0128608869363282</v>
      </c>
      <c r="D283" s="14" t="n">
        <f aca="true">NORMSINV(RAND())</f>
        <v>-0.117770544941249</v>
      </c>
      <c r="E283" s="14" t="n">
        <f aca="false">$E$3*(1+D283*$J$8)</f>
        <v>634.015990247018</v>
      </c>
      <c r="F283" s="10" t="n">
        <f aca="false">LN(E283/$E$3)</f>
        <v>-0.0020533001862701</v>
      </c>
    </row>
    <row r="284" customFormat="false" ht="14.25" hidden="false" customHeight="false" outlineLevel="0" collapsed="false">
      <c r="A284" s="11" t="n">
        <v>44606</v>
      </c>
      <c r="B284" s="2" t="n">
        <v>288.420623779297</v>
      </c>
      <c r="C284" s="10" t="n">
        <f aca="false">LN(B284/B283)</f>
        <v>0.00202756113310574</v>
      </c>
      <c r="D284" s="14" t="n">
        <f aca="true">NORMSINV(RAND())</f>
        <v>-0.882783556813116</v>
      </c>
      <c r="E284" s="14" t="n">
        <f aca="false">$E$3*(1+D284*$J$8)</f>
        <v>625.550916619171</v>
      </c>
      <c r="F284" s="10" t="n">
        <f aca="false">LN(E284/$E$3)</f>
        <v>-0.0154947474517105</v>
      </c>
    </row>
    <row r="285" customFormat="false" ht="14.25" hidden="false" customHeight="false" outlineLevel="0" collapsed="false">
      <c r="A285" s="11" t="n">
        <v>44607</v>
      </c>
      <c r="B285" s="2" t="n">
        <v>293.401000976563</v>
      </c>
      <c r="C285" s="10" t="n">
        <f aca="false">LN(B285/B284)</f>
        <v>0.0171203634698704</v>
      </c>
      <c r="D285" s="14" t="n">
        <f aca="true">NORMSINV(RAND())</f>
        <v>-0.0576184229539001</v>
      </c>
      <c r="E285" s="14" t="n">
        <f aca="false">$E$3*(1+D285*$J$8)</f>
        <v>634.681589568327</v>
      </c>
      <c r="F285" s="10" t="n">
        <f aca="false">LN(E285/$E$3)</f>
        <v>-0.00100403613317437</v>
      </c>
    </row>
    <row r="286" customFormat="false" ht="14.25" hidden="false" customHeight="false" outlineLevel="0" collapsed="false">
      <c r="A286" s="11" t="n">
        <v>44608</v>
      </c>
      <c r="B286" s="2" t="n">
        <v>297.126800537109</v>
      </c>
      <c r="C286" s="10" t="n">
        <f aca="false">LN(B286/B285)</f>
        <v>0.0126187081782715</v>
      </c>
      <c r="D286" s="14" t="n">
        <f aca="true">NORMSINV(RAND())</f>
        <v>1.3280320577796</v>
      </c>
      <c r="E286" s="14" t="n">
        <f aca="false">$E$3*(1+D286*$J$8)</f>
        <v>650.014182818173</v>
      </c>
      <c r="F286" s="10" t="n">
        <f aca="false">LN(E286/$E$3)</f>
        <v>0.0228667068566474</v>
      </c>
    </row>
    <row r="287" customFormat="false" ht="14.25" hidden="false" customHeight="false" outlineLevel="0" collapsed="false">
      <c r="A287" s="11" t="n">
        <v>44609</v>
      </c>
      <c r="B287" s="2" t="n">
        <v>290.221221923828</v>
      </c>
      <c r="C287" s="10" t="n">
        <f aca="false">LN(B287/B286)</f>
        <v>-0.023515519135582</v>
      </c>
      <c r="D287" s="14" t="n">
        <f aca="true">NORMSINV(RAND())</f>
        <v>0.100311486900749</v>
      </c>
      <c r="E287" s="14" t="n">
        <f aca="false">$E$3*(1+D287*$J$8)</f>
        <v>636.429126269288</v>
      </c>
      <c r="F287" s="10" t="n">
        <f aca="false">LN(E287/$E$3)</f>
        <v>0.00174558713755668</v>
      </c>
    </row>
    <row r="288" customFormat="false" ht="14.25" hidden="false" customHeight="false" outlineLevel="0" collapsed="false">
      <c r="A288" s="11" t="n">
        <v>44610</v>
      </c>
      <c r="B288" s="2" t="n">
        <v>287.357604980469</v>
      </c>
      <c r="C288" s="10" t="n">
        <f aca="false">LN(B288/B287)</f>
        <v>-0.00991601587266089</v>
      </c>
      <c r="D288" s="14" t="n">
        <f aca="true">NORMSINV(RAND())</f>
        <v>-0.888093218450637</v>
      </c>
      <c r="E288" s="14" t="n">
        <f aca="false">$E$3*(1+D288*$J$8)</f>
        <v>625.492163792745</v>
      </c>
      <c r="F288" s="10" t="n">
        <f aca="false">LN(E288/$E$3)</f>
        <v>-0.015588673596045</v>
      </c>
    </row>
    <row r="289" customFormat="false" ht="14.25" hidden="false" customHeight="false" outlineLevel="0" collapsed="false">
      <c r="A289" s="11" t="n">
        <v>44614</v>
      </c>
      <c r="B289" s="2" t="n">
        <v>282.836944580078</v>
      </c>
      <c r="C289" s="10" t="n">
        <f aca="false">LN(B289/B288)</f>
        <v>-0.0158568864844534</v>
      </c>
      <c r="D289" s="14" t="n">
        <f aca="true">NORMSINV(RAND())</f>
        <v>0.779967902830044</v>
      </c>
      <c r="E289" s="14" t="n">
        <f aca="false">$E$3*(1+D289*$J$8)</f>
        <v>643.949706328969</v>
      </c>
      <c r="F289" s="10" t="n">
        <f aca="false">LN(E289/$E$3)</f>
        <v>0.0134931517769959</v>
      </c>
    </row>
    <row r="290" customFormat="false" ht="14.25" hidden="false" customHeight="false" outlineLevel="0" collapsed="false">
      <c r="A290" s="11" t="n">
        <v>44615</v>
      </c>
      <c r="B290" s="2" t="n">
        <v>277.674560546875</v>
      </c>
      <c r="C290" s="10" t="n">
        <f aca="false">LN(B290/B289)</f>
        <v>-0.0184207815982494</v>
      </c>
      <c r="D290" s="14" t="n">
        <f aca="true">NORMSINV(RAND())</f>
        <v>0.767514338735895</v>
      </c>
      <c r="E290" s="14" t="n">
        <f aca="false">$E$3*(1+D290*$J$8)</f>
        <v>643.811904310768</v>
      </c>
      <c r="F290" s="10" t="n">
        <f aca="false">LN(E290/$E$3)</f>
        <v>0.0132791338755634</v>
      </c>
    </row>
    <row r="291" customFormat="false" ht="14.25" hidden="false" customHeight="false" outlineLevel="0" collapsed="false">
      <c r="A291" s="11" t="n">
        <v>44616</v>
      </c>
      <c r="B291" s="2" t="n">
        <v>276.975433349609</v>
      </c>
      <c r="C291" s="10" t="n">
        <f aca="false">LN(B291/B290)</f>
        <v>-0.00252096844936989</v>
      </c>
      <c r="D291" s="14" t="n">
        <f aca="true">NORMSINV(RAND())</f>
        <v>0.211903824545579</v>
      </c>
      <c r="E291" s="14" t="n">
        <f aca="false">$E$3*(1+D291*$J$8)</f>
        <v>637.663925337811</v>
      </c>
      <c r="F291" s="10" t="n">
        <f aca="false">LN(E291/$E$3)</f>
        <v>0.00368390624787345</v>
      </c>
    </row>
    <row r="292" customFormat="false" ht="14.25" hidden="false" customHeight="false" outlineLevel="0" collapsed="false">
      <c r="A292" s="11" t="n">
        <v>44617</v>
      </c>
      <c r="B292" s="2" t="n">
        <v>285.403717041016</v>
      </c>
      <c r="C292" s="10" t="n">
        <f aca="false">LN(B292/B291)</f>
        <v>0.0299759149421033</v>
      </c>
      <c r="D292" s="14" t="n">
        <f aca="true">NORMSINV(RAND())</f>
        <v>1.04165700242019</v>
      </c>
      <c r="E292" s="14" t="n">
        <f aca="false">$E$3*(1+D292*$J$8)</f>
        <v>646.845366221362</v>
      </c>
      <c r="F292" s="10" t="n">
        <f aca="false">LN(E292/$E$3)</f>
        <v>0.0179797892168468</v>
      </c>
    </row>
    <row r="293" customFormat="false" ht="14.25" hidden="false" customHeight="false" outlineLevel="0" collapsed="false">
      <c r="A293" s="11" t="n">
        <v>44620</v>
      </c>
      <c r="B293" s="2" t="n">
        <v>283.871337890625</v>
      </c>
      <c r="C293" s="10" t="n">
        <f aca="false">LN(B293/B292)</f>
        <v>-0.00538362901466154</v>
      </c>
      <c r="D293" s="14" t="n">
        <f aca="true">NORMSINV(RAND())</f>
        <v>-0.657801805020299</v>
      </c>
      <c r="E293" s="14" t="n">
        <f aca="false">$E$3*(1+D293*$J$8)</f>
        <v>628.040399888466</v>
      </c>
      <c r="F293" s="10" t="n">
        <f aca="false">LN(E293/$E$3)</f>
        <v>-0.0115229800836183</v>
      </c>
    </row>
    <row r="294" customFormat="false" ht="14.25" hidden="false" customHeight="false" outlineLevel="0" collapsed="false">
      <c r="A294" s="11" t="n">
        <v>44621</v>
      </c>
      <c r="B294" s="2" t="n">
        <v>275.471771240234</v>
      </c>
      <c r="C294" s="10" t="n">
        <f aca="false">LN(B294/B293)</f>
        <v>-0.0300359403077895</v>
      </c>
      <c r="D294" s="14" t="n">
        <f aca="true">NORMSINV(RAND())</f>
        <v>-1.61779307195559</v>
      </c>
      <c r="E294" s="14" t="n">
        <f aca="false">$E$3*(1+D294*$J$8)</f>
        <v>617.417839708982</v>
      </c>
      <c r="F294" s="10" t="n">
        <f aca="false">LN(E294/$E$3)</f>
        <v>-0.0285814689683351</v>
      </c>
    </row>
    <row r="295" customFormat="false" ht="14.25" hidden="false" customHeight="false" outlineLevel="0" collapsed="false">
      <c r="A295" s="11" t="n">
        <v>44622</v>
      </c>
      <c r="B295" s="2" t="n">
        <v>284.75244140625</v>
      </c>
      <c r="C295" s="10" t="n">
        <f aca="false">LN(B295/B294)</f>
        <v>0.0331350165437887</v>
      </c>
      <c r="D295" s="14" t="n">
        <f aca="true">NORMSINV(RAND())</f>
        <v>-0.268504495076474</v>
      </c>
      <c r="E295" s="14" t="n">
        <f aca="false">$E$3*(1+D295*$J$8)</f>
        <v>632.348078765371</v>
      </c>
      <c r="F295" s="10" t="n">
        <f aca="false">LN(E295/$E$3)</f>
        <v>-0.00468747543952305</v>
      </c>
    </row>
    <row r="296" customFormat="false" ht="14.25" hidden="false" customHeight="false" outlineLevel="0" collapsed="false">
      <c r="A296" s="11" t="n">
        <v>44623</v>
      </c>
      <c r="B296" s="2" t="n">
        <v>282.511260986328</v>
      </c>
      <c r="C296" s="10" t="n">
        <f aca="false">LN(B296/B295)</f>
        <v>-0.00790176445864628</v>
      </c>
      <c r="D296" s="14" t="n">
        <f aca="true">NORMSINV(RAND())</f>
        <v>-0.834004532256655</v>
      </c>
      <c r="E296" s="14" t="n">
        <f aca="false">$E$3*(1+D296*$J$8)</f>
        <v>626.090669574947</v>
      </c>
      <c r="F296" s="10" t="n">
        <f aca="false">LN(E296/$E$3)</f>
        <v>-0.014632275326802</v>
      </c>
    </row>
    <row r="297" customFormat="false" ht="14.25" hidden="false" customHeight="false" outlineLevel="0" collapsed="false">
      <c r="A297" s="11" t="n">
        <v>44624</v>
      </c>
      <c r="B297" s="2" t="n">
        <v>271.861022949219</v>
      </c>
      <c r="C297" s="10" t="n">
        <f aca="false">LN(B297/B296)</f>
        <v>-0.0384274210110744</v>
      </c>
      <c r="D297" s="14" t="n">
        <f aca="true">NORMSINV(RAND())</f>
        <v>1.20279693125881</v>
      </c>
      <c r="E297" s="14" t="n">
        <f aca="false">$E$3*(1+D297*$J$8)</f>
        <v>648.628422641104</v>
      </c>
      <c r="F297" s="10" t="n">
        <f aca="false">LN(E297/$E$3)</f>
        <v>0.0207325389228115</v>
      </c>
    </row>
    <row r="298" customFormat="false" ht="14.25" hidden="false" customHeight="false" outlineLevel="0" collapsed="false">
      <c r="A298" s="11" t="n">
        <v>44627</v>
      </c>
      <c r="B298" s="2" t="n">
        <v>260.434906005859</v>
      </c>
      <c r="C298" s="10" t="n">
        <f aca="false">LN(B298/B297)</f>
        <v>-0.0429380416870825</v>
      </c>
      <c r="D298" s="14" t="n">
        <f aca="true">NORMSINV(RAND())</f>
        <v>-1.57022850944148</v>
      </c>
      <c r="E298" s="14" t="n">
        <f aca="false">$E$3*(1+D298*$J$8)</f>
        <v>617.944154317374</v>
      </c>
      <c r="F298" s="10" t="n">
        <f aca="false">LN(E298/$E$3)</f>
        <v>-0.0277293873229853</v>
      </c>
    </row>
    <row r="299" customFormat="false" ht="14.25" hidden="false" customHeight="false" outlineLevel="0" collapsed="false">
      <c r="A299" s="11" t="n">
        <v>44628</v>
      </c>
      <c r="B299" s="2" t="n">
        <v>260.147521972656</v>
      </c>
      <c r="C299" s="10" t="n">
        <f aca="false">LN(B299/B298)</f>
        <v>-0.00110408668042348</v>
      </c>
      <c r="D299" s="14" t="n">
        <f aca="true">NORMSINV(RAND())</f>
        <v>0.495078106769796</v>
      </c>
      <c r="E299" s="14" t="n">
        <f aca="false">$E$3*(1+D299*$J$8)</f>
        <v>640.79732452363</v>
      </c>
      <c r="F299" s="10" t="n">
        <f aca="false">LN(E299/$E$3)</f>
        <v>0.00858574501736678</v>
      </c>
    </row>
    <row r="300" customFormat="false" ht="14.25" hidden="false" customHeight="false" outlineLevel="0" collapsed="false">
      <c r="A300" s="11" t="n">
        <v>44629</v>
      </c>
      <c r="B300" s="2" t="n">
        <v>266.334594726563</v>
      </c>
      <c r="C300" s="10" t="n">
        <f aca="false">LN(B300/B299)</f>
        <v>0.0235045309197823</v>
      </c>
      <c r="D300" s="14" t="n">
        <f aca="true">NORMSINV(RAND())</f>
        <v>1.86294827350015</v>
      </c>
      <c r="E300" s="14" t="n">
        <f aca="false">$E$3*(1+D300*$J$8)</f>
        <v>655.933173842553</v>
      </c>
      <c r="F300" s="10" t="n">
        <f aca="false">LN(E300/$E$3)</f>
        <v>0.0319314390973716</v>
      </c>
    </row>
    <row r="301" customFormat="false" ht="14.25" hidden="false" customHeight="false" outlineLevel="0" collapsed="false">
      <c r="A301" s="11" t="n">
        <v>44630</v>
      </c>
      <c r="B301" s="2" t="n">
        <v>263.988128662109</v>
      </c>
      <c r="C301" s="10" t="n">
        <f aca="false">LN(B301/B300)</f>
        <v>-0.00884925828545772</v>
      </c>
      <c r="D301" s="14" t="n">
        <f aca="true">NORMSINV(RAND())</f>
        <v>-0.465844508753782</v>
      </c>
      <c r="E301" s="14" t="n">
        <f aca="false">$E$3*(1+D301*$J$8)</f>
        <v>630.164458722868</v>
      </c>
      <c r="F301" s="10" t="n">
        <f aca="false">LN(E301/$E$3)</f>
        <v>-0.00814664460429441</v>
      </c>
    </row>
    <row r="302" customFormat="false" ht="14.25" hidden="false" customHeight="false" outlineLevel="0" collapsed="false">
      <c r="A302" s="11" t="n">
        <v>44631</v>
      </c>
      <c r="B302" s="2" t="n">
        <v>259.534545898438</v>
      </c>
      <c r="C302" s="10" t="n">
        <f aca="false">LN(B302/B301)</f>
        <v>-0.0170143163511951</v>
      </c>
      <c r="D302" s="14" t="n">
        <f aca="true">NORMSINV(RAND())</f>
        <v>0.0881754322252152</v>
      </c>
      <c r="E302" s="14" t="n">
        <f aca="false">$E$3*(1+D302*$J$8)</f>
        <v>636.294837577742</v>
      </c>
      <c r="F302" s="10" t="n">
        <f aca="false">LN(E302/$E$3)</f>
        <v>0.00153456150142659</v>
      </c>
    </row>
    <row r="303" customFormat="false" ht="14.25" hidden="false" customHeight="false" outlineLevel="0" collapsed="false">
      <c r="A303" s="11" t="n">
        <v>44634</v>
      </c>
      <c r="B303" s="2" t="n">
        <v>262.398254394531</v>
      </c>
      <c r="C303" s="10" t="n">
        <f aca="false">LN(B303/B302)</f>
        <v>0.0109735859928533</v>
      </c>
      <c r="D303" s="14" t="n">
        <f aca="true">NORMSINV(RAND())</f>
        <v>-0.936337389859859</v>
      </c>
      <c r="E303" s="14" t="n">
        <f aca="false">$E$3*(1+D303*$J$8)</f>
        <v>624.958329130123</v>
      </c>
      <c r="F303" s="10" t="n">
        <f aca="false">LN(E303/$E$3)</f>
        <v>-0.0164425013934255</v>
      </c>
    </row>
    <row r="304" customFormat="false" ht="14.25" hidden="false" customHeight="false" outlineLevel="0" collapsed="false">
      <c r="A304" s="11" t="n">
        <v>44635</v>
      </c>
      <c r="B304" s="2" t="n">
        <v>267.349884033203</v>
      </c>
      <c r="C304" s="10" t="n">
        <f aca="false">LN(B304/B303)</f>
        <v>0.018694823042738</v>
      </c>
      <c r="D304" s="14" t="n">
        <f aca="true">NORMSINV(RAND())</f>
        <v>-1.08062983602752</v>
      </c>
      <c r="E304" s="14" t="n">
        <f aca="false">$E$3*(1+D304*$J$8)</f>
        <v>623.361694613067</v>
      </c>
      <c r="F304" s="10" t="n">
        <f aca="false">LN(E304/$E$3)</f>
        <v>-0.019000555990545</v>
      </c>
    </row>
    <row r="305" customFormat="false" ht="14.25" hidden="false" customHeight="false" outlineLevel="0" collapsed="false">
      <c r="A305" s="11" t="n">
        <v>44636</v>
      </c>
      <c r="B305" s="2" t="n">
        <v>273.834014892578</v>
      </c>
      <c r="C305" s="10" t="n">
        <f aca="false">LN(B305/B304)</f>
        <v>0.0239639101319002</v>
      </c>
      <c r="D305" s="14" t="n">
        <f aca="true">NORMSINV(RAND())</f>
        <v>-0.768294145848324</v>
      </c>
      <c r="E305" s="14" t="n">
        <f aca="false">$E$3*(1+D305*$J$8)</f>
        <v>626.817772578986</v>
      </c>
      <c r="F305" s="10" t="n">
        <f aca="false">LN(E305/$E$3)</f>
        <v>-0.0134716109698524</v>
      </c>
    </row>
    <row r="306" customFormat="false" ht="14.25" hidden="false" customHeight="false" outlineLevel="0" collapsed="false">
      <c r="A306" s="11" t="n">
        <v>44637</v>
      </c>
      <c r="B306" s="2" t="n">
        <v>276.659332275391</v>
      </c>
      <c r="C306" s="10" t="n">
        <f aca="false">LN(B306/B305)</f>
        <v>0.0102647641605773</v>
      </c>
      <c r="D306" s="14" t="n">
        <f aca="true">NORMSINV(RAND())</f>
        <v>0.284746823784056</v>
      </c>
      <c r="E306" s="14" t="n">
        <f aca="false">$E$3*(1+D306*$J$8)</f>
        <v>638.469952610887</v>
      </c>
      <c r="F306" s="10" t="n">
        <f aca="false">LN(E306/$E$3)</f>
        <v>0.00494713950919442</v>
      </c>
    </row>
    <row r="307" customFormat="false" ht="14.25" hidden="false" customHeight="false" outlineLevel="0" collapsed="false">
      <c r="A307" s="11" t="n">
        <v>44638</v>
      </c>
      <c r="B307" s="2" t="n">
        <v>278.124755859375</v>
      </c>
      <c r="C307" s="10" t="n">
        <f aca="false">LN(B307/B306)</f>
        <v>0.00528287318797469</v>
      </c>
      <c r="D307" s="14" t="n">
        <f aca="true">NORMSINV(RAND())</f>
        <v>-0.210785233625602</v>
      </c>
      <c r="E307" s="14" t="n">
        <f aca="false">$E$3*(1+D307*$J$8)</f>
        <v>632.98675783402</v>
      </c>
      <c r="F307" s="10" t="n">
        <f aca="false">LN(E307/$E$3)</f>
        <v>-0.0036779732833904</v>
      </c>
    </row>
    <row r="308" customFormat="false" ht="14.25" hidden="false" customHeight="false" outlineLevel="0" collapsed="false">
      <c r="A308" s="11" t="n">
        <v>44641</v>
      </c>
      <c r="B308" s="2" t="n">
        <v>276.343322753906</v>
      </c>
      <c r="C308" s="10" t="n">
        <f aca="false">LN(B308/B307)</f>
        <v>-0.00642575940382849</v>
      </c>
      <c r="D308" s="14" t="n">
        <f aca="true">NORMSINV(RAND())</f>
        <v>-0.616401368491828</v>
      </c>
      <c r="E308" s="14" t="n">
        <f aca="false">$E$3*(1+D308*$J$8)</f>
        <v>628.498506793839</v>
      </c>
      <c r="F308" s="10" t="n">
        <f aca="false">LN(E308/$E$3)</f>
        <v>-0.0107938233130108</v>
      </c>
    </row>
    <row r="309" customFormat="false" ht="14.25" hidden="false" customHeight="false" outlineLevel="0" collapsed="false">
      <c r="A309" s="11" t="n">
        <v>44642</v>
      </c>
      <c r="B309" s="2" t="n">
        <v>277.961944580078</v>
      </c>
      <c r="C309" s="10" t="n">
        <f aca="false">LN(B309/B308)</f>
        <v>0.0058401986133247</v>
      </c>
      <c r="D309" s="14" t="n">
        <f aca="true">NORMSINV(RAND())</f>
        <v>1.23271365339033</v>
      </c>
      <c r="E309" s="14" t="n">
        <f aca="false">$E$3*(1+D309*$J$8)</f>
        <v>648.959459174624</v>
      </c>
      <c r="F309" s="10" t="n">
        <f aca="false">LN(E309/$E$3)</f>
        <v>0.0212427726346703</v>
      </c>
    </row>
    <row r="310" customFormat="false" ht="14.25" hidden="false" customHeight="false" outlineLevel="0" collapsed="false">
      <c r="A310" s="11" t="n">
        <v>44643</v>
      </c>
      <c r="B310" s="2" t="n">
        <v>274.62890625</v>
      </c>
      <c r="C310" s="10" t="n">
        <f aca="false">LN(B310/B309)</f>
        <v>-0.0120634597752732</v>
      </c>
      <c r="D310" s="14" t="n">
        <f aca="true">NORMSINV(RAND())</f>
        <v>0.738521193827192</v>
      </c>
      <c r="E310" s="14" t="n">
        <f aca="false">$E$3*(1+D310*$J$8)</f>
        <v>643.491087406289</v>
      </c>
      <c r="F310" s="10" t="n">
        <f aca="false">LN(E310/$E$3)</f>
        <v>0.0127807012405346</v>
      </c>
    </row>
    <row r="311" customFormat="false" ht="14.25" hidden="false" customHeight="false" outlineLevel="0" collapsed="false">
      <c r="A311" s="11" t="n">
        <v>44644</v>
      </c>
      <c r="B311" s="2" t="n">
        <v>276.927520751953</v>
      </c>
      <c r="C311" s="10" t="n">
        <f aca="false">LN(B311/B310)</f>
        <v>0.00833505946838728</v>
      </c>
      <c r="D311" s="14" t="n">
        <f aca="true">NORMSINV(RAND())</f>
        <v>-1.51515051492128</v>
      </c>
      <c r="E311" s="14" t="n">
        <f aca="false">$E$3*(1+D311*$J$8)</f>
        <v>618.55360706086</v>
      </c>
      <c r="F311" s="10" t="n">
        <f aca="false">LN(E311/$E$3)</f>
        <v>-0.0267436147451857</v>
      </c>
    </row>
    <row r="312" customFormat="false" ht="14.25" hidden="false" customHeight="false" outlineLevel="0" collapsed="false">
      <c r="A312" s="11" t="n">
        <v>44645</v>
      </c>
      <c r="B312" s="2" t="n">
        <v>278.163055419922</v>
      </c>
      <c r="C312" s="10" t="n">
        <f aca="false">LN(B312/B311)</f>
        <v>0.00445165802272502</v>
      </c>
      <c r="D312" s="14" t="n">
        <f aca="true">NORMSINV(RAND())</f>
        <v>-0.0794461857692853</v>
      </c>
      <c r="E312" s="14" t="n">
        <f aca="false">$E$3*(1+D312*$J$8)</f>
        <v>634.440059533548</v>
      </c>
      <c r="F312" s="10" t="n">
        <f aca="false">LN(E312/$E$3)</f>
        <v>-0.00138466164352713</v>
      </c>
    </row>
    <row r="313" customFormat="false" ht="14.25" hidden="false" customHeight="false" outlineLevel="0" collapsed="false">
      <c r="A313" s="11" t="n">
        <v>44648</v>
      </c>
      <c r="B313" s="2" t="n">
        <v>274.571411132813</v>
      </c>
      <c r="C313" s="10" t="n">
        <f aca="false">LN(B313/B312)</f>
        <v>-0.012996095073673</v>
      </c>
      <c r="D313" s="14" t="n">
        <f aca="true">NORMSINV(RAND())</f>
        <v>-0.0673084578256253</v>
      </c>
      <c r="E313" s="14" t="n">
        <f aca="false">$E$3*(1+D313*$J$8)</f>
        <v>634.574366740254</v>
      </c>
      <c r="F313" s="10" t="n">
        <f aca="false">LN(E313/$E$3)</f>
        <v>-0.00117298996442524</v>
      </c>
    </row>
    <row r="314" customFormat="false" ht="14.25" hidden="false" customHeight="false" outlineLevel="0" collapsed="false">
      <c r="A314" s="11" t="n">
        <v>44649</v>
      </c>
      <c r="B314" s="2" t="n">
        <v>285.20263671875</v>
      </c>
      <c r="C314" s="10" t="n">
        <f aca="false">LN(B314/B313)</f>
        <v>0.0379885566915188</v>
      </c>
      <c r="D314" s="14" t="n">
        <f aca="true">NORMSINV(RAND())</f>
        <v>0.103326432049519</v>
      </c>
      <c r="E314" s="14" t="n">
        <f aca="false">$E$3*(1+D314*$J$8)</f>
        <v>636.462487443898</v>
      </c>
      <c r="F314" s="10" t="n">
        <f aca="false">LN(E314/$E$3)</f>
        <v>0.00179800507205875</v>
      </c>
    </row>
    <row r="315" customFormat="false" ht="14.25" hidden="false" customHeight="false" outlineLevel="0" collapsed="false">
      <c r="A315" s="11" t="n">
        <v>44650</v>
      </c>
      <c r="B315" s="2" t="n">
        <v>279.33154296875</v>
      </c>
      <c r="C315" s="10" t="n">
        <f aca="false">LN(B315/B314)</f>
        <v>-0.0208005312806286</v>
      </c>
      <c r="D315" s="14" t="n">
        <f aca="true">NORMSINV(RAND())</f>
        <v>0.854853364044511</v>
      </c>
      <c r="E315" s="14" t="n">
        <f aca="false">$E$3*(1+D315*$J$8)</f>
        <v>644.778333990196</v>
      </c>
      <c r="F315" s="10" t="n">
        <f aca="false">LN(E315/$E$3)</f>
        <v>0.0147791139808037</v>
      </c>
    </row>
    <row r="316" customFormat="false" ht="14.25" hidden="false" customHeight="false" outlineLevel="0" collapsed="false">
      <c r="A316" s="11" t="n">
        <v>44651</v>
      </c>
      <c r="B316" s="2" t="n">
        <v>271.774780273438</v>
      </c>
      <c r="C316" s="10" t="n">
        <f aca="false">LN(B316/B315)</f>
        <v>-0.027425692770976</v>
      </c>
      <c r="D316" s="14" t="n">
        <f aca="true">NORMSINV(RAND())</f>
        <v>1.26605295590407</v>
      </c>
      <c r="E316" s="14" t="n">
        <f aca="false">$E$3*(1+D316*$J$8)</f>
        <v>649.328367475659</v>
      </c>
      <c r="F316" s="10" t="n">
        <f aca="false">LN(E316/$E$3)</f>
        <v>0.0218110723651182</v>
      </c>
    </row>
    <row r="317" customFormat="false" ht="14.25" hidden="false" customHeight="false" outlineLevel="0" collapsed="false">
      <c r="A317" s="11" t="n">
        <v>44652</v>
      </c>
      <c r="B317" s="2" t="n">
        <v>270.280639648438</v>
      </c>
      <c r="C317" s="10" t="n">
        <f aca="false">LN(B317/B316)</f>
        <v>-0.00551288430751351</v>
      </c>
      <c r="D317" s="14" t="n">
        <f aca="true">NORMSINV(RAND())</f>
        <v>0.325283663182086</v>
      </c>
      <c r="E317" s="14" t="n">
        <f aca="false">$E$3*(1+D317*$J$8)</f>
        <v>638.918503582987</v>
      </c>
      <c r="F317" s="10" t="n">
        <f aca="false">LN(E317/$E$3)</f>
        <v>0.00564943329987564</v>
      </c>
    </row>
    <row r="318" customFormat="false" ht="14.25" hidden="false" customHeight="false" outlineLevel="0" collapsed="false">
      <c r="A318" s="11" t="n">
        <v>44655</v>
      </c>
      <c r="B318" s="2" t="n">
        <v>272.138732910156</v>
      </c>
      <c r="C318" s="10" t="n">
        <f aca="false">LN(B318/B317)</f>
        <v>0.00685115843461748</v>
      </c>
      <c r="D318" s="14" t="n">
        <f aca="true">NORMSINV(RAND())</f>
        <v>-0.70940954124479</v>
      </c>
      <c r="E318" s="14" t="n">
        <f aca="false">$E$3*(1+D318*$J$8)</f>
        <v>627.469346481364</v>
      </c>
      <c r="F318" s="10" t="n">
        <f aca="false">LN(E318/$E$3)</f>
        <v>-0.0124326559314284</v>
      </c>
    </row>
    <row r="319" customFormat="false" ht="14.25" hidden="false" customHeight="false" outlineLevel="0" collapsed="false">
      <c r="A319" s="11" t="n">
        <v>44656</v>
      </c>
      <c r="B319" s="2" t="n">
        <v>262.8388671875</v>
      </c>
      <c r="C319" s="10" t="n">
        <f aca="false">LN(B319/B318)</f>
        <v>-0.0347708116032839</v>
      </c>
      <c r="D319" s="14" t="n">
        <f aca="true">NORMSINV(RAND())</f>
        <v>0.327647664716602</v>
      </c>
      <c r="E319" s="14" t="n">
        <f aca="false">$E$3*(1+D319*$J$8)</f>
        <v>638.944661892369</v>
      </c>
      <c r="F319" s="10" t="n">
        <f aca="false">LN(E319/$E$3)</f>
        <v>0.00569037400478463</v>
      </c>
    </row>
    <row r="320" customFormat="false" ht="14.25" hidden="false" customHeight="false" outlineLevel="0" collapsed="false">
      <c r="A320" s="11" t="n">
        <v>44657</v>
      </c>
      <c r="B320" s="2" t="n">
        <v>261.881042480469</v>
      </c>
      <c r="C320" s="10" t="n">
        <f aca="false">LN(B320/B319)</f>
        <v>-0.00365080780522604</v>
      </c>
      <c r="D320" s="14" t="n">
        <f aca="true">NORMSINV(RAND())</f>
        <v>0.303827463007197</v>
      </c>
      <c r="E320" s="14" t="n">
        <f aca="false">$E$3*(1+D320*$J$8)</f>
        <v>638.681084988224</v>
      </c>
      <c r="F320" s="10" t="n">
        <f aca="false">LN(E320/$E$3)</f>
        <v>0.0052777697526733</v>
      </c>
    </row>
    <row r="321" customFormat="false" ht="14.25" hidden="false" customHeight="false" outlineLevel="0" collapsed="false">
      <c r="A321" s="11" t="n">
        <v>44658</v>
      </c>
      <c r="B321" s="2" t="n">
        <v>264.945953369141</v>
      </c>
      <c r="C321" s="10" t="n">
        <f aca="false">LN(B321/B320)</f>
        <v>0.0116354913139701</v>
      </c>
      <c r="D321" s="14" t="n">
        <f aca="true">NORMSINV(RAND())</f>
        <v>1.73523816681255</v>
      </c>
      <c r="E321" s="14" t="n">
        <f aca="false">$E$3*(1+D321*$J$8)</f>
        <v>654.520027347848</v>
      </c>
      <c r="F321" s="10" t="n">
        <f aca="false">LN(E321/$E$3)</f>
        <v>0.0297747088284984</v>
      </c>
    </row>
    <row r="322" customFormat="false" ht="14.25" hidden="false" customHeight="false" outlineLevel="0" collapsed="false">
      <c r="A322" s="11" t="n">
        <v>44659</v>
      </c>
      <c r="B322" s="2" t="n">
        <v>262.484436035156</v>
      </c>
      <c r="C322" s="10" t="n">
        <f aca="false">LN(B322/B321)</f>
        <v>-0.00933406665603463</v>
      </c>
      <c r="D322" s="14" t="n">
        <f aca="true">NORMSINV(RAND())</f>
        <v>0.172760259199356</v>
      </c>
      <c r="E322" s="14" t="n">
        <f aca="false">$E$3*(1+D322*$J$8)</f>
        <v>637.230791315813</v>
      </c>
      <c r="F322" s="10" t="n">
        <f aca="false">LN(E322/$E$3)</f>
        <v>0.00300442419652608</v>
      </c>
    </row>
    <row r="323" customFormat="false" ht="14.25" hidden="false" customHeight="false" outlineLevel="0" collapsed="false">
      <c r="A323" s="11" t="n">
        <v>44662</v>
      </c>
      <c r="B323" s="2" t="n">
        <v>258.998229980469</v>
      </c>
      <c r="C323" s="10" t="n">
        <f aca="false">LN(B323/B322)</f>
        <v>-0.0133705613552956</v>
      </c>
      <c r="D323" s="14" t="n">
        <f aca="true">NORMSINV(RAND())</f>
        <v>0.0317593493053532</v>
      </c>
      <c r="E323" s="14" t="n">
        <f aca="false">$E$3*(1+D323*$J$8)</f>
        <v>635.670578528157</v>
      </c>
      <c r="F323" s="10" t="n">
        <f aca="false">LN(E323/$E$3)</f>
        <v>0.000552995349073877</v>
      </c>
    </row>
    <row r="324" customFormat="false" ht="14.25" hidden="false" customHeight="false" outlineLevel="0" collapsed="false">
      <c r="A324" s="11" t="n">
        <v>44663</v>
      </c>
      <c r="B324" s="2" t="n">
        <v>258.844940185547</v>
      </c>
      <c r="C324" s="10" t="n">
        <f aca="false">LN(B324/B323)</f>
        <v>-0.00059203175104208</v>
      </c>
      <c r="D324" s="14" t="n">
        <f aca="true">NORMSINV(RAND())</f>
        <v>0.0506911058275296</v>
      </c>
      <c r="E324" s="14" t="n">
        <f aca="false">$E$3*(1+D324*$J$8)</f>
        <v>635.88006347858</v>
      </c>
      <c r="F324" s="10" t="n">
        <f aca="false">LN(E324/$E$3)</f>
        <v>0.000882490605334071</v>
      </c>
    </row>
    <row r="325" customFormat="false" ht="14.25" hidden="false" customHeight="false" outlineLevel="0" collapsed="false">
      <c r="A325" s="11" t="n">
        <v>44664</v>
      </c>
      <c r="B325" s="2" t="n">
        <v>261.995941162109</v>
      </c>
      <c r="C325" s="10" t="n">
        <f aca="false">LN(B325/B324)</f>
        <v>0.012099816020525</v>
      </c>
      <c r="D325" s="14" t="n">
        <f aca="true">NORMSINV(RAND())</f>
        <v>0.75669121987555</v>
      </c>
      <c r="E325" s="14" t="n">
        <f aca="false">$E$3*(1+D325*$J$8)</f>
        <v>643.692143605245</v>
      </c>
      <c r="F325" s="10" t="n">
        <f aca="false">LN(E325/$E$3)</f>
        <v>0.0130930984125109</v>
      </c>
    </row>
    <row r="326" customFormat="false" ht="14.25" hidden="false" customHeight="false" outlineLevel="0" collapsed="false">
      <c r="A326" s="11" t="n">
        <v>44665</v>
      </c>
      <c r="B326" s="2" t="n">
        <v>262.302520751953</v>
      </c>
      <c r="C326" s="10" t="n">
        <f aca="false">LN(B326/B325)</f>
        <v>0.00116948511985631</v>
      </c>
      <c r="D326" s="14" t="n">
        <f aca="true">NORMSINV(RAND())</f>
        <v>-0.464879893195619</v>
      </c>
      <c r="E326" s="14" t="n">
        <f aca="false">$E$3*(1+D326*$J$8)</f>
        <v>630.175132452067</v>
      </c>
      <c r="F326" s="10" t="n">
        <f aca="false">LN(E326/$E$3)</f>
        <v>-0.00812970674203283</v>
      </c>
    </row>
    <row r="327" customFormat="false" ht="14.25" hidden="false" customHeight="false" outlineLevel="0" collapsed="false">
      <c r="A327" s="11" t="n">
        <v>44669</v>
      </c>
      <c r="B327" s="2" t="n">
        <v>259.860229492188</v>
      </c>
      <c r="C327" s="10" t="n">
        <f aca="false">LN(B327/B326)</f>
        <v>-0.009354589421285</v>
      </c>
      <c r="D327" s="14" t="n">
        <f aca="true">NORMSINV(RAND())</f>
        <v>0.875854711634325</v>
      </c>
      <c r="E327" s="14" t="n">
        <f aca="false">$E$3*(1+D327*$J$8)</f>
        <v>645.010719519426</v>
      </c>
      <c r="F327" s="10" t="n">
        <f aca="false">LN(E327/$E$3)</f>
        <v>0.0151394605523804</v>
      </c>
    </row>
    <row r="328" customFormat="false" ht="14.25" hidden="false" customHeight="false" outlineLevel="0" collapsed="false">
      <c r="A328" s="11" t="n">
        <v>44670</v>
      </c>
      <c r="B328" s="2" t="n">
        <v>270.998992919922</v>
      </c>
      <c r="C328" s="10" t="n">
        <f aca="false">LN(B328/B327)</f>
        <v>0.0419711971181503</v>
      </c>
      <c r="D328" s="14" t="n">
        <f aca="true">NORMSINV(RAND())</f>
        <v>0.127914210468562</v>
      </c>
      <c r="E328" s="14" t="n">
        <f aca="false">$E$3*(1+D328*$J$8)</f>
        <v>636.734557789673</v>
      </c>
      <c r="F328" s="10" t="n">
        <f aca="false">LN(E328/$E$3)</f>
        <v>0.00222538644391288</v>
      </c>
    </row>
    <row r="329" customFormat="false" ht="14.25" hidden="false" customHeight="false" outlineLevel="0" collapsed="false">
      <c r="A329" s="11" t="n">
        <v>44671</v>
      </c>
      <c r="B329" s="2" t="n">
        <v>277.214874267578</v>
      </c>
      <c r="C329" s="10" t="n">
        <f aca="false">LN(B329/B328)</f>
        <v>0.0226778201399578</v>
      </c>
      <c r="D329" s="14" t="n">
        <f aca="true">NORMSINV(RAND())</f>
        <v>1.05037926506122</v>
      </c>
      <c r="E329" s="14" t="n">
        <f aca="false">$E$3*(1+D329*$J$8)</f>
        <v>646.94188039081</v>
      </c>
      <c r="F329" s="10" t="n">
        <f aca="false">LN(E329/$E$3)</f>
        <v>0.0181289855702346</v>
      </c>
    </row>
    <row r="330" customFormat="false" ht="14.25" hidden="false" customHeight="false" outlineLevel="0" collapsed="false">
      <c r="A330" s="11" t="n">
        <v>44672</v>
      </c>
      <c r="B330" s="2" t="n">
        <v>274.849182128906</v>
      </c>
      <c r="C330" s="10" t="n">
        <f aca="false">LN(B330/B329)</f>
        <v>-0.00857040624767579</v>
      </c>
      <c r="D330" s="14" t="n">
        <f aca="true">NORMSINV(RAND())</f>
        <v>-0.896368796674982</v>
      </c>
      <c r="E330" s="14" t="n">
        <f aca="false">$E$3*(1+D330*$J$8)</f>
        <v>625.400592305861</v>
      </c>
      <c r="F330" s="10" t="n">
        <f aca="false">LN(E330/$E$3)</f>
        <v>-0.0157350834087174</v>
      </c>
    </row>
    <row r="331" customFormat="false" ht="14.25" hidden="false" customHeight="false" outlineLevel="0" collapsed="false">
      <c r="A331" s="11" t="n">
        <v>44673</v>
      </c>
      <c r="B331" s="2" t="n">
        <v>265.367370605469</v>
      </c>
      <c r="C331" s="10" t="n">
        <f aca="false">LN(B331/B330)</f>
        <v>-0.0351073484770914</v>
      </c>
      <c r="D331" s="14" t="n">
        <f aca="true">NORMSINV(RAND())</f>
        <v>1.86844628357587</v>
      </c>
      <c r="E331" s="14" t="n">
        <f aca="false">$E$3*(1+D331*$J$8)</f>
        <v>655.994010794834</v>
      </c>
      <c r="F331" s="10" t="n">
        <f aca="false">LN(E331/$E$3)</f>
        <v>0.0320241835012334</v>
      </c>
    </row>
    <row r="332" customFormat="false" ht="14.25" hidden="false" customHeight="false" outlineLevel="0" collapsed="false">
      <c r="A332" s="11" t="n">
        <v>44676</v>
      </c>
      <c r="B332" s="2" t="n">
        <v>266.507080078125</v>
      </c>
      <c r="C332" s="10" t="n">
        <f aca="false">LN(B332/B331)</f>
        <v>0.00428564002494827</v>
      </c>
      <c r="D332" s="14" t="n">
        <f aca="true">NORMSINV(RAND())</f>
        <v>0.328443456303016</v>
      </c>
      <c r="E332" s="14" t="n">
        <f aca="false">$E$3*(1+D332*$J$8)</f>
        <v>638.953467539158</v>
      </c>
      <c r="F332" s="10" t="n">
        <f aca="false">LN(E332/$E$3)</f>
        <v>0.00570415545822957</v>
      </c>
    </row>
    <row r="333" customFormat="false" ht="14.25" hidden="false" customHeight="false" outlineLevel="0" collapsed="false">
      <c r="A333" s="11" t="n">
        <v>44677</v>
      </c>
      <c r="B333" s="2" t="n">
        <v>259.917724609375</v>
      </c>
      <c r="C333" s="10" t="n">
        <f aca="false">LN(B333/B332)</f>
        <v>-0.0250356730237609</v>
      </c>
      <c r="D333" s="14" t="n">
        <f aca="true">NORMSINV(RAND())</f>
        <v>-0.418525876912607</v>
      </c>
      <c r="E333" s="14" t="n">
        <f aca="false">$E$3*(1+D333*$J$8)</f>
        <v>630.688052042574</v>
      </c>
      <c r="F333" s="10" t="n">
        <f aca="false">LN(E333/$E$3)</f>
        <v>-0.00731610598802752</v>
      </c>
    </row>
    <row r="334" customFormat="false" ht="14.25" hidden="false" customHeight="false" outlineLevel="0" collapsed="false">
      <c r="A334" s="11" t="n">
        <v>44678</v>
      </c>
      <c r="B334" s="2" t="n">
        <v>260.224182128906</v>
      </c>
      <c r="C334" s="10" t="n">
        <f aca="false">LN(B334/B333)</f>
        <v>0.00117836133186635</v>
      </c>
      <c r="D334" s="14" t="n">
        <f aca="true">NORMSINV(RAND())</f>
        <v>0.325470010564246</v>
      </c>
      <c r="E334" s="14" t="n">
        <f aca="false">$E$3*(1+D334*$J$8)</f>
        <v>638.920565566621</v>
      </c>
      <c r="F334" s="10" t="n">
        <f aca="false">LN(E334/$E$3)</f>
        <v>0.00565266059771601</v>
      </c>
    </row>
    <row r="335" customFormat="false" ht="14.25" hidden="false" customHeight="false" outlineLevel="0" collapsed="false">
      <c r="A335" s="11" t="n">
        <v>44679</v>
      </c>
      <c r="B335" s="2" t="n">
        <v>264.687347412109</v>
      </c>
      <c r="C335" s="10" t="n">
        <f aca="false">LN(B335/B334)</f>
        <v>0.017005809904641</v>
      </c>
      <c r="D335" s="14" t="n">
        <f aca="true">NORMSINV(RAND())</f>
        <v>0.629440821844352</v>
      </c>
      <c r="E335" s="14" t="n">
        <f aca="false">$E$3*(1+D335*$J$8)</f>
        <v>642.284083909801</v>
      </c>
      <c r="F335" s="10" t="n">
        <f aca="false">LN(E335/$E$3)</f>
        <v>0.0109032286030757</v>
      </c>
    </row>
    <row r="336" customFormat="false" ht="14.25" hidden="false" customHeight="false" outlineLevel="0" collapsed="false">
      <c r="A336" s="11" t="n">
        <v>44680</v>
      </c>
      <c r="B336" s="2" t="n">
        <v>259.381317138672</v>
      </c>
      <c r="C336" s="10" t="n">
        <f aca="false">LN(B336/B335)</f>
        <v>-0.0202500624412189</v>
      </c>
      <c r="D336" s="14" t="n">
        <f aca="true">NORMSINV(RAND())</f>
        <v>-0.467253174478449</v>
      </c>
      <c r="E336" s="14" t="n">
        <f aca="false">$E$3*(1+D336*$J$8)</f>
        <v>630.148871459787</v>
      </c>
      <c r="F336" s="10" t="n">
        <f aca="false">LN(E336/$E$3)</f>
        <v>-0.00817138014062245</v>
      </c>
    </row>
    <row r="337" customFormat="false" ht="14.25" hidden="false" customHeight="false" outlineLevel="0" collapsed="false">
      <c r="A337" s="11" t="n">
        <v>44683</v>
      </c>
      <c r="B337" s="2" t="n">
        <v>261.526733398438</v>
      </c>
      <c r="C337" s="10" t="n">
        <f aca="false">LN(B337/B336)</f>
        <v>0.00823726332710376</v>
      </c>
      <c r="D337" s="14" t="n">
        <f aca="true">NORMSINV(RAND())</f>
        <v>0.719935248582549</v>
      </c>
      <c r="E337" s="14" t="n">
        <f aca="false">$E$3*(1+D337*$J$8)</f>
        <v>643.285428950161</v>
      </c>
      <c r="F337" s="10" t="n">
        <f aca="false">LN(E337/$E$3)</f>
        <v>0.0124610521713071</v>
      </c>
    </row>
    <row r="338" customFormat="false" ht="14.25" hidden="false" customHeight="false" outlineLevel="0" collapsed="false">
      <c r="A338" s="11" t="n">
        <v>44684</v>
      </c>
      <c r="B338" s="2" t="n">
        <v>264.75439453125</v>
      </c>
      <c r="C338" s="10" t="n">
        <f aca="false">LN(B338/B337)</f>
        <v>0.0122660738908749</v>
      </c>
      <c r="D338" s="14" t="n">
        <f aca="true">NORMSINV(RAND())</f>
        <v>-0.509970098547087</v>
      </c>
      <c r="E338" s="14" t="n">
        <f aca="false">$E$3*(1+D338*$J$8)</f>
        <v>629.676197267604</v>
      </c>
      <c r="F338" s="10" t="n">
        <f aca="false">LN(E338/$E$3)</f>
        <v>-0.00892176084996939</v>
      </c>
    </row>
    <row r="339" customFormat="false" ht="14.25" hidden="false" customHeight="false" outlineLevel="0" collapsed="false">
      <c r="A339" s="11" t="n">
        <v>44685</v>
      </c>
      <c r="B339" s="2" t="n">
        <v>278.306701660156</v>
      </c>
      <c r="C339" s="10" t="n">
        <f aca="false">LN(B339/B338)</f>
        <v>0.0499211658069554</v>
      </c>
      <c r="D339" s="14" t="n">
        <f aca="true">NORMSINV(RAND())</f>
        <v>0.754267344698833</v>
      </c>
      <c r="E339" s="14" t="n">
        <f aca="false">$E$3*(1+D339*$J$8)</f>
        <v>643.665322777995</v>
      </c>
      <c r="F339" s="10" t="n">
        <f aca="false">LN(E339/$E$3)</f>
        <v>0.0130514303786437</v>
      </c>
    </row>
    <row r="340" customFormat="false" ht="14.25" hidden="false" customHeight="false" outlineLevel="0" collapsed="false">
      <c r="A340" s="11" t="n">
        <v>44686</v>
      </c>
      <c r="B340" s="2" t="n">
        <v>264.495788574219</v>
      </c>
      <c r="C340" s="10" t="n">
        <f aca="false">LN(B340/B339)</f>
        <v>-0.0508984199898262</v>
      </c>
      <c r="D340" s="14" t="n">
        <f aca="true">NORMSINV(RAND())</f>
        <v>2.14202416691122</v>
      </c>
      <c r="E340" s="14" t="n">
        <f aca="false">$E$3*(1+D340*$J$8)</f>
        <v>659.02122325978</v>
      </c>
      <c r="F340" s="10" t="n">
        <f aca="false">LN(E340/$E$3)</f>
        <v>0.0366282637187203</v>
      </c>
    </row>
    <row r="341" customFormat="false" ht="14.25" hidden="false" customHeight="false" outlineLevel="0" collapsed="false">
      <c r="A341" s="11" t="n">
        <v>44687</v>
      </c>
      <c r="B341" s="2" t="n">
        <v>260.070892333984</v>
      </c>
      <c r="C341" s="10" t="n">
        <f aca="false">LN(B341/B340)</f>
        <v>-0.0168710722841279</v>
      </c>
      <c r="D341" s="14" t="n">
        <f aca="true">NORMSINV(RAND())</f>
        <v>-1.878986360621</v>
      </c>
      <c r="E341" s="14" t="n">
        <f aca="false">$E$3*(1+D341*$J$8)</f>
        <v>614.527666097108</v>
      </c>
      <c r="F341" s="10" t="n">
        <f aca="false">LN(E341/$E$3)</f>
        <v>-0.0332735253955224</v>
      </c>
    </row>
    <row r="342" customFormat="false" ht="14.25" hidden="false" customHeight="false" outlineLevel="0" collapsed="false">
      <c r="A342" s="11" t="n">
        <v>44690</v>
      </c>
      <c r="B342" s="2" t="n">
        <v>259.735717773438</v>
      </c>
      <c r="C342" s="10" t="n">
        <f aca="false">LN(B342/B341)</f>
        <v>-0.00128961271550596</v>
      </c>
      <c r="D342" s="14" t="n">
        <f aca="true">NORMSINV(RAND())</f>
        <v>0.330577810644391</v>
      </c>
      <c r="E342" s="14" t="n">
        <f aca="false">$E$3*(1+D342*$J$8)</f>
        <v>638.977084740915</v>
      </c>
      <c r="F342" s="10" t="n">
        <f aca="false">LN(E342/$E$3)</f>
        <v>0.0057411170939255</v>
      </c>
    </row>
    <row r="343" customFormat="false" ht="14.25" hidden="false" customHeight="false" outlineLevel="0" collapsed="false">
      <c r="A343" s="11" t="n">
        <v>44691</v>
      </c>
      <c r="B343" s="2" t="n">
        <v>254.515869140625</v>
      </c>
      <c r="C343" s="10" t="n">
        <f aca="false">LN(B343/B342)</f>
        <v>-0.0203014557235191</v>
      </c>
      <c r="D343" s="14" t="n">
        <f aca="true">NORMSINV(RAND())</f>
        <v>-0.981711486082073</v>
      </c>
      <c r="E343" s="14" t="n">
        <f aca="false">$E$3*(1+D343*$J$8)</f>
        <v>624.456252617231</v>
      </c>
      <c r="F343" s="10" t="n">
        <f aca="false">LN(E343/$E$3)</f>
        <v>-0.0172462002572822</v>
      </c>
    </row>
    <row r="344" customFormat="false" ht="14.25" hidden="false" customHeight="false" outlineLevel="0" collapsed="false">
      <c r="A344" s="11" t="n">
        <v>44692</v>
      </c>
      <c r="B344" s="2" t="n">
        <v>253.701797485352</v>
      </c>
      <c r="C344" s="10" t="n">
        <f aca="false">LN(B344/B343)</f>
        <v>-0.00320363657144048</v>
      </c>
      <c r="D344" s="14" t="n">
        <f aca="true">NORMSINV(RAND())</f>
        <v>1.80175254740559</v>
      </c>
      <c r="E344" s="14" t="n">
        <f aca="false">$E$3*(1+D344*$J$8)</f>
        <v>655.25602676262</v>
      </c>
      <c r="F344" s="10" t="n">
        <f aca="false">LN(E344/$E$3)</f>
        <v>0.0308985642997133</v>
      </c>
    </row>
    <row r="345" customFormat="false" ht="14.25" hidden="false" customHeight="false" outlineLevel="0" collapsed="false">
      <c r="A345" s="11" t="n">
        <v>44693</v>
      </c>
      <c r="B345" s="2" t="n">
        <v>250.698501586914</v>
      </c>
      <c r="C345" s="10" t="n">
        <f aca="false">LN(B345/B344)</f>
        <v>-0.0119085234329173</v>
      </c>
      <c r="D345" s="14" t="n">
        <f aca="true">NORMSINV(RAND())</f>
        <v>0.344670021912616</v>
      </c>
      <c r="E345" s="14" t="n">
        <f aca="false">$E$3*(1+D345*$J$8)</f>
        <v>639.133018828458</v>
      </c>
      <c r="F345" s="10" t="n">
        <f aca="false">LN(E345/$E$3)</f>
        <v>0.0059851243791838</v>
      </c>
    </row>
    <row r="346" customFormat="false" ht="14.25" hidden="false" customHeight="false" outlineLevel="0" collapsed="false">
      <c r="A346" s="11" t="n">
        <v>44694</v>
      </c>
      <c r="B346" s="2" t="n">
        <v>255.424880981445</v>
      </c>
      <c r="C346" s="10" t="n">
        <f aca="false">LN(B346/B345)</f>
        <v>0.0186773302851435</v>
      </c>
      <c r="D346" s="14" t="n">
        <f aca="true">NORMSINV(RAND())</f>
        <v>-1.79669706164506</v>
      </c>
      <c r="E346" s="14" t="n">
        <f aca="false">$E$3*(1+D346*$J$8)</f>
        <v>615.438219203794</v>
      </c>
      <c r="F346" s="10" t="n">
        <f aca="false">LN(E346/$E$3)</f>
        <v>-0.0317929099021783</v>
      </c>
    </row>
    <row r="347" customFormat="false" ht="14.25" hidden="false" customHeight="false" outlineLevel="0" collapsed="false">
      <c r="A347" s="11" t="n">
        <v>44697</v>
      </c>
      <c r="B347" s="2" t="n">
        <v>255.472991943359</v>
      </c>
      <c r="C347" s="10" t="n">
        <f aca="false">LN(B347/B346)</f>
        <v>0.000188338862249957</v>
      </c>
      <c r="D347" s="14" t="n">
        <f aca="true">NORMSINV(RAND())</f>
        <v>-0.347723928009665</v>
      </c>
      <c r="E347" s="14" t="n">
        <f aca="false">$E$3*(1+D347*$J$8)</f>
        <v>631.471494547679</v>
      </c>
      <c r="F347" s="10" t="n">
        <f aca="false">LN(E347/$E$3)</f>
        <v>-0.00607467401876799</v>
      </c>
    </row>
    <row r="348" customFormat="false" ht="14.25" hidden="false" customHeight="false" outlineLevel="0" collapsed="false">
      <c r="A348" s="11" t="n">
        <v>44698</v>
      </c>
      <c r="B348" s="2" t="n">
        <v>262.25927734375</v>
      </c>
      <c r="C348" s="10" t="n">
        <f aca="false">LN(B348/B347)</f>
        <v>0.0262169252271777</v>
      </c>
      <c r="D348" s="14" t="n">
        <f aca="true">NORMSINV(RAND())</f>
        <v>0.0213416249641629</v>
      </c>
      <c r="E348" s="14" t="n">
        <f aca="false">$E$3*(1+D348*$J$8)</f>
        <v>635.555303621437</v>
      </c>
      <c r="F348" s="10" t="n">
        <f aca="false">LN(E348/$E$3)</f>
        <v>0.000371635122454391</v>
      </c>
    </row>
    <row r="349" customFormat="false" ht="14.25" hidden="false" customHeight="false" outlineLevel="0" collapsed="false">
      <c r="A349" s="11" t="n">
        <v>44699</v>
      </c>
      <c r="B349" s="2" t="n">
        <v>253.49967956543</v>
      </c>
      <c r="C349" s="10" t="n">
        <f aca="false">LN(B349/B348)</f>
        <v>-0.0339710636152397</v>
      </c>
      <c r="D349" s="14" t="n">
        <f aca="true">NORMSINV(RAND())</f>
        <v>-0.496402830602339</v>
      </c>
      <c r="E349" s="14" t="n">
        <f aca="false">$E$3*(1+D349*$J$8)</f>
        <v>629.826322716843</v>
      </c>
      <c r="F349" s="10" t="n">
        <f aca="false">LN(E349/$E$3)</f>
        <v>-0.0086833723631374</v>
      </c>
    </row>
    <row r="350" customFormat="false" ht="14.25" hidden="false" customHeight="false" outlineLevel="0" collapsed="false">
      <c r="A350" s="11" t="n">
        <v>44700</v>
      </c>
      <c r="B350" s="2" t="n">
        <v>252.864379882813</v>
      </c>
      <c r="C350" s="10" t="n">
        <f aca="false">LN(B350/B349)</f>
        <v>-0.00250926188028</v>
      </c>
      <c r="D350" s="14" t="n">
        <f aca="true">NORMSINV(RAND())</f>
        <v>-0.804977022426603</v>
      </c>
      <c r="E350" s="14" t="n">
        <f aca="false">$E$3*(1+D350*$J$8)</f>
        <v>626.411866736474</v>
      </c>
      <c r="F350" s="10" t="n">
        <f aca="false">LN(E350/$E$3)</f>
        <v>-0.0141193866750728</v>
      </c>
    </row>
    <row r="351" customFormat="false" ht="14.25" hidden="false" customHeight="false" outlineLevel="0" collapsed="false">
      <c r="A351" s="11" t="n">
        <v>44701</v>
      </c>
      <c r="B351" s="2" t="n">
        <v>249.090927124023</v>
      </c>
      <c r="C351" s="10" t="n">
        <f aca="false">LN(B351/B350)</f>
        <v>-0.0150352981290044</v>
      </c>
      <c r="D351" s="14" t="n">
        <f aca="true">NORMSINV(RAND())</f>
        <v>0.122278194976523</v>
      </c>
      <c r="E351" s="14" t="n">
        <f aca="false">$E$3*(1+D351*$J$8)</f>
        <v>636.672193770542</v>
      </c>
      <c r="F351" s="10" t="n">
        <f aca="false">LN(E351/$E$3)</f>
        <v>0.00212743813461693</v>
      </c>
    </row>
    <row r="352" customFormat="false" ht="14.25" hidden="false" customHeight="false" outlineLevel="0" collapsed="false">
      <c r="A352" s="11" t="n">
        <v>44704</v>
      </c>
      <c r="B352" s="2" t="n">
        <v>251.844024658203</v>
      </c>
      <c r="C352" s="10" t="n">
        <f aca="false">LN(B352/B351)</f>
        <v>0.0109919471344462</v>
      </c>
      <c r="D352" s="14" t="n">
        <f aca="true">NORMSINV(RAND())</f>
        <v>-1.19118644231736</v>
      </c>
      <c r="E352" s="14" t="n">
        <f aca="false">$E$3*(1+D352*$J$8)</f>
        <v>622.13835618906</v>
      </c>
      <c r="F352" s="10" t="n">
        <f aca="false">LN(E352/$E$3)</f>
        <v>-0.0209649699086602</v>
      </c>
    </row>
    <row r="353" customFormat="false" ht="14.25" hidden="false" customHeight="false" outlineLevel="0" collapsed="false">
      <c r="A353" s="11" t="n">
        <v>44705</v>
      </c>
      <c r="B353" s="2" t="n">
        <v>252.267517089844</v>
      </c>
      <c r="C353" s="10" t="n">
        <f aca="false">LN(B353/B352)</f>
        <v>0.00168015407778969</v>
      </c>
      <c r="D353" s="14" t="n">
        <f aca="true">NORMSINV(RAND())</f>
        <v>-0.919811350598765</v>
      </c>
      <c r="E353" s="14" t="n">
        <f aca="false">$E$3*(1+D353*$J$8)</f>
        <v>625.14119417549</v>
      </c>
      <c r="F353" s="10" t="n">
        <f aca="false">LN(E353/$E$3)</f>
        <v>-0.0161499406120452</v>
      </c>
    </row>
    <row r="354" customFormat="false" ht="14.25" hidden="false" customHeight="false" outlineLevel="0" collapsed="false">
      <c r="A354" s="11" t="n">
        <v>44706</v>
      </c>
      <c r="B354" s="2" t="n">
        <v>252.748794555664</v>
      </c>
      <c r="C354" s="10" t="n">
        <f aca="false">LN(B354/B353)</f>
        <v>0.00190598838263469</v>
      </c>
      <c r="D354" s="14" t="n">
        <f aca="true">NORMSINV(RAND())</f>
        <v>-0.498630510512927</v>
      </c>
      <c r="E354" s="14" t="n">
        <f aca="false">$E$3*(1+D354*$J$8)</f>
        <v>629.801672842697</v>
      </c>
      <c r="F354" s="10" t="n">
        <f aca="false">LN(E354/$E$3)</f>
        <v>-0.0087225107027674</v>
      </c>
    </row>
    <row r="355" customFormat="false" ht="14.25" hidden="false" customHeight="false" outlineLevel="0" collapsed="false">
      <c r="A355" s="11" t="n">
        <v>44707</v>
      </c>
      <c r="B355" s="2" t="n">
        <v>257.985382080078</v>
      </c>
      <c r="C355" s="10" t="n">
        <f aca="false">LN(B355/B354)</f>
        <v>0.0205068361377822</v>
      </c>
      <c r="D355" s="14" t="n">
        <f aca="true">NORMSINV(RAND())</f>
        <v>-0.5391591849016</v>
      </c>
      <c r="E355" s="14" t="n">
        <f aca="false">$E$3*(1+D355*$J$8)</f>
        <v>629.35321221861</v>
      </c>
      <c r="F355" s="10" t="n">
        <f aca="false">LN(E355/$E$3)</f>
        <v>-0.00943483076500982</v>
      </c>
    </row>
    <row r="356" customFormat="false" ht="14.25" hidden="false" customHeight="false" outlineLevel="0" collapsed="false">
      <c r="A356" s="11" t="n">
        <v>44708</v>
      </c>
      <c r="B356" s="2" t="n">
        <v>262.519165039063</v>
      </c>
      <c r="C356" s="10" t="n">
        <f aca="false">LN(B356/B355)</f>
        <v>0.0174211643271113</v>
      </c>
      <c r="D356" s="14" t="n">
        <f aca="true">NORMSINV(RAND())</f>
        <v>-0.22882331076455</v>
      </c>
      <c r="E356" s="14" t="n">
        <f aca="false">$E$3*(1+D356*$J$8)</f>
        <v>632.787161685044</v>
      </c>
      <c r="F356" s="10" t="n">
        <f aca="false">LN(E356/$E$3)</f>
        <v>-0.00399334737595485</v>
      </c>
    </row>
    <row r="357" customFormat="false" ht="14.25" hidden="false" customHeight="false" outlineLevel="0" collapsed="false">
      <c r="A357" s="11" t="n">
        <v>44712</v>
      </c>
      <c r="B357" s="2" t="n">
        <v>261.989807128906</v>
      </c>
      <c r="C357" s="10" t="n">
        <f aca="false">LN(B357/B356)</f>
        <v>-0.00201849012305214</v>
      </c>
      <c r="D357" s="14" t="n">
        <f aca="true">NORMSINV(RAND())</f>
        <v>0.441035828034051</v>
      </c>
      <c r="E357" s="14" t="n">
        <f aca="false">$E$3*(1+D357*$J$8)</f>
        <v>640.199332252368</v>
      </c>
      <c r="F357" s="10" t="n">
        <f aca="false">LN(E357/$E$3)</f>
        <v>0.00765210899023523</v>
      </c>
    </row>
    <row r="358" customFormat="false" ht="14.25" hidden="false" customHeight="false" outlineLevel="0" collapsed="false">
      <c r="A358" s="11" t="n">
        <v>44713</v>
      </c>
      <c r="B358" s="2" t="n">
        <v>262.307373046875</v>
      </c>
      <c r="C358" s="10" t="n">
        <f aca="false">LN(B358/B357)</f>
        <v>0.00121139677576581</v>
      </c>
      <c r="D358" s="14" t="n">
        <f aca="true">NORMSINV(RAND())</f>
        <v>0.685199192651855</v>
      </c>
      <c r="E358" s="14" t="n">
        <f aca="false">$E$3*(1+D358*$J$8)</f>
        <v>642.901065198916</v>
      </c>
      <c r="F358" s="10" t="n">
        <f aca="false">LN(E358/$E$3)</f>
        <v>0.0118633724966479</v>
      </c>
    </row>
    <row r="359" customFormat="false" ht="14.25" hidden="false" customHeight="false" outlineLevel="0" collapsed="false">
      <c r="A359" s="11" t="n">
        <v>44714</v>
      </c>
      <c r="B359" s="2" t="n">
        <v>268.390960693359</v>
      </c>
      <c r="C359" s="10" t="n">
        <f aca="false">LN(B359/B358)</f>
        <v>0.0229277303487399</v>
      </c>
      <c r="D359" s="14" t="n">
        <f aca="true">NORMSINV(RAND())</f>
        <v>0.0203079325646619</v>
      </c>
      <c r="E359" s="14" t="n">
        <f aca="false">$E$3*(1+D359*$J$8)</f>
        <v>635.54386553851</v>
      </c>
      <c r="F359" s="10" t="n">
        <f aca="false">LN(E359/$E$3)</f>
        <v>0.000353637969745533</v>
      </c>
    </row>
    <row r="360" customFormat="false" ht="14.25" hidden="false" customHeight="false" outlineLevel="0" collapsed="false">
      <c r="A360" s="11" t="n">
        <v>44715</v>
      </c>
      <c r="B360" s="2" t="n">
        <v>266.485107421875</v>
      </c>
      <c r="C360" s="10" t="n">
        <f aca="false">LN(B360/B359)</f>
        <v>-0.00712636609051535</v>
      </c>
      <c r="D360" s="14" t="n">
        <f aca="true">NORMSINV(RAND())</f>
        <v>-0.486530576846974</v>
      </c>
      <c r="E360" s="14" t="n">
        <f aca="false">$E$3*(1+D360*$J$8)</f>
        <v>629.935561845609</v>
      </c>
      <c r="F360" s="10" t="n">
        <f aca="false">LN(E360/$E$3)</f>
        <v>-0.00850994414566401</v>
      </c>
    </row>
    <row r="361" customFormat="false" ht="14.25" hidden="false" customHeight="false" outlineLevel="0" collapsed="false">
      <c r="A361" s="11" t="n">
        <v>44718</v>
      </c>
      <c r="B361" s="2" t="n">
        <v>267.4091796875</v>
      </c>
      <c r="C361" s="10" t="n">
        <f aca="false">LN(B361/B360)</f>
        <v>0.00346163355065636</v>
      </c>
      <c r="D361" s="14" t="n">
        <f aca="true">NORMSINV(RAND())</f>
        <v>-1.58358462116277</v>
      </c>
      <c r="E361" s="14" t="n">
        <f aca="false">$E$3*(1+D361*$J$8)</f>
        <v>617.796365368235</v>
      </c>
      <c r="F361" s="10" t="n">
        <f aca="false">LN(E361/$E$3)</f>
        <v>-0.027968578233196</v>
      </c>
    </row>
    <row r="362" customFormat="false" ht="14.25" hidden="false" customHeight="false" outlineLevel="0" collapsed="false">
      <c r="A362" s="11" t="n">
        <v>44719</v>
      </c>
      <c r="B362" s="2" t="n">
        <v>273.146240234375</v>
      </c>
      <c r="C362" s="10" t="n">
        <f aca="false">LN(B362/B361)</f>
        <v>0.0212273367738204</v>
      </c>
      <c r="D362" s="14" t="n">
        <f aca="true">NORMSINV(RAND())</f>
        <v>2.1430683627923</v>
      </c>
      <c r="E362" s="14" t="n">
        <f aca="false">$E$3*(1+D362*$J$8)</f>
        <v>659.032777566541</v>
      </c>
      <c r="F362" s="10" t="n">
        <f aca="false">LN(E362/$E$3)</f>
        <v>0.0366457960910723</v>
      </c>
    </row>
    <row r="363" customFormat="false" ht="14.25" hidden="false" customHeight="false" outlineLevel="0" collapsed="false">
      <c r="A363" s="11" t="n">
        <v>44720</v>
      </c>
      <c r="B363" s="2" t="n">
        <v>272.433898925781</v>
      </c>
      <c r="C363" s="10" t="n">
        <f aca="false">LN(B363/B362)</f>
        <v>-0.00261131834629206</v>
      </c>
      <c r="D363" s="14" t="n">
        <f aca="true">NORMSINV(RAND())</f>
        <v>2.23384298887164</v>
      </c>
      <c r="E363" s="14" t="n">
        <f aca="false">$E$3*(1+D363*$J$8)</f>
        <v>660.037223087568</v>
      </c>
      <c r="F363" s="10" t="n">
        <f aca="false">LN(E363/$E$3)</f>
        <v>0.0381687565324014</v>
      </c>
    </row>
    <row r="364" customFormat="false" ht="14.25" hidden="false" customHeight="false" outlineLevel="0" collapsed="false">
      <c r="A364" s="11" t="n">
        <v>44721</v>
      </c>
      <c r="B364" s="2" t="n">
        <v>266.6005859375</v>
      </c>
      <c r="C364" s="10" t="n">
        <f aca="false">LN(B364/B363)</f>
        <v>-0.0216444063710721</v>
      </c>
      <c r="D364" s="14" t="n">
        <f aca="true">NORMSINV(RAND())</f>
        <v>0.183546798397532</v>
      </c>
      <c r="E364" s="14" t="n">
        <f aca="false">$E$3*(1+D364*$J$8)</f>
        <v>637.350147257589</v>
      </c>
      <c r="F364" s="10" t="n">
        <f aca="false">LN(E364/$E$3)</f>
        <v>0.00319171076030868</v>
      </c>
    </row>
    <row r="365" customFormat="false" ht="14.25" hidden="false" customHeight="false" outlineLevel="0" collapsed="false">
      <c r="A365" s="11" t="n">
        <v>44722</v>
      </c>
      <c r="B365" s="2" t="n">
        <v>253.749893188477</v>
      </c>
      <c r="C365" s="10" t="n">
        <f aca="false">LN(B365/B364)</f>
        <v>-0.0494024961334753</v>
      </c>
      <c r="D365" s="14" t="n">
        <f aca="true">NORMSINV(RAND())</f>
        <v>-0.427350671906372</v>
      </c>
      <c r="E365" s="14" t="n">
        <f aca="false">$E$3*(1+D365*$J$8)</f>
        <v>630.590403325214</v>
      </c>
      <c r="F365" s="10" t="n">
        <f aca="false">LN(E365/$E$3)</f>
        <v>-0.00747094684357258</v>
      </c>
    </row>
    <row r="366" customFormat="false" ht="14.25" hidden="false" customHeight="false" outlineLevel="0" collapsed="false">
      <c r="A366" s="11" t="n">
        <v>44725</v>
      </c>
      <c r="B366" s="2" t="n">
        <v>243.681167602539</v>
      </c>
      <c r="C366" s="10" t="n">
        <f aca="false">LN(B366/B365)</f>
        <v>-0.0404884287481292</v>
      </c>
      <c r="D366" s="14" t="n">
        <f aca="true">NORMSINV(RAND())</f>
        <v>-2.26591517390355</v>
      </c>
      <c r="E366" s="14" t="n">
        <f aca="false">$E$3*(1+D366*$J$8)</f>
        <v>610.246195269366</v>
      </c>
      <c r="F366" s="10" t="n">
        <f aca="false">LN(E366/$E$3)</f>
        <v>-0.0402650009697466</v>
      </c>
    </row>
    <row r="367" customFormat="false" ht="14.25" hidden="false" customHeight="false" outlineLevel="0" collapsed="false">
      <c r="A367" s="11" t="n">
        <v>44726</v>
      </c>
      <c r="B367" s="2" t="n">
        <v>243.180618286133</v>
      </c>
      <c r="C367" s="10" t="n">
        <f aca="false">LN(B367/B366)</f>
        <v>-0.00205622830658576</v>
      </c>
      <c r="D367" s="14" t="n">
        <f aca="true">NORMSINV(RAND())</f>
        <v>-0.38993886730276</v>
      </c>
      <c r="E367" s="14" t="n">
        <f aca="false">$E$3*(1+D367*$J$8)</f>
        <v>631.004374951325</v>
      </c>
      <c r="F367" s="10" t="n">
        <f aca="false">LN(E367/$E$3)</f>
        <v>-0.00681467963623108</v>
      </c>
    </row>
    <row r="368" customFormat="false" ht="14.25" hidden="false" customHeight="false" outlineLevel="0" collapsed="false">
      <c r="A368" s="11" t="n">
        <v>44727</v>
      </c>
      <c r="B368" s="2" t="n">
        <v>245.259826660156</v>
      </c>
      <c r="C368" s="10" t="n">
        <f aca="false">LN(B368/B367)</f>
        <v>0.00851371320501256</v>
      </c>
      <c r="D368" s="14" t="n">
        <f aca="true">NORMSINV(RAND())</f>
        <v>1.47660159958812</v>
      </c>
      <c r="E368" s="14" t="n">
        <f aca="false">$E$3*(1+D368*$J$8)</f>
        <v>651.658144542677</v>
      </c>
      <c r="F368" s="10" t="n">
        <f aca="false">LN(E368/$E$3)</f>
        <v>0.0253926307224736</v>
      </c>
    </row>
    <row r="369" customFormat="false" ht="14.25" hidden="false" customHeight="false" outlineLevel="0" collapsed="false">
      <c r="A369" s="11" t="n">
        <v>44728</v>
      </c>
      <c r="B369" s="2" t="n">
        <v>231.542846679688</v>
      </c>
      <c r="C369" s="10" t="n">
        <f aca="false">LN(B369/B368)</f>
        <v>-0.0575532263239009</v>
      </c>
      <c r="D369" s="14" t="n">
        <f aca="true">NORMSINV(RAND())</f>
        <v>0.48659810126389</v>
      </c>
      <c r="E369" s="14" t="n">
        <f aca="false">$E$3*(1+D369*$J$8)</f>
        <v>640.70349099419</v>
      </c>
      <c r="F369" s="10" t="n">
        <f aca="false">LN(E369/$E$3)</f>
        <v>0.00843930183376169</v>
      </c>
    </row>
    <row r="370" customFormat="false" ht="14.25" hidden="false" customHeight="false" outlineLevel="0" collapsed="false">
      <c r="A370" s="11" t="n">
        <v>44729</v>
      </c>
      <c r="B370" s="2" t="n">
        <v>227.52880859375</v>
      </c>
      <c r="C370" s="10" t="n">
        <f aca="false">LN(B370/B369)</f>
        <v>-0.0174880776949207</v>
      </c>
      <c r="D370" s="14" t="n">
        <f aca="true">NORMSINV(RAND())</f>
        <v>-0.204504395605546</v>
      </c>
      <c r="E370" s="14" t="n">
        <f aca="false">$E$3*(1+D370*$J$8)</f>
        <v>633.056256986922</v>
      </c>
      <c r="F370" s="10" t="n">
        <f aca="false">LN(E370/$E$3)</f>
        <v>-0.00356818372306979</v>
      </c>
    </row>
    <row r="371" customFormat="false" ht="14.25" hidden="false" customHeight="false" outlineLevel="0" collapsed="false">
      <c r="A371" s="11" t="n">
        <v>44733</v>
      </c>
      <c r="B371" s="2" t="n">
        <v>232.851974487305</v>
      </c>
      <c r="C371" s="10" t="n">
        <f aca="false">LN(B371/B370)</f>
        <v>0.0231260874906067</v>
      </c>
      <c r="D371" s="14" t="n">
        <f aca="true">NORMSINV(RAND())</f>
        <v>0.197415705000455</v>
      </c>
      <c r="E371" s="14" t="n">
        <f aca="false">$E$3*(1+D371*$J$8)</f>
        <v>637.503610419273</v>
      </c>
      <c r="F371" s="10" t="n">
        <f aca="false">LN(E371/$E$3)</f>
        <v>0.00343246490407054</v>
      </c>
    </row>
    <row r="372" customFormat="false" ht="14.25" hidden="false" customHeight="false" outlineLevel="0" collapsed="false">
      <c r="A372" s="11" t="n">
        <v>44734</v>
      </c>
      <c r="B372" s="2" t="n">
        <v>234.748291015625</v>
      </c>
      <c r="C372" s="10" t="n">
        <f aca="false">LN(B372/B371)</f>
        <v>0.00811088899735676</v>
      </c>
      <c r="D372" s="14" t="n">
        <f aca="true">NORMSINV(RAND())</f>
        <v>1.60411071452827</v>
      </c>
      <c r="E372" s="14" t="n">
        <f aca="false">$E$3*(1+D372*$J$8)</f>
        <v>653.069067009928</v>
      </c>
      <c r="F372" s="10" t="n">
        <f aca="false">LN(E372/$E$3)</f>
        <v>0.0275554169428293</v>
      </c>
    </row>
    <row r="373" customFormat="false" ht="14.25" hidden="false" customHeight="false" outlineLevel="0" collapsed="false">
      <c r="A373" s="11" t="n">
        <v>44735</v>
      </c>
      <c r="B373" s="2" t="n">
        <v>230.984527587891</v>
      </c>
      <c r="C373" s="10" t="n">
        <f aca="false">LN(B373/B372)</f>
        <v>-0.0161631099037138</v>
      </c>
      <c r="D373" s="14" t="n">
        <f aca="true">NORMSINV(RAND())</f>
        <v>-2.10787489526405</v>
      </c>
      <c r="E373" s="14" t="n">
        <f aca="false">$E$3*(1+D373*$J$8)</f>
        <v>611.994953230457</v>
      </c>
      <c r="F373" s="10" t="n">
        <f aca="false">LN(E373/$E$3)</f>
        <v>-0.0374034393923925</v>
      </c>
    </row>
    <row r="374" customFormat="false" ht="14.25" hidden="false" customHeight="false" outlineLevel="0" collapsed="false">
      <c r="A374" s="11" t="n">
        <v>44736</v>
      </c>
      <c r="B374" s="2" t="n">
        <v>243.633041381836</v>
      </c>
      <c r="C374" s="10" t="n">
        <f aca="false">LN(B374/B373)</f>
        <v>0.0533124363547069</v>
      </c>
      <c r="D374" s="14" t="n">
        <f aca="true">NORMSINV(RAND())</f>
        <v>3.05614635665265</v>
      </c>
      <c r="E374" s="14" t="n">
        <f aca="false">$E$3*(1+D374*$J$8)</f>
        <v>669.136229829507</v>
      </c>
      <c r="F374" s="10" t="n">
        <f aca="false">LN(E374/$E$3)</f>
        <v>0.0518601959149329</v>
      </c>
    </row>
    <row r="375" customFormat="false" ht="14.25" hidden="false" customHeight="false" outlineLevel="0" collapsed="false">
      <c r="A375" s="11" t="n">
        <v>44739</v>
      </c>
      <c r="B375" s="2" t="n">
        <v>242.44905090332</v>
      </c>
      <c r="C375" s="10" t="n">
        <f aca="false">LN(B375/B374)</f>
        <v>-0.00487157555840627</v>
      </c>
      <c r="D375" s="14" t="n">
        <f aca="true">NORMSINV(RAND())</f>
        <v>-0.138214767892232</v>
      </c>
      <c r="E375" s="14" t="n">
        <f aca="false">$E$3*(1+D375*$J$8)</f>
        <v>633.789769450955</v>
      </c>
      <c r="F375" s="10" t="n">
        <f aca="false">LN(E375/$E$3)</f>
        <v>-0.00241016999338906</v>
      </c>
    </row>
    <row r="376" customFormat="false" ht="14.25" hidden="false" customHeight="false" outlineLevel="0" collapsed="false">
      <c r="A376" s="11" t="n">
        <v>44740</v>
      </c>
      <c r="B376" s="2" t="n">
        <v>240.649017333984</v>
      </c>
      <c r="C376" s="10" t="n">
        <f aca="false">LN(B376/B375)</f>
        <v>-0.00745207657761174</v>
      </c>
      <c r="D376" s="14" t="n">
        <f aca="true">NORMSINV(RAND())</f>
        <v>-0.330270319551232</v>
      </c>
      <c r="E376" s="14" t="n">
        <f aca="false">$E$3*(1+D376*$J$8)</f>
        <v>631.664623394351</v>
      </c>
      <c r="F376" s="10" t="n">
        <f aca="false">LN(E376/$E$3)</f>
        <v>-0.00576888140396716</v>
      </c>
    </row>
    <row r="377" customFormat="false" ht="14.25" hidden="false" customHeight="false" outlineLevel="0" collapsed="false">
      <c r="A377" s="11" t="n">
        <v>44741</v>
      </c>
      <c r="B377" s="2" t="n">
        <v>238.078872680664</v>
      </c>
      <c r="C377" s="10" t="n">
        <f aca="false">LN(B377/B376)</f>
        <v>-0.0107374957689477</v>
      </c>
      <c r="D377" s="14" t="n">
        <f aca="true">NORMSINV(RAND())</f>
        <v>-0.12279754748377</v>
      </c>
      <c r="E377" s="14" t="n">
        <f aca="false">$E$3*(1+D377*$J$8)</f>
        <v>633.960365119093</v>
      </c>
      <c r="F377" s="10" t="n">
        <f aca="false">LN(E377/$E$3)</f>
        <v>-0.00214103861723616</v>
      </c>
    </row>
    <row r="378" customFormat="false" ht="14.25" hidden="false" customHeight="false" outlineLevel="0" collapsed="false">
      <c r="A378" s="11" t="n">
        <v>44742</v>
      </c>
      <c r="B378" s="2" t="n">
        <v>236.846725463867</v>
      </c>
      <c r="C378" s="10" t="n">
        <f aca="false">LN(B378/B377)</f>
        <v>-0.00518881267345552</v>
      </c>
      <c r="D378" s="14" t="n">
        <f aca="true">NORMSINV(RAND())</f>
        <v>-0.0566343355647511</v>
      </c>
      <c r="E378" s="14" t="n">
        <f aca="false">$E$3*(1+D378*$J$8)</f>
        <v>634.692478758545</v>
      </c>
      <c r="F378" s="10" t="n">
        <f aca="false">LN(E378/$E$3)</f>
        <v>-0.000986879346235486</v>
      </c>
    </row>
    <row r="379" customFormat="false" ht="14.25" hidden="false" customHeight="false" outlineLevel="0" collapsed="false">
      <c r="A379" s="11" t="n">
        <v>44743</v>
      </c>
      <c r="B379" s="2" t="n">
        <v>239.744125366211</v>
      </c>
      <c r="C379" s="10" t="n">
        <f aca="false">LN(B379/B378)</f>
        <v>0.0121590063826146</v>
      </c>
      <c r="D379" s="14" t="n">
        <f aca="true">NORMSINV(RAND())</f>
        <v>1.21529922966172</v>
      </c>
      <c r="E379" s="14" t="n">
        <f aca="false">$E$3*(1+D379*$J$8)</f>
        <v>648.766763917469</v>
      </c>
      <c r="F379" s="10" t="n">
        <f aca="false">LN(E379/$E$3)</f>
        <v>0.0209457989662004</v>
      </c>
    </row>
    <row r="380" customFormat="false" ht="14.25" hidden="false" customHeight="false" outlineLevel="0" collapsed="false">
      <c r="A380" s="11" t="n">
        <v>44747</v>
      </c>
      <c r="B380" s="2" t="n">
        <v>237.097015380859</v>
      </c>
      <c r="C380" s="10" t="n">
        <f aca="false">LN(B380/B379)</f>
        <v>-0.0111028053245991</v>
      </c>
      <c r="D380" s="14" t="n">
        <f aca="true">NORMSINV(RAND())</f>
        <v>-0.265468460272902</v>
      </c>
      <c r="E380" s="14" t="n">
        <f aca="false">$E$3*(1+D380*$J$8)</f>
        <v>632.381673302653</v>
      </c>
      <c r="F380" s="10" t="n">
        <f aca="false">LN(E380/$E$3)</f>
        <v>-0.00463435019717713</v>
      </c>
    </row>
    <row r="381" customFormat="false" ht="14.25" hidden="false" customHeight="false" outlineLevel="0" collapsed="false">
      <c r="A381" s="11" t="n">
        <v>44748</v>
      </c>
      <c r="B381" s="2" t="n">
        <v>234.988922119141</v>
      </c>
      <c r="C381" s="10" t="n">
        <f aca="false">LN(B381/B380)</f>
        <v>-0.00893103185933559</v>
      </c>
      <c r="D381" s="14" t="n">
        <f aca="true">NORMSINV(RAND())</f>
        <v>-0.837540798973559</v>
      </c>
      <c r="E381" s="14" t="n">
        <f aca="false">$E$3*(1+D381*$J$8)</f>
        <v>626.051539837725</v>
      </c>
      <c r="F381" s="10" t="n">
        <f aca="false">LN(E381/$E$3)</f>
        <v>-0.0146947757951051</v>
      </c>
    </row>
    <row r="382" customFormat="false" ht="14.25" hidden="false" customHeight="false" outlineLevel="0" collapsed="false">
      <c r="A382" s="11" t="n">
        <v>44749</v>
      </c>
      <c r="B382" s="2" t="n">
        <v>241.573089599609</v>
      </c>
      <c r="C382" s="10" t="n">
        <f aca="false">LN(B382/B381)</f>
        <v>0.0276337026349252</v>
      </c>
      <c r="D382" s="14" t="n">
        <f aca="true">NORMSINV(RAND())</f>
        <v>-1.1029010516009</v>
      </c>
      <c r="E382" s="14" t="n">
        <f aca="false">$E$3*(1+D382*$J$8)</f>
        <v>623.115257654892</v>
      </c>
      <c r="F382" s="10" t="n">
        <f aca="false">LN(E382/$E$3)</f>
        <v>-0.0193959695775158</v>
      </c>
    </row>
    <row r="383" customFormat="false" ht="14.25" hidden="false" customHeight="false" outlineLevel="0" collapsed="false">
      <c r="A383" s="11" t="n">
        <v>44750</v>
      </c>
      <c r="B383" s="2" t="n">
        <v>238.762313842773</v>
      </c>
      <c r="C383" s="10" t="n">
        <f aca="false">LN(B383/B382)</f>
        <v>-0.0117035214137746</v>
      </c>
      <c r="D383" s="14" t="n">
        <f aca="true">NORMSINV(RAND())</f>
        <v>-0.811466696737015</v>
      </c>
      <c r="E383" s="14" t="n">
        <f aca="false">$E$3*(1+D383*$J$8)</f>
        <v>626.340056754152</v>
      </c>
      <c r="F383" s="10" t="n">
        <f aca="false">LN(E383/$E$3)</f>
        <v>-0.0142340302546258</v>
      </c>
    </row>
    <row r="384" customFormat="false" ht="14.25" hidden="false" customHeight="false" outlineLevel="0" collapsed="false">
      <c r="A384" s="11" t="n">
        <v>44753</v>
      </c>
      <c r="B384" s="2" t="n">
        <v>238.771957397461</v>
      </c>
      <c r="C384" s="10" t="n">
        <f aca="false">LN(B384/B383)</f>
        <v>4.0388953294409E-005</v>
      </c>
      <c r="D384" s="14" t="n">
        <f aca="true">NORMSINV(RAND())</f>
        <v>-0.473359061070206</v>
      </c>
      <c r="E384" s="14" t="n">
        <f aca="false">$E$3*(1+D384*$J$8)</f>
        <v>630.081308191241</v>
      </c>
      <c r="F384" s="10" t="n">
        <f aca="false">LN(E384/$E$3)</f>
        <v>-0.00827860383626464</v>
      </c>
    </row>
    <row r="385" customFormat="false" ht="14.25" hidden="false" customHeight="false" outlineLevel="0" collapsed="false">
      <c r="A385" s="11" t="n">
        <v>44754</v>
      </c>
      <c r="B385" s="2" t="n">
        <v>239.782669067383</v>
      </c>
      <c r="C385" s="10" t="n">
        <f aca="false">LN(B385/B384)</f>
        <v>0.00422402424642558</v>
      </c>
      <c r="D385" s="14" t="n">
        <f aca="true">NORMSINV(RAND())</f>
        <v>-0.702453941372719</v>
      </c>
      <c r="E385" s="14" t="n">
        <f aca="false">$E$3*(1+D385*$J$8)</f>
        <v>627.546312054667</v>
      </c>
      <c r="F385" s="10" t="n">
        <f aca="false">LN(E385/$E$3)</f>
        <v>-0.0123100031615192</v>
      </c>
    </row>
    <row r="386" customFormat="false" ht="14.25" hidden="false" customHeight="false" outlineLevel="0" collapsed="false">
      <c r="A386" s="11" t="n">
        <v>44755</v>
      </c>
      <c r="B386" s="2" t="n">
        <v>236.018890380859</v>
      </c>
      <c r="C386" s="10" t="n">
        <f aca="false">LN(B386/B385)</f>
        <v>-0.0158211217264045</v>
      </c>
      <c r="D386" s="14" t="n">
        <f aca="true">NORMSINV(RAND())</f>
        <v>1.76331769427004</v>
      </c>
      <c r="E386" s="14" t="n">
        <f aca="false">$E$3*(1+D386*$J$8)</f>
        <v>654.830734830824</v>
      </c>
      <c r="F386" s="10" t="n">
        <f aca="false">LN(E386/$E$3)</f>
        <v>0.0302493066181561</v>
      </c>
    </row>
    <row r="387" customFormat="false" ht="14.25" hidden="false" customHeight="false" outlineLevel="0" collapsed="false">
      <c r="A387" s="11" t="n">
        <v>44756</v>
      </c>
      <c r="B387" s="2" t="n">
        <v>235.508728027344</v>
      </c>
      <c r="C387" s="10" t="n">
        <f aca="false">LN(B387/B386)</f>
        <v>-0.00216387135201353</v>
      </c>
      <c r="D387" s="14" t="n">
        <f aca="true">NORMSINV(RAND())</f>
        <v>0.581912828246601</v>
      </c>
      <c r="E387" s="14" t="n">
        <f aca="false">$E$3*(1+D387*$J$8)</f>
        <v>641.758173946251</v>
      </c>
      <c r="F387" s="10" t="n">
        <f aca="false">LN(E387/$E$3)</f>
        <v>0.0100840811182643</v>
      </c>
    </row>
    <row r="388" customFormat="false" ht="14.25" hidden="false" customHeight="false" outlineLevel="0" collapsed="false">
      <c r="A388" s="11" t="n">
        <v>44757</v>
      </c>
      <c r="B388" s="2" t="n">
        <v>239.070343017578</v>
      </c>
      <c r="C388" s="10" t="n">
        <f aca="false">LN(B388/B387)</f>
        <v>0.0150098564195551</v>
      </c>
      <c r="D388" s="14" t="n">
        <f aca="true">NORMSINV(RAND())</f>
        <v>1.04480032096515</v>
      </c>
      <c r="E388" s="14" t="n">
        <f aca="false">$E$3*(1+D388*$J$8)</f>
        <v>646.880147881942</v>
      </c>
      <c r="F388" s="10" t="n">
        <f aca="false">LN(E388/$E$3)</f>
        <v>0.0180335589851788</v>
      </c>
    </row>
    <row r="389" customFormat="false" ht="14.25" hidden="false" customHeight="false" outlineLevel="0" collapsed="false">
      <c r="A389" s="11" t="n">
        <v>44760</v>
      </c>
      <c r="B389" s="2" t="n">
        <v>238.492782592773</v>
      </c>
      <c r="C389" s="10" t="n">
        <f aca="false">LN(B389/B388)</f>
        <v>-0.00241878267151272</v>
      </c>
      <c r="D389" s="14" t="n">
        <f aca="true">NORMSINV(RAND())</f>
        <v>-0.348620411935455</v>
      </c>
      <c r="E389" s="14" t="n">
        <f aca="false">$E$3*(1+D389*$J$8)</f>
        <v>631.461574713218</v>
      </c>
      <c r="F389" s="10" t="n">
        <f aca="false">LN(E389/$E$3)</f>
        <v>-0.0060903832193618</v>
      </c>
    </row>
    <row r="390" customFormat="false" ht="14.25" hidden="false" customHeight="false" outlineLevel="0" collapsed="false">
      <c r="A390" s="11" t="n">
        <v>44761</v>
      </c>
      <c r="B390" s="2" t="n">
        <v>250.265319824219</v>
      </c>
      <c r="C390" s="10" t="n">
        <f aca="false">LN(B390/B389)</f>
        <v>0.0481825861953941</v>
      </c>
      <c r="D390" s="14" t="n">
        <f aca="true">NORMSINV(RAND())</f>
        <v>-1.33252714052024</v>
      </c>
      <c r="E390" s="14" t="n">
        <f aca="false">$E$3*(1+D390*$J$8)</f>
        <v>620.574383552868</v>
      </c>
      <c r="F390" s="10" t="n">
        <f aca="false">LN(E390/$E$3)</f>
        <v>-0.0234820012577113</v>
      </c>
    </row>
    <row r="391" customFormat="false" ht="14.25" hidden="false" customHeight="false" outlineLevel="0" collapsed="false">
      <c r="A391" s="11" t="n">
        <v>44762</v>
      </c>
      <c r="B391" s="2" t="n">
        <v>255.270782470703</v>
      </c>
      <c r="C391" s="10" t="n">
        <f aca="false">LN(B391/B390)</f>
        <v>0.0198032393914859</v>
      </c>
      <c r="D391" s="14" t="n">
        <f aca="true">NORMSINV(RAND())</f>
        <v>-2.0737362431371</v>
      </c>
      <c r="E391" s="14" t="n">
        <f aca="false">$E$3*(1+D391*$J$8)</f>
        <v>612.3727065488</v>
      </c>
      <c r="F391" s="10" t="n">
        <f aca="false">LN(E391/$E$3)</f>
        <v>-0.036786380737973</v>
      </c>
    </row>
    <row r="392" customFormat="false" ht="14.25" hidden="false" customHeight="false" outlineLevel="0" collapsed="false">
      <c r="A392" s="11" t="n">
        <v>44763</v>
      </c>
      <c r="B392" s="2" t="n">
        <v>258.264556884766</v>
      </c>
      <c r="C392" s="10" t="n">
        <f aca="false">LN(B392/B391)</f>
        <v>0.0116596000336906</v>
      </c>
      <c r="D392" s="14" t="n">
        <f aca="true">NORMSINV(RAND())</f>
        <v>-1.65918339284457</v>
      </c>
      <c r="E392" s="14" t="n">
        <f aca="false">$E$3*(1+D392*$J$8)</f>
        <v>616.959844735866</v>
      </c>
      <c r="F392" s="10" t="n">
        <f aca="false">LN(E392/$E$3)</f>
        <v>-0.0293235351931281</v>
      </c>
    </row>
    <row r="393" customFormat="false" ht="14.25" hidden="false" customHeight="false" outlineLevel="0" collapsed="false">
      <c r="A393" s="11" t="n">
        <v>44764</v>
      </c>
      <c r="B393" s="2" t="n">
        <v>257.8505859375</v>
      </c>
      <c r="C393" s="10" t="n">
        <f aca="false">LN(B393/B392)</f>
        <v>-0.00160418093442427</v>
      </c>
      <c r="D393" s="14" t="n">
        <f aca="true">NORMSINV(RAND())</f>
        <v>-0.295730960023876</v>
      </c>
      <c r="E393" s="14" t="n">
        <f aca="false">$E$3*(1+D393*$J$8)</f>
        <v>632.046810647274</v>
      </c>
      <c r="F393" s="10" t="n">
        <f aca="false">LN(E393/$E$3)</f>
        <v>-0.00516401663139314</v>
      </c>
    </row>
    <row r="394" customFormat="false" ht="14.25" hidden="false" customHeight="false" outlineLevel="0" collapsed="false">
      <c r="A394" s="11" t="n">
        <v>44767</v>
      </c>
      <c r="B394" s="2" t="n">
        <v>257.542541503906</v>
      </c>
      <c r="C394" s="10" t="n">
        <f aca="false">LN(B394/B393)</f>
        <v>-0.00119537670905345</v>
      </c>
      <c r="D394" s="14" t="n">
        <f aca="true">NORMSINV(RAND())</f>
        <v>-0.627171815918575</v>
      </c>
      <c r="E394" s="14" t="n">
        <f aca="false">$E$3*(1+D394*$J$8)</f>
        <v>628.37932891182</v>
      </c>
      <c r="F394" s="10" t="n">
        <f aca="false">LN(E394/$E$3)</f>
        <v>-0.0109834644682467</v>
      </c>
    </row>
    <row r="395" customFormat="false" ht="14.25" hidden="false" customHeight="false" outlineLevel="0" collapsed="false">
      <c r="A395" s="11" t="n">
        <v>44768</v>
      </c>
      <c r="B395" s="2" t="n">
        <v>260.208953857422</v>
      </c>
      <c r="C395" s="10" t="n">
        <f aca="false">LN(B395/B394)</f>
        <v>0.0103000607470902</v>
      </c>
      <c r="D395" s="14" t="n">
        <f aca="true">NORMSINV(RAND())</f>
        <v>-0.0845878561132172</v>
      </c>
      <c r="E395" s="14" t="n">
        <f aca="false">$E$3*(1+D395*$J$8)</f>
        <v>634.383165575725</v>
      </c>
      <c r="F395" s="10" t="n">
        <f aca="false">LN(E395/$E$3)</f>
        <v>-0.00147434152443599</v>
      </c>
    </row>
    <row r="396" customFormat="false" ht="14.25" hidden="false" customHeight="false" outlineLevel="0" collapsed="false">
      <c r="A396" s="11" t="n">
        <v>44769</v>
      </c>
      <c r="B396" s="2" t="n">
        <v>266.687255859375</v>
      </c>
      <c r="C396" s="10" t="n">
        <f aca="false">LN(B396/B395)</f>
        <v>0.0245916685628106</v>
      </c>
      <c r="D396" s="14" t="n">
        <f aca="true">NORMSINV(RAND())</f>
        <v>-0.283380747057614</v>
      </c>
      <c r="E396" s="14" t="n">
        <f aca="false">$E$3*(1+D396*$J$8)</f>
        <v>632.183469057598</v>
      </c>
      <c r="F396" s="10" t="n">
        <f aca="false">LN(E396/$E$3)</f>
        <v>-0.00494782435527157</v>
      </c>
    </row>
    <row r="397" customFormat="false" ht="14.25" hidden="false" customHeight="false" outlineLevel="0" collapsed="false">
      <c r="A397" s="11" t="n">
        <v>44770</v>
      </c>
      <c r="B397" s="2" t="n">
        <v>272.366577148438</v>
      </c>
      <c r="C397" s="10" t="n">
        <f aca="false">LN(B397/B396)</f>
        <v>0.0210722235624429</v>
      </c>
      <c r="D397" s="14" t="n">
        <f aca="true">NORMSINV(RAND())</f>
        <v>-0.3906014746037</v>
      </c>
      <c r="E397" s="14" t="n">
        <f aca="false">$E$3*(1+D397*$J$8)</f>
        <v>630.997043024283</v>
      </c>
      <c r="F397" s="10" t="n">
        <f aca="false">LN(E397/$E$3)</f>
        <v>-0.00682629915889907</v>
      </c>
    </row>
    <row r="398" customFormat="false" ht="14.25" hidden="false" customHeight="false" outlineLevel="0" collapsed="false">
      <c r="A398" s="11" t="n">
        <v>44771</v>
      </c>
      <c r="B398" s="2" t="n">
        <v>278.276885986328</v>
      </c>
      <c r="C398" s="10" t="n">
        <f aca="false">LN(B398/B397)</f>
        <v>0.0214677417211049</v>
      </c>
      <c r="D398" s="14" t="n">
        <f aca="true">NORMSINV(RAND())</f>
        <v>-0.0717664926406244</v>
      </c>
      <c r="E398" s="14" t="n">
        <f aca="false">$E$3*(1+D398*$J$8)</f>
        <v>634.52503739244</v>
      </c>
      <c r="F398" s="10" t="n">
        <f aca="false">LN(E398/$E$3)</f>
        <v>-0.00125072910397199</v>
      </c>
    </row>
    <row r="399" customFormat="false" ht="14.25" hidden="false" customHeight="false" outlineLevel="0" collapsed="false">
      <c r="A399" s="11" t="n">
        <v>44774</v>
      </c>
      <c r="B399" s="2" t="n">
        <v>276.553833007813</v>
      </c>
      <c r="C399" s="10" t="n">
        <f aca="false">LN(B399/B398)</f>
        <v>-0.00621111434116531</v>
      </c>
      <c r="D399" s="14" t="n">
        <f aca="true">NORMSINV(RAND())</f>
        <v>-1.50784910562438</v>
      </c>
      <c r="E399" s="14" t="n">
        <f aca="false">$E$3*(1+D399*$J$8)</f>
        <v>618.634399107957</v>
      </c>
      <c r="F399" s="10" t="n">
        <f aca="false">LN(E399/$E$3)</f>
        <v>-0.026613008811715</v>
      </c>
    </row>
    <row r="400" customFormat="false" ht="14.25" hidden="false" customHeight="false" outlineLevel="0" collapsed="false">
      <c r="A400" s="11" t="n">
        <v>44775</v>
      </c>
      <c r="B400" s="2" t="n">
        <v>274.907775878906</v>
      </c>
      <c r="C400" s="10" t="n">
        <f aca="false">LN(B400/B399)</f>
        <v>-0.00596981545401618</v>
      </c>
      <c r="D400" s="14" t="n">
        <f aca="true">NORMSINV(RAND())</f>
        <v>-1.66196541420778</v>
      </c>
      <c r="E400" s="14" t="n">
        <f aca="false">$E$3*(1+D400*$J$8)</f>
        <v>616.929060925254</v>
      </c>
      <c r="F400" s="10" t="n">
        <f aca="false">LN(E400/$E$3)</f>
        <v>-0.0293734324091221</v>
      </c>
    </row>
    <row r="401" customFormat="false" ht="14.25" hidden="false" customHeight="false" outlineLevel="0" collapsed="false">
      <c r="A401" s="11" t="n">
        <v>44776</v>
      </c>
      <c r="B401" s="2" t="n">
        <v>279.210601806641</v>
      </c>
      <c r="C401" s="10" t="n">
        <f aca="false">LN(B401/B400)</f>
        <v>0.0155306612737754</v>
      </c>
      <c r="D401" s="14" t="n">
        <f aca="true">NORMSINV(RAND())</f>
        <v>2.07926645116968</v>
      </c>
      <c r="E401" s="14" t="n">
        <f aca="false">$E$3*(1+D401*$J$8)</f>
        <v>658.326792346549</v>
      </c>
      <c r="F401" s="10" t="n">
        <f aca="false">LN(E401/$E$3)</f>
        <v>0.0355739774263713</v>
      </c>
    </row>
    <row r="402" customFormat="false" ht="14.25" hidden="false" customHeight="false" outlineLevel="0" collapsed="false">
      <c r="A402" s="11" t="n">
        <v>44777</v>
      </c>
      <c r="B402" s="2" t="n">
        <v>282.493011474609</v>
      </c>
      <c r="C402" s="10" t="n">
        <f aca="false">LN(B402/B401)</f>
        <v>0.0116874698834095</v>
      </c>
      <c r="D402" s="14" t="n">
        <f aca="true">NORMSINV(RAND())</f>
        <v>-0.299748219670427</v>
      </c>
      <c r="E402" s="14" t="n">
        <f aca="false">$E$3*(1+D402*$J$8)</f>
        <v>632.002358594613</v>
      </c>
      <c r="F402" s="10" t="n">
        <f aca="false">LN(E402/$E$3)</f>
        <v>-0.00523434942185892</v>
      </c>
    </row>
    <row r="403" customFormat="false" ht="14.25" hidden="false" customHeight="false" outlineLevel="0" collapsed="false">
      <c r="A403" s="11" t="n">
        <v>44778</v>
      </c>
      <c r="B403" s="2" t="n">
        <v>281.867401123047</v>
      </c>
      <c r="C403" s="10" t="n">
        <f aca="false">LN(B403/B402)</f>
        <v>-0.00221706056575123</v>
      </c>
      <c r="D403" s="14" t="n">
        <f aca="true">NORMSINV(RAND())</f>
        <v>-0.60655294822567</v>
      </c>
      <c r="E403" s="14" t="n">
        <f aca="false">$E$3*(1+D403*$J$8)</f>
        <v>628.607482198672</v>
      </c>
      <c r="F403" s="10" t="n">
        <f aca="false">LN(E403/$E$3)</f>
        <v>-0.0106204482657836</v>
      </c>
    </row>
    <row r="404" customFormat="false" ht="14.25" hidden="false" customHeight="false" outlineLevel="0" collapsed="false">
      <c r="A404" s="11" t="n">
        <v>44781</v>
      </c>
      <c r="B404" s="2" t="n">
        <v>281.607482910156</v>
      </c>
      <c r="C404" s="10" t="n">
        <f aca="false">LN(B404/B403)</f>
        <v>-0.00092255480657848</v>
      </c>
      <c r="D404" s="14" t="n">
        <f aca="true">NORMSINV(RAND())</f>
        <v>-1.51858779244346</v>
      </c>
      <c r="E404" s="14" t="n">
        <f aca="false">$E$3*(1+D404*$J$8)</f>
        <v>618.515572665558</v>
      </c>
      <c r="F404" s="10" t="n">
        <f aca="false">LN(E404/$E$3)</f>
        <v>-0.0268051058823625</v>
      </c>
    </row>
    <row r="405" customFormat="false" ht="14.25" hidden="false" customHeight="false" outlineLevel="0" collapsed="false">
      <c r="A405" s="11" t="n">
        <v>44782</v>
      </c>
      <c r="B405" s="2" t="n">
        <v>278.912170410156</v>
      </c>
      <c r="C405" s="10" t="n">
        <f aca="false">LN(B405/B404)</f>
        <v>-0.00961726590148258</v>
      </c>
      <c r="D405" s="14" t="n">
        <f aca="true">NORMSINV(RAND())</f>
        <v>0.108573799501649</v>
      </c>
      <c r="E405" s="14" t="n">
        <f aca="false">$E$3*(1+D405*$J$8)</f>
        <v>636.520550968499</v>
      </c>
      <c r="F405" s="10" t="n">
        <f aca="false">LN(E405/$E$3)</f>
        <v>0.00188922942130597</v>
      </c>
    </row>
    <row r="406" customFormat="false" ht="14.25" hidden="false" customHeight="false" outlineLevel="0" collapsed="false">
      <c r="A406" s="11" t="n">
        <v>44783</v>
      </c>
      <c r="B406" s="2" t="n">
        <v>288.480377197266</v>
      </c>
      <c r="C406" s="10" t="n">
        <f aca="false">LN(B406/B405)</f>
        <v>0.033730136123943</v>
      </c>
      <c r="D406" s="14" t="n">
        <f aca="true">NORMSINV(RAND())</f>
        <v>0.32039781315936</v>
      </c>
      <c r="E406" s="14" t="n">
        <f aca="false">$E$3*(1+D406*$J$8)</f>
        <v>638.864440345454</v>
      </c>
      <c r="F406" s="10" t="n">
        <f aca="false">LN(E406/$E$3)</f>
        <v>0.00556481292233412</v>
      </c>
    </row>
    <row r="407" customFormat="false" ht="14.25" hidden="false" customHeight="false" outlineLevel="0" collapsed="false">
      <c r="A407" s="11" t="n">
        <v>44784</v>
      </c>
      <c r="B407" s="2" t="n">
        <v>290.954315185547</v>
      </c>
      <c r="C407" s="10" t="n">
        <f aca="false">LN(B407/B406)</f>
        <v>0.00853919536969428</v>
      </c>
      <c r="D407" s="14" t="n">
        <f aca="true">NORMSINV(RAND())</f>
        <v>-1.33900731719874</v>
      </c>
      <c r="E407" s="14" t="n">
        <f aca="false">$E$3*(1+D407*$J$8)</f>
        <v>620.502678664384</v>
      </c>
      <c r="F407" s="10" t="n">
        <f aca="false">LN(E407/$E$3)</f>
        <v>-0.0235975539348923</v>
      </c>
    </row>
    <row r="408" customFormat="false" ht="14.25" hidden="false" customHeight="false" outlineLevel="0" collapsed="false">
      <c r="A408" s="11" t="n">
        <v>44785</v>
      </c>
      <c r="B408" s="2" t="n">
        <v>296.479522705078</v>
      </c>
      <c r="C408" s="10" t="n">
        <f aca="false">LN(B408/B407)</f>
        <v>0.0188118903061613</v>
      </c>
      <c r="D408" s="14" t="n">
        <f aca="true">NORMSINV(RAND())</f>
        <v>1.15546332440712</v>
      </c>
      <c r="E408" s="14" t="n">
        <f aca="false">$E$3*(1+D408*$J$8)</f>
        <v>648.104663618901</v>
      </c>
      <c r="F408" s="10" t="n">
        <f aca="false">LN(E408/$E$3)</f>
        <v>0.0199247257248055</v>
      </c>
    </row>
    <row r="409" customFormat="false" ht="14.25" hidden="false" customHeight="false" outlineLevel="0" collapsed="false">
      <c r="A409" s="11" t="n">
        <v>44788</v>
      </c>
      <c r="B409" s="2" t="n">
        <v>294.958648681641</v>
      </c>
      <c r="C409" s="10" t="n">
        <f aca="false">LN(B409/B408)</f>
        <v>-0.00514298010952148</v>
      </c>
      <c r="D409" s="14" t="n">
        <f aca="true">NORMSINV(RAND())</f>
        <v>-0.252061115148636</v>
      </c>
      <c r="E409" s="14" t="n">
        <f aca="false">$E$3*(1+D409*$J$8)</f>
        <v>632.530029163102</v>
      </c>
      <c r="F409" s="10" t="n">
        <f aca="false">LN(E409/$E$3)</f>
        <v>-0.00439977910286289</v>
      </c>
    </row>
    <row r="410" customFormat="false" ht="14.25" hidden="false" customHeight="false" outlineLevel="0" collapsed="false">
      <c r="A410" s="11" t="n">
        <v>44789</v>
      </c>
      <c r="B410" s="2" t="n">
        <v>294.660247802734</v>
      </c>
      <c r="C410" s="10" t="n">
        <f aca="false">LN(B410/B409)</f>
        <v>-0.00101218229660469</v>
      </c>
      <c r="D410" s="14" t="n">
        <f aca="true">NORMSINV(RAND())</f>
        <v>-0.555387018574606</v>
      </c>
      <c r="E410" s="14" t="n">
        <f aca="false">$E$3*(1+D410*$J$8)</f>
        <v>629.17364689785</v>
      </c>
      <c r="F410" s="10" t="n">
        <f aca="false">LN(E410/$E$3)</f>
        <v>-0.00972018871454887</v>
      </c>
    </row>
    <row r="411" customFormat="false" ht="14.25" hidden="false" customHeight="false" outlineLevel="0" collapsed="false">
      <c r="A411" s="11" t="n">
        <v>44790</v>
      </c>
      <c r="B411" s="2" t="n">
        <v>287.999084472656</v>
      </c>
      <c r="C411" s="10" t="n">
        <f aca="false">LN(B411/B410)</f>
        <v>-0.0228656890408821</v>
      </c>
      <c r="D411" s="14" t="n">
        <f aca="true">NORMSINV(RAND())</f>
        <v>-0.719207690273047</v>
      </c>
      <c r="E411" s="14" t="n">
        <f aca="false">$E$3*(1+D411*$J$8)</f>
        <v>627.360927341227</v>
      </c>
      <c r="F411" s="10" t="n">
        <f aca="false">LN(E411/$E$3)</f>
        <v>-0.0126054588079109</v>
      </c>
    </row>
    <row r="412" customFormat="false" ht="14.25" hidden="false" customHeight="false" outlineLevel="0" collapsed="false">
      <c r="A412" s="11" t="n">
        <v>44791</v>
      </c>
      <c r="B412" s="2" t="n">
        <v>289.491088867188</v>
      </c>
      <c r="C412" s="10" t="n">
        <f aca="false">LN(B412/B411)</f>
        <v>0.00516721420772759</v>
      </c>
      <c r="D412" s="14" t="n">
        <f aca="true">NORMSINV(RAND())</f>
        <v>0.341486973495965</v>
      </c>
      <c r="E412" s="14" t="n">
        <f aca="false">$E$3*(1+D412*$J$8)</f>
        <v>639.097797546218</v>
      </c>
      <c r="F412" s="10" t="n">
        <f aca="false">LN(E412/$E$3)</f>
        <v>0.00593001495481844</v>
      </c>
    </row>
    <row r="413" customFormat="false" ht="14.25" hidden="false" customHeight="false" outlineLevel="0" collapsed="false">
      <c r="A413" s="11" t="n">
        <v>44792</v>
      </c>
      <c r="B413" s="2" t="n">
        <v>284.697387695313</v>
      </c>
      <c r="C413" s="10" t="n">
        <f aca="false">LN(B413/B412)</f>
        <v>-0.0166976968222652</v>
      </c>
      <c r="D413" s="14" t="n">
        <f aca="true">NORMSINV(RAND())</f>
        <v>-0.698835850470348</v>
      </c>
      <c r="E413" s="14" t="n">
        <f aca="false">$E$3*(1+D413*$J$8)</f>
        <v>627.586347198391</v>
      </c>
      <c r="F413" s="10" t="n">
        <f aca="false">LN(E413/$E$3)</f>
        <v>-0.0122462088789912</v>
      </c>
    </row>
    <row r="414" customFormat="false" ht="14.25" hidden="false" customHeight="false" outlineLevel="0" collapsed="false">
      <c r="A414" s="11" t="n">
        <v>44795</v>
      </c>
      <c r="B414" s="2" t="n">
        <v>274.397644042969</v>
      </c>
      <c r="C414" s="10" t="n">
        <f aca="false">LN(B414/B413)</f>
        <v>-0.0368485086363349</v>
      </c>
      <c r="D414" s="14" t="n">
        <f aca="true">NORMSINV(RAND())</f>
        <v>0.233864825219774</v>
      </c>
      <c r="E414" s="14" t="n">
        <f aca="false">$E$3*(1+D414*$J$8)</f>
        <v>637.90692968514</v>
      </c>
      <c r="F414" s="10" t="n">
        <f aca="false">LN(E414/$E$3)</f>
        <v>0.0040649189518122</v>
      </c>
    </row>
    <row r="415" customFormat="false" ht="14.25" hidden="false" customHeight="false" outlineLevel="0" collapsed="false">
      <c r="A415" s="11" t="n">
        <v>44796</v>
      </c>
      <c r="B415" s="2" t="n">
        <v>274.87890625</v>
      </c>
      <c r="C415" s="10" t="n">
        <f aca="false">LN(B415/B414)</f>
        <v>0.00175234981331958</v>
      </c>
      <c r="D415" s="14" t="n">
        <f aca="true">NORMSINV(RAND())</f>
        <v>-0.70813618803393</v>
      </c>
      <c r="E415" s="14" t="n">
        <f aca="false">$E$3*(1+D415*$J$8)</f>
        <v>627.483436475282</v>
      </c>
      <c r="F415" s="10" t="n">
        <f aca="false">LN(E415/$E$3)</f>
        <v>-0.0124102009130254</v>
      </c>
    </row>
    <row r="416" customFormat="false" ht="14.25" hidden="false" customHeight="false" outlineLevel="0" collapsed="false">
      <c r="A416" s="11" t="n">
        <v>44797</v>
      </c>
      <c r="B416" s="2" t="n">
        <v>274.724853515625</v>
      </c>
      <c r="C416" s="10" t="n">
        <f aca="false">LN(B416/B415)</f>
        <v>-0.000560595649764788</v>
      </c>
      <c r="D416" s="14" t="n">
        <f aca="true">NORMSINV(RAND())</f>
        <v>1.32096747834834</v>
      </c>
      <c r="E416" s="14" t="n">
        <f aca="false">$E$3*(1+D416*$J$8)</f>
        <v>649.936011356894</v>
      </c>
      <c r="F416" s="10" t="n">
        <f aca="false">LN(E416/$E$3)</f>
        <v>0.0227464384621759</v>
      </c>
    </row>
    <row r="417" customFormat="false" ht="14.25" hidden="false" customHeight="false" outlineLevel="0" collapsed="false">
      <c r="A417" s="11" t="n">
        <v>44798</v>
      </c>
      <c r="B417" s="2" t="n">
        <v>281.44384765625</v>
      </c>
      <c r="C417" s="10" t="n">
        <f aca="false">LN(B417/B416)</f>
        <v>0.0241628880864285</v>
      </c>
      <c r="D417" s="14" t="n">
        <f aca="true">NORMSINV(RAND())</f>
        <v>0.263050818769359</v>
      </c>
      <c r="E417" s="14" t="n">
        <f aca="false">$E$3*(1+D417*$J$8)</f>
        <v>638.22988051142</v>
      </c>
      <c r="F417" s="10" t="n">
        <f aca="false">LN(E417/$E$3)</f>
        <v>0.00457105721315556</v>
      </c>
    </row>
    <row r="418" customFormat="false" ht="14.25" hidden="false" customHeight="false" outlineLevel="0" collapsed="false">
      <c r="A418" s="11" t="n">
        <v>44799</v>
      </c>
      <c r="B418" s="2" t="n">
        <v>267.083984375</v>
      </c>
      <c r="C418" s="10" t="n">
        <f aca="false">LN(B418/B417)</f>
        <v>-0.0523697950543128</v>
      </c>
      <c r="D418" s="14" t="n">
        <f aca="true">NORMSINV(RAND())</f>
        <v>1.45190398551845</v>
      </c>
      <c r="E418" s="14" t="n">
        <f aca="false">$E$3*(1+D418*$J$8)</f>
        <v>651.384858836045</v>
      </c>
      <c r="F418" s="10" t="n">
        <f aca="false">LN(E418/$E$3)</f>
        <v>0.0249731730224128</v>
      </c>
    </row>
    <row r="419" customFormat="false" ht="14.25" hidden="false" customHeight="false" outlineLevel="0" collapsed="false">
      <c r="A419" s="11" t="n">
        <v>44802</v>
      </c>
      <c r="B419" s="2" t="n">
        <v>264.298950195313</v>
      </c>
      <c r="C419" s="10" t="n">
        <f aca="false">LN(B419/B418)</f>
        <v>-0.010482307578197</v>
      </c>
      <c r="D419" s="14" t="n">
        <f aca="true">NORMSINV(RAND())</f>
        <v>0.111445410315397</v>
      </c>
      <c r="E419" s="14" t="n">
        <f aca="false">$E$3*(1+D419*$J$8)</f>
        <v>636.552326110348</v>
      </c>
      <c r="F419" s="10" t="n">
        <f aca="false">LN(E419/$E$3)</f>
        <v>0.00193914823181266</v>
      </c>
    </row>
    <row r="420" customFormat="false" ht="14.25" hidden="false" customHeight="false" outlineLevel="0" collapsed="false">
      <c r="A420" s="11" t="n">
        <v>44803</v>
      </c>
      <c r="B420" s="2" t="n">
        <v>260.71142578125</v>
      </c>
      <c r="C420" s="10" t="n">
        <f aca="false">LN(B420/B419)</f>
        <v>-0.0136667022881584</v>
      </c>
      <c r="D420" s="14" t="n">
        <f aca="true">NORMSINV(RAND())</f>
        <v>0.366999772390223</v>
      </c>
      <c r="E420" s="14" t="n">
        <f aca="false">$E$3*(1+D420*$J$8)</f>
        <v>639.380103491007</v>
      </c>
      <c r="F420" s="10" t="n">
        <f aca="false">LN(E420/$E$3)</f>
        <v>0.00637164315840043</v>
      </c>
    </row>
    <row r="421" customFormat="false" ht="14.25" hidden="false" customHeight="false" outlineLevel="0" collapsed="false">
      <c r="A421" s="11" t="n">
        <v>44804</v>
      </c>
      <c r="B421" s="2" t="n">
        <v>256.253540039063</v>
      </c>
      <c r="C421" s="10" t="n">
        <f aca="false">LN(B421/B420)</f>
        <v>-0.0172468021511676</v>
      </c>
      <c r="D421" s="14" t="n">
        <f aca="true">NORMSINV(RAND())</f>
        <v>-1.8118474802413</v>
      </c>
      <c r="E421" s="14" t="n">
        <f aca="false">$E$3*(1+D421*$J$8)</f>
        <v>615.270575769082</v>
      </c>
      <c r="F421" s="10" t="n">
        <f aca="false">LN(E421/$E$3)</f>
        <v>-0.032065343862891</v>
      </c>
    </row>
    <row r="422" customFormat="false" ht="14.25" hidden="false" customHeight="false" outlineLevel="0" collapsed="false">
      <c r="A422" s="11" t="n">
        <v>44805</v>
      </c>
      <c r="B422" s="2" t="n">
        <v>258.816101074219</v>
      </c>
      <c r="C422" s="10" t="n">
        <f aca="false">LN(B422/B421)</f>
        <v>0.00995042989942855</v>
      </c>
      <c r="D422" s="14" t="n">
        <f aca="true">NORMSINV(RAND())</f>
        <v>-0.901118986526489</v>
      </c>
      <c r="E422" s="14" t="n">
        <f aca="false">$E$3*(1+D422*$J$8)</f>
        <v>625.348030184414</v>
      </c>
      <c r="F422" s="10" t="n">
        <f aca="false">LN(E422/$E$3)</f>
        <v>-0.0158191324662716</v>
      </c>
    </row>
    <row r="423" customFormat="false" ht="14.25" hidden="false" customHeight="false" outlineLevel="0" collapsed="false">
      <c r="A423" s="11" t="n">
        <v>44806</v>
      </c>
      <c r="B423" s="2" t="n">
        <v>256.127868652344</v>
      </c>
      <c r="C423" s="10" t="n">
        <f aca="false">LN(B423/B422)</f>
        <v>-0.0104409683424984</v>
      </c>
      <c r="D423" s="14" t="n">
        <f aca="true">NORMSINV(RAND())</f>
        <v>-1.74942319005268</v>
      </c>
      <c r="E423" s="14" t="n">
        <f aca="false">$E$3*(1+D423*$J$8)</f>
        <v>615.961317239374</v>
      </c>
      <c r="F423" s="10" t="n">
        <f aca="false">LN(E423/$E$3)</f>
        <v>-0.030943310642858</v>
      </c>
    </row>
    <row r="424" customFormat="false" ht="14.25" hidden="false" customHeight="false" outlineLevel="0" collapsed="false">
      <c r="A424" s="11" t="n">
        <v>44810</v>
      </c>
      <c r="B424" s="2" t="n">
        <v>257.733062744141</v>
      </c>
      <c r="C424" s="10" t="n">
        <f aca="false">LN(B424/B423)</f>
        <v>0.00624760208433651</v>
      </c>
      <c r="D424" s="14" t="n">
        <f aca="true">NORMSINV(RAND())</f>
        <v>0.267295001109077</v>
      </c>
      <c r="E424" s="14" t="n">
        <f aca="false">$E$3*(1+D424*$J$8)</f>
        <v>638.276843524386</v>
      </c>
      <c r="F424" s="10" t="n">
        <f aca="false">LN(E424/$E$3)</f>
        <v>0.00464463773114728</v>
      </c>
    </row>
    <row r="425" customFormat="false" ht="14.25" hidden="false" customHeight="false" outlineLevel="0" collapsed="false">
      <c r="A425" s="11" t="n">
        <v>44811</v>
      </c>
      <c r="B425" s="2" t="n">
        <v>263.999206542969</v>
      </c>
      <c r="C425" s="10" t="n">
        <f aca="false">LN(B425/B424)</f>
        <v>0.0240216888376955</v>
      </c>
      <c r="D425" s="14" t="n">
        <f aca="true">NORMSINV(RAND())</f>
        <v>0.461984566398198</v>
      </c>
      <c r="E425" s="14" t="n">
        <f aca="false">$E$3*(1+D425*$J$8)</f>
        <v>640.431135646442</v>
      </c>
      <c r="F425" s="10" t="n">
        <f aca="false">LN(E425/$E$3)</f>
        <v>0.00801412348608961</v>
      </c>
    </row>
    <row r="426" customFormat="false" ht="14.25" hidden="false" customHeight="false" outlineLevel="0" collapsed="false">
      <c r="A426" s="11" t="n">
        <v>44812</v>
      </c>
      <c r="B426" s="2" t="n">
        <v>265.691497802734</v>
      </c>
      <c r="C426" s="10" t="n">
        <f aca="false">LN(B426/B425)</f>
        <v>0.00638975539405921</v>
      </c>
      <c r="D426" s="14" t="n">
        <f aca="true">NORMSINV(RAND())</f>
        <v>-0.512120548420221</v>
      </c>
      <c r="E426" s="14" t="n">
        <f aca="false">$E$3*(1+D426*$J$8)</f>
        <v>629.652401964483</v>
      </c>
      <c r="F426" s="10" t="n">
        <f aca="false">LN(E426/$E$3)</f>
        <v>-0.00895955130932752</v>
      </c>
    </row>
    <row r="427" customFormat="false" ht="14.25" hidden="false" customHeight="false" outlineLevel="0" collapsed="false">
      <c r="A427" s="11" t="n">
        <v>44813</v>
      </c>
      <c r="B427" s="2" t="n">
        <v>269.781799316406</v>
      </c>
      <c r="C427" s="10" t="n">
        <f aca="false">LN(B427/B426)</f>
        <v>0.0152776285717927</v>
      </c>
      <c r="D427" s="14" t="n">
        <f aca="true">NORMSINV(RAND())</f>
        <v>-0.707373231234279</v>
      </c>
      <c r="E427" s="14" t="n">
        <f aca="false">$E$3*(1+D427*$J$8)</f>
        <v>627.491878796372</v>
      </c>
      <c r="F427" s="10" t="n">
        <f aca="false">LN(E427/$E$3)</f>
        <v>-0.012396746750243</v>
      </c>
    </row>
    <row r="428" customFormat="false" ht="14.25" hidden="false" customHeight="false" outlineLevel="0" collapsed="false">
      <c r="A428" s="11" t="n">
        <v>44816</v>
      </c>
      <c r="B428" s="2" t="n">
        <v>273.224365234375</v>
      </c>
      <c r="C428" s="10" t="n">
        <f aca="false">LN(B428/B427)</f>
        <v>0.0126798267373885</v>
      </c>
      <c r="D428" s="14" t="n">
        <f aca="true">NORMSINV(RAND())</f>
        <v>0.703846867969176</v>
      </c>
      <c r="E428" s="14" t="n">
        <f aca="false">$E$3*(1+D428*$J$8)</f>
        <v>643.107406714812</v>
      </c>
      <c r="F428" s="10" t="n">
        <f aca="false">LN(E428/$E$3)</f>
        <v>0.0121842747646697</v>
      </c>
    </row>
    <row r="429" customFormat="false" ht="14.25" hidden="false" customHeight="false" outlineLevel="0" collapsed="false">
      <c r="A429" s="11" t="n">
        <v>44817</v>
      </c>
      <c r="B429" s="2" t="n">
        <v>261.359313964844</v>
      </c>
      <c r="C429" s="10" t="n">
        <f aca="false">LN(B429/B428)</f>
        <v>-0.0443971659032952</v>
      </c>
      <c r="D429" s="14" t="n">
        <f aca="true">NORMSINV(RAND())</f>
        <v>-3.05557717031212</v>
      </c>
      <c r="E429" s="14" t="n">
        <f aca="false">$E$3*(1+D429*$J$8)</f>
        <v>601.508374033679</v>
      </c>
      <c r="F429" s="10" t="n">
        <f aca="false">LN(E429/$E$3)</f>
        <v>-0.0546870182794273</v>
      </c>
    </row>
    <row r="430" customFormat="false" ht="14.25" hidden="false" customHeight="false" outlineLevel="0" collapsed="false">
      <c r="A430" s="11" t="n">
        <v>44818</v>
      </c>
      <c r="B430" s="2" t="n">
        <v>261.833160400391</v>
      </c>
      <c r="C430" s="10" t="n">
        <f aca="false">LN(B430/B429)</f>
        <v>0.00181136613511527</v>
      </c>
      <c r="D430" s="14" t="n">
        <f aca="true">NORMSINV(RAND())</f>
        <v>1.04222453240691</v>
      </c>
      <c r="E430" s="14" t="n">
        <f aca="false">$E$3*(1+D430*$J$8)</f>
        <v>646.851646092487</v>
      </c>
      <c r="F430" s="10" t="n">
        <f aca="false">LN(E430/$E$3)</f>
        <v>0.0179894976278045</v>
      </c>
    </row>
    <row r="431" customFormat="false" ht="14.25" hidden="false" customHeight="false" outlineLevel="0" collapsed="false">
      <c r="A431" s="11" t="n">
        <v>44819</v>
      </c>
      <c r="B431" s="2" t="n">
        <v>258.709747314453</v>
      </c>
      <c r="C431" s="10" t="n">
        <f aca="false">LN(B431/B430)</f>
        <v>-0.0120007420143392</v>
      </c>
      <c r="D431" s="14" t="n">
        <f aca="true">NORMSINV(RAND())</f>
        <v>-1.45716862494128</v>
      </c>
      <c r="E431" s="14" t="n">
        <f aca="false">$E$3*(1+D431*$J$8)</f>
        <v>619.19519218444</v>
      </c>
      <c r="F431" s="10" t="n">
        <f aca="false">LN(E431/$E$3)</f>
        <v>-0.0257069178298939</v>
      </c>
    </row>
    <row r="432" customFormat="false" ht="14.25" hidden="false" customHeight="false" outlineLevel="0" collapsed="false">
      <c r="A432" s="11" t="n">
        <v>44820</v>
      </c>
      <c r="B432" s="2" t="n">
        <v>251.515335083008</v>
      </c>
      <c r="C432" s="10" t="n">
        <f aca="false">LN(B432/B431)</f>
        <v>-0.028202804377417</v>
      </c>
      <c r="D432" s="14" t="n">
        <f aca="true">NORMSINV(RAND())</f>
        <v>0.248306720991615</v>
      </c>
      <c r="E432" s="14" t="n">
        <f aca="false">$E$3*(1+D432*$J$8)</f>
        <v>638.066733125261</v>
      </c>
      <c r="F432" s="10" t="n">
        <f aca="false">LN(E432/$E$3)</f>
        <v>0.0043153997346277</v>
      </c>
    </row>
    <row r="433" customFormat="false" ht="14.25" hidden="false" customHeight="false" outlineLevel="0" collapsed="false">
      <c r="A433" s="11" t="n">
        <v>44823</v>
      </c>
      <c r="B433" s="2" t="n">
        <v>256.408355712891</v>
      </c>
      <c r="C433" s="10" t="n">
        <f aca="false">LN(B433/B432)</f>
        <v>0.0192673509332894</v>
      </c>
      <c r="D433" s="14" t="n">
        <f aca="true">NORMSINV(RAND())</f>
        <v>0.822264059475039</v>
      </c>
      <c r="E433" s="14" t="n">
        <f aca="false">$E$3*(1+D433*$J$8)</f>
        <v>644.417724617049</v>
      </c>
      <c r="F433" s="10" t="n">
        <f aca="false">LN(E433/$E$3)</f>
        <v>0.014219681022341</v>
      </c>
    </row>
    <row r="434" customFormat="false" ht="14.25" hidden="false" customHeight="false" outlineLevel="0" collapsed="false">
      <c r="A434" s="11" t="n">
        <v>44824</v>
      </c>
      <c r="B434" s="2" t="n">
        <v>250.412933349609</v>
      </c>
      <c r="C434" s="10" t="n">
        <f aca="false">LN(B434/B433)</f>
        <v>-0.0236600244500203</v>
      </c>
      <c r="D434" s="14" t="n">
        <f aca="true">NORMSINV(RAND())</f>
        <v>0.824356177288455</v>
      </c>
      <c r="E434" s="14" t="n">
        <f aca="false">$E$3*(1+D434*$J$8)</f>
        <v>644.440874460324</v>
      </c>
      <c r="F434" s="10" t="n">
        <f aca="false">LN(E434/$E$3)</f>
        <v>0.0142556040371617</v>
      </c>
    </row>
    <row r="435" customFormat="false" ht="14.25" hidden="false" customHeight="false" outlineLevel="0" collapsed="false">
      <c r="A435" s="11" t="n">
        <v>44825</v>
      </c>
      <c r="B435" s="2" t="n">
        <v>250.093841552734</v>
      </c>
      <c r="C435" s="10" t="n">
        <f aca="false">LN(B435/B434)</f>
        <v>-0.00127507500840244</v>
      </c>
      <c r="D435" s="14" t="n">
        <f aca="true">NORMSINV(RAND())</f>
        <v>0.347978868823537</v>
      </c>
      <c r="E435" s="14" t="n">
        <f aca="false">$E$3*(1+D435*$J$8)</f>
        <v>639.169632104689</v>
      </c>
      <c r="F435" s="10" t="n">
        <f aca="false">LN(E435/$E$3)</f>
        <v>0.00604240858525919</v>
      </c>
    </row>
    <row r="436" customFormat="false" ht="14.25" hidden="false" customHeight="false" outlineLevel="0" collapsed="false">
      <c r="A436" s="11" t="n">
        <v>44826</v>
      </c>
      <c r="B436" s="2" t="n">
        <v>242.164459228516</v>
      </c>
      <c r="C436" s="10" t="n">
        <f aca="false">LN(B436/B435)</f>
        <v>-0.0322191347076809</v>
      </c>
      <c r="D436" s="14" t="n">
        <f aca="true">NORMSINV(RAND())</f>
        <v>-0.332989950386198</v>
      </c>
      <c r="E436" s="14" t="n">
        <f aca="false">$E$3*(1+D436*$J$8)</f>
        <v>631.634529951624</v>
      </c>
      <c r="F436" s="10" t="n">
        <f aca="false">LN(E436/$E$3)</f>
        <v>-0.00581652402709954</v>
      </c>
    </row>
    <row r="437" customFormat="false" ht="14.25" hidden="false" customHeight="false" outlineLevel="0" collapsed="false">
      <c r="A437" s="11" t="n">
        <v>44827</v>
      </c>
      <c r="B437" s="2" t="n">
        <v>236.546249389648</v>
      </c>
      <c r="C437" s="10" t="n">
        <f aca="false">LN(B437/B436)</f>
        <v>-0.0234733324472212</v>
      </c>
      <c r="D437" s="14" t="n">
        <f aca="true">NORMSINV(RAND())</f>
        <v>-2.30079525791446</v>
      </c>
      <c r="E437" s="14" t="n">
        <f aca="false">$E$3*(1+D437*$J$8)</f>
        <v>609.860237808884</v>
      </c>
      <c r="F437" s="10" t="n">
        <f aca="false">LN(E437/$E$3)</f>
        <v>-0.0408976629456075</v>
      </c>
    </row>
    <row r="438" customFormat="false" ht="14.25" hidden="false" customHeight="false" outlineLevel="0" collapsed="false">
      <c r="A438" s="11" t="n">
        <v>44830</v>
      </c>
      <c r="B438" s="2" t="n">
        <v>232.059356689453</v>
      </c>
      <c r="C438" s="10" t="n">
        <f aca="false">LN(B438/B437)</f>
        <v>-0.0191505597438005</v>
      </c>
      <c r="D438" s="14" t="n">
        <f aca="true">NORMSINV(RAND())</f>
        <v>0.154294558805739</v>
      </c>
      <c r="E438" s="14" t="n">
        <f aca="false">$E$3*(1+D438*$J$8)</f>
        <v>637.02646340113</v>
      </c>
      <c r="F438" s="10" t="n">
        <f aca="false">LN(E438/$E$3)</f>
        <v>0.00268372299482023</v>
      </c>
    </row>
    <row r="439" customFormat="false" ht="14.25" hidden="false" customHeight="false" outlineLevel="0" collapsed="false">
      <c r="A439" s="11" t="n">
        <v>44831</v>
      </c>
      <c r="B439" s="2" t="n">
        <v>230.425155639648</v>
      </c>
      <c r="C439" s="10" t="n">
        <f aca="false">LN(B439/B438)</f>
        <v>-0.00706708141669333</v>
      </c>
      <c r="D439" s="14" t="n">
        <f aca="true">NORMSINV(RAND())</f>
        <v>-1.14368327578996</v>
      </c>
      <c r="E439" s="14" t="n">
        <f aca="false">$E$3*(1+D439*$J$8)</f>
        <v>622.663991434435</v>
      </c>
      <c r="F439" s="10" t="n">
        <f aca="false">LN(E439/$E$3)</f>
        <v>-0.0201204418153129</v>
      </c>
    </row>
    <row r="440" customFormat="false" ht="14.25" hidden="false" customHeight="false" outlineLevel="0" collapsed="false">
      <c r="A440" s="11" t="n">
        <v>44832</v>
      </c>
      <c r="B440" s="2" t="n">
        <v>239.669616699219</v>
      </c>
      <c r="C440" s="10" t="n">
        <f aca="false">LN(B440/B439)</f>
        <v>0.0393352725496588</v>
      </c>
      <c r="D440" s="14" t="n">
        <f aca="true">NORMSINV(RAND())</f>
        <v>0.25031022027016</v>
      </c>
      <c r="E440" s="14" t="n">
        <f aca="false">$E$3*(1+D440*$J$8)</f>
        <v>638.088902380741</v>
      </c>
      <c r="F440" s="10" t="n">
        <f aca="false">LN(E440/$E$3)</f>
        <v>0.00435014354622278</v>
      </c>
    </row>
    <row r="441" customFormat="false" ht="14.25" hidden="false" customHeight="false" outlineLevel="0" collapsed="false">
      <c r="A441" s="11" t="n">
        <v>44833</v>
      </c>
      <c r="B441" s="2" t="n">
        <v>237.455200195313</v>
      </c>
      <c r="C441" s="10" t="n">
        <f aca="false">LN(B441/B440)</f>
        <v>-0.00928240295007713</v>
      </c>
      <c r="D441" s="14" t="n">
        <f aca="true">NORMSINV(RAND())</f>
        <v>0.181255886891971</v>
      </c>
      <c r="E441" s="14" t="n">
        <f aca="false">$E$3*(1+D441*$J$8)</f>
        <v>637.324797708929</v>
      </c>
      <c r="F441" s="10" t="n">
        <f aca="false">LN(E441/$E$3)</f>
        <v>0.00315193662218374</v>
      </c>
    </row>
    <row r="442" customFormat="false" ht="14.25" hidden="false" customHeight="false" outlineLevel="0" collapsed="false">
      <c r="A442" s="11" t="n">
        <v>44834</v>
      </c>
      <c r="B442" s="2" t="n">
        <v>234.312469482422</v>
      </c>
      <c r="C442" s="10" t="n">
        <f aca="false">LN(B442/B441)</f>
        <v>-0.0133234106720406</v>
      </c>
      <c r="D442" s="14" t="n">
        <f aca="true">NORMSINV(RAND())</f>
        <v>0.389914511601705</v>
      </c>
      <c r="E442" s="14" t="n">
        <f aca="false">$E$3*(1+D442*$J$8)</f>
        <v>639.63366121039</v>
      </c>
      <c r="F442" s="10" t="n">
        <f aca="false">LN(E442/$E$3)</f>
        <v>0.0067681325937794</v>
      </c>
    </row>
    <row r="443" customFormat="false" ht="14.25" hidden="false" customHeight="false" outlineLevel="0" collapsed="false">
      <c r="A443" s="11" t="n">
        <v>44837</v>
      </c>
      <c r="B443" s="2" t="n">
        <v>243.93408203125</v>
      </c>
      <c r="C443" s="10" t="n">
        <f aca="false">LN(B443/B442)</f>
        <v>0.0402424689319128</v>
      </c>
      <c r="D443" s="14" t="n">
        <f aca="true">NORMSINV(RAND())</f>
        <v>-0.231821064006191</v>
      </c>
      <c r="E443" s="14" t="n">
        <f aca="false">$E$3*(1+D443*$J$8)</f>
        <v>632.753990743485</v>
      </c>
      <c r="F443" s="10" t="n">
        <f aca="false">LN(E443/$E$3)</f>
        <v>-0.0040457691269235</v>
      </c>
    </row>
    <row r="444" customFormat="false" ht="14.25" hidden="false" customHeight="false" outlineLevel="0" collapsed="false">
      <c r="A444" s="11" t="n">
        <v>44838</v>
      </c>
      <c r="B444" s="2" t="n">
        <v>254.348617553711</v>
      </c>
      <c r="C444" s="10" t="n">
        <f aca="false">LN(B444/B443)</f>
        <v>0.0418078028565732</v>
      </c>
      <c r="D444" s="14" t="n">
        <f aca="true">NORMSINV(RAND())</f>
        <v>0.798727131493348</v>
      </c>
      <c r="E444" s="14" t="n">
        <f aca="false">$E$3*(1+D444*$J$8)</f>
        <v>644.15728221248</v>
      </c>
      <c r="F444" s="10" t="n">
        <f aca="false">LN(E444/$E$3)</f>
        <v>0.013815447808543</v>
      </c>
    </row>
    <row r="445" customFormat="false" ht="14.25" hidden="false" customHeight="false" outlineLevel="0" collapsed="false">
      <c r="A445" s="11" t="n">
        <v>44839</v>
      </c>
      <c r="B445" s="2" t="n">
        <v>254.503311157227</v>
      </c>
      <c r="C445" s="10" t="n">
        <f aca="false">LN(B445/B444)</f>
        <v>0.000608010305367733</v>
      </c>
      <c r="D445" s="14" t="n">
        <f aca="true">NORMSINV(RAND())</f>
        <v>0.428665526605719</v>
      </c>
      <c r="E445" s="14" t="n">
        <f aca="false">$E$3*(1+D445*$J$8)</f>
        <v>640.062451557838</v>
      </c>
      <c r="F445" s="10" t="n">
        <f aca="false">LN(E445/$E$3)</f>
        <v>0.00743827663691102</v>
      </c>
    </row>
    <row r="446" customFormat="false" ht="14.25" hidden="false" customHeight="false" outlineLevel="0" collapsed="false">
      <c r="A446" s="11" t="n">
        <v>44840</v>
      </c>
      <c r="B446" s="2" t="n">
        <v>252.317947387695</v>
      </c>
      <c r="C446" s="10" t="n">
        <f aca="false">LN(B446/B445)</f>
        <v>-0.0086238581220914</v>
      </c>
      <c r="D446" s="14" t="n">
        <f aca="true">NORMSINV(RAND())</f>
        <v>0.0492476497869357</v>
      </c>
      <c r="E446" s="14" t="n">
        <f aca="false">$E$3*(1+D446*$J$8)</f>
        <v>635.864091251346</v>
      </c>
      <c r="F446" s="10" t="n">
        <f aca="false">LN(E446/$E$3)</f>
        <v>0.000857371988236605</v>
      </c>
    </row>
    <row r="447" customFormat="false" ht="14.25" hidden="false" customHeight="false" outlineLevel="0" collapsed="false">
      <c r="A447" s="11" t="n">
        <v>44841</v>
      </c>
      <c r="B447" s="2" t="n">
        <v>245.800399780273</v>
      </c>
      <c r="C447" s="10" t="n">
        <f aca="false">LN(B447/B446)</f>
        <v>-0.0261701646488322</v>
      </c>
      <c r="D447" s="14" t="n">
        <f aca="true">NORMSINV(RAND())</f>
        <v>-0.381282404643164</v>
      </c>
      <c r="E447" s="14" t="n">
        <f aca="false">$E$3*(1+D447*$J$8)</f>
        <v>631.100161026376</v>
      </c>
      <c r="F447" s="10" t="n">
        <f aca="false">LN(E447/$E$3)</f>
        <v>-0.00666289177317472</v>
      </c>
    </row>
    <row r="448" customFormat="false" ht="14.25" hidden="false" customHeight="false" outlineLevel="0" collapsed="false">
      <c r="A448" s="11" t="n">
        <v>44844</v>
      </c>
      <c r="B448" s="2" t="n">
        <v>244.523956298828</v>
      </c>
      <c r="C448" s="10" t="n">
        <f aca="false">LN(B448/B447)</f>
        <v>-0.00520653868856033</v>
      </c>
      <c r="D448" s="14" t="n">
        <f aca="true">NORMSINV(RAND())</f>
        <v>0.534910117380176</v>
      </c>
      <c r="E448" s="14" t="n">
        <f aca="false">$E$3*(1+D448*$J$8)</f>
        <v>641.238076376644</v>
      </c>
      <c r="F448" s="10" t="n">
        <f aca="false">LN(E448/$E$3)</f>
        <v>0.00927332645243253</v>
      </c>
    </row>
    <row r="449" customFormat="false" ht="14.25" hidden="false" customHeight="false" outlineLevel="0" collapsed="false">
      <c r="A449" s="11" t="n">
        <v>44845</v>
      </c>
      <c r="B449" s="2" t="n">
        <v>246.583633422852</v>
      </c>
      <c r="C449" s="10" t="n">
        <f aca="false">LN(B449/B448)</f>
        <v>0.00838793471431476</v>
      </c>
      <c r="D449" s="14" t="n">
        <f aca="true">NORMSINV(RAND())</f>
        <v>-0.760553962348543</v>
      </c>
      <c r="E449" s="14" t="n">
        <f aca="false">$E$3*(1+D449*$J$8)</f>
        <v>626.903419780016</v>
      </c>
      <c r="F449" s="10" t="n">
        <f aca="false">LN(E449/$E$3)</f>
        <v>-0.0133349821855809</v>
      </c>
    </row>
    <row r="450" customFormat="false" ht="14.25" hidden="false" customHeight="false" outlineLevel="0" collapsed="false">
      <c r="A450" s="11" t="n">
        <v>44846</v>
      </c>
      <c r="B450" s="2" t="n">
        <v>244.814041137695</v>
      </c>
      <c r="C450" s="10" t="n">
        <f aca="false">LN(B450/B449)</f>
        <v>-0.00720231301983018</v>
      </c>
      <c r="D450" s="14" t="n">
        <f aca="true">NORMSINV(RAND())</f>
        <v>2.48349097029416</v>
      </c>
      <c r="E450" s="14" t="n">
        <f aca="false">$E$3*(1+D450*$J$8)</f>
        <v>662.799644786271</v>
      </c>
      <c r="F450" s="10" t="n">
        <f aca="false">LN(E450/$E$3)</f>
        <v>0.0423452741080279</v>
      </c>
    </row>
    <row r="451" customFormat="false" ht="14.25" hidden="false" customHeight="false" outlineLevel="0" collapsed="false">
      <c r="A451" s="11" t="n">
        <v>44847</v>
      </c>
      <c r="B451" s="2" t="n">
        <v>250.606323242188</v>
      </c>
      <c r="C451" s="10" t="n">
        <f aca="false">LN(B451/B450)</f>
        <v>0.0233843679726877</v>
      </c>
      <c r="D451" s="14" t="n">
        <f aca="true">NORMSINV(RAND())</f>
        <v>-0.0336059381239131</v>
      </c>
      <c r="E451" s="14" t="n">
        <f aca="false">$E$3*(1+D451*$J$8)</f>
        <v>634.94729413664</v>
      </c>
      <c r="F451" s="10" t="n">
        <f aca="false">LN(E451/$E$3)</f>
        <v>-0.000585481426988418</v>
      </c>
    </row>
    <row r="452" customFormat="false" ht="14.25" hidden="false" customHeight="false" outlineLevel="0" collapsed="false">
      <c r="A452" s="11" t="n">
        <v>44848</v>
      </c>
      <c r="B452" s="2" t="n">
        <v>245.848739624023</v>
      </c>
      <c r="C452" s="10" t="n">
        <f aca="false">LN(B452/B451)</f>
        <v>-0.0191668073153511</v>
      </c>
      <c r="D452" s="14" t="n">
        <f aca="true">NORMSINV(RAND())</f>
        <v>-0.152477378819014</v>
      </c>
      <c r="E452" s="14" t="n">
        <f aca="false">$E$3*(1+D452*$J$8)</f>
        <v>633.631949845606</v>
      </c>
      <c r="F452" s="10" t="n">
        <f aca="false">LN(E452/$E$3)</f>
        <v>-0.00265921039369466</v>
      </c>
    </row>
    <row r="453" customFormat="false" ht="14.25" hidden="false" customHeight="false" outlineLevel="0" collapsed="false">
      <c r="A453" s="11" t="n">
        <v>44851</v>
      </c>
      <c r="B453" s="2" t="n">
        <v>253.333312988281</v>
      </c>
      <c r="C453" s="10" t="n">
        <f aca="false">LN(B453/B452)</f>
        <v>0.0299895970635989</v>
      </c>
      <c r="D453" s="14" t="n">
        <f aca="true">NORMSINV(RAND())</f>
        <v>0.0871520503753447</v>
      </c>
      <c r="E453" s="14" t="n">
        <f aca="false">$E$3*(1+D453*$J$8)</f>
        <v>636.283513583804</v>
      </c>
      <c r="F453" s="10" t="n">
        <f aca="false">LN(E453/$E$3)</f>
        <v>0.00151676457139473</v>
      </c>
    </row>
    <row r="454" customFormat="false" ht="14.25" hidden="false" customHeight="false" outlineLevel="0" collapsed="false">
      <c r="A454" s="11" t="n">
        <v>44852</v>
      </c>
      <c r="B454" s="2" t="n">
        <v>258.023132324219</v>
      </c>
      <c r="C454" s="10" t="n">
        <f aca="false">LN(B454/B453)</f>
        <v>0.0183431767709278</v>
      </c>
      <c r="D454" s="14" t="n">
        <f aca="true">NORMSINV(RAND())</f>
        <v>-0.646504726125574</v>
      </c>
      <c r="E454" s="14" t="n">
        <f aca="false">$E$3*(1+D454*$J$8)</f>
        <v>628.16540508856</v>
      </c>
      <c r="F454" s="10" t="n">
        <f aca="false">LN(E454/$E$3)</f>
        <v>-0.0113239598275247</v>
      </c>
    </row>
    <row r="455" customFormat="false" ht="14.25" hidden="false" customHeight="false" outlineLevel="0" collapsed="false">
      <c r="A455" s="11" t="n">
        <v>44853</v>
      </c>
      <c r="B455" s="2" t="n">
        <v>256.814453125</v>
      </c>
      <c r="C455" s="10" t="n">
        <f aca="false">LN(B455/B454)</f>
        <v>-0.00469538920231309</v>
      </c>
      <c r="D455" s="14" t="n">
        <f aca="true">NORMSINV(RAND())</f>
        <v>0.533382901583222</v>
      </c>
      <c r="E455" s="14" t="n">
        <f aca="false">$E$3*(1+D455*$J$8)</f>
        <v>641.221177325299</v>
      </c>
      <c r="F455" s="10" t="n">
        <f aca="false">LN(E455/$E$3)</f>
        <v>0.00924697231869038</v>
      </c>
    </row>
    <row r="456" customFormat="false" ht="14.25" hidden="false" customHeight="false" outlineLevel="0" collapsed="false">
      <c r="A456" s="11" t="n">
        <v>44854</v>
      </c>
      <c r="B456" s="2" t="n">
        <v>251.331588745117</v>
      </c>
      <c r="C456" s="10" t="n">
        <f aca="false">LN(B456/B455)</f>
        <v>-0.0215807138881319</v>
      </c>
      <c r="D456" s="14" t="n">
        <f aca="true">NORMSINV(RAND())</f>
        <v>0.231321496396449</v>
      </c>
      <c r="E456" s="14" t="n">
        <f aca="false">$E$3*(1+D456*$J$8)</f>
        <v>637.878787071334</v>
      </c>
      <c r="F456" s="10" t="n">
        <f aca="false">LN(E456/$E$3)</f>
        <v>0.00402080086295076</v>
      </c>
    </row>
    <row r="457" customFormat="false" ht="14.25" hidden="false" customHeight="false" outlineLevel="0" collapsed="false">
      <c r="A457" s="11" t="n">
        <v>44855</v>
      </c>
      <c r="B457" s="2" t="n">
        <v>260.498687744141</v>
      </c>
      <c r="C457" s="10" t="n">
        <f aca="false">LN(B457/B456)</f>
        <v>0.0358246857468875</v>
      </c>
      <c r="D457" s="14" t="n">
        <f aca="true">NORMSINV(RAND())</f>
        <v>-0.353521491708697</v>
      </c>
      <c r="E457" s="14" t="n">
        <f aca="false">$E$3*(1+D457*$J$8)</f>
        <v>631.407342954421</v>
      </c>
      <c r="F457" s="10" t="n">
        <f aca="false">LN(E457/$E$3)</f>
        <v>-0.00617626981942254</v>
      </c>
    </row>
    <row r="458" customFormat="false" ht="14.25" hidden="false" customHeight="false" outlineLevel="0" collapsed="false">
      <c r="A458" s="11" t="n">
        <v>44858</v>
      </c>
      <c r="B458" s="2" t="n">
        <v>267.944580078125</v>
      </c>
      <c r="C458" s="10" t="n">
        <f aca="false">LN(B458/B457)</f>
        <v>0.0281823446432182</v>
      </c>
      <c r="D458" s="14" t="n">
        <f aca="true">NORMSINV(RAND())</f>
        <v>-1.55117190508607</v>
      </c>
      <c r="E458" s="14" t="n">
        <f aca="false">$E$3*(1+D458*$J$8)</f>
        <v>618.15502074247</v>
      </c>
      <c r="F458" s="10" t="n">
        <f aca="false">LN(E458/$E$3)</f>
        <v>-0.0273882068879589</v>
      </c>
    </row>
    <row r="459" customFormat="false" ht="14.25" hidden="false" customHeight="false" outlineLevel="0" collapsed="false">
      <c r="A459" s="11" t="n">
        <v>44859</v>
      </c>
      <c r="B459" s="2" t="n">
        <v>272.557067871094</v>
      </c>
      <c r="C459" s="10" t="n">
        <f aca="false">LN(B459/B458)</f>
        <v>0.0170678471840088</v>
      </c>
      <c r="D459" s="14" t="n">
        <f aca="true">NORMSINV(RAND())</f>
        <v>-1.29373854348671</v>
      </c>
      <c r="E459" s="14" t="n">
        <f aca="false">$E$3*(1+D459*$J$8)</f>
        <v>621.003589755526</v>
      </c>
      <c r="F459" s="10" t="n">
        <f aca="false">LN(E459/$E$3)</f>
        <v>-0.0227906129937717</v>
      </c>
    </row>
    <row r="460" customFormat="false" ht="14.25" hidden="false" customHeight="false" outlineLevel="0" collapsed="false">
      <c r="A460" s="11" t="n">
        <v>44860</v>
      </c>
      <c r="B460" s="2" t="n">
        <v>269.69482421875</v>
      </c>
      <c r="C460" s="10" t="n">
        <f aca="false">LN(B460/B459)</f>
        <v>-0.0105569764792966</v>
      </c>
      <c r="D460" s="14" t="n">
        <f aca="true">NORMSINV(RAND())</f>
        <v>0.480370282796425</v>
      </c>
      <c r="E460" s="14" t="n">
        <f aca="false">$E$3*(1+D460*$J$8)</f>
        <v>640.63457851682</v>
      </c>
      <c r="F460" s="10" t="n">
        <f aca="false">LN(E460/$E$3)</f>
        <v>0.00833173853087451</v>
      </c>
    </row>
    <row r="461" customFormat="false" ht="14.25" hidden="false" customHeight="false" outlineLevel="0" collapsed="false">
      <c r="A461" s="11" t="n">
        <v>44861</v>
      </c>
      <c r="B461" s="2" t="n">
        <v>274.220397949219</v>
      </c>
      <c r="C461" s="10" t="n">
        <f aca="false">LN(B461/B460)</f>
        <v>0.0166411160535192</v>
      </c>
      <c r="D461" s="14" t="n">
        <f aca="true">NORMSINV(RAND())</f>
        <v>0.901637896021342</v>
      </c>
      <c r="E461" s="14" t="n">
        <f aca="false">$E$3*(1+D461*$J$8)</f>
        <v>645.296017352025</v>
      </c>
      <c r="F461" s="10" t="n">
        <f aca="false">LN(E461/$E$3)</f>
        <v>0.0155816776300642</v>
      </c>
    </row>
    <row r="462" customFormat="false" ht="14.25" hidden="false" customHeight="false" outlineLevel="0" collapsed="false">
      <c r="A462" s="11" t="n">
        <v>44862</v>
      </c>
      <c r="B462" s="2" t="n">
        <v>282.024017333984</v>
      </c>
      <c r="C462" s="10" t="n">
        <f aca="false">LN(B462/B461)</f>
        <v>0.0280600800308793</v>
      </c>
      <c r="D462" s="14" t="n">
        <f aca="true">NORMSINV(RAND())</f>
        <v>0.330625621656137</v>
      </c>
      <c r="E462" s="14" t="n">
        <f aca="false">$E$3*(1+D462*$J$8)</f>
        <v>638.97761378255</v>
      </c>
      <c r="F462" s="10" t="n">
        <f aca="false">LN(E462/$E$3)</f>
        <v>0.00574194504445552</v>
      </c>
    </row>
    <row r="463" customFormat="false" ht="14.25" hidden="false" customHeight="false" outlineLevel="0" collapsed="false">
      <c r="A463" s="11" t="n">
        <v>44865</v>
      </c>
      <c r="B463" s="2" t="n">
        <v>281.028015136719</v>
      </c>
      <c r="C463" s="10" t="n">
        <f aca="false">LN(B463/B462)</f>
        <v>-0.00353787280287499</v>
      </c>
      <c r="D463" s="14" t="n">
        <f aca="true">NORMSINV(RAND())</f>
        <v>0.278429459480042</v>
      </c>
      <c r="E463" s="14" t="n">
        <f aca="false">$E$3*(1+D463*$J$8)</f>
        <v>638.400049284881</v>
      </c>
      <c r="F463" s="10" t="n">
        <f aca="false">LN(E463/$E$3)</f>
        <v>0.00483764782096972</v>
      </c>
    </row>
    <row r="464" customFormat="false" ht="14.25" hidden="false" customHeight="false" outlineLevel="0" collapsed="false">
      <c r="A464" s="11" t="n">
        <v>44866</v>
      </c>
      <c r="B464" s="2" t="n">
        <v>279.403472900391</v>
      </c>
      <c r="C464" s="10" t="n">
        <f aca="false">LN(B464/B463)</f>
        <v>-0.00579748576298403</v>
      </c>
      <c r="D464" s="14" t="n">
        <f aca="true">NORMSINV(RAND())</f>
        <v>-0.653209206786712</v>
      </c>
      <c r="E464" s="14" t="n">
        <f aca="false">$E$3*(1+D464*$J$8)</f>
        <v>628.091218216504</v>
      </c>
      <c r="F464" s="10" t="n">
        <f aca="false">LN(E464/$E$3)</f>
        <v>-0.0114420676579888</v>
      </c>
    </row>
    <row r="465" customFormat="false" ht="14.25" hidden="false" customHeight="false" outlineLevel="0" collapsed="false">
      <c r="A465" s="11" t="n">
        <v>44867</v>
      </c>
      <c r="B465" s="2" t="n">
        <v>274.191284179688</v>
      </c>
      <c r="C465" s="10" t="n">
        <f aca="false">LN(B465/B464)</f>
        <v>-0.0188308963351311</v>
      </c>
      <c r="D465" s="14" t="n">
        <f aca="true">NORMSINV(RAND())</f>
        <v>1.66430992852378</v>
      </c>
      <c r="E465" s="14" t="n">
        <f aca="false">$E$3*(1+D465*$J$8)</f>
        <v>653.735187416905</v>
      </c>
      <c r="F465" s="10" t="n">
        <f aca="false">LN(E465/$E$3)</f>
        <v>0.0285748817362933</v>
      </c>
    </row>
    <row r="466" customFormat="false" ht="14.25" hidden="false" customHeight="false" outlineLevel="0" collapsed="false">
      <c r="A466" s="11" t="n">
        <v>44868</v>
      </c>
      <c r="B466" s="2" t="n">
        <v>276.724853515625</v>
      </c>
      <c r="C466" s="10" t="n">
        <f aca="false">LN(B466/B465)</f>
        <v>0.00919772366000481</v>
      </c>
      <c r="D466" s="14" t="n">
        <f aca="true">NORMSINV(RAND())</f>
        <v>-1.32366770391743</v>
      </c>
      <c r="E466" s="14" t="n">
        <f aca="false">$E$3*(1+D466*$J$8)</f>
        <v>620.672415588899</v>
      </c>
      <c r="F466" s="10" t="n">
        <f aca="false">LN(E466/$E$3)</f>
        <v>-0.0233240438937083</v>
      </c>
    </row>
    <row r="467" customFormat="false" ht="14.25" hidden="false" customHeight="false" outlineLevel="0" collapsed="false">
      <c r="A467" s="11" t="n">
        <v>44869</v>
      </c>
      <c r="B467" s="2" t="n">
        <v>289.015380859375</v>
      </c>
      <c r="C467" s="10" t="n">
        <f aca="false">LN(B467/B466)</f>
        <v>0.0434562037413812</v>
      </c>
      <c r="D467" s="14" t="n">
        <f aca="true">NORMSINV(RAND())</f>
        <v>0.215301820419712</v>
      </c>
      <c r="E467" s="14" t="n">
        <f aca="false">$E$3*(1+D467*$J$8)</f>
        <v>637.701525071168</v>
      </c>
      <c r="F467" s="10" t="n">
        <f aca="false">LN(E467/$E$3)</f>
        <v>0.00374286932133077</v>
      </c>
    </row>
    <row r="468" customFormat="false" ht="14.25" hidden="false" customHeight="false" outlineLevel="0" collapsed="false">
      <c r="A468" s="11" t="n">
        <v>44872</v>
      </c>
      <c r="B468" s="2" t="n">
        <v>290.71728515625</v>
      </c>
      <c r="C468" s="10" t="n">
        <f aca="false">LN(B468/B467)</f>
        <v>0.00587135859600114</v>
      </c>
      <c r="D468" s="14" t="n">
        <f aca="true">NORMSINV(RAND())</f>
        <v>-1.83271127035783</v>
      </c>
      <c r="E468" s="14" t="n">
        <f aca="false">$E$3*(1+D468*$J$8)</f>
        <v>615.039712350092</v>
      </c>
      <c r="F468" s="10" t="n">
        <f aca="false">LN(E468/$E$3)</f>
        <v>-0.0324406368664994</v>
      </c>
    </row>
    <row r="469" customFormat="false" ht="14.25" hidden="false" customHeight="false" outlineLevel="0" collapsed="false">
      <c r="A469" s="11" t="n">
        <v>44873</v>
      </c>
      <c r="B469" s="2" t="n">
        <v>289.373168945313</v>
      </c>
      <c r="C469" s="10" t="n">
        <f aca="false">LN(B469/B468)</f>
        <v>-0.00463416905725482</v>
      </c>
      <c r="D469" s="14" t="n">
        <f aca="true">NORMSINV(RAND())</f>
        <v>-0.339745643700626</v>
      </c>
      <c r="E469" s="14" t="n">
        <f aca="false">$E$3*(1+D469*$J$8)</f>
        <v>631.559776397859</v>
      </c>
      <c r="F469" s="10" t="n">
        <f aca="false">LN(E469/$E$3)</f>
        <v>-0.00593488040897412</v>
      </c>
    </row>
    <row r="470" customFormat="false" ht="14.25" hidden="false" customHeight="false" outlineLevel="0" collapsed="false">
      <c r="A470" s="11" t="n">
        <v>44874</v>
      </c>
      <c r="B470" s="2" t="n">
        <v>279.683898925781</v>
      </c>
      <c r="C470" s="10" t="n">
        <f aca="false">LN(B470/B469)</f>
        <v>-0.0340570641645643</v>
      </c>
      <c r="D470" s="14" t="n">
        <f aca="true">NORMSINV(RAND())</f>
        <v>-0.642098577095251</v>
      </c>
      <c r="E470" s="14" t="n">
        <f aca="false">$E$3*(1+D470*$J$8)</f>
        <v>628.214160306286</v>
      </c>
      <c r="F470" s="10" t="n">
        <f aca="false">LN(E470/$E$3)</f>
        <v>-0.0112463475850253</v>
      </c>
    </row>
    <row r="471" customFormat="false" ht="14.25" hidden="false" customHeight="false" outlineLevel="0" collapsed="false">
      <c r="A471" s="11" t="n">
        <v>44875</v>
      </c>
      <c r="B471" s="2" t="n">
        <v>294.663818359375</v>
      </c>
      <c r="C471" s="10" t="n">
        <f aca="false">LN(B471/B470)</f>
        <v>0.0521750746844754</v>
      </c>
      <c r="D471" s="14" t="n">
        <f aca="true">NORMSINV(RAND())</f>
        <v>0.0438055097878569</v>
      </c>
      <c r="E471" s="14" t="n">
        <f aca="false">$E$3*(1+D471*$J$8)</f>
        <v>635.803872516409</v>
      </c>
      <c r="F471" s="10" t="n">
        <f aca="false">LN(E471/$E$3)</f>
        <v>0.000762663720516094</v>
      </c>
    </row>
    <row r="472" customFormat="false" ht="14.25" hidden="false" customHeight="false" outlineLevel="0" collapsed="false">
      <c r="A472" s="11" t="n">
        <v>44876</v>
      </c>
      <c r="B472" s="2" t="n">
        <v>299.764007568359</v>
      </c>
      <c r="C472" s="10" t="n">
        <f aca="false">LN(B472/B471)</f>
        <v>0.0171604159310677</v>
      </c>
      <c r="D472" s="14" t="n">
        <f aca="true">NORMSINV(RAND())</f>
        <v>-0.134757475809541</v>
      </c>
      <c r="E472" s="14" t="n">
        <f aca="false">$E$3*(1+D472*$J$8)</f>
        <v>633.828025312723</v>
      </c>
      <c r="F472" s="10" t="n">
        <f aca="false">LN(E472/$E$3)</f>
        <v>-0.00234981132386323</v>
      </c>
    </row>
    <row r="473" customFormat="false" ht="14.25" hidden="false" customHeight="false" outlineLevel="0" collapsed="false">
      <c r="A473" s="11" t="n">
        <v>44879</v>
      </c>
      <c r="B473" s="2" t="n">
        <v>298.199920654297</v>
      </c>
      <c r="C473" s="10" t="n">
        <f aca="false">LN(B473/B472)</f>
        <v>-0.00523138740423487</v>
      </c>
      <c r="D473" s="14" t="n">
        <f aca="true">NORMSINV(RAND())</f>
        <v>-0.0334243120744676</v>
      </c>
      <c r="E473" s="14" t="n">
        <f aca="false">$E$3*(1+D473*$J$8)</f>
        <v>634.949303877465</v>
      </c>
      <c r="F473" s="10" t="n">
        <f aca="false">LN(E473/$E$3)</f>
        <v>-0.000582316223100787</v>
      </c>
    </row>
    <row r="474" customFormat="false" ht="14.25" hidden="false" customHeight="false" outlineLevel="0" collapsed="false">
      <c r="A474" s="11" t="n">
        <v>44880</v>
      </c>
      <c r="B474" s="2" t="n">
        <v>302.182922363281</v>
      </c>
      <c r="C474" s="10" t="n">
        <f aca="false">LN(B474/B473)</f>
        <v>0.0132684009519721</v>
      </c>
      <c r="D474" s="14" t="n">
        <f aca="true">NORMSINV(RAND())</f>
        <v>-0.502200971301725</v>
      </c>
      <c r="E474" s="14" t="n">
        <f aca="false">$E$3*(1+D474*$J$8)</f>
        <v>629.762164738922</v>
      </c>
      <c r="F474" s="10" t="n">
        <f aca="false">LN(E474/$E$3)</f>
        <v>-0.00878524369431466</v>
      </c>
    </row>
    <row r="475" customFormat="false" ht="14.25" hidden="false" customHeight="false" outlineLevel="0" collapsed="false">
      <c r="A475" s="11" t="n">
        <v>44881</v>
      </c>
      <c r="B475" s="2" t="n">
        <v>300.541137695313</v>
      </c>
      <c r="C475" s="10" t="n">
        <f aca="false">LN(B475/B474)</f>
        <v>-0.00544789510618769</v>
      </c>
      <c r="D475" s="14" t="n">
        <f aca="true">NORMSINV(RAND())</f>
        <v>0.769239191547719</v>
      </c>
      <c r="E475" s="14" t="n">
        <f aca="false">$E$3*(1+D475*$J$8)</f>
        <v>643.830990268553</v>
      </c>
      <c r="F475" s="10" t="n">
        <f aca="false">LN(E475/$E$3)</f>
        <v>0.0133087786751679</v>
      </c>
    </row>
    <row r="476" customFormat="false" ht="14.25" hidden="false" customHeight="false" outlineLevel="0" collapsed="false">
      <c r="A476" s="11" t="n">
        <v>44882</v>
      </c>
      <c r="B476" s="2" t="n">
        <v>295.460479736328</v>
      </c>
      <c r="C476" s="10" t="n">
        <f aca="false">LN(B476/B475)</f>
        <v>-0.0170495545090922</v>
      </c>
      <c r="D476" s="14" t="n">
        <f aca="true">NORMSINV(RAND())</f>
        <v>0.0814508873707024</v>
      </c>
      <c r="E476" s="14" t="n">
        <f aca="false">$E$3*(1+D476*$J$8)</f>
        <v>636.220428690019</v>
      </c>
      <c r="F476" s="10" t="n">
        <f aca="false">LN(E476/$E$3)</f>
        <v>0.00141761376841219</v>
      </c>
    </row>
    <row r="477" customFormat="false" ht="14.25" hidden="false" customHeight="false" outlineLevel="0" collapsed="false">
      <c r="A477" s="11" t="n">
        <v>44883</v>
      </c>
      <c r="B477" s="2" t="n">
        <v>296.907928466797</v>
      </c>
      <c r="C477" s="10" t="n">
        <f aca="false">LN(B477/B476)</f>
        <v>0.00488699799374134</v>
      </c>
      <c r="D477" s="14" t="n">
        <f aca="true">NORMSINV(RAND())</f>
        <v>1.6436229674977</v>
      </c>
      <c r="E477" s="14" t="n">
        <f aca="false">$E$3*(1+D477*$J$8)</f>
        <v>653.506280659105</v>
      </c>
      <c r="F477" s="10" t="n">
        <f aca="false">LN(E477/$E$3)</f>
        <v>0.0282246683048357</v>
      </c>
    </row>
    <row r="478" customFormat="false" ht="14.25" hidden="false" customHeight="false" outlineLevel="0" collapsed="false">
      <c r="A478" s="11" t="n">
        <v>44886</v>
      </c>
      <c r="B478" s="2" t="n">
        <v>298.637084960938</v>
      </c>
      <c r="C478" s="10" t="n">
        <f aca="false">LN(B478/B477)</f>
        <v>0.00580698793286851</v>
      </c>
      <c r="D478" s="14" t="n">
        <f aca="true">NORMSINV(RAND())</f>
        <v>-0.173812653172991</v>
      </c>
      <c r="E478" s="14" t="n">
        <f aca="false">$E$3*(1+D478*$J$8)</f>
        <v>633.395869327401</v>
      </c>
      <c r="F478" s="10" t="n">
        <f aca="false">LN(E478/$E$3)</f>
        <v>-0.00303186286014444</v>
      </c>
    </row>
    <row r="479" customFormat="false" ht="14.25" hidden="false" customHeight="false" outlineLevel="0" collapsed="false">
      <c r="A479" s="11" t="n">
        <v>44887</v>
      </c>
      <c r="B479" s="2" t="n">
        <v>300.560607910156</v>
      </c>
      <c r="C479" s="10" t="n">
        <f aca="false">LN(B479/B478)</f>
        <v>0.00642035034361623</v>
      </c>
      <c r="D479" s="14" t="n">
        <f aca="true">NORMSINV(RAND())</f>
        <v>1.24028781615925</v>
      </c>
      <c r="E479" s="14" t="n">
        <f aca="false">$E$3*(1+D479*$J$8)</f>
        <v>649.043269311854</v>
      </c>
      <c r="F479" s="10" t="n">
        <f aca="false">LN(E479/$E$3)</f>
        <v>0.0213719097088965</v>
      </c>
    </row>
    <row r="480" customFormat="false" ht="14.25" hidden="false" customHeight="false" outlineLevel="0" collapsed="false">
      <c r="A480" s="11" t="n">
        <v>44888</v>
      </c>
      <c r="B480" s="2" t="n">
        <v>297.607360839844</v>
      </c>
      <c r="C480" s="10" t="n">
        <f aca="false">LN(B480/B479)</f>
        <v>-0.00987438719744296</v>
      </c>
      <c r="D480" s="14" t="n">
        <f aca="true">NORMSINV(RAND())</f>
        <v>-1.49959899255806</v>
      </c>
      <c r="E480" s="14" t="n">
        <f aca="false">$E$3*(1+D480*$J$8)</f>
        <v>618.725688816055</v>
      </c>
      <c r="F480" s="10" t="n">
        <f aca="false">LN(E480/$E$3)</f>
        <v>-0.0264654532065941</v>
      </c>
    </row>
    <row r="481" customFormat="false" ht="14.25" hidden="false" customHeight="false" outlineLevel="0" collapsed="false">
      <c r="A481" s="11" t="n">
        <v>44890</v>
      </c>
      <c r="B481" s="2" t="n">
        <v>297.296508789063</v>
      </c>
      <c r="C481" s="10" t="n">
        <f aca="false">LN(B481/B480)</f>
        <v>-0.00104504978011355</v>
      </c>
      <c r="D481" s="14" t="n">
        <f aca="true">NORMSINV(RAND())</f>
        <v>1.46821461485301</v>
      </c>
      <c r="E481" s="14" t="n">
        <f aca="false">$E$3*(1+D481*$J$8)</f>
        <v>651.565340312949</v>
      </c>
      <c r="F481" s="10" t="n">
        <f aca="false">LN(E481/$E$3)</f>
        <v>0.0252502081357677</v>
      </c>
    </row>
    <row r="482" customFormat="false" ht="14.25" hidden="false" customHeight="false" outlineLevel="0" collapsed="false">
      <c r="A482" s="11" t="n">
        <v>44893</v>
      </c>
      <c r="B482" s="2" t="n">
        <v>286.649230957031</v>
      </c>
      <c r="C482" s="10" t="n">
        <f aca="false">LN(B482/B481)</f>
        <v>-0.0364707103910127</v>
      </c>
      <c r="D482" s="14" t="n">
        <f aca="true">NORMSINV(RAND())</f>
        <v>2.1464772484664</v>
      </c>
      <c r="E482" s="14" t="n">
        <f aca="false">$E$3*(1+D482*$J$8)</f>
        <v>659.070497798449</v>
      </c>
      <c r="F482" s="10" t="n">
        <f aca="false">LN(E482/$E$3)</f>
        <v>0.0367030301980241</v>
      </c>
    </row>
    <row r="483" customFormat="false" ht="14.25" hidden="false" customHeight="false" outlineLevel="0" collapsed="false">
      <c r="A483" s="11" t="n">
        <v>44894</v>
      </c>
      <c r="B483" s="2" t="n">
        <v>285.891540527344</v>
      </c>
      <c r="C483" s="10" t="n">
        <f aca="false">LN(B483/B482)</f>
        <v>-0.00264676651777398</v>
      </c>
      <c r="D483" s="14" t="n">
        <f aca="true">NORMSINV(RAND())</f>
        <v>0.234996049618354</v>
      </c>
      <c r="E483" s="14" t="n">
        <f aca="false">$E$3*(1+D483*$J$8)</f>
        <v>637.919446985728</v>
      </c>
      <c r="F483" s="10" t="n">
        <f aca="false">LN(E483/$E$3)</f>
        <v>0.00408454121518244</v>
      </c>
    </row>
    <row r="484" customFormat="false" ht="14.25" hidden="false" customHeight="false" outlineLevel="0" collapsed="false">
      <c r="A484" s="11" t="n">
        <v>44895</v>
      </c>
      <c r="B484" s="2" t="n">
        <v>290.408813476563</v>
      </c>
      <c r="C484" s="10" t="n">
        <f aca="false">LN(B484/B483)</f>
        <v>0.0156771219582973</v>
      </c>
      <c r="D484" s="14" t="n">
        <f aca="true">NORMSINV(RAND())</f>
        <v>-0.541504678644042</v>
      </c>
      <c r="E484" s="14" t="n">
        <f aca="false">$E$3*(1+D484*$J$8)</f>
        <v>629.327258702898</v>
      </c>
      <c r="F484" s="10" t="n">
        <f aca="false">LN(E484/$E$3)</f>
        <v>-0.0094760700093061</v>
      </c>
    </row>
    <row r="485" customFormat="false" ht="14.25" hidden="false" customHeight="false" outlineLevel="0" collapsed="false">
      <c r="A485" s="11" t="n">
        <v>44896</v>
      </c>
      <c r="B485" s="2" t="n">
        <v>289.029357910156</v>
      </c>
      <c r="C485" s="10" t="n">
        <f aca="false">LN(B485/B484)</f>
        <v>-0.00476136451001671</v>
      </c>
      <c r="D485" s="14" t="n">
        <f aca="true">NORMSINV(RAND())</f>
        <v>0.532811197576134</v>
      </c>
      <c r="E485" s="14" t="n">
        <f aca="false">$E$3*(1+D485*$J$8)</f>
        <v>641.214851267522</v>
      </c>
      <c r="F485" s="10" t="n">
        <f aca="false">LN(E485/$E$3)</f>
        <v>0.00923710662927412</v>
      </c>
    </row>
    <row r="486" customFormat="false" ht="14.25" hidden="false" customHeight="false" outlineLevel="0" collapsed="false">
      <c r="A486" s="11" t="n">
        <v>44897</v>
      </c>
      <c r="B486" s="2" t="n">
        <v>288.893280029297</v>
      </c>
      <c r="C486" s="10" t="n">
        <f aca="false">LN(B486/B485)</f>
        <v>-0.000470920758042274</v>
      </c>
      <c r="D486" s="14" t="n">
        <f aca="true">NORMSINV(RAND())</f>
        <v>-0.523937606033184</v>
      </c>
      <c r="E486" s="14" t="n">
        <f aca="false">$E$3*(1+D486*$J$8)</f>
        <v>629.52164306077</v>
      </c>
      <c r="F486" s="10" t="n">
        <f aca="false">LN(E486/$E$3)</f>
        <v>-0.00916724127037654</v>
      </c>
    </row>
    <row r="487" customFormat="false" ht="14.25" hidden="false" customHeight="false" outlineLevel="0" collapsed="false">
      <c r="A487" s="11" t="n">
        <v>44900</v>
      </c>
      <c r="B487" s="2" t="n">
        <v>284.512115478516</v>
      </c>
      <c r="C487" s="10" t="n">
        <f aca="false">LN(B487/B486)</f>
        <v>-0.0152815088378405</v>
      </c>
      <c r="D487" s="14" t="n">
        <f aca="true">NORMSINV(RAND())</f>
        <v>-0.384995747697341</v>
      </c>
      <c r="E487" s="14" t="n">
        <f aca="false">$E$3*(1+D487*$J$8)</f>
        <v>631.059071892111</v>
      </c>
      <c r="F487" s="10" t="n">
        <f aca="false">LN(E487/$E$3)</f>
        <v>-0.00672800104498073</v>
      </c>
    </row>
    <row r="488" customFormat="false" ht="14.25" hidden="false" customHeight="false" outlineLevel="0" collapsed="false">
      <c r="A488" s="11" t="n">
        <v>44901</v>
      </c>
      <c r="B488" s="2" t="n">
        <v>281.811370849609</v>
      </c>
      <c r="C488" s="10" t="n">
        <f aca="false">LN(B488/B487)</f>
        <v>-0.00953788839158707</v>
      </c>
      <c r="D488" s="14" t="n">
        <f aca="true">NORMSINV(RAND())</f>
        <v>-0.73544505237232</v>
      </c>
      <c r="E488" s="14" t="n">
        <f aca="false">$E$3*(1+D488*$J$8)</f>
        <v>627.181256585881</v>
      </c>
      <c r="F488" s="10" t="n">
        <f aca="false">LN(E488/$E$3)</f>
        <v>-0.0128918911955597</v>
      </c>
    </row>
    <row r="489" customFormat="false" ht="14.25" hidden="false" customHeight="false" outlineLevel="0" collapsed="false">
      <c r="A489" s="11" t="n">
        <v>44902</v>
      </c>
      <c r="B489" s="2" t="n">
        <v>283.725158691406</v>
      </c>
      <c r="C489" s="10" t="n">
        <f aca="false">LN(B489/B488)</f>
        <v>0.00676806907137425</v>
      </c>
      <c r="D489" s="14" t="n">
        <f aca="true">NORMSINV(RAND())</f>
        <v>0.133781201702154</v>
      </c>
      <c r="E489" s="14" t="n">
        <f aca="false">$E$3*(1+D489*$J$8)</f>
        <v>636.799477617174</v>
      </c>
      <c r="F489" s="10" t="n">
        <f aca="false">LN(E489/$E$3)</f>
        <v>0.00232733868979208</v>
      </c>
    </row>
    <row r="490" customFormat="false" ht="14.25" hidden="false" customHeight="false" outlineLevel="0" collapsed="false">
      <c r="A490" s="11" t="n">
        <v>44903</v>
      </c>
      <c r="B490" s="2" t="n">
        <v>283.773681640625</v>
      </c>
      <c r="C490" s="10" t="n">
        <f aca="false">LN(B490/B489)</f>
        <v>0.000171006338299051</v>
      </c>
      <c r="D490" s="14" t="n">
        <f aca="true">NORMSINV(RAND())</f>
        <v>0.577466995358388</v>
      </c>
      <c r="E490" s="14" t="n">
        <f aca="false">$E$3*(1+D490*$J$8)</f>
        <v>641.708979616022</v>
      </c>
      <c r="F490" s="10" t="n">
        <f aca="false">LN(E490/$E$3)</f>
        <v>0.0100074226231606</v>
      </c>
    </row>
    <row r="491" customFormat="false" ht="14.25" hidden="false" customHeight="false" outlineLevel="0" collapsed="false">
      <c r="A491" s="11" t="n">
        <v>44904</v>
      </c>
      <c r="B491" s="2" t="n">
        <v>281.179901123047</v>
      </c>
      <c r="C491" s="10" t="n">
        <f aca="false">LN(B491/B490)</f>
        <v>-0.00918234283781393</v>
      </c>
      <c r="D491" s="14" t="n">
        <f aca="true">NORMSINV(RAND())</f>
        <v>-0.627181358420788</v>
      </c>
      <c r="E491" s="14" t="n">
        <f aca="false">$E$3*(1+D491*$J$8)</f>
        <v>628.37922332148</v>
      </c>
      <c r="F491" s="10" t="n">
        <f aca="false">LN(E491/$E$3)</f>
        <v>-0.0109836325042461</v>
      </c>
    </row>
    <row r="492" customFormat="false" ht="14.25" hidden="false" customHeight="false" outlineLevel="0" collapsed="false">
      <c r="A492" s="11" t="n">
        <v>44907</v>
      </c>
      <c r="B492" s="2" t="n">
        <v>287.397308349609</v>
      </c>
      <c r="C492" s="10" t="n">
        <f aca="false">LN(B492/B491)</f>
        <v>0.0218709260795897</v>
      </c>
      <c r="D492" s="14" t="n">
        <f aca="true">NORMSINV(RAND())</f>
        <v>-1.32791279629756</v>
      </c>
      <c r="E492" s="14" t="n">
        <f aca="false">$E$3*(1+D492*$J$8)</f>
        <v>620.625442506092</v>
      </c>
      <c r="F492" s="10" t="n">
        <f aca="false">LN(E492/$E$3)</f>
        <v>-0.0233997277153192</v>
      </c>
    </row>
    <row r="493" customFormat="false" ht="14.25" hidden="false" customHeight="false" outlineLevel="0" collapsed="false">
      <c r="A493" s="11" t="n">
        <v>44908</v>
      </c>
      <c r="B493" s="2" t="n">
        <v>289.77734375</v>
      </c>
      <c r="C493" s="10" t="n">
        <f aca="false">LN(B493/B492)</f>
        <v>0.00824723983268965</v>
      </c>
      <c r="D493" s="14" t="n">
        <f aca="true">NORMSINV(RAND())</f>
        <v>-0.392822996869967</v>
      </c>
      <c r="E493" s="14" t="n">
        <f aca="false">$E$3*(1+D493*$J$8)</f>
        <v>630.972461286119</v>
      </c>
      <c r="F493" s="10" t="n">
        <f aca="false">LN(E493/$E$3)</f>
        <v>-0.00686525689612346</v>
      </c>
    </row>
    <row r="494" customFormat="false" ht="14.25" hidden="false" customHeight="false" outlineLevel="0" collapsed="false">
      <c r="A494" s="11" t="n">
        <v>44909</v>
      </c>
      <c r="B494" s="2" t="n">
        <v>288.514465332031</v>
      </c>
      <c r="C494" s="10" t="n">
        <f aca="false">LN(B494/B493)</f>
        <v>-0.00436762342369227</v>
      </c>
      <c r="D494" s="14" t="n">
        <f aca="true">NORMSINV(RAND())</f>
        <v>-0.0771702446959528</v>
      </c>
      <c r="E494" s="14" t="n">
        <f aca="false">$E$3*(1+D494*$J$8)</f>
        <v>634.46524343037</v>
      </c>
      <c r="F494" s="10" t="n">
        <f aca="false">LN(E494/$E$3)</f>
        <v>-0.0013449677486929</v>
      </c>
    </row>
    <row r="495" customFormat="false" ht="14.25" hidden="false" customHeight="false" outlineLevel="0" collapsed="false">
      <c r="A495" s="11" t="n">
        <v>44910</v>
      </c>
      <c r="B495" s="2" t="n">
        <v>281.364501953125</v>
      </c>
      <c r="C495" s="10" t="n">
        <f aca="false">LN(B495/B494)</f>
        <v>-0.0250942357661492</v>
      </c>
      <c r="D495" s="14" t="n">
        <f aca="true">NORMSINV(RAND())</f>
        <v>0.0826159060352247</v>
      </c>
      <c r="E495" s="14" t="n">
        <f aca="false">$E$3*(1+D495*$J$8)</f>
        <v>636.2333199332</v>
      </c>
      <c r="F495" s="10" t="n">
        <f aca="false">LN(E495/$E$3)</f>
        <v>0.00143787579081715</v>
      </c>
    </row>
    <row r="496" customFormat="false" ht="14.25" hidden="false" customHeight="false" outlineLevel="0" collapsed="false">
      <c r="A496" s="11" t="n">
        <v>44911</v>
      </c>
      <c r="B496" s="2" t="n">
        <v>277.595245361328</v>
      </c>
      <c r="C496" s="10" t="n">
        <f aca="false">LN(B496/B495)</f>
        <v>-0.013486887899068</v>
      </c>
      <c r="D496" s="14" t="n">
        <f aca="true">NORMSINV(RAND())</f>
        <v>0.993534934325311</v>
      </c>
      <c r="E496" s="14" t="n">
        <f aca="false">$E$3*(1+D496*$J$8)</f>
        <v>646.312882664578</v>
      </c>
      <c r="F496" s="10" t="n">
        <f aca="false">LN(E496/$E$3)</f>
        <v>0.017156249503378</v>
      </c>
    </row>
    <row r="497" customFormat="false" ht="14.25" hidden="false" customHeight="false" outlineLevel="0" collapsed="false">
      <c r="A497" s="11" t="n">
        <v>44914</v>
      </c>
      <c r="B497" s="2" t="n">
        <v>274.632263183594</v>
      </c>
      <c r="C497" s="10" t="n">
        <f aca="false">LN(B497/B496)</f>
        <v>-0.0107311228283354</v>
      </c>
      <c r="D497" s="14" t="n">
        <f aca="true">NORMSINV(RAND())</f>
        <v>-0.985913194430313</v>
      </c>
      <c r="E497" s="14" t="n">
        <f aca="false">$E$3*(1+D497*$J$8)</f>
        <v>624.409759590343</v>
      </c>
      <c r="F497" s="10" t="n">
        <f aca="false">LN(E497/$E$3)</f>
        <v>-0.0173206566464463</v>
      </c>
    </row>
    <row r="498" customFormat="false" ht="14.25" hidden="false" customHeight="false" outlineLevel="0" collapsed="false">
      <c r="A498" s="11" t="n">
        <v>44915</v>
      </c>
      <c r="B498" s="2" t="n">
        <v>278.440368652344</v>
      </c>
      <c r="C498" s="10" t="n">
        <f aca="false">LN(B498/B497)</f>
        <v>0.0137709422949176</v>
      </c>
      <c r="D498" s="14" t="n">
        <f aca="true">NORMSINV(RAND())</f>
        <v>-0.124209622076665</v>
      </c>
      <c r="E498" s="14" t="n">
        <f aca="false">$E$3*(1+D498*$J$8)</f>
        <v>633.944740135973</v>
      </c>
      <c r="F498" s="10" t="n">
        <f aca="false">LN(E498/$E$3)</f>
        <v>-0.00216568554555253</v>
      </c>
    </row>
    <row r="499" customFormat="false" ht="14.25" hidden="false" customHeight="false" outlineLevel="0" collapsed="false">
      <c r="A499" s="11" t="n">
        <v>44916</v>
      </c>
      <c r="B499" s="2" t="n">
        <v>283.899993896484</v>
      </c>
      <c r="C499" s="10" t="n">
        <f aca="false">LN(B499/B498)</f>
        <v>0.019418121688473</v>
      </c>
      <c r="D499" s="14" t="n">
        <f aca="true">NORMSINV(RAND())</f>
        <v>0.340275906791616</v>
      </c>
      <c r="E499" s="14" t="n">
        <f aca="false">$E$3*(1+D499*$J$8)</f>
        <v>639.084396769158</v>
      </c>
      <c r="F499" s="10" t="n">
        <f aca="false">LN(E499/$E$3)</f>
        <v>0.00590904646203114</v>
      </c>
    </row>
    <row r="500" customFormat="false" ht="14.25" hidden="false" customHeight="false" outlineLevel="0" collapsed="false">
      <c r="A500" s="11" t="n">
        <v>44917</v>
      </c>
      <c r="B500" s="2" t="n">
        <v>282.229064941406</v>
      </c>
      <c r="C500" s="10" t="n">
        <f aca="false">LN(B500/B499)</f>
        <v>-0.0059030137422899</v>
      </c>
      <c r="D500" s="14" t="n">
        <f aca="true">NORMSINV(RAND())</f>
        <v>-0.345279652788565</v>
      </c>
      <c r="E500" s="14" t="n">
        <f aca="false">$E$3*(1+D500*$J$8)</f>
        <v>631.498541106877</v>
      </c>
      <c r="F500" s="10" t="n">
        <f aca="false">LN(E500/$E$3)</f>
        <v>-0.00603184393026358</v>
      </c>
    </row>
    <row r="501" customFormat="false" ht="14.25" hidden="false" customHeight="false" outlineLevel="0" collapsed="false">
      <c r="A501" s="11" t="n">
        <v>44918</v>
      </c>
      <c r="B501" s="2" t="n">
        <v>282.656555175781</v>
      </c>
      <c r="C501" s="10" t="n">
        <f aca="false">LN(B501/B500)</f>
        <v>0.00151354646236176</v>
      </c>
      <c r="D501" s="14" t="n">
        <f aca="true">NORMSINV(RAND())</f>
        <v>-1.07694508746305</v>
      </c>
      <c r="E501" s="14" t="n">
        <f aca="false">$E$3*(1+D501*$J$8)</f>
        <v>623.402467341654</v>
      </c>
      <c r="F501" s="10" t="n">
        <f aca="false">LN(E501/$E$3)</f>
        <v>-0.0189351503110338</v>
      </c>
    </row>
    <row r="502" customFormat="false" ht="14.25" hidden="false" customHeight="false" outlineLevel="0" collapsed="false">
      <c r="A502" s="11" t="n">
        <v>44922</v>
      </c>
      <c r="B502" s="2" t="n">
        <v>284.220611572266</v>
      </c>
      <c r="C502" s="10" t="n">
        <f aca="false">LN(B502/B501)</f>
        <v>0.00551816321784217</v>
      </c>
      <c r="D502" s="14" t="n">
        <f aca="true">NORMSINV(RAND())</f>
        <v>-0.093666756807263</v>
      </c>
      <c r="E502" s="14" t="n">
        <f aca="false">$E$3*(1+D502*$J$8)</f>
        <v>634.282705110815</v>
      </c>
      <c r="F502" s="10" t="n">
        <f aca="false">LN(E502/$E$3)</f>
        <v>-0.00163271335021222</v>
      </c>
    </row>
    <row r="503" customFormat="false" ht="14.25" hidden="false" customHeight="false" outlineLevel="0" collapsed="false">
      <c r="A503" s="11" t="n">
        <v>44923</v>
      </c>
      <c r="B503" s="2" t="n">
        <v>278.683288574219</v>
      </c>
      <c r="C503" s="10" t="n">
        <f aca="false">LN(B503/B502)</f>
        <v>-0.0196747672866879</v>
      </c>
      <c r="D503" s="14" t="n">
        <f aca="true">NORMSINV(RAND())</f>
        <v>-0.227658063054899</v>
      </c>
      <c r="E503" s="14" t="n">
        <f aca="false">$E$3*(1+D503*$J$8)</f>
        <v>632.800055462671</v>
      </c>
      <c r="F503" s="10" t="n">
        <f aca="false">LN(E503/$E$3)</f>
        <v>-0.00397297141536878</v>
      </c>
    </row>
    <row r="504" customFormat="false" ht="14.25" hidden="false" customHeight="false" outlineLevel="0" collapsed="false">
      <c r="A504" s="11" t="n">
        <v>44924</v>
      </c>
      <c r="B504" s="2" t="n">
        <v>283.666839599609</v>
      </c>
      <c r="C504" s="10" t="n">
        <f aca="false">LN(B504/B503)</f>
        <v>0.017724478908095</v>
      </c>
      <c r="D504" s="14" t="n">
        <f aca="true">NORMSINV(RAND())</f>
        <v>1.21644498939298</v>
      </c>
      <c r="E504" s="14" t="n">
        <f aca="false">$E$3*(1+D504*$J$8)</f>
        <v>648.779442055402</v>
      </c>
      <c r="F504" s="10" t="n">
        <f aca="false">LN(E504/$E$3)</f>
        <v>0.0209653406794356</v>
      </c>
    </row>
    <row r="505" customFormat="false" ht="14.25" hidden="false" customHeight="false" outlineLevel="0" collapsed="false">
      <c r="A505" s="11" t="n">
        <v>44925</v>
      </c>
      <c r="B505" s="2" t="n">
        <v>282.695404052734</v>
      </c>
      <c r="C505" s="10" t="n">
        <f aca="false">LN(B505/B504)</f>
        <v>-0.00343044230229533</v>
      </c>
      <c r="D505" s="14" t="n">
        <f aca="true">NORMSINV(RAND())</f>
        <v>-0.55304757265974</v>
      </c>
      <c r="E505" s="14" t="n">
        <f aca="false">$E$3*(1+D505*$J$8)</f>
        <v>629.199533492732</v>
      </c>
      <c r="F505" s="10" t="n">
        <f aca="false">LN(E505/$E$3)</f>
        <v>-0.00967904576063207</v>
      </c>
    </row>
    <row r="506" customFormat="false" ht="14.25" hidden="false" customHeight="false" outlineLevel="0" collapsed="false">
      <c r="A506" s="11" t="n">
        <v>44929</v>
      </c>
      <c r="B506" s="2" t="n">
        <v>283.433746337891</v>
      </c>
      <c r="C506" s="10" t="n">
        <f aca="false">LN(B506/B505)</f>
        <v>0.00260838963430229</v>
      </c>
      <c r="D506" s="14" t="n">
        <f aca="true">NORMSINV(RAND())</f>
        <v>-0.0209658735947031</v>
      </c>
      <c r="E506" s="14" t="n">
        <f aca="false">$E$3*(1+D506*$J$8)</f>
        <v>635.087159832047</v>
      </c>
      <c r="F506" s="10" t="n">
        <f aca="false">LN(E506/$E$3)</f>
        <v>-0.00036522646377086</v>
      </c>
    </row>
    <row r="507" customFormat="false" ht="14.25" hidden="false" customHeight="false" outlineLevel="0" collapsed="false">
      <c r="A507" s="11" t="n">
        <v>44930</v>
      </c>
      <c r="B507" s="2" t="n">
        <v>288.417327880859</v>
      </c>
      <c r="C507" s="10" t="n">
        <f aca="false">LN(B507/B506)</f>
        <v>0.0174300895391076</v>
      </c>
      <c r="D507" s="14" t="n">
        <f aca="true">NORMSINV(RAND())</f>
        <v>0.00284077353951503</v>
      </c>
      <c r="E507" s="14" t="n">
        <f aca="false">$E$3*(1+D507*$J$8)</f>
        <v>635.350586751192</v>
      </c>
      <c r="F507" s="10" t="n">
        <f aca="false">LN(E507/$E$3)</f>
        <v>4.94761434665338E-005</v>
      </c>
    </row>
    <row r="508" customFormat="false" ht="14.25" hidden="false" customHeight="false" outlineLevel="0" collapsed="false">
      <c r="A508" s="11" t="n">
        <v>44931</v>
      </c>
      <c r="B508" s="2" t="n">
        <v>289.592834472656</v>
      </c>
      <c r="C508" s="10" t="n">
        <f aca="false">LN(B508/B507)</f>
        <v>0.00406743095187532</v>
      </c>
      <c r="D508" s="14" t="n">
        <f aca="true">NORMSINV(RAND())</f>
        <v>0.0439073655964043</v>
      </c>
      <c r="E508" s="14" t="n">
        <f aca="false">$E$3*(1+D508*$J$8)</f>
        <v>635.804999578178</v>
      </c>
      <c r="F508" s="10" t="n">
        <f aca="false">LN(E508/$E$3)</f>
        <v>0.00076443637529089</v>
      </c>
    </row>
    <row r="509" customFormat="false" ht="14.25" hidden="false" customHeight="false" outlineLevel="0" collapsed="false">
      <c r="A509" s="11" t="n">
        <v>44932</v>
      </c>
      <c r="B509" s="2" t="n">
        <v>299.744537353516</v>
      </c>
      <c r="C509" s="10" t="n">
        <f aca="false">LN(B509/B508)</f>
        <v>0.0344546523708621</v>
      </c>
      <c r="D509" s="14" t="n">
        <f aca="true">NORMSINV(RAND())</f>
        <v>0.325290744847187</v>
      </c>
      <c r="E509" s="14" t="n">
        <f aca="false">$E$3*(1+D509*$J$8)</f>
        <v>638.918581943506</v>
      </c>
      <c r="F509" s="10" t="n">
        <f aca="false">LN(E509/$E$3)</f>
        <v>0.00564955594542989</v>
      </c>
    </row>
    <row r="510" customFormat="false" ht="14.25" hidden="false" customHeight="false" outlineLevel="0" collapsed="false">
      <c r="A510" s="11" t="n">
        <v>44935</v>
      </c>
      <c r="B510" s="2" t="n">
        <v>300.686920166016</v>
      </c>
      <c r="C510" s="10" t="n">
        <f aca="false">LN(B510/B509)</f>
        <v>0.00313902136374914</v>
      </c>
      <c r="D510" s="14" t="n">
        <f aca="true">NORMSINV(RAND())</f>
        <v>0.957606642783164</v>
      </c>
      <c r="E510" s="14" t="n">
        <f aca="false">$E$3*(1+D510*$J$8)</f>
        <v>645.915326507352</v>
      </c>
      <c r="F510" s="10" t="n">
        <f aca="false">LN(E510/$E$3)</f>
        <v>0.0165409461584326</v>
      </c>
    </row>
    <row r="511" customFormat="false" ht="14.25" hidden="false" customHeight="false" outlineLevel="0" collapsed="false">
      <c r="A511" s="11" t="n">
        <v>44936</v>
      </c>
      <c r="B511" s="2" t="n">
        <v>301.638916015625</v>
      </c>
      <c r="C511" s="10" t="n">
        <f aca="false">LN(B511/B510)</f>
        <v>0.00316106859492399</v>
      </c>
      <c r="D511" s="14" t="n">
        <f aca="true">NORMSINV(RAND())</f>
        <v>-0.584692019762889</v>
      </c>
      <c r="E511" s="14" t="n">
        <f aca="false">$E$3*(1+D511*$J$8)</f>
        <v>628.849379220211</v>
      </c>
      <c r="F511" s="10" t="n">
        <f aca="false">LN(E511/$E$3)</f>
        <v>-0.0102357081892927</v>
      </c>
    </row>
    <row r="512" customFormat="false" ht="14.25" hidden="false" customHeight="false" outlineLevel="0" collapsed="false">
      <c r="A512" s="11" t="n">
        <v>44937</v>
      </c>
      <c r="B512" s="2" t="n">
        <v>302.435485839844</v>
      </c>
      <c r="C512" s="10" t="n">
        <f aca="false">LN(B512/B511)</f>
        <v>0.00263732508274705</v>
      </c>
      <c r="D512" s="14" t="n">
        <f aca="true">NORMSINV(RAND())</f>
        <v>-1.34906785931041</v>
      </c>
      <c r="E512" s="14" t="n">
        <f aca="false">$E$3*(1+D512*$J$8)</f>
        <v>620.391356074585</v>
      </c>
      <c r="F512" s="10" t="n">
        <f aca="false">LN(E512/$E$3)</f>
        <v>-0.0237769771361987</v>
      </c>
    </row>
    <row r="513" customFormat="false" ht="14.25" hidden="false" customHeight="false" outlineLevel="0" collapsed="false">
      <c r="A513" s="11" t="n">
        <v>44938</v>
      </c>
      <c r="B513" s="2" t="n">
        <v>306.185333251953</v>
      </c>
      <c r="C513" s="10" t="n">
        <f aca="false">LN(B513/B512)</f>
        <v>0.012322598059203</v>
      </c>
      <c r="D513" s="14" t="n">
        <f aca="true">NORMSINV(RAND())</f>
        <v>-0.765422843318027</v>
      </c>
      <c r="E513" s="14" t="n">
        <f aca="false">$E$3*(1+D513*$J$8)</f>
        <v>626.849544309597</v>
      </c>
      <c r="F513" s="10" t="n">
        <f aca="false">LN(E513/$E$3)</f>
        <v>-0.0134209249063498</v>
      </c>
    </row>
    <row r="514" customFormat="false" ht="14.25" hidden="false" customHeight="false" outlineLevel="0" collapsed="false">
      <c r="A514" s="11" t="n">
        <v>44939</v>
      </c>
      <c r="B514" s="2" t="n">
        <v>308.429382324219</v>
      </c>
      <c r="C514" s="10" t="n">
        <f aca="false">LN(B514/B513)</f>
        <v>0.0073023277418843</v>
      </c>
      <c r="D514" s="14" t="n">
        <f aca="true">NORMSINV(RAND())</f>
        <v>-0.943223033468821</v>
      </c>
      <c r="E514" s="14" t="n">
        <f aca="false">$E$3*(1+D514*$J$8)</f>
        <v>624.882137641586</v>
      </c>
      <c r="F514" s="10" t="n">
        <f aca="false">LN(E514/$E$3)</f>
        <v>-0.0165644233357171</v>
      </c>
    </row>
    <row r="515" customFormat="false" ht="14.25" hidden="false" customHeight="false" outlineLevel="0" collapsed="false">
      <c r="A515" s="11" t="n">
        <v>44943</v>
      </c>
      <c r="B515" s="2" t="n">
        <v>305.728759765625</v>
      </c>
      <c r="C515" s="10" t="n">
        <f aca="false">LN(B515/B514)</f>
        <v>-0.00879460770819525</v>
      </c>
      <c r="D515" s="14" t="n">
        <f aca="true">NORMSINV(RAND())</f>
        <v>1.2511412922366</v>
      </c>
      <c r="E515" s="14" t="n">
        <f aca="false">$E$3*(1+D515*$J$8)</f>
        <v>649.163365928104</v>
      </c>
      <c r="F515" s="10" t="n">
        <f aca="false">LN(E515/$E$3)</f>
        <v>0.0215569289705955</v>
      </c>
    </row>
    <row r="516" customFormat="false" ht="14.25" hidden="false" customHeight="false" outlineLevel="0" collapsed="false">
      <c r="A516" s="11" t="n">
        <v>44944</v>
      </c>
      <c r="B516" s="2" t="n">
        <v>299.025695800781</v>
      </c>
      <c r="C516" s="10" t="n">
        <f aca="false">LN(B516/B515)</f>
        <v>-0.0221687940364106</v>
      </c>
      <c r="D516" s="14" t="n">
        <f aca="true">NORMSINV(RAND())</f>
        <v>-0.076837257173795</v>
      </c>
      <c r="E516" s="14" t="n">
        <f aca="false">$E$3*(1+D516*$J$8)</f>
        <v>634.468928026382</v>
      </c>
      <c r="F516" s="10" t="n">
        <f aca="false">LN(E516/$E$3)</f>
        <v>-0.00133916036152617</v>
      </c>
    </row>
    <row r="517" customFormat="false" ht="14.25" hidden="false" customHeight="false" outlineLevel="0" collapsed="false">
      <c r="A517" s="11" t="n">
        <v>44945</v>
      </c>
      <c r="B517" s="2" t="n">
        <v>289.311096191406</v>
      </c>
      <c r="C517" s="10" t="n">
        <f aca="false">LN(B517/B516)</f>
        <v>-0.0330269422738634</v>
      </c>
      <c r="D517" s="14" t="n">
        <f aca="true">NORMSINV(RAND())</f>
        <v>0.937065722601268</v>
      </c>
      <c r="E517" s="14" t="n">
        <f aca="false">$E$3*(1+D517*$J$8)</f>
        <v>645.688035730562</v>
      </c>
      <c r="F517" s="10" t="n">
        <f aca="false">LN(E517/$E$3)</f>
        <v>0.0161889947997072</v>
      </c>
    </row>
    <row r="518" customFormat="false" ht="14.25" hidden="false" customHeight="false" outlineLevel="0" collapsed="false">
      <c r="A518" s="11" t="n">
        <v>44946</v>
      </c>
      <c r="B518" s="2" t="n">
        <v>296.606689453125</v>
      </c>
      <c r="C518" s="10" t="n">
        <f aca="false">LN(B518/B517)</f>
        <v>0.0249044166788497</v>
      </c>
      <c r="D518" s="14" t="n">
        <f aca="true">NORMSINV(RAND())</f>
        <v>0.988540390351343</v>
      </c>
      <c r="E518" s="14" t="n">
        <f aca="false">$E$3*(1+D518*$J$8)</f>
        <v>646.257616699397</v>
      </c>
      <c r="F518" s="10" t="n">
        <f aca="false">LN(E518/$E$3)</f>
        <v>0.0170707362331277</v>
      </c>
    </row>
    <row r="519" customFormat="false" ht="14.25" hidden="false" customHeight="false" outlineLevel="0" collapsed="false">
      <c r="A519" s="11" t="n">
        <v>44949</v>
      </c>
      <c r="B519" s="2" t="n">
        <v>302.814331054688</v>
      </c>
      <c r="C519" s="10" t="n">
        <f aca="false">LN(B519/B518)</f>
        <v>0.0207128656572643</v>
      </c>
      <c r="D519" s="14" t="n">
        <f aca="true">NORMSINV(RAND())</f>
        <v>0.49852822793897</v>
      </c>
      <c r="E519" s="14" t="n">
        <f aca="false">$E$3*(1+D519*$J$8)</f>
        <v>640.835501037322</v>
      </c>
      <c r="F519" s="10" t="n">
        <f aca="false">LN(E519/$E$3)</f>
        <v>0.00864531982372569</v>
      </c>
    </row>
    <row r="520" customFormat="false" ht="14.25" hidden="false" customHeight="false" outlineLevel="0" collapsed="false">
      <c r="A520" s="11" t="n">
        <v>44950</v>
      </c>
      <c r="B520" s="2" t="n">
        <v>303.766418457031</v>
      </c>
      <c r="C520" s="10" t="n">
        <f aca="false">LN(B520/B519)</f>
        <v>0.00313919683397987</v>
      </c>
      <c r="D520" s="14" t="n">
        <f aca="true">NORMSINV(RAND())</f>
        <v>0.240954357324693</v>
      </c>
      <c r="E520" s="14" t="n">
        <f aca="false">$E$3*(1+D520*$J$8)</f>
        <v>637.985377254428</v>
      </c>
      <c r="F520" s="10" t="n">
        <f aca="false">LN(E520/$E$3)</f>
        <v>0.00418788790296943</v>
      </c>
    </row>
    <row r="521" customFormat="false" ht="14.25" hidden="false" customHeight="false" outlineLevel="0" collapsed="false">
      <c r="A521" s="11" t="n">
        <v>44951</v>
      </c>
      <c r="B521" s="2" t="n">
        <v>301.347473144531</v>
      </c>
      <c r="C521" s="10" t="n">
        <f aca="false">LN(B521/B520)</f>
        <v>-0.00799505095204021</v>
      </c>
      <c r="D521" s="14" t="n">
        <f aca="true">NORMSINV(RAND())</f>
        <v>0.503307627301109</v>
      </c>
      <c r="E521" s="14" t="n">
        <f aca="false">$E$3*(1+D521*$J$8)</f>
        <v>640.888386369819</v>
      </c>
      <c r="F521" s="10" t="n">
        <f aca="false">LN(E521/$E$3)</f>
        <v>0.0087278420159804</v>
      </c>
    </row>
    <row r="522" customFormat="false" ht="14.25" hidden="false" customHeight="false" outlineLevel="0" collapsed="false">
      <c r="A522" s="11" t="n">
        <v>44952</v>
      </c>
      <c r="B522" s="2" t="n">
        <v>305.437377929688</v>
      </c>
      <c r="C522" s="10" t="n">
        <f aca="false">LN(B522/B521)</f>
        <v>0.0134807805976714</v>
      </c>
      <c r="D522" s="14" t="n">
        <f aca="true">NORMSINV(RAND())</f>
        <v>0.53506323204287</v>
      </c>
      <c r="E522" s="14" t="n">
        <f aca="false">$E$3*(1+D522*$J$8)</f>
        <v>641.239770631347</v>
      </c>
      <c r="F522" s="10" t="n">
        <f aca="false">LN(E522/$E$3)</f>
        <v>0.00927596861066855</v>
      </c>
    </row>
    <row r="523" customFormat="false" ht="14.25" hidden="false" customHeight="false" outlineLevel="0" collapsed="false">
      <c r="A523" s="11" t="n">
        <v>44953</v>
      </c>
      <c r="B523" s="2" t="n">
        <v>310.673492431641</v>
      </c>
      <c r="C523" s="10" t="n">
        <f aca="false">LN(B523/B522)</f>
        <v>0.0169977217495578</v>
      </c>
      <c r="D523" s="14" t="n">
        <f aca="true">NORMSINV(RAND())</f>
        <v>-0.0685364570630404</v>
      </c>
      <c r="E523" s="14" t="n">
        <f aca="false">$E$3*(1+D523*$J$8)</f>
        <v>634.560778600185</v>
      </c>
      <c r="F523" s="10" t="n">
        <f aca="false">LN(E523/$E$3)</f>
        <v>-0.00119440319235307</v>
      </c>
    </row>
    <row r="524" customFormat="false" ht="14.25" hidden="false" customHeight="false" outlineLevel="0" collapsed="false">
      <c r="A524" s="11" t="n">
        <v>44956</v>
      </c>
      <c r="B524" s="2" t="n">
        <v>308.244842529297</v>
      </c>
      <c r="C524" s="10" t="n">
        <f aca="false">LN(B524/B523)</f>
        <v>-0.0078480866721411</v>
      </c>
      <c r="D524" s="14" t="n">
        <f aca="true">NORMSINV(RAND())</f>
        <v>0.617589331905644</v>
      </c>
      <c r="E524" s="14" t="n">
        <f aca="false">$E$3*(1+D524*$J$8)</f>
        <v>642.152944003193</v>
      </c>
      <c r="F524" s="10" t="n">
        <f aca="false">LN(E524/$E$3)</f>
        <v>0.0106990303368878</v>
      </c>
    </row>
    <row r="525" customFormat="false" ht="14.25" hidden="false" customHeight="false" outlineLevel="0" collapsed="false">
      <c r="A525" s="11" t="n">
        <v>44957</v>
      </c>
      <c r="B525" s="2" t="n">
        <v>316.696624755859</v>
      </c>
      <c r="C525" s="10" t="n">
        <f aca="false">LN(B525/B524)</f>
        <v>0.027049885493485</v>
      </c>
      <c r="D525" s="14" t="n">
        <f aca="true">NORMSINV(RAND())</f>
        <v>0.142395745434122</v>
      </c>
      <c r="E525" s="14" t="n">
        <f aca="false">$E$3*(1+D525*$J$8)</f>
        <v>636.894799848077</v>
      </c>
      <c r="F525" s="10" t="n">
        <f aca="false">LN(E525/$E$3)</f>
        <v>0.0024770170431731</v>
      </c>
    </row>
    <row r="526" customFormat="false" ht="14.25" hidden="false" customHeight="false" outlineLevel="0" collapsed="false">
      <c r="A526" s="11" t="n">
        <v>44958</v>
      </c>
      <c r="B526" s="2" t="n">
        <v>319.309844970703</v>
      </c>
      <c r="C526" s="10" t="n">
        <f aca="false">LN(B526/B525)</f>
        <v>0.00821763628206045</v>
      </c>
      <c r="D526" s="14" t="n">
        <f aca="true">NORMSINV(RAND())</f>
        <v>1.96919451775468</v>
      </c>
      <c r="E526" s="14" t="n">
        <f aca="false">$E$3*(1+D526*$J$8)</f>
        <v>657.108816957559</v>
      </c>
      <c r="F526" s="10" t="n">
        <f aca="false">LN(E526/$E$3)</f>
        <v>0.0337221562829619</v>
      </c>
    </row>
    <row r="527" customFormat="false" ht="14.25" hidden="false" customHeight="false" outlineLevel="0" collapsed="false">
      <c r="A527" s="11" t="n">
        <v>44959</v>
      </c>
      <c r="B527" s="2" t="n">
        <v>327.916961669922</v>
      </c>
      <c r="C527" s="10" t="n">
        <f aca="false">LN(B527/B526)</f>
        <v>0.026598478465829</v>
      </c>
      <c r="D527" s="14" t="n">
        <f aca="true">NORMSINV(RAND())</f>
        <v>-0.569970058889106</v>
      </c>
      <c r="E527" s="14" t="n">
        <f aca="false">$E$3*(1+D527*$J$8)</f>
        <v>629.012281655606</v>
      </c>
      <c r="F527" s="10" t="n">
        <f aca="false">LN(E527/$E$3)</f>
        <v>-0.00997669332084943</v>
      </c>
    </row>
    <row r="528" customFormat="false" ht="14.25" hidden="false" customHeight="false" outlineLevel="0" collapsed="false">
      <c r="A528" s="11" t="n">
        <v>44960</v>
      </c>
      <c r="B528" s="2" t="n">
        <v>340.011627197266</v>
      </c>
      <c r="C528" s="10" t="n">
        <f aca="false">LN(B528/B527)</f>
        <v>0.0362194039726665</v>
      </c>
      <c r="D528" s="14" t="n">
        <f aca="true">NORMSINV(RAND())</f>
        <v>-0.693329672627217</v>
      </c>
      <c r="E528" s="14" t="n">
        <f aca="false">$E$3*(1+D528*$J$8)</f>
        <v>627.647274529203</v>
      </c>
      <c r="F528" s="10" t="n">
        <f aca="false">LN(E528/$E$3)</f>
        <v>-0.0121491316022108</v>
      </c>
    </row>
    <row r="529" customFormat="false" ht="14.25" hidden="false" customHeight="false" outlineLevel="0" collapsed="false">
      <c r="A529" s="11" t="n">
        <v>44963</v>
      </c>
      <c r="B529" s="2" t="n">
        <v>339.030487060547</v>
      </c>
      <c r="C529" s="10" t="n">
        <f aca="false">LN(B529/B528)</f>
        <v>-0.0028897789957205</v>
      </c>
      <c r="D529" s="14" t="n">
        <f aca="true">NORMSINV(RAND())</f>
        <v>0.717158978196694</v>
      </c>
      <c r="E529" s="14" t="n">
        <f aca="false">$E$3*(1+D529*$J$8)</f>
        <v>643.254708775651</v>
      </c>
      <c r="F529" s="10" t="n">
        <f aca="false">LN(E529/$E$3)</f>
        <v>0.0124132959084203</v>
      </c>
    </row>
    <row r="530" customFormat="false" ht="14.25" hidden="false" customHeight="false" outlineLevel="0" collapsed="false">
      <c r="A530" s="11" t="n">
        <v>44964</v>
      </c>
      <c r="B530" s="2" t="n">
        <v>339.059600830078</v>
      </c>
      <c r="C530" s="10" t="n">
        <f aca="false">LN(B530/B529)</f>
        <v>8.58699163106237E-005</v>
      </c>
      <c r="D530" s="14" t="n">
        <f aca="true">NORMSINV(RAND())</f>
        <v>0.229254049753858</v>
      </c>
      <c r="E530" s="14" t="n">
        <f aca="false">$E$3*(1+D530*$J$8)</f>
        <v>637.855910221164</v>
      </c>
      <c r="F530" s="10" t="n">
        <f aca="false">LN(E530/$E$3)</f>
        <v>0.00398493627414301</v>
      </c>
    </row>
    <row r="531" customFormat="false" ht="14.25" hidden="false" customHeight="false" outlineLevel="0" collapsed="false">
      <c r="A531" s="11" t="n">
        <v>44965</v>
      </c>
      <c r="B531" s="2" t="n">
        <v>341.944854736328</v>
      </c>
      <c r="C531" s="10" t="n">
        <f aca="false">LN(B531/B530)</f>
        <v>0.00847357501536401</v>
      </c>
      <c r="D531" s="14" t="n">
        <f aca="true">NORMSINV(RAND())</f>
        <v>1.08724642138664</v>
      </c>
      <c r="E531" s="14" t="n">
        <f aca="false">$E$3*(1+D531*$J$8)</f>
        <v>647.349825338021</v>
      </c>
      <c r="F531" s="10" t="n">
        <f aca="false">LN(E531/$E$3)</f>
        <v>0.0187593611786303</v>
      </c>
    </row>
    <row r="532" customFormat="false" ht="14.25" hidden="false" customHeight="false" outlineLevel="0" collapsed="false">
      <c r="A532" s="11" t="n">
        <v>44966</v>
      </c>
      <c r="B532" s="2" t="n">
        <v>342.881042480469</v>
      </c>
      <c r="C532" s="10" t="n">
        <f aca="false">LN(B532/B531)</f>
        <v>0.00273409148553609</v>
      </c>
      <c r="D532" s="14" t="n">
        <f aca="true">NORMSINV(RAND())</f>
        <v>-1.17648427024207</v>
      </c>
      <c r="E532" s="14" t="n">
        <f aca="false">$E$3*(1+D532*$J$8)</f>
        <v>622.301039656106</v>
      </c>
      <c r="F532" s="10" t="n">
        <f aca="false">LN(E532/$E$3)</f>
        <v>-0.0207035132744267</v>
      </c>
    </row>
    <row r="533" customFormat="false" ht="14.25" hidden="false" customHeight="false" outlineLevel="0" collapsed="false">
      <c r="A533" s="11" t="n">
        <v>44967</v>
      </c>
      <c r="B533" s="2" t="n">
        <v>340.209106445313</v>
      </c>
      <c r="C533" s="10" t="n">
        <f aca="false">LN(B533/B532)</f>
        <v>-0.00782312456563046</v>
      </c>
      <c r="D533" s="14" t="n">
        <f aca="true">NORMSINV(RAND())</f>
        <v>-0.58998068023338</v>
      </c>
      <c r="E533" s="14" t="n">
        <f aca="false">$E$3*(1+D533*$J$8)</f>
        <v>628.790858777316</v>
      </c>
      <c r="F533" s="10" t="n">
        <f aca="false">LN(E533/$E$3)</f>
        <v>-0.0103287720738114</v>
      </c>
    </row>
    <row r="534" customFormat="false" ht="14.25" hidden="false" customHeight="false" outlineLevel="0" collapsed="false">
      <c r="A534" s="11" t="n">
        <v>44970</v>
      </c>
      <c r="B534" s="2" t="n">
        <v>343.290618896484</v>
      </c>
      <c r="C534" s="10" t="n">
        <f aca="false">LN(B534/B533)</f>
        <v>0.00901692631441287</v>
      </c>
      <c r="D534" s="14" t="n">
        <f aca="true">NORMSINV(RAND())</f>
        <v>1.16073439494861</v>
      </c>
      <c r="E534" s="14" t="n">
        <f aca="false">$E$3*(1+D534*$J$8)</f>
        <v>648.162989424526</v>
      </c>
      <c r="F534" s="10" t="n">
        <f aca="false">LN(E534/$E$3)</f>
        <v>0.0200147160991357</v>
      </c>
    </row>
    <row r="535" customFormat="false" ht="14.25" hidden="false" customHeight="false" outlineLevel="0" collapsed="false">
      <c r="A535" s="11" t="n">
        <v>44971</v>
      </c>
      <c r="B535" s="2" t="n">
        <v>343.592895507813</v>
      </c>
      <c r="C535" s="10" t="n">
        <f aca="false">LN(B535/B534)</f>
        <v>0.00088013942539692</v>
      </c>
      <c r="D535" s="14" t="n">
        <f aca="true">NORMSINV(RAND())</f>
        <v>-0.636767541121346</v>
      </c>
      <c r="E535" s="14" t="n">
        <f aca="false">$E$3*(1+D535*$J$8)</f>
        <v>628.273149645463</v>
      </c>
      <c r="F535" s="10" t="n">
        <f aca="false">LN(E535/$E$3)</f>
        <v>-0.0111524519463623</v>
      </c>
    </row>
    <row r="536" customFormat="false" ht="14.25" hidden="false" customHeight="false" outlineLevel="0" collapsed="false">
      <c r="A536" s="11" t="n">
        <v>44972</v>
      </c>
      <c r="B536" s="2" t="n">
        <v>352.183898925781</v>
      </c>
      <c r="C536" s="10" t="n">
        <f aca="false">LN(B536/B535)</f>
        <v>0.024695966043659</v>
      </c>
      <c r="D536" s="14" t="n">
        <f aca="true">NORMSINV(RAND())</f>
        <v>-0.61115242891273</v>
      </c>
      <c r="E536" s="14" t="n">
        <f aca="false">$E$3*(1+D536*$J$8)</f>
        <v>628.556587714445</v>
      </c>
      <c r="F536" s="10" t="n">
        <f aca="false">LN(E536/$E$3)</f>
        <v>-0.0107014153972382</v>
      </c>
    </row>
    <row r="537" customFormat="false" ht="14.25" hidden="false" customHeight="false" outlineLevel="0" collapsed="false">
      <c r="A537" s="11" t="n">
        <v>44973</v>
      </c>
      <c r="B537" s="2" t="n">
        <v>345.728485107422</v>
      </c>
      <c r="C537" s="10" t="n">
        <f aca="false">LN(B537/B536)</f>
        <v>-0.0184997374270906</v>
      </c>
      <c r="D537" s="14" t="n">
        <f aca="true">NORMSINV(RAND())</f>
        <v>0.0742880720750136</v>
      </c>
      <c r="E537" s="14" t="n">
        <f aca="false">$E$3*(1+D537*$J$8)</f>
        <v>636.14117022262</v>
      </c>
      <c r="F537" s="10" t="n">
        <f aca="false">LN(E537/$E$3)</f>
        <v>0.0012930289529502</v>
      </c>
    </row>
    <row r="538" customFormat="false" ht="14.25" hidden="false" customHeight="false" outlineLevel="0" collapsed="false">
      <c r="A538" s="11" t="n">
        <v>44974</v>
      </c>
      <c r="B538" s="2" t="n">
        <v>346.645141601563</v>
      </c>
      <c r="C538" s="10" t="n">
        <f aca="false">LN(B538/B537)</f>
        <v>0.00264786812885969</v>
      </c>
      <c r="D538" s="14" t="n">
        <f aca="true">NORMSINV(RAND())</f>
        <v>1.27138960509623</v>
      </c>
      <c r="E538" s="14" t="n">
        <f aca="false">$E$3*(1+D538*$J$8)</f>
        <v>649.387418926598</v>
      </c>
      <c r="F538" s="10" t="n">
        <f aca="false">LN(E538/$E$3)</f>
        <v>0.0219020105851617</v>
      </c>
    </row>
    <row r="539" customFormat="false" ht="14.25" hidden="false" customHeight="false" outlineLevel="0" collapsed="false">
      <c r="A539" s="11" t="n">
        <v>44978</v>
      </c>
      <c r="B539" s="2" t="n">
        <v>335.001892089844</v>
      </c>
      <c r="C539" s="10" t="n">
        <f aca="false">LN(B539/B538)</f>
        <v>-0.0341654301670943</v>
      </c>
      <c r="D539" s="14" t="n">
        <f aca="true">NORMSINV(RAND())</f>
        <v>-2.50676326180259</v>
      </c>
      <c r="E539" s="14" t="n">
        <f aca="false">$E$3*(1+D539*$J$8)</f>
        <v>607.581146746593</v>
      </c>
      <c r="F539" s="10" t="n">
        <f aca="false">LN(E539/$E$3)</f>
        <v>-0.0446417343293718</v>
      </c>
    </row>
    <row r="540" customFormat="false" ht="14.25" hidden="false" customHeight="false" outlineLevel="0" collapsed="false">
      <c r="A540" s="11" t="n">
        <v>44979</v>
      </c>
      <c r="B540" s="2" t="n">
        <v>336.737579345703</v>
      </c>
      <c r="C540" s="10" t="n">
        <f aca="false">LN(B540/B539)</f>
        <v>0.00516775086885848</v>
      </c>
      <c r="D540" s="14" t="n">
        <f aca="true">NORMSINV(RAND())</f>
        <v>-0.10617673975104</v>
      </c>
      <c r="E540" s="14" t="n">
        <f aca="false">$E$3*(1+D540*$J$8)</f>
        <v>634.14427880295</v>
      </c>
      <c r="F540" s="10" t="n">
        <f aca="false">LN(E540/$E$3)</f>
        <v>-0.00185097787811977</v>
      </c>
    </row>
    <row r="541" customFormat="false" ht="14.25" hidden="false" customHeight="false" outlineLevel="0" collapsed="false">
      <c r="A541" s="11" t="n">
        <v>44980</v>
      </c>
      <c r="B541" s="2" t="n">
        <v>340.335876464844</v>
      </c>
      <c r="C541" s="10" t="n">
        <f aca="false">LN(B541/B540)</f>
        <v>0.0106290712338844</v>
      </c>
      <c r="D541" s="14" t="n">
        <f aca="true">NORMSINV(RAND())</f>
        <v>2.27966253876571</v>
      </c>
      <c r="E541" s="14" t="n">
        <f aca="false">$E$3*(1+D541*$J$8)</f>
        <v>660.544228664505</v>
      </c>
      <c r="F541" s="10" t="n">
        <f aca="false">LN(E541/$E$3)</f>
        <v>0.0389366086041911</v>
      </c>
    </row>
    <row r="542" customFormat="false" ht="14.25" hidden="false" customHeight="false" outlineLevel="0" collapsed="false">
      <c r="A542" s="11" t="n">
        <v>44981</v>
      </c>
      <c r="B542" s="2" t="n">
        <v>339.380249023438</v>
      </c>
      <c r="C542" s="10" t="n">
        <f aca="false">LN(B542/B541)</f>
        <v>-0.00281184463692519</v>
      </c>
      <c r="D542" s="14" t="n">
        <f aca="true">NORMSINV(RAND())</f>
        <v>-1.32765134054794</v>
      </c>
      <c r="E542" s="14" t="n">
        <f aca="false">$E$3*(1+D542*$J$8)</f>
        <v>620.628335583905</v>
      </c>
      <c r="F542" s="10" t="n">
        <f aca="false">LN(E542/$E$3)</f>
        <v>-0.0233950661741202</v>
      </c>
    </row>
    <row r="543" customFormat="false" ht="14.25" hidden="false" customHeight="false" outlineLevel="0" collapsed="false">
      <c r="A543" s="11" t="n">
        <v>44984</v>
      </c>
      <c r="B543" s="2" t="n">
        <v>341.769378662109</v>
      </c>
      <c r="C543" s="10" t="n">
        <f aca="false">LN(B543/B542)</f>
        <v>0.00701502089726581</v>
      </c>
      <c r="D543" s="14" t="n">
        <f aca="true">NORMSINV(RAND())</f>
        <v>-0.563996499127877</v>
      </c>
      <c r="E543" s="14" t="n">
        <f aca="false">$E$3*(1+D543*$J$8)</f>
        <v>629.078380692373</v>
      </c>
      <c r="F543" s="10" t="n">
        <f aca="false">LN(E543/$E$3)</f>
        <v>-0.00987161498459547</v>
      </c>
    </row>
    <row r="544" customFormat="false" ht="14.25" hidden="false" customHeight="false" outlineLevel="0" collapsed="false">
      <c r="A544" s="11" t="n">
        <v>44985</v>
      </c>
      <c r="B544" s="2" t="n">
        <v>343.105316162109</v>
      </c>
      <c r="C544" s="10" t="n">
        <f aca="false">LN(B544/B543)</f>
        <v>0.00390126604033098</v>
      </c>
      <c r="D544" s="14" t="n">
        <f aca="true">NORMSINV(RAND())</f>
        <v>-2.96416995088826</v>
      </c>
      <c r="E544" s="14" t="n">
        <f aca="false">$E$3*(1+D544*$J$8)</f>
        <v>602.51981936929</v>
      </c>
      <c r="F544" s="10" t="n">
        <f aca="false">LN(E544/$E$3)</f>
        <v>-0.0530069154727419</v>
      </c>
    </row>
    <row r="545" customFormat="false" ht="14.25" hidden="false" customHeight="false" outlineLevel="0" collapsed="false">
      <c r="A545" s="11" t="n">
        <v>44986</v>
      </c>
      <c r="B545" s="2" t="n">
        <v>344.568023681641</v>
      </c>
      <c r="C545" s="10" t="n">
        <f aca="false">LN(B545/B544)</f>
        <v>0.00425408298008123</v>
      </c>
      <c r="D545" s="14" t="n">
        <f aca="true">NORMSINV(RAND())</f>
        <v>0.29925849771077</v>
      </c>
      <c r="E545" s="14" t="n">
        <f aca="false">$E$3*(1+D545*$J$8)</f>
        <v>638.630528164958</v>
      </c>
      <c r="F545" s="10" t="n">
        <f aca="false">LN(E545/$E$3)</f>
        <v>0.00519860845362666</v>
      </c>
    </row>
    <row r="546" customFormat="false" ht="14.25" hidden="false" customHeight="false" outlineLevel="0" collapsed="false">
      <c r="A546" s="11" t="n">
        <v>44987</v>
      </c>
      <c r="B546" s="2" t="n">
        <v>346.664581298828</v>
      </c>
      <c r="C546" s="10" t="n">
        <f aca="false">LN(B546/B545)</f>
        <v>0.0060661607430692</v>
      </c>
      <c r="D546" s="14" t="n">
        <f aca="true">NORMSINV(RAND())</f>
        <v>0.109452564068553</v>
      </c>
      <c r="E546" s="14" t="n">
        <f aca="false">$E$3*(1+D546*$J$8)</f>
        <v>636.530274733513</v>
      </c>
      <c r="F546" s="10" t="n">
        <f aca="false">LN(E546/$E$3)</f>
        <v>0.00190450573992298</v>
      </c>
    </row>
    <row r="547" customFormat="false" ht="14.25" hidden="false" customHeight="false" outlineLevel="0" collapsed="false">
      <c r="A547" s="11" t="n">
        <v>44988</v>
      </c>
      <c r="B547" s="2" t="n">
        <v>350.906463623047</v>
      </c>
      <c r="C547" s="10" t="n">
        <f aca="false">LN(B547/B546)</f>
        <v>0.0121620145828303</v>
      </c>
      <c r="D547" s="14" t="n">
        <f aca="true">NORMSINV(RAND())</f>
        <v>-1.88893467400117</v>
      </c>
      <c r="E547" s="14" t="n">
        <f aca="false">$E$3*(1+D547*$J$8)</f>
        <v>614.417585348246</v>
      </c>
      <c r="F547" s="10" t="n">
        <f aca="false">LN(E547/$E$3)</f>
        <v>-0.0334526721053158</v>
      </c>
    </row>
    <row r="548" customFormat="false" ht="14.25" hidden="false" customHeight="false" outlineLevel="0" collapsed="false">
      <c r="A548" s="11" t="n">
        <v>44991</v>
      </c>
      <c r="B548" s="2" t="n">
        <v>351.540283203125</v>
      </c>
      <c r="C548" s="10" t="n">
        <f aca="false">LN(B548/B547)</f>
        <v>0.00180460584364604</v>
      </c>
      <c r="D548" s="14" t="n">
        <f aca="true">NORMSINV(RAND())</f>
        <v>0.999881802777395</v>
      </c>
      <c r="E548" s="14" t="n">
        <f aca="false">$E$3*(1+D548*$J$8)</f>
        <v>646.383112461874</v>
      </c>
      <c r="F548" s="10" t="n">
        <f aca="false">LN(E548/$E$3)</f>
        <v>0.0172649058272632</v>
      </c>
    </row>
    <row r="549" customFormat="false" ht="14.25" hidden="false" customHeight="false" outlineLevel="0" collapsed="false">
      <c r="A549" s="11" t="n">
        <v>44992</v>
      </c>
      <c r="B549" s="2" t="n">
        <v>350.604156494141</v>
      </c>
      <c r="C549" s="10" t="n">
        <f aca="false">LN(B549/B548)</f>
        <v>-0.0026664806006361</v>
      </c>
      <c r="D549" s="14" t="n">
        <f aca="true">NORMSINV(RAND())</f>
        <v>-0.998074386505976</v>
      </c>
      <c r="E549" s="14" t="n">
        <f aca="false">$E$3*(1+D549*$J$8)</f>
        <v>624.27519274674</v>
      </c>
      <c r="F549" s="10" t="n">
        <f aca="false">LN(E549/$E$3)</f>
        <v>-0.0175361903467159</v>
      </c>
    </row>
    <row r="550" customFormat="false" ht="14.25" hidden="false" customHeight="false" outlineLevel="0" collapsed="false">
      <c r="A550" s="11" t="n">
        <v>44993</v>
      </c>
      <c r="B550" s="2" t="n">
        <v>353.656402587891</v>
      </c>
      <c r="C550" s="10" t="n">
        <f aca="false">LN(B550/B549)</f>
        <v>0.00866799983342047</v>
      </c>
      <c r="D550" s="14" t="n">
        <f aca="true">NORMSINV(RAND())</f>
        <v>-0.370660849791047</v>
      </c>
      <c r="E550" s="14" t="n">
        <f aca="false">$E$3*(1+D550*$J$8)</f>
        <v>631.217691372226</v>
      </c>
      <c r="F550" s="10" t="n">
        <f aca="false">LN(E550/$E$3)</f>
        <v>-0.00647667822011944</v>
      </c>
    </row>
    <row r="551" customFormat="false" ht="14.25" hidden="false" customHeight="false" outlineLevel="0" collapsed="false">
      <c r="A551" s="11" t="n">
        <v>44994</v>
      </c>
      <c r="B551" s="2" t="n">
        <v>342.208129882813</v>
      </c>
      <c r="C551" s="10" t="n">
        <f aca="false">LN(B551/B550)</f>
        <v>-0.03290670875466</v>
      </c>
      <c r="D551" s="14" t="n">
        <f aca="true">NORMSINV(RAND())</f>
        <v>-0.169714402676192</v>
      </c>
      <c r="E551" s="14" t="n">
        <f aca="false">$E$3*(1+D551*$J$8)</f>
        <v>633.441217565486</v>
      </c>
      <c r="F551" s="10" t="n">
        <f aca="false">LN(E551/$E$3)</f>
        <v>-0.00296027001119191</v>
      </c>
    </row>
    <row r="552" customFormat="false" ht="14.25" hidden="false" customHeight="false" outlineLevel="0" collapsed="false">
      <c r="A552" s="11" t="n">
        <v>44995</v>
      </c>
      <c r="B552" s="2" t="n">
        <v>330.057830810547</v>
      </c>
      <c r="C552" s="10" t="n">
        <f aca="false">LN(B552/B551)</f>
        <v>-0.0361512348822858</v>
      </c>
      <c r="D552" s="14" t="n">
        <f aca="true">NORMSINV(RAND())</f>
        <v>-1.63586395662167</v>
      </c>
      <c r="E552" s="14" t="n">
        <f aca="false">$E$3*(1+D552*$J$8)</f>
        <v>617.217880535942</v>
      </c>
      <c r="F552" s="10" t="n">
        <f aca="false">LN(E552/$E$3)</f>
        <v>-0.0289053850376814</v>
      </c>
    </row>
    <row r="553" customFormat="false" ht="14.25" hidden="false" customHeight="false" outlineLevel="0" collapsed="false">
      <c r="A553" s="11" t="n">
        <v>44998</v>
      </c>
      <c r="B553" s="2" t="n">
        <v>323.836395263672</v>
      </c>
      <c r="C553" s="10" t="n">
        <f aca="false">LN(B553/B552)</f>
        <v>-0.0190294486165969</v>
      </c>
      <c r="D553" s="14" t="n">
        <f aca="true">NORMSINV(RAND())</f>
        <v>0.5710218000177</v>
      </c>
      <c r="E553" s="14" t="n">
        <f aca="false">$E$3*(1+D553*$J$8)</f>
        <v>641.637661805399</v>
      </c>
      <c r="F553" s="10" t="n">
        <f aca="false">LN(E553/$E$3)</f>
        <v>0.00989627913566553</v>
      </c>
    </row>
    <row r="554" customFormat="false" ht="14.25" hidden="false" customHeight="false" outlineLevel="0" collapsed="false">
      <c r="A554" s="11" t="n">
        <v>44999</v>
      </c>
      <c r="B554" s="2" t="n">
        <v>325.913482666016</v>
      </c>
      <c r="C554" s="10" t="n">
        <f aca="false">LN(B554/B553)</f>
        <v>0.00639352017856386</v>
      </c>
      <c r="D554" s="14" t="n">
        <f aca="true">NORMSINV(RAND())</f>
        <v>-0.295685729251132</v>
      </c>
      <c r="E554" s="14" t="n">
        <f aca="false">$E$3*(1+D554*$J$8)</f>
        <v>632.047311137875</v>
      </c>
      <c r="F554" s="10" t="n">
        <f aca="false">LN(E554/$E$3)</f>
        <v>-0.00516322477485069</v>
      </c>
    </row>
    <row r="555" customFormat="false" ht="14.25" hidden="false" customHeight="false" outlineLevel="0" collapsed="false">
      <c r="A555" s="11" t="n">
        <v>45000</v>
      </c>
      <c r="B555" s="2" t="n">
        <v>305.747467041016</v>
      </c>
      <c r="C555" s="10" t="n">
        <f aca="false">LN(B555/B554)</f>
        <v>-0.0638724654284321</v>
      </c>
      <c r="D555" s="14" t="n">
        <f aca="true">NORMSINV(RAND())</f>
        <v>-1.76419735571283</v>
      </c>
      <c r="E555" s="14" t="n">
        <f aca="false">$E$3*(1+D555*$J$8)</f>
        <v>615.797837144052</v>
      </c>
      <c r="F555" s="10" t="n">
        <f aca="false">LN(E555/$E$3)</f>
        <v>-0.0312087523011561</v>
      </c>
    </row>
    <row r="556" customFormat="false" ht="14.25" hidden="false" customHeight="false" outlineLevel="0" collapsed="false">
      <c r="A556" s="11" t="n">
        <v>45001</v>
      </c>
      <c r="B556" s="2" t="n">
        <v>306.195983886719</v>
      </c>
      <c r="C556" s="10" t="n">
        <f aca="false">LN(B556/B555)</f>
        <v>0.0014658770359826</v>
      </c>
      <c r="D556" s="14" t="n">
        <f aca="true">NORMSINV(RAND())</f>
        <v>-0.0244857751865862</v>
      </c>
      <c r="E556" s="14" t="n">
        <f aca="false">$E$3*(1+D556*$J$8)</f>
        <v>635.04821117931</v>
      </c>
      <c r="F556" s="10" t="n">
        <f aca="false">LN(E556/$E$3)</f>
        <v>-0.000426556387552798</v>
      </c>
    </row>
    <row r="557" customFormat="false" ht="14.25" hidden="false" customHeight="false" outlineLevel="0" collapsed="false">
      <c r="A557" s="11" t="n">
        <v>45002</v>
      </c>
      <c r="B557" s="2" t="n">
        <v>297.341705322266</v>
      </c>
      <c r="C557" s="10" t="n">
        <f aca="false">LN(B557/B556)</f>
        <v>-0.0293433667279474</v>
      </c>
      <c r="D557" s="14" t="n">
        <f aca="true">NORMSINV(RAND())</f>
        <v>-0.644840782402049</v>
      </c>
      <c r="E557" s="14" t="n">
        <f aca="false">$E$3*(1+D557*$J$8)</f>
        <v>628.183817070989</v>
      </c>
      <c r="F557" s="10" t="n">
        <f aca="false">LN(E557/$E$3)</f>
        <v>-0.0112946495336903</v>
      </c>
    </row>
    <row r="558" customFormat="false" ht="14.25" hidden="false" customHeight="false" outlineLevel="0" collapsed="false">
      <c r="A558" s="11" t="n">
        <v>45005</v>
      </c>
      <c r="B558" s="2" t="n">
        <v>307.98046875</v>
      </c>
      <c r="C558" s="10" t="n">
        <f aca="false">LN(B558/B557)</f>
        <v>0.0351543673845745</v>
      </c>
      <c r="D558" s="14" t="n">
        <f aca="true">NORMSINV(RAND())</f>
        <v>0.332847668049854</v>
      </c>
      <c r="E558" s="14" t="n">
        <f aca="false">$E$3*(1+D558*$J$8)</f>
        <v>639.002201320324</v>
      </c>
      <c r="F558" s="10" t="n">
        <f aca="false">LN(E558/$E$3)</f>
        <v>0.00578042380208054</v>
      </c>
    </row>
    <row r="559" customFormat="false" ht="14.25" hidden="false" customHeight="false" outlineLevel="0" collapsed="false">
      <c r="A559" s="11" t="n">
        <v>45006</v>
      </c>
      <c r="B559" s="2" t="n">
        <v>318.102569580078</v>
      </c>
      <c r="C559" s="10" t="n">
        <f aca="false">LN(B559/B558)</f>
        <v>0.0323375088092243</v>
      </c>
      <c r="D559" s="14" t="n">
        <f aca="true">NORMSINV(RAND())</f>
        <v>-0.341110086991737</v>
      </c>
      <c r="E559" s="14" t="n">
        <f aca="false">$E$3*(1+D559*$J$8)</f>
        <v>631.544678467835</v>
      </c>
      <c r="F559" s="10" t="n">
        <f aca="false">LN(E559/$E$3)</f>
        <v>-0.00595878647622948</v>
      </c>
    </row>
    <row r="560" customFormat="false" ht="14.25" hidden="false" customHeight="false" outlineLevel="0" collapsed="false">
      <c r="A560" s="11" t="n">
        <v>45007</v>
      </c>
      <c r="B560" s="2" t="n">
        <v>314.114196777344</v>
      </c>
      <c r="C560" s="10" t="n">
        <f aca="false">LN(B560/B559)</f>
        <v>-0.0126172728272139</v>
      </c>
      <c r="D560" s="14" t="n">
        <f aca="true">NORMSINV(RAND())</f>
        <v>1.10974493636464</v>
      </c>
      <c r="E560" s="14" t="n">
        <f aca="false">$E$3*(1+D560*$J$8)</f>
        <v>647.598777424914</v>
      </c>
      <c r="F560" s="10" t="n">
        <f aca="false">LN(E560/$E$3)</f>
        <v>0.0191438584311531</v>
      </c>
    </row>
    <row r="561" customFormat="false" ht="14.25" hidden="false" customHeight="false" outlineLevel="0" collapsed="false">
      <c r="A561" s="11" t="n">
        <v>45008</v>
      </c>
      <c r="B561" s="2" t="n">
        <v>312.456512451172</v>
      </c>
      <c r="C561" s="10" t="n">
        <f aca="false">LN(B561/B560)</f>
        <v>-0.0052913044590022</v>
      </c>
      <c r="D561" s="14" t="n">
        <f aca="true">NORMSINV(RAND())</f>
        <v>-1.08191491442634</v>
      </c>
      <c r="E561" s="14" t="n">
        <f aca="false">$E$3*(1+D561*$J$8)</f>
        <v>623.347474876808</v>
      </c>
      <c r="F561" s="10" t="n">
        <f aca="false">LN(E561/$E$3)</f>
        <v>-0.0190233676239356</v>
      </c>
    </row>
    <row r="562" customFormat="false" ht="14.25" hidden="false" customHeight="false" outlineLevel="0" collapsed="false">
      <c r="A562" s="11" t="n">
        <v>45009</v>
      </c>
      <c r="B562" s="2" t="n">
        <v>312.895233154297</v>
      </c>
      <c r="C562" s="10" t="n">
        <f aca="false">LN(B562/B561)</f>
        <v>0.00140311681604847</v>
      </c>
      <c r="D562" s="14" t="n">
        <f aca="true">NORMSINV(RAND())</f>
        <v>0.0817969506460798</v>
      </c>
      <c r="E562" s="14" t="n">
        <f aca="false">$E$3*(1+D562*$J$8)</f>
        <v>636.224257972737</v>
      </c>
      <c r="F562" s="10" t="n">
        <f aca="false">LN(E562/$E$3)</f>
        <v>0.00142363254904586</v>
      </c>
    </row>
    <row r="563" customFormat="false" ht="14.25" hidden="false" customHeight="false" outlineLevel="0" collapsed="false">
      <c r="A563" s="11" t="n">
        <v>45012</v>
      </c>
      <c r="B563" s="2" t="n">
        <v>316.591064453125</v>
      </c>
      <c r="C563" s="10" t="n">
        <f aca="false">LN(B563/B562)</f>
        <v>0.0117425074378128</v>
      </c>
      <c r="D563" s="14" t="n">
        <f aca="true">NORMSINV(RAND())</f>
        <v>-0.539730016007693</v>
      </c>
      <c r="E563" s="14" t="n">
        <f aca="false">$E$3*(1+D563*$J$8)</f>
        <v>629.346895819716</v>
      </c>
      <c r="F563" s="10" t="n">
        <f aca="false">LN(E563/$E$3)</f>
        <v>-0.00944486714913954</v>
      </c>
    </row>
    <row r="564" customFormat="false" ht="14.25" hidden="false" customHeight="false" outlineLevel="0" collapsed="false">
      <c r="A564" s="11" t="n">
        <v>45013</v>
      </c>
      <c r="B564" s="2" t="n">
        <v>319.594543457031</v>
      </c>
      <c r="C564" s="10" t="n">
        <f aca="false">LN(B564/B563)</f>
        <v>0.00944221711790406</v>
      </c>
      <c r="D564" s="14" t="n">
        <f aca="true">NORMSINV(RAND())</f>
        <v>0.854925216367094</v>
      </c>
      <c r="E564" s="14" t="n">
        <f aca="false">$E$3*(1+D564*$J$8)</f>
        <v>644.779129055367</v>
      </c>
      <c r="F564" s="10" t="n">
        <f aca="false">LN(E564/$E$3)</f>
        <v>0.0147803470629945</v>
      </c>
    </row>
    <row r="565" customFormat="false" ht="14.25" hidden="false" customHeight="false" outlineLevel="0" collapsed="false">
      <c r="A565" s="11" t="n">
        <v>45014</v>
      </c>
      <c r="B565" s="2" t="n">
        <v>325.864715576172</v>
      </c>
      <c r="C565" s="10" t="n">
        <f aca="false">LN(B565/B564)</f>
        <v>0.0194291716340003</v>
      </c>
      <c r="D565" s="14" t="n">
        <f aca="true">NORMSINV(RAND())</f>
        <v>-1.61566860303547</v>
      </c>
      <c r="E565" s="14" t="n">
        <f aca="false">$E$3*(1+D565*$J$8)</f>
        <v>617.441347525908</v>
      </c>
      <c r="F565" s="10" t="n">
        <f aca="false">LN(E565/$E$3)</f>
        <v>-0.0285433952880778</v>
      </c>
    </row>
    <row r="566" customFormat="false" ht="14.25" hidden="false" customHeight="false" outlineLevel="0" collapsed="false">
      <c r="A566" s="11" t="n">
        <v>45015</v>
      </c>
      <c r="B566" s="2" t="n">
        <v>328.205078125</v>
      </c>
      <c r="C566" s="10" t="n">
        <f aca="false">LN(B566/B565)</f>
        <v>0.00715633884786107</v>
      </c>
      <c r="D566" s="14" t="n">
        <f aca="true">NORMSINV(RAND())</f>
        <v>1.58247747647734</v>
      </c>
      <c r="E566" s="14" t="n">
        <f aca="false">$E$3*(1+D566*$J$8)</f>
        <v>652.829689443707</v>
      </c>
      <c r="F566" s="10" t="n">
        <f aca="false">LN(E566/$E$3)</f>
        <v>0.0271888072531886</v>
      </c>
    </row>
    <row r="567" customFormat="false" ht="14.25" hidden="false" customHeight="false" outlineLevel="0" collapsed="false">
      <c r="A567" s="11" t="n">
        <v>45016</v>
      </c>
      <c r="B567" s="2" t="n">
        <v>327.756500244141</v>
      </c>
      <c r="C567" s="10" t="n">
        <f aca="false">LN(B567/B566)</f>
        <v>-0.00136769580895312</v>
      </c>
      <c r="D567" s="14" t="n">
        <f aca="true">NORMSINV(RAND())</f>
        <v>-0.301925638370758</v>
      </c>
      <c r="E567" s="14" t="n">
        <f aca="false">$E$3*(1+D567*$J$8)</f>
        <v>631.978264874205</v>
      </c>
      <c r="F567" s="10" t="n">
        <f aca="false">LN(E567/$E$3)</f>
        <v>-0.00527247298161005</v>
      </c>
    </row>
    <row r="568" customFormat="false" ht="14.25" hidden="false" customHeight="false" outlineLevel="0" collapsed="false">
      <c r="A568" s="11" t="n">
        <v>45019</v>
      </c>
      <c r="B568" s="2" t="n">
        <v>330.740478515625</v>
      </c>
      <c r="C568" s="10" t="n">
        <f aca="false">LN(B568/B567)</f>
        <v>0.00906305964279939</v>
      </c>
      <c r="D568" s="14" t="n">
        <f aca="true">NORMSINV(RAND())</f>
        <v>0.591161865978987</v>
      </c>
      <c r="E568" s="14" t="n">
        <f aca="false">$E$3*(1+D568*$J$8)</f>
        <v>641.860517023005</v>
      </c>
      <c r="F568" s="10" t="n">
        <f aca="false">LN(E568/$E$3)</f>
        <v>0.0102435413655953</v>
      </c>
    </row>
    <row r="569" customFormat="false" ht="14.25" hidden="false" customHeight="false" outlineLevel="0" collapsed="false">
      <c r="A569" s="11" t="n">
        <v>45020</v>
      </c>
      <c r="B569" s="2" t="n">
        <v>312.670959472656</v>
      </c>
      <c r="C569" s="10" t="n">
        <f aca="false">LN(B569/B568)</f>
        <v>-0.0561826251234591</v>
      </c>
      <c r="D569" s="14" t="n">
        <f aca="true">NORMSINV(RAND())</f>
        <v>1.02626802357882</v>
      </c>
      <c r="E569" s="14" t="n">
        <f aca="false">$E$3*(1+D569*$J$8)</f>
        <v>646.675083053719</v>
      </c>
      <c r="F569" s="10" t="n">
        <f aca="false">LN(E569/$E$3)</f>
        <v>0.0177165028208382</v>
      </c>
    </row>
    <row r="570" customFormat="false" ht="14.25" hidden="false" customHeight="false" outlineLevel="0" collapsed="false">
      <c r="A570" s="11" t="n">
        <v>45021</v>
      </c>
      <c r="B570" s="2" t="n">
        <v>304.811279296875</v>
      </c>
      <c r="C570" s="10" t="n">
        <f aca="false">LN(B570/B569)</f>
        <v>-0.0254585612055697</v>
      </c>
      <c r="D570" s="14" t="n">
        <f aca="true">NORMSINV(RAND())</f>
        <v>-0.984312824661375</v>
      </c>
      <c r="E570" s="14" t="n">
        <f aca="false">$E$3*(1+D570*$J$8)</f>
        <v>624.427468109957</v>
      </c>
      <c r="F570" s="10" t="n">
        <f aca="false">LN(E570/$E$3)</f>
        <v>-0.0172922966340723</v>
      </c>
    </row>
    <row r="571" customFormat="false" ht="14.25" hidden="false" customHeight="false" outlineLevel="0" collapsed="false">
      <c r="A571" s="11" t="n">
        <v>45022</v>
      </c>
      <c r="B571" s="2" t="n">
        <v>304.704071044922</v>
      </c>
      <c r="C571" s="10" t="n">
        <f aca="false">LN(B571/B570)</f>
        <v>-0.000351781962500485</v>
      </c>
      <c r="D571" s="14" t="n">
        <f aca="true">NORMSINV(RAND())</f>
        <v>-0.182957280619599</v>
      </c>
      <c r="E571" s="14" t="n">
        <f aca="false">$E$3*(1+D571*$J$8)</f>
        <v>633.294681578391</v>
      </c>
      <c r="F571" s="10" t="n">
        <f aca="false">LN(E571/$E$3)</f>
        <v>-0.00319162997793479</v>
      </c>
    </row>
    <row r="572" customFormat="false" ht="14.25" hidden="false" customHeight="false" outlineLevel="0" collapsed="false">
      <c r="A572" s="11" t="n">
        <v>45026</v>
      </c>
      <c r="B572" s="2" t="n">
        <v>307.3369140625</v>
      </c>
      <c r="C572" s="10" t="n">
        <f aca="false">LN(B572/B571)</f>
        <v>0.00860353905071678</v>
      </c>
      <c r="D572" s="14" t="n">
        <f aca="true">NORMSINV(RAND())</f>
        <v>-0.12813389763096</v>
      </c>
      <c r="E572" s="14" t="n">
        <f aca="false">$E$3*(1+D572*$J$8)</f>
        <v>633.901316977167</v>
      </c>
      <c r="F572" s="10" t="n">
        <f aca="false">LN(E572/$E$3)</f>
        <v>-0.00223418464854561</v>
      </c>
    </row>
    <row r="573" customFormat="false" ht="14.25" hidden="false" customHeight="false" outlineLevel="0" collapsed="false">
      <c r="A573" s="11" t="n">
        <v>45027</v>
      </c>
      <c r="B573" s="2" t="n">
        <v>310.077087402344</v>
      </c>
      <c r="C573" s="10" t="n">
        <f aca="false">LN(B573/B572)</f>
        <v>0.00887634982279612</v>
      </c>
      <c r="D573" s="14" t="n">
        <f aca="true">NORMSINV(RAND())</f>
        <v>0.583843322678574</v>
      </c>
      <c r="E573" s="14" t="n">
        <f aca="false">$E$3*(1+D573*$J$8)</f>
        <v>641.779535383575</v>
      </c>
      <c r="F573" s="10" t="n">
        <f aca="false">LN(E573/$E$3)</f>
        <v>0.0101173663691303</v>
      </c>
    </row>
    <row r="574" customFormat="false" ht="14.25" hidden="false" customHeight="false" outlineLevel="0" collapsed="false">
      <c r="A574" s="11" t="n">
        <v>45028</v>
      </c>
      <c r="B574" s="2" t="n">
        <v>316.454528808594</v>
      </c>
      <c r="C574" s="10" t="n">
        <f aca="false">LN(B574/B573)</f>
        <v>0.0203586268056789</v>
      </c>
      <c r="D574" s="14" t="n">
        <f aca="true">NORMSINV(RAND())</f>
        <v>-0.212821025523841</v>
      </c>
      <c r="E574" s="14" t="n">
        <f aca="false">$E$3*(1+D574*$J$8)</f>
        <v>632.964231252063</v>
      </c>
      <c r="F574" s="10" t="n">
        <f aca="false">LN(E574/$E$3)</f>
        <v>-0.00371356167844346</v>
      </c>
    </row>
    <row r="575" customFormat="false" ht="14.25" hidden="false" customHeight="false" outlineLevel="0" collapsed="false">
      <c r="A575" s="11" t="n">
        <v>45029</v>
      </c>
      <c r="B575" s="2" t="n">
        <v>311.608062744141</v>
      </c>
      <c r="C575" s="10" t="n">
        <f aca="false">LN(B575/B574)</f>
        <v>-0.015433373447715</v>
      </c>
      <c r="D575" s="14" t="n">
        <f aca="true">NORMSINV(RAND())</f>
        <v>1.50593659904223</v>
      </c>
      <c r="E575" s="14" t="n">
        <f aca="false">$E$3*(1+D575*$J$8)</f>
        <v>651.982744159151</v>
      </c>
      <c r="F575" s="10" t="n">
        <f aca="false">LN(E575/$E$3)</f>
        <v>0.0258906200475956</v>
      </c>
    </row>
    <row r="576" customFormat="false" ht="14.25" hidden="false" customHeight="false" outlineLevel="0" collapsed="false">
      <c r="A576" s="11" t="n">
        <v>45030</v>
      </c>
      <c r="B576" s="2" t="n">
        <v>311.179016113281</v>
      </c>
      <c r="C576" s="10" t="n">
        <f aca="false">LN(B576/B575)</f>
        <v>-0.00137782787504871</v>
      </c>
      <c r="D576" s="14" t="n">
        <f aca="true">NORMSINV(RAND())</f>
        <v>-1.21891252305205</v>
      </c>
      <c r="E576" s="14" t="n">
        <f aca="false">$E$3*(1+D576*$J$8)</f>
        <v>621.831559688623</v>
      </c>
      <c r="F576" s="10" t="n">
        <f aca="false">LN(E576/$E$3)</f>
        <v>-0.0214582238093232</v>
      </c>
    </row>
    <row r="577" customFormat="false" ht="14.25" hidden="false" customHeight="false" outlineLevel="0" collapsed="false">
      <c r="A577" s="11" t="n">
        <v>45033</v>
      </c>
      <c r="B577" s="2" t="n">
        <v>317.322418212891</v>
      </c>
      <c r="C577" s="10" t="n">
        <f aca="false">LN(B577/B576)</f>
        <v>0.0195499880548319</v>
      </c>
      <c r="D577" s="14" t="n">
        <f aca="true">NORMSINV(RAND())</f>
        <v>-0.225202533079479</v>
      </c>
      <c r="E577" s="14" t="n">
        <f aca="false">$E$3*(1+D577*$J$8)</f>
        <v>632.827226558737</v>
      </c>
      <c r="F577" s="10" t="n">
        <f aca="false">LN(E577/$E$3)</f>
        <v>-0.00393003445208409</v>
      </c>
    </row>
    <row r="578" customFormat="false" ht="14.25" hidden="false" customHeight="false" outlineLevel="0" collapsed="false">
      <c r="A578" s="11" t="n">
        <v>45034</v>
      </c>
      <c r="B578" s="2" t="n">
        <v>316.630157470703</v>
      </c>
      <c r="C578" s="10" t="n">
        <f aca="false">LN(B578/B577)</f>
        <v>-0.00218395206169571</v>
      </c>
      <c r="D578" s="14" t="n">
        <f aca="true">NORMSINV(RAND())</f>
        <v>0.986124867754998</v>
      </c>
      <c r="E578" s="14" t="n">
        <f aca="false">$E$3*(1+D578*$J$8)</f>
        <v>646.230888295683</v>
      </c>
      <c r="F578" s="10" t="n">
        <f aca="false">LN(E578/$E$3)</f>
        <v>0.0170293766332327</v>
      </c>
    </row>
    <row r="579" customFormat="false" ht="14.25" hidden="false" customHeight="false" outlineLevel="0" collapsed="false">
      <c r="A579" s="11" t="n">
        <v>45035</v>
      </c>
      <c r="B579" s="2" t="n">
        <v>315.391662597656</v>
      </c>
      <c r="C579" s="10" t="n">
        <f aca="false">LN(B579/B578)</f>
        <v>-0.00391915727898353</v>
      </c>
      <c r="D579" s="14" t="n">
        <f aca="true">NORMSINV(RAND())</f>
        <v>0.11350762230769</v>
      </c>
      <c r="E579" s="14" t="n">
        <f aca="false">$E$3*(1+D579*$J$8)</f>
        <v>636.575145037713</v>
      </c>
      <c r="F579" s="10" t="n">
        <f aca="false">LN(E579/$E$3)</f>
        <v>0.00197499527444488</v>
      </c>
    </row>
    <row r="580" customFormat="false" ht="14.25" hidden="false" customHeight="false" outlineLevel="0" collapsed="false">
      <c r="A580" s="11" t="n">
        <v>45036</v>
      </c>
      <c r="B580" s="2" t="n">
        <v>311.393524169922</v>
      </c>
      <c r="C580" s="10" t="n">
        <f aca="false">LN(B580/B579)</f>
        <v>-0.0127577764770653</v>
      </c>
      <c r="D580" s="14" t="n">
        <f aca="true">NORMSINV(RAND())</f>
        <v>0.860956661435187</v>
      </c>
      <c r="E580" s="14" t="n">
        <f aca="false">$E$3*(1+D580*$J$8)</f>
        <v>644.84586860854</v>
      </c>
      <c r="F580" s="10" t="n">
        <f aca="false">LN(E580/$E$3)</f>
        <v>0.0148838493266033</v>
      </c>
    </row>
    <row r="581" customFormat="false" ht="14.25" hidden="false" customHeight="false" outlineLevel="0" collapsed="false">
      <c r="A581" s="11" t="n">
        <v>45037</v>
      </c>
      <c r="B581" s="2" t="n">
        <v>312.826995849609</v>
      </c>
      <c r="C581" s="10" t="n">
        <f aca="false">LN(B581/B580)</f>
        <v>0.00459284548823712</v>
      </c>
      <c r="D581" s="14" t="n">
        <f aca="true">NORMSINV(RAND())</f>
        <v>1.42229693769018</v>
      </c>
      <c r="E581" s="14" t="n">
        <f aca="false">$E$3*(1+D581*$J$8)</f>
        <v>651.057248931533</v>
      </c>
      <c r="F581" s="10" t="n">
        <f aca="false">LN(E581/$E$3)</f>
        <v>0.0244701028138146</v>
      </c>
    </row>
    <row r="582" customFormat="false" ht="14.25" hidden="false" customHeight="false" outlineLevel="0" collapsed="false">
      <c r="A582" s="11" t="n">
        <v>45040</v>
      </c>
      <c r="B582" s="2" t="n">
        <v>314.933288574219</v>
      </c>
      <c r="C582" s="10" t="n">
        <f aca="false">LN(B582/B581)</f>
        <v>0.00671052527829773</v>
      </c>
      <c r="D582" s="14" t="n">
        <f aca="true">NORMSINV(RAND())</f>
        <v>0.883242852801554</v>
      </c>
      <c r="E582" s="14" t="n">
        <f aca="false">$E$3*(1+D582*$J$8)</f>
        <v>645.092471277871</v>
      </c>
      <c r="F582" s="10" t="n">
        <f aca="false">LN(E582/$E$3)</f>
        <v>0.0152661973268294</v>
      </c>
    </row>
    <row r="583" customFormat="false" ht="14.25" hidden="false" customHeight="false" outlineLevel="0" collapsed="false">
      <c r="A583" s="11" t="n">
        <v>45041</v>
      </c>
      <c r="B583" s="2" t="n">
        <v>309.228698730469</v>
      </c>
      <c r="C583" s="10" t="n">
        <f aca="false">LN(B583/B582)</f>
        <v>-0.0182797056111505</v>
      </c>
      <c r="D583" s="14" t="n">
        <f aca="true">NORMSINV(RAND())</f>
        <v>1.13698266285177</v>
      </c>
      <c r="E583" s="14" t="n">
        <f aca="false">$E$3*(1+D583*$J$8)</f>
        <v>647.90017015496</v>
      </c>
      <c r="F583" s="10" t="n">
        <f aca="false">LN(E583/$E$3)</f>
        <v>0.0196091505659656</v>
      </c>
    </row>
    <row r="584" customFormat="false" ht="14.25" hidden="false" customHeight="false" outlineLevel="0" collapsed="false">
      <c r="A584" s="11" t="n">
        <v>45042</v>
      </c>
      <c r="B584" s="2" t="n">
        <v>303.904418945313</v>
      </c>
      <c r="C584" s="10" t="n">
        <f aca="false">LN(B584/B583)</f>
        <v>-0.017367887876874</v>
      </c>
      <c r="D584" s="14" t="n">
        <f aca="true">NORMSINV(RAND())</f>
        <v>-0.587029803986552</v>
      </c>
      <c r="E584" s="14" t="n">
        <f aca="false">$E$3*(1+D584*$J$8)</f>
        <v>628.823511012387</v>
      </c>
      <c r="F584" s="10" t="n">
        <f aca="false">LN(E584/$E$3)</f>
        <v>-0.0102768448123825</v>
      </c>
    </row>
    <row r="585" customFormat="false" ht="14.25" hidden="false" customHeight="false" outlineLevel="0" collapsed="false">
      <c r="A585" s="11" t="n">
        <v>45043</v>
      </c>
      <c r="B585" s="2" t="n">
        <v>315.264862060547</v>
      </c>
      <c r="C585" s="10" t="n">
        <f aca="false">LN(B585/B584)</f>
        <v>0.0366998768582313</v>
      </c>
      <c r="D585" s="14" t="n">
        <f aca="true">NORMSINV(RAND())</f>
        <v>-1.6558604687319</v>
      </c>
      <c r="E585" s="14" t="n">
        <f aca="false">$E$3*(1+D585*$J$8)</f>
        <v>616.996613780101</v>
      </c>
      <c r="F585" s="10" t="n">
        <f aca="false">LN(E585/$E$3)</f>
        <v>-0.0292639398257362</v>
      </c>
    </row>
    <row r="586" customFormat="false" ht="14.25" hidden="false" customHeight="false" outlineLevel="0" collapsed="false">
      <c r="A586" s="11" t="n">
        <v>45044</v>
      </c>
      <c r="B586" s="2" t="n">
        <v>316.805603027344</v>
      </c>
      <c r="C586" s="10" t="n">
        <f aca="false">LN(B586/B585)</f>
        <v>0.00487522864482212</v>
      </c>
      <c r="D586" s="14" t="n">
        <f aca="true">NORMSINV(RAND())</f>
        <v>-1.95972940301723</v>
      </c>
      <c r="E586" s="14" t="n">
        <f aca="false">$E$3*(1+D586*$J$8)</f>
        <v>613.634222733121</v>
      </c>
      <c r="F586" s="10" t="n">
        <f aca="false">LN(E586/$E$3)</f>
        <v>-0.034728453332494</v>
      </c>
    </row>
    <row r="587" customFormat="false" ht="14.25" hidden="false" customHeight="false" outlineLevel="0" collapsed="false">
      <c r="A587" s="11" t="n">
        <v>45047</v>
      </c>
      <c r="B587" s="2" t="n">
        <v>319.233734130859</v>
      </c>
      <c r="C587" s="10" t="n">
        <f aca="false">LN(B587/B586)</f>
        <v>0.00763519725135801</v>
      </c>
      <c r="D587" s="14" t="n">
        <f aca="true">NORMSINV(RAND())</f>
        <v>-1.12680322137373</v>
      </c>
      <c r="E587" s="14" t="n">
        <f aca="false">$E$3*(1+D587*$J$8)</f>
        <v>622.850773752197</v>
      </c>
      <c r="F587" s="10" t="n">
        <f aca="false">LN(E587/$E$3)</f>
        <v>-0.0198205139069766</v>
      </c>
    </row>
    <row r="588" customFormat="false" ht="14.25" hidden="false" customHeight="false" outlineLevel="0" collapsed="false">
      <c r="A588" s="11" t="n">
        <v>45048</v>
      </c>
      <c r="B588" s="2" t="n">
        <v>316.942077636719</v>
      </c>
      <c r="C588" s="10" t="n">
        <f aca="false">LN(B588/B587)</f>
        <v>-0.00720450656593702</v>
      </c>
      <c r="D588" s="14" t="n">
        <f aca="true">NORMSINV(RAND())</f>
        <v>0.420351096966409</v>
      </c>
      <c r="E588" s="14" t="n">
        <f aca="false">$E$3*(1+D588*$J$8)</f>
        <v>639.970450169655</v>
      </c>
      <c r="F588" s="10" t="n">
        <f aca="false">LN(E588/$E$3)</f>
        <v>0.00729452816260659</v>
      </c>
    </row>
    <row r="589" customFormat="false" ht="14.25" hidden="false" customHeight="false" outlineLevel="0" collapsed="false">
      <c r="A589" s="11" t="n">
        <v>45049</v>
      </c>
      <c r="B589" s="2" t="n">
        <v>315.186889648438</v>
      </c>
      <c r="C589" s="10" t="n">
        <f aca="false">LN(B589/B588)</f>
        <v>-0.00555327342925426</v>
      </c>
      <c r="D589" s="14" t="n">
        <f aca="true">NORMSINV(RAND())</f>
        <v>-0.252416036034463</v>
      </c>
      <c r="E589" s="14" t="n">
        <f aca="false">$E$3*(1+D589*$J$8)</f>
        <v>632.526101868554</v>
      </c>
      <c r="F589" s="10" t="n">
        <f aca="false">LN(E589/$E$3)</f>
        <v>-0.00440598798870043</v>
      </c>
    </row>
    <row r="590" customFormat="false" ht="14.25" hidden="false" customHeight="false" outlineLevel="0" collapsed="false">
      <c r="A590" s="11" t="n">
        <v>45050</v>
      </c>
      <c r="B590" s="2" t="n">
        <v>314.280029296875</v>
      </c>
      <c r="C590" s="10" t="n">
        <f aca="false">LN(B590/B589)</f>
        <v>-0.00288136183708176</v>
      </c>
      <c r="D590" s="14" t="n">
        <f aca="true">NORMSINV(RAND())</f>
        <v>2.02616115823903</v>
      </c>
      <c r="E590" s="14" t="n">
        <f aca="false">$E$3*(1+D590*$J$8)</f>
        <v>657.739168073877</v>
      </c>
      <c r="F590" s="10" t="n">
        <f aca="false">LN(E590/$E$3)</f>
        <v>0.0346809761188453</v>
      </c>
    </row>
    <row r="591" customFormat="false" ht="14.25" hidden="false" customHeight="false" outlineLevel="0" collapsed="false">
      <c r="A591" s="11" t="n">
        <v>45051</v>
      </c>
      <c r="B591" s="2" t="n">
        <v>325.016296386719</v>
      </c>
      <c r="C591" s="10" t="n">
        <f aca="false">LN(B591/B590)</f>
        <v>0.0335909222743576</v>
      </c>
      <c r="D591" s="14" t="n">
        <f aca="true">NORMSINV(RAND())</f>
        <v>-0.198631565565459</v>
      </c>
      <c r="E591" s="14" t="n">
        <f aca="false">$E$3*(1+D591*$J$8)</f>
        <v>633.121241422378</v>
      </c>
      <c r="F591" s="10" t="n">
        <f aca="false">LN(E591/$E$3)</f>
        <v>-0.00346553707898558</v>
      </c>
    </row>
    <row r="592" customFormat="false" ht="14.25" hidden="false" customHeight="false" outlineLevel="0" collapsed="false">
      <c r="A592" s="11" t="n">
        <v>45054</v>
      </c>
      <c r="B592" s="2" t="n">
        <v>326.518035888672</v>
      </c>
      <c r="C592" s="10" t="n">
        <f aca="false">LN(B592/B591)</f>
        <v>0.00460986347762578</v>
      </c>
      <c r="D592" s="14" t="n">
        <f aca="true">NORMSINV(RAND())</f>
        <v>0.434082261109549</v>
      </c>
      <c r="E592" s="14" t="n">
        <f aca="false">$E$3*(1+D592*$J$8)</f>
        <v>640.122389174173</v>
      </c>
      <c r="F592" s="10" t="n">
        <f aca="false">LN(E592/$E$3)</f>
        <v>0.00753191564039319</v>
      </c>
    </row>
    <row r="593" customFormat="false" ht="14.25" hidden="false" customHeight="false" outlineLevel="0" collapsed="false">
      <c r="A593" s="11" t="n">
        <v>45055</v>
      </c>
      <c r="B593" s="2" t="n">
        <v>330.681915283203</v>
      </c>
      <c r="C593" s="10" t="n">
        <f aca="false">LN(B593/B592)</f>
        <v>0.0126717450426371</v>
      </c>
      <c r="D593" s="14" t="n">
        <f aca="true">NORMSINV(RAND())</f>
        <v>0.244411760882412</v>
      </c>
      <c r="E593" s="14" t="n">
        <f aca="false">$E$3*(1+D593*$J$8)</f>
        <v>638.023634349697</v>
      </c>
      <c r="F593" s="10" t="n">
        <f aca="false">LN(E593/$E$3)</f>
        <v>0.00424785157866875</v>
      </c>
    </row>
    <row r="594" customFormat="false" ht="14.25" hidden="false" customHeight="false" outlineLevel="0" collapsed="false">
      <c r="A594" s="11" t="n">
        <v>45056</v>
      </c>
      <c r="B594" s="2" t="n">
        <v>318.755859375</v>
      </c>
      <c r="C594" s="10" t="n">
        <f aca="false">LN(B594/B593)</f>
        <v>-0.0367314536646376</v>
      </c>
      <c r="D594" s="14" t="n">
        <f aca="true">NORMSINV(RAND())</f>
        <v>0.721684510234414</v>
      </c>
      <c r="E594" s="14" t="n">
        <f aca="false">$E$3*(1+D594*$J$8)</f>
        <v>643.304784998291</v>
      </c>
      <c r="F594" s="10" t="n">
        <f aca="false">LN(E594/$E$3)</f>
        <v>0.0124911410806131</v>
      </c>
    </row>
    <row r="595" customFormat="false" ht="14.25" hidden="false" customHeight="false" outlineLevel="0" collapsed="false">
      <c r="A595" s="11" t="n">
        <v>45057</v>
      </c>
      <c r="B595" s="2" t="n">
        <v>317.96240234375</v>
      </c>
      <c r="C595" s="10" t="n">
        <f aca="false">LN(B595/B594)</f>
        <v>-0.00249233448978392</v>
      </c>
      <c r="D595" s="14" t="n">
        <f aca="true">NORMSINV(RAND())</f>
        <v>1.78629515034406</v>
      </c>
      <c r="E595" s="14" t="n">
        <f aca="false">$E$3*(1+D595*$J$8)</f>
        <v>655.084986529068</v>
      </c>
      <c r="F595" s="10" t="n">
        <f aca="false">LN(E595/$E$3)</f>
        <v>0.0306375021291971</v>
      </c>
    </row>
    <row r="596" customFormat="false" ht="14.25" hidden="false" customHeight="false" outlineLevel="0" collapsed="false">
      <c r="A596" s="11" t="n">
        <v>45058</v>
      </c>
      <c r="B596" s="2" t="n">
        <v>317.374664306641</v>
      </c>
      <c r="C596" s="10" t="n">
        <f aca="false">LN(B596/B595)</f>
        <v>-0.00185016186090055</v>
      </c>
      <c r="D596" s="14" t="n">
        <f aca="true">NORMSINV(RAND())</f>
        <v>0.454600021333334</v>
      </c>
      <c r="E596" s="14" t="n">
        <f aca="false">$E$3*(1+D596*$J$8)</f>
        <v>640.349423679832</v>
      </c>
      <c r="F596" s="10" t="n">
        <f aca="false">LN(E596/$E$3)</f>
        <v>0.00788652634835065</v>
      </c>
    </row>
    <row r="597" customFormat="false" ht="14.25" hidden="false" customHeight="false" outlineLevel="0" collapsed="false">
      <c r="A597" s="11" t="n">
        <v>45061</v>
      </c>
      <c r="B597" s="2" t="n">
        <v>321.008941650391</v>
      </c>
      <c r="C597" s="10" t="n">
        <f aca="false">LN(B597/B596)</f>
        <v>0.0113859960448098</v>
      </c>
      <c r="D597" s="14" t="n">
        <f aca="true">NORMSINV(RAND())</f>
        <v>0.467585718763854</v>
      </c>
      <c r="E597" s="14" t="n">
        <f aca="false">$E$3*(1+D597*$J$8)</f>
        <v>640.493113895753</v>
      </c>
      <c r="F597" s="10" t="n">
        <f aca="false">LN(E597/$E$3)</f>
        <v>0.00811089462518178</v>
      </c>
    </row>
    <row r="598" customFormat="false" ht="14.25" hidden="false" customHeight="false" outlineLevel="0" collapsed="false">
      <c r="A598" s="11" t="n">
        <v>45062</v>
      </c>
      <c r="B598" s="2" t="n">
        <v>314.974761962891</v>
      </c>
      <c r="C598" s="10" t="n">
        <f aca="false">LN(B598/B597)</f>
        <v>-0.0189764634876832</v>
      </c>
      <c r="D598" s="14" t="n">
        <f aca="true">NORMSINV(RAND())</f>
        <v>0.6552253196225</v>
      </c>
      <c r="E598" s="14" t="n">
        <f aca="false">$E$3*(1+D598*$J$8)</f>
        <v>642.569396275424</v>
      </c>
      <c r="F598" s="10" t="n">
        <f aca="false">LN(E598/$E$3)</f>
        <v>0.0113473451886819</v>
      </c>
    </row>
    <row r="599" customFormat="false" ht="14.25" hidden="false" customHeight="false" outlineLevel="0" collapsed="false">
      <c r="A599" s="11" t="n">
        <v>45063</v>
      </c>
      <c r="B599" s="2" t="n">
        <v>324.163208007813</v>
      </c>
      <c r="C599" s="10" t="n">
        <f aca="false">LN(B599/B598)</f>
        <v>0.0287546025198674</v>
      </c>
      <c r="D599" s="14" t="n">
        <f aca="true">NORMSINV(RAND())</f>
        <v>0.96793356554495</v>
      </c>
      <c r="E599" s="14" t="n">
        <f aca="false">$E$3*(1+D599*$J$8)</f>
        <v>646.029596670305</v>
      </c>
      <c r="F599" s="10" t="n">
        <f aca="false">LN(E599/$E$3)</f>
        <v>0.0167178424969697</v>
      </c>
    </row>
    <row r="600" customFormat="false" ht="14.25" hidden="false" customHeight="false" outlineLevel="0" collapsed="false">
      <c r="A600" s="11" t="n">
        <v>45064</v>
      </c>
      <c r="B600" s="2" t="n">
        <v>328.306793212891</v>
      </c>
      <c r="C600" s="10" t="n">
        <f aca="false">LN(B600/B599)</f>
        <v>0.0127013989997544</v>
      </c>
      <c r="D600" s="14" t="n">
        <f aca="true">NORMSINV(RAND())</f>
        <v>-0.478697937385462</v>
      </c>
      <c r="E600" s="14" t="n">
        <f aca="false">$E$3*(1+D600*$J$8)</f>
        <v>630.02223209659</v>
      </c>
      <c r="F600" s="10" t="n">
        <f aca="false">LN(E600/$E$3)</f>
        <v>-0.00837236771011393</v>
      </c>
    </row>
    <row r="601" customFormat="false" ht="14.25" hidden="false" customHeight="false" outlineLevel="0" collapsed="false">
      <c r="A601" s="11" t="n">
        <v>45065</v>
      </c>
      <c r="B601" s="2" t="n">
        <v>326.043975830078</v>
      </c>
      <c r="C601" s="10" t="n">
        <f aca="false">LN(B601/B600)</f>
        <v>-0.0069162489292286</v>
      </c>
      <c r="D601" s="14" t="n">
        <f aca="true">NORMSINV(RAND())</f>
        <v>0.959552337655692</v>
      </c>
      <c r="E601" s="14" t="n">
        <f aca="false">$E$3*(1+D601*$J$8)</f>
        <v>645.936856141617</v>
      </c>
      <c r="F601" s="10" t="n">
        <f aca="false">LN(E601/$E$3)</f>
        <v>0.0165742775790948</v>
      </c>
    </row>
    <row r="602" customFormat="false" ht="14.25" hidden="false" customHeight="false" outlineLevel="0" collapsed="false">
      <c r="A602" s="11" t="n">
        <v>45068</v>
      </c>
      <c r="B602" s="2" t="n">
        <v>327.317474365234</v>
      </c>
      <c r="C602" s="10" t="n">
        <f aca="false">LN(B602/B601)</f>
        <v>0.00389830207316138</v>
      </c>
      <c r="D602" s="14" t="n">
        <f aca="true">NORMSINV(RAND())</f>
        <v>-1.55962091369897</v>
      </c>
      <c r="E602" s="14" t="n">
        <f aca="false">$E$3*(1+D602*$J$8)</f>
        <v>618.061530201943</v>
      </c>
      <c r="F602" s="10" t="n">
        <f aca="false">LN(E602/$E$3)</f>
        <v>-0.0275394595801095</v>
      </c>
    </row>
    <row r="603" customFormat="false" ht="14.25" hidden="false" customHeight="false" outlineLevel="0" collapsed="false">
      <c r="A603" s="11" t="n">
        <v>45069</v>
      </c>
      <c r="B603" s="2" t="n">
        <v>322.06689453125</v>
      </c>
      <c r="C603" s="10" t="n">
        <f aca="false">LN(B603/B602)</f>
        <v>-0.0161712985671705</v>
      </c>
      <c r="D603" s="14" t="n">
        <f aca="true">NORMSINV(RAND())</f>
        <v>-0.976750530994428</v>
      </c>
      <c r="E603" s="14" t="n">
        <f aca="false">$E$3*(1+D603*$J$8)</f>
        <v>624.511146912399</v>
      </c>
      <c r="F603" s="10" t="n">
        <f aca="false">LN(E603/$E$3)</f>
        <v>-0.01715829676961</v>
      </c>
    </row>
    <row r="604" customFormat="false" ht="14.25" hidden="false" customHeight="false" outlineLevel="0" collapsed="false">
      <c r="A604" s="11" t="n">
        <v>45070</v>
      </c>
      <c r="B604" s="2" t="n">
        <v>315.435119628906</v>
      </c>
      <c r="C604" s="10" t="n">
        <f aca="false">LN(B604/B603)</f>
        <v>-0.0208062531401665</v>
      </c>
      <c r="D604" s="14" t="n">
        <f aca="true">NORMSINV(RAND())</f>
        <v>0.0717580067558981</v>
      </c>
      <c r="E604" s="14" t="n">
        <f aca="false">$E$3*(1+D604*$J$8)</f>
        <v>636.113174373037</v>
      </c>
      <c r="F604" s="10" t="n">
        <f aca="false">LN(E604/$E$3)</f>
        <v>0.00124901912157225</v>
      </c>
    </row>
    <row r="605" customFormat="false" ht="14.25" hidden="false" customHeight="false" outlineLevel="0" collapsed="false">
      <c r="A605" s="11" t="n">
        <v>45071</v>
      </c>
      <c r="B605" s="2" t="n">
        <v>320.450592041016</v>
      </c>
      <c r="C605" s="10" t="n">
        <f aca="false">LN(B605/B604)</f>
        <v>0.0157750876593303</v>
      </c>
      <c r="D605" s="14" t="n">
        <f aca="true">NORMSINV(RAND())</f>
        <v>1.34262496966263</v>
      </c>
      <c r="E605" s="14" t="n">
        <f aca="false">$E$3*(1+D605*$J$8)</f>
        <v>650.175657291963</v>
      </c>
      <c r="F605" s="10" t="n">
        <f aca="false">LN(E605/$E$3)</f>
        <v>0.0231150928532745</v>
      </c>
    </row>
    <row r="606" customFormat="false" ht="14.25" hidden="false" customHeight="false" outlineLevel="0" collapsed="false">
      <c r="A606" s="11" t="n">
        <v>45072</v>
      </c>
      <c r="B606" s="2" t="n">
        <v>326.083129882813</v>
      </c>
      <c r="C606" s="10" t="n">
        <f aca="false">LN(B606/B605)</f>
        <v>0.0174242430217407</v>
      </c>
      <c r="D606" s="14" t="n">
        <f aca="true">NORMSINV(RAND())</f>
        <v>1.05052003891299</v>
      </c>
      <c r="E606" s="14" t="n">
        <f aca="false">$E$3*(1+D606*$J$8)</f>
        <v>646.943438091138</v>
      </c>
      <c r="F606" s="10" t="n">
        <f aca="false">LN(E606/$E$3)</f>
        <v>0.0181313933575501</v>
      </c>
    </row>
    <row r="607" customFormat="false" ht="14.25" hidden="false" customHeight="false" outlineLevel="0" collapsed="false">
      <c r="A607" s="11" t="n">
        <v>45076</v>
      </c>
      <c r="B607" s="2" t="n">
        <v>323.5068359375</v>
      </c>
      <c r="C607" s="10" t="n">
        <f aca="false">LN(B607/B606)</f>
        <v>-0.00793210360027936</v>
      </c>
      <c r="D607" s="14" t="n">
        <f aca="true">NORMSINV(RAND())</f>
        <v>1.07951729451368</v>
      </c>
      <c r="E607" s="14" t="n">
        <f aca="false">$E$3*(1+D607*$J$8)</f>
        <v>647.264300481524</v>
      </c>
      <c r="F607" s="10" t="n">
        <f aca="false">LN(E607/$E$3)</f>
        <v>0.0186272370886553</v>
      </c>
    </row>
    <row r="608" customFormat="false" ht="14.25" hidden="false" customHeight="false" outlineLevel="0" collapsed="false">
      <c r="A608" s="11" t="n">
        <v>45077</v>
      </c>
      <c r="B608" s="2" t="n">
        <v>313.897155761719</v>
      </c>
      <c r="C608" s="10" t="n">
        <f aca="false">LN(B608/B607)</f>
        <v>-0.0301548420625753</v>
      </c>
      <c r="D608" s="14" t="n">
        <f aca="true">NORMSINV(RAND())</f>
        <v>-1.51714559989587</v>
      </c>
      <c r="E608" s="14" t="n">
        <f aca="false">$E$3*(1+D608*$J$8)</f>
        <v>618.531530911904</v>
      </c>
      <c r="F608" s="10" t="n">
        <f aca="false">LN(E608/$E$3)</f>
        <v>-0.0267793053347519</v>
      </c>
    </row>
    <row r="609" customFormat="false" ht="14.25" hidden="false" customHeight="false" outlineLevel="0" collapsed="false">
      <c r="A609" s="11" t="n">
        <v>45078</v>
      </c>
      <c r="B609" s="2" t="n">
        <v>319.333831787109</v>
      </c>
      <c r="C609" s="10" t="n">
        <f aca="false">LN(B609/B608)</f>
        <v>0.0171716473839993</v>
      </c>
      <c r="D609" s="14" t="n">
        <f aca="true">NORMSINV(RAND())</f>
        <v>0.470109097945383</v>
      </c>
      <c r="E609" s="14" t="n">
        <f aca="false">$E$3*(1+D609*$J$8)</f>
        <v>640.521035761435</v>
      </c>
      <c r="F609" s="10" t="n">
        <f aca="false">LN(E609/$E$3)</f>
        <v>0.0081544880010927</v>
      </c>
    </row>
    <row r="610" customFormat="false" ht="14.25" hidden="false" customHeight="false" outlineLevel="0" collapsed="false">
      <c r="A610" s="11" t="n">
        <v>45079</v>
      </c>
      <c r="B610" s="2" t="n">
        <v>333.772888183594</v>
      </c>
      <c r="C610" s="10" t="n">
        <f aca="false">LN(B610/B609)</f>
        <v>0.0442237359687871</v>
      </c>
      <c r="D610" s="14" t="n">
        <f aca="true">NORMSINV(RAND())</f>
        <v>-0.0950003662214677</v>
      </c>
      <c r="E610" s="14" t="n">
        <f aca="false">$E$3*(1+D610*$J$8)</f>
        <v>634.267948365888</v>
      </c>
      <c r="F610" s="10" t="n">
        <f aca="false">LN(E610/$E$3)</f>
        <v>-0.00165597886962558</v>
      </c>
    </row>
    <row r="611" customFormat="false" ht="14.25" hidden="false" customHeight="false" outlineLevel="0" collapsed="false">
      <c r="A611" s="11" t="n">
        <v>45082</v>
      </c>
      <c r="B611" s="2" t="n">
        <v>330.491271972656</v>
      </c>
      <c r="C611" s="10" t="n">
        <f aca="false">LN(B611/B610)</f>
        <v>-0.00988053580200422</v>
      </c>
      <c r="D611" s="14" t="n">
        <f aca="true">NORMSINV(RAND())</f>
        <v>-0.167646770647265</v>
      </c>
      <c r="E611" s="14" t="n">
        <f aca="false">$E$3*(1+D611*$J$8)</f>
        <v>633.464096467006</v>
      </c>
      <c r="F611" s="10" t="n">
        <f aca="false">LN(E611/$E$3)</f>
        <v>-0.00292415223463973</v>
      </c>
    </row>
    <row r="612" customFormat="false" ht="14.25" hidden="false" customHeight="false" outlineLevel="0" collapsed="false">
      <c r="A612" s="11" t="n">
        <v>45083</v>
      </c>
      <c r="B612" s="2" t="n">
        <v>339.503387451172</v>
      </c>
      <c r="C612" s="10" t="n">
        <f aca="false">LN(B612/B611)</f>
        <v>0.0269036743255568</v>
      </c>
      <c r="D612" s="14" t="n">
        <f aca="true">NORMSINV(RAND())</f>
        <v>0.938389959518655</v>
      </c>
      <c r="E612" s="14" t="n">
        <f aca="false">$E$3*(1+D612*$J$8)</f>
        <v>645.702688766304</v>
      </c>
      <c r="F612" s="10" t="n">
        <f aca="false">LN(E612/$E$3)</f>
        <v>0.0162116882192356</v>
      </c>
    </row>
    <row r="613" customFormat="false" ht="14.25" hidden="false" customHeight="false" outlineLevel="0" collapsed="false">
      <c r="A613" s="11" t="n">
        <v>45084</v>
      </c>
      <c r="B613" s="2" t="n">
        <v>351.611053466797</v>
      </c>
      <c r="C613" s="10" t="n">
        <f aca="false">LN(B613/B612)</f>
        <v>0.0350416782219078</v>
      </c>
      <c r="D613" s="14" t="n">
        <f aca="true">NORMSINV(RAND())</f>
        <v>-0.678599695790378</v>
      </c>
      <c r="E613" s="14" t="n">
        <f aca="false">$E$3*(1+D613*$J$8)</f>
        <v>627.810265663374</v>
      </c>
      <c r="F613" s="10" t="n">
        <f aca="false">LN(E613/$E$3)</f>
        <v>-0.01188947943578</v>
      </c>
    </row>
    <row r="614" customFormat="false" ht="14.25" hidden="false" customHeight="false" outlineLevel="0" collapsed="false">
      <c r="A614" s="11" t="n">
        <v>45085</v>
      </c>
      <c r="B614" s="2" t="n">
        <v>348.564544677734</v>
      </c>
      <c r="C614" s="10" t="n">
        <f aca="false">LN(B614/B613)</f>
        <v>-0.00870218277417607</v>
      </c>
      <c r="D614" s="14" t="n">
        <f aca="true">NORMSINV(RAND())</f>
        <v>0.209824379915554</v>
      </c>
      <c r="E614" s="14" t="n">
        <f aca="false">$E$3*(1+D614*$J$8)</f>
        <v>637.640915726699</v>
      </c>
      <c r="F614" s="10" t="n">
        <f aca="false">LN(E614/$E$3)</f>
        <v>0.00364782136781517</v>
      </c>
    </row>
    <row r="615" customFormat="false" ht="14.25" hidden="false" customHeight="false" outlineLevel="0" collapsed="false">
      <c r="A615" s="11" t="n">
        <v>45086</v>
      </c>
      <c r="B615" s="2" t="n">
        <v>348.858428955078</v>
      </c>
      <c r="C615" s="10" t="n">
        <f aca="false">LN(B615/B614)</f>
        <v>0.000842772050388854</v>
      </c>
      <c r="D615" s="14" t="n">
        <f aca="true">NORMSINV(RAND())</f>
        <v>-0.593559296517415</v>
      </c>
      <c r="E615" s="14" t="n">
        <f aca="false">$E$3*(1+D615*$J$8)</f>
        <v>628.751260430804</v>
      </c>
      <c r="F615" s="10" t="n">
        <f aca="false">LN(E615/$E$3)</f>
        <v>-0.0103917494419968</v>
      </c>
    </row>
    <row r="616" customFormat="false" ht="14.25" hidden="false" customHeight="false" outlineLevel="0" collapsed="false">
      <c r="A616" s="11" t="n">
        <v>45089</v>
      </c>
      <c r="B616" s="2" t="n">
        <v>351.268218994141</v>
      </c>
      <c r="C616" s="10" t="n">
        <f aca="false">LN(B616/B615)</f>
        <v>0.00688389611330939</v>
      </c>
      <c r="D616" s="14" t="n">
        <f aca="true">NORMSINV(RAND())</f>
        <v>1.39170569886324</v>
      </c>
      <c r="E616" s="14" t="n">
        <f aca="false">$E$3*(1+D616*$J$8)</f>
        <v>650.718748690337</v>
      </c>
      <c r="F616" s="10" t="n">
        <f aca="false">LN(E616/$E$3)</f>
        <v>0.0239500436800709</v>
      </c>
    </row>
    <row r="617" customFormat="false" ht="14.25" hidden="false" customHeight="false" outlineLevel="0" collapsed="false">
      <c r="A617" s="11" t="n">
        <v>45090</v>
      </c>
      <c r="B617" s="2" t="n">
        <v>360.711364746094</v>
      </c>
      <c r="C617" s="10" t="n">
        <f aca="false">LN(B617/B616)</f>
        <v>0.02652800656249</v>
      </c>
      <c r="D617" s="14" t="n">
        <f aca="true">NORMSINV(RAND())</f>
        <v>-0.527490220036433</v>
      </c>
      <c r="E617" s="14" t="n">
        <f aca="false">$E$3*(1+D617*$J$8)</f>
        <v>629.482332436451</v>
      </c>
      <c r="F617" s="10" t="n">
        <f aca="false">LN(E617/$E$3)</f>
        <v>-0.00922968845099983</v>
      </c>
    </row>
    <row r="618" customFormat="false" ht="14.25" hidden="false" customHeight="false" outlineLevel="0" collapsed="false">
      <c r="A618" s="11" t="n">
        <v>45091</v>
      </c>
      <c r="B618" s="2" t="n">
        <v>360.045227050781</v>
      </c>
      <c r="C618" s="10" t="n">
        <f aca="false">LN(B618/B617)</f>
        <v>-0.00184844063186372</v>
      </c>
      <c r="D618" s="14" t="n">
        <f aca="true">NORMSINV(RAND())</f>
        <v>1.20355878462617</v>
      </c>
      <c r="E618" s="14" t="n">
        <f aca="false">$E$3*(1+D618*$J$8)</f>
        <v>648.63685275242</v>
      </c>
      <c r="F618" s="10" t="n">
        <f aca="false">LN(E618/$E$3)</f>
        <v>0.0207455356652296</v>
      </c>
    </row>
    <row r="619" customFormat="false" ht="14.25" hidden="false" customHeight="false" outlineLevel="0" collapsed="false">
      <c r="A619" s="11" t="n">
        <v>45092</v>
      </c>
      <c r="B619" s="2" t="n">
        <v>366.402740478516</v>
      </c>
      <c r="C619" s="10" t="n">
        <f aca="false">LN(B619/B618)</f>
        <v>0.0175034579880404</v>
      </c>
      <c r="D619" s="14" t="n">
        <f aca="true">NORMSINV(RAND())</f>
        <v>-0.216568863824148</v>
      </c>
      <c r="E619" s="14" t="n">
        <f aca="false">$E$3*(1+D619*$J$8)</f>
        <v>632.922760418672</v>
      </c>
      <c r="F619" s="10" t="n">
        <f aca="false">LN(E619/$E$3)</f>
        <v>-0.00377908227179632</v>
      </c>
    </row>
    <row r="620" customFormat="false" ht="14.25" hidden="false" customHeight="false" outlineLevel="0" collapsed="false">
      <c r="A620" s="11" t="n">
        <v>45093</v>
      </c>
      <c r="B620" s="2" t="n">
        <v>361.563629150391</v>
      </c>
      <c r="C620" s="10" t="n">
        <f aca="false">LN(B620/B619)</f>
        <v>-0.0132950718865292</v>
      </c>
      <c r="D620" s="14" t="n">
        <f aca="true">NORMSINV(RAND())</f>
        <v>-0.55095442309548</v>
      </c>
      <c r="E620" s="14" t="n">
        <f aca="false">$E$3*(1+D620*$J$8)</f>
        <v>629.222694752606</v>
      </c>
      <c r="F620" s="10" t="n">
        <f aca="false">LN(E620/$E$3)</f>
        <v>-0.00964223576259215</v>
      </c>
    </row>
    <row r="621" customFormat="false" ht="14.25" hidden="false" customHeight="false" outlineLevel="0" collapsed="false">
      <c r="A621" s="11" t="n">
        <v>45097</v>
      </c>
      <c r="B621" s="2" t="n">
        <v>364.257446289063</v>
      </c>
      <c r="C621" s="10" t="n">
        <f aca="false">LN(B621/B620)</f>
        <v>0.0074228473066576</v>
      </c>
      <c r="D621" s="14" t="n">
        <f aca="true">NORMSINV(RAND())</f>
        <v>0.416874055008779</v>
      </c>
      <c r="E621" s="14" t="n">
        <f aca="false">$E$3*(1+D621*$J$8)</f>
        <v>639.931975770237</v>
      </c>
      <c r="F621" s="10" t="n">
        <f aca="false">LN(E621/$E$3)</f>
        <v>0.00723440733050332</v>
      </c>
    </row>
    <row r="622" customFormat="false" ht="14.25" hidden="false" customHeight="false" outlineLevel="0" collapsed="false">
      <c r="A622" s="11" t="n">
        <v>45098</v>
      </c>
      <c r="B622" s="2" t="n">
        <v>366.608459472656</v>
      </c>
      <c r="C622" s="10" t="n">
        <f aca="false">LN(B622/B621)</f>
        <v>0.00643352295991097</v>
      </c>
      <c r="D622" s="14" t="n">
        <f aca="true">NORMSINV(RAND())</f>
        <v>-0.340841173178981</v>
      </c>
      <c r="E622" s="14" t="n">
        <f aca="false">$E$3*(1+D622*$J$8)</f>
        <v>631.547654071112</v>
      </c>
      <c r="F622" s="10" t="n">
        <f aca="false">LN(E622/$E$3)</f>
        <v>-0.00595407485982637</v>
      </c>
    </row>
    <row r="623" customFormat="false" ht="14.25" hidden="false" customHeight="false" outlineLevel="0" collapsed="false">
      <c r="A623" s="11" t="n">
        <v>45099</v>
      </c>
      <c r="B623" s="2" t="n">
        <v>363.434600830078</v>
      </c>
      <c r="C623" s="10" t="n">
        <f aca="false">LN(B623/B622)</f>
        <v>-0.00869504502255889</v>
      </c>
      <c r="D623" s="14" t="n">
        <f aca="true">NORMSINV(RAND())</f>
        <v>-0.412093772519179</v>
      </c>
      <c r="E623" s="14" t="n">
        <f aca="false">$E$3*(1+D623*$J$8)</f>
        <v>630.759224998364</v>
      </c>
      <c r="F623" s="10" t="n">
        <f aca="false">LN(E623/$E$3)</f>
        <v>-0.00720326265773468</v>
      </c>
    </row>
    <row r="624" customFormat="false" ht="14.25" hidden="false" customHeight="false" outlineLevel="0" collapsed="false">
      <c r="A624" s="11" t="n">
        <v>45100</v>
      </c>
      <c r="B624" s="2" t="n">
        <v>362.562744140625</v>
      </c>
      <c r="C624" s="10" t="n">
        <f aca="false">LN(B624/B623)</f>
        <v>-0.0024018190000793</v>
      </c>
      <c r="D624" s="14" t="n">
        <f aca="true">NORMSINV(RAND())</f>
        <v>2.15642611332016</v>
      </c>
      <c r="E624" s="14" t="n">
        <f aca="false">$E$3*(1+D624*$J$8)</f>
        <v>659.180584649513</v>
      </c>
      <c r="F624" s="10" t="n">
        <f aca="false">LN(E624/$E$3)</f>
        <v>0.0368700497480727</v>
      </c>
    </row>
    <row r="625" customFormat="false" ht="14.25" hidden="false" customHeight="false" outlineLevel="0" collapsed="false">
      <c r="A625" s="11" t="n">
        <v>45103</v>
      </c>
      <c r="B625" s="2" t="n">
        <v>367.803527832031</v>
      </c>
      <c r="C625" s="10" t="n">
        <f aca="false">LN(B625/B624)</f>
        <v>0.0143513572358562</v>
      </c>
      <c r="D625" s="14" t="n">
        <f aca="true">NORMSINV(RAND())</f>
        <v>0.633418505964772</v>
      </c>
      <c r="E625" s="14" t="n">
        <f aca="false">$E$3*(1+D625*$J$8)</f>
        <v>642.328098048679</v>
      </c>
      <c r="F625" s="10" t="n">
        <f aca="false">LN(E625/$E$3)</f>
        <v>0.0109717537805776</v>
      </c>
    </row>
    <row r="626" customFormat="false" ht="14.25" hidden="false" customHeight="false" outlineLevel="0" collapsed="false">
      <c r="A626" s="11" t="n">
        <v>45104</v>
      </c>
      <c r="B626" s="2" t="n">
        <v>372.427154541016</v>
      </c>
      <c r="C626" s="10" t="n">
        <f aca="false">LN(B626/B625)</f>
        <v>0.0124925565792553</v>
      </c>
      <c r="D626" s="14" t="n">
        <f aca="true">NORMSINV(RAND())</f>
        <v>-0.0972101559373089</v>
      </c>
      <c r="E626" s="14" t="n">
        <f aca="false">$E$3*(1+D626*$J$8)</f>
        <v>634.243496451533</v>
      </c>
      <c r="F626" s="10" t="n">
        <f aca="false">LN(E626/$E$3)</f>
        <v>-0.00169453100797305</v>
      </c>
    </row>
    <row r="627" customFormat="false" ht="14.25" hidden="false" customHeight="false" outlineLevel="0" collapsed="false">
      <c r="A627" s="11" t="n">
        <v>45105</v>
      </c>
      <c r="B627" s="2" t="n">
        <v>374.641021728516</v>
      </c>
      <c r="C627" s="10" t="n">
        <f aca="false">LN(B627/B626)</f>
        <v>0.0059268316826328</v>
      </c>
      <c r="D627" s="14" t="n">
        <f aca="true">NORMSINV(RAND())</f>
        <v>-1.55348795278813</v>
      </c>
      <c r="E627" s="14" t="n">
        <f aca="false">$E$3*(1+D627*$J$8)</f>
        <v>618.129393055072</v>
      </c>
      <c r="F627" s="10" t="n">
        <f aca="false">LN(E627/$E$3)</f>
        <v>-0.0274296660976932</v>
      </c>
    </row>
    <row r="628" customFormat="false" ht="14.25" hidden="false" customHeight="false" outlineLevel="0" collapsed="false">
      <c r="A628" s="11" t="n">
        <v>45106</v>
      </c>
      <c r="B628" s="2" t="n">
        <v>378.853210449219</v>
      </c>
      <c r="C628" s="10" t="n">
        <f aca="false">LN(B628/B627)</f>
        <v>0.0111805304385652</v>
      </c>
      <c r="D628" s="14" t="n">
        <f aca="true">NORMSINV(RAND())</f>
        <v>-0.698423345561046</v>
      </c>
      <c r="E628" s="14" t="n">
        <f aca="false">$E$3*(1+D628*$J$8)</f>
        <v>627.590911675563</v>
      </c>
      <c r="F628" s="10" t="n">
        <f aca="false">LN(E628/$E$3)</f>
        <v>-0.0122389358390443</v>
      </c>
    </row>
    <row r="629" customFormat="false" ht="14.25" hidden="false" customHeight="false" outlineLevel="0" collapsed="false">
      <c r="A629" s="11" t="n">
        <v>45107</v>
      </c>
      <c r="B629" s="2" t="n">
        <v>382.076080322266</v>
      </c>
      <c r="C629" s="10" t="n">
        <f aca="false">LN(B629/B628)</f>
        <v>0.00847092938587465</v>
      </c>
      <c r="D629" s="14" t="n">
        <f aca="true">NORMSINV(RAND())</f>
        <v>0.179080742967217</v>
      </c>
      <c r="E629" s="14" t="n">
        <f aca="false">$E$3*(1+D629*$J$8)</f>
        <v>637.300729159521</v>
      </c>
      <c r="F629" s="10" t="n">
        <f aca="false">LN(E629/$E$3)</f>
        <v>0.00311417094292539</v>
      </c>
    </row>
    <row r="630" customFormat="false" ht="14.25" hidden="false" customHeight="false" outlineLevel="0" collapsed="false">
      <c r="A630" s="11" t="n">
        <v>45110</v>
      </c>
      <c r="B630" s="2" t="n">
        <v>383.026214599609</v>
      </c>
      <c r="C630" s="10" t="n">
        <f aca="false">LN(B630/B629)</f>
        <v>0.00248368034463312</v>
      </c>
      <c r="D630" s="14" t="n">
        <f aca="true">NORMSINV(RAND())</f>
        <v>0.0910736443244508</v>
      </c>
      <c r="E630" s="14" t="n">
        <f aca="false">$E$3*(1+D630*$J$8)</f>
        <v>636.326907069932</v>
      </c>
      <c r="F630" s="10" t="n">
        <f aca="false">LN(E630/$E$3)</f>
        <v>0.00158496059657216</v>
      </c>
    </row>
    <row r="631" customFormat="false" ht="14.25" hidden="false" customHeight="false" outlineLevel="0" collapsed="false">
      <c r="A631" s="11" t="n">
        <v>45112</v>
      </c>
      <c r="B631" s="2" t="n">
        <v>375.032836914063</v>
      </c>
      <c r="C631" s="10" t="n">
        <f aca="false">LN(B631/B630)</f>
        <v>-0.0210898450271764</v>
      </c>
      <c r="D631" s="14" t="n">
        <f aca="true">NORMSINV(RAND())</f>
        <v>-0.423506355292685</v>
      </c>
      <c r="E631" s="14" t="n">
        <f aca="false">$E$3*(1+D631*$J$8)</f>
        <v>630.632941716952</v>
      </c>
      <c r="F631" s="10" t="n">
        <f aca="false">LN(E631/$E$3)</f>
        <v>-0.00740349108021218</v>
      </c>
    </row>
    <row r="632" customFormat="false" ht="14.25" hidden="false" customHeight="false" outlineLevel="0" collapsed="false">
      <c r="A632" s="11" t="n">
        <v>45113</v>
      </c>
      <c r="B632" s="2" t="n">
        <v>371.222259521484</v>
      </c>
      <c r="C632" s="10" t="n">
        <f aca="false">LN(B632/B631)</f>
        <v>-0.0102126217435345</v>
      </c>
      <c r="D632" s="14" t="n">
        <f aca="true">NORMSINV(RAND())</f>
        <v>-0.681185521340525</v>
      </c>
      <c r="E632" s="14" t="n">
        <f aca="false">$E$3*(1+D632*$J$8)</f>
        <v>627.781652811918</v>
      </c>
      <c r="F632" s="10" t="n">
        <f aca="false">LN(E632/$E$3)</f>
        <v>-0.0119350561092839</v>
      </c>
    </row>
    <row r="633" customFormat="false" ht="14.25" hidden="false" customHeight="false" outlineLevel="0" collapsed="false">
      <c r="A633" s="11" t="n">
        <v>45114</v>
      </c>
      <c r="B633" s="2" t="n">
        <v>376.325927734375</v>
      </c>
      <c r="C633" s="10" t="n">
        <f aca="false">LN(B633/B632)</f>
        <v>0.013654631493877</v>
      </c>
      <c r="D633" s="14" t="n">
        <f aca="true">NORMSINV(RAND())</f>
        <v>-0.736711055059162</v>
      </c>
      <c r="E633" s="14" t="n">
        <f aca="false">$E$3*(1+D633*$J$8)</f>
        <v>627.167247927479</v>
      </c>
      <c r="F633" s="10" t="n">
        <f aca="false">LN(E633/$E$3)</f>
        <v>-0.0129142273459248</v>
      </c>
    </row>
    <row r="634" customFormat="false" ht="14.25" hidden="false" customHeight="false" outlineLevel="0" collapsed="false">
      <c r="A634" s="11" t="n">
        <v>45117</v>
      </c>
      <c r="B634" s="2" t="n">
        <v>384.622955322266</v>
      </c>
      <c r="C634" s="10" t="n">
        <f aca="false">LN(B634/B633)</f>
        <v>0.0218079206075471</v>
      </c>
      <c r="D634" s="14" t="n">
        <f aca="true">NORMSINV(RAND())</f>
        <v>1.80793374470566</v>
      </c>
      <c r="E634" s="14" t="n">
        <f aca="false">$E$3*(1+D634*$J$8)</f>
        <v>655.3244233643</v>
      </c>
      <c r="F634" s="10" t="n">
        <f aca="false">LN(E634/$E$3)</f>
        <v>0.0310029403442908</v>
      </c>
    </row>
    <row r="635" customFormat="false" ht="14.25" hidden="false" customHeight="false" outlineLevel="0" collapsed="false">
      <c r="A635" s="11" t="n">
        <v>45118</v>
      </c>
      <c r="B635" s="2" t="n">
        <v>390.559204101563</v>
      </c>
      <c r="C635" s="10" t="n">
        <f aca="false">LN(B635/B634)</f>
        <v>0.0153160512046099</v>
      </c>
      <c r="D635" s="14" t="n">
        <f aca="true">NORMSINV(RAND())</f>
        <v>-1.1045187917085</v>
      </c>
      <c r="E635" s="14" t="n">
        <f aca="false">$E$3*(1+D635*$J$8)</f>
        <v>623.097356927834</v>
      </c>
      <c r="F635" s="10" t="n">
        <f aca="false">LN(E635/$E$3)</f>
        <v>-0.0194246977846452</v>
      </c>
    </row>
    <row r="636" customFormat="false" ht="14.25" hidden="false" customHeight="false" outlineLevel="0" collapsed="false">
      <c r="A636" s="11" t="n">
        <v>45119</v>
      </c>
      <c r="B636" s="2" t="n">
        <v>388.982086181641</v>
      </c>
      <c r="C636" s="10" t="n">
        <f aca="false">LN(B636/B635)</f>
        <v>-0.00404627719234752</v>
      </c>
      <c r="D636" s="14" t="n">
        <f aca="true">NORMSINV(RAND())</f>
        <v>0.474686099760774</v>
      </c>
      <c r="E636" s="14" t="n">
        <f aca="false">$E$3*(1+D636*$J$8)</f>
        <v>640.571681510934</v>
      </c>
      <c r="F636" s="10" t="n">
        <f aca="false">LN(E636/$E$3)</f>
        <v>0.00823355448682272</v>
      </c>
    </row>
    <row r="637" customFormat="false" ht="14.25" hidden="false" customHeight="false" outlineLevel="0" collapsed="false">
      <c r="A637" s="11" t="n">
        <v>45120</v>
      </c>
      <c r="B637" s="2" t="n">
        <v>390.52001953125</v>
      </c>
      <c r="C637" s="10" t="n">
        <f aca="false">LN(B637/B636)</f>
        <v>0.00394594275978344</v>
      </c>
      <c r="D637" s="14" t="n">
        <f aca="true">NORMSINV(RAND())</f>
        <v>-0.520392771341812</v>
      </c>
      <c r="E637" s="14" t="n">
        <f aca="false">$E$3*(1+D637*$J$8)</f>
        <v>629.560867604922</v>
      </c>
      <c r="F637" s="10" t="n">
        <f aca="false">LN(E637/$E$3)</f>
        <v>-0.00910493471964236</v>
      </c>
    </row>
    <row r="638" customFormat="false" ht="14.25" hidden="false" customHeight="false" outlineLevel="0" collapsed="false">
      <c r="A638" s="11" t="n">
        <v>45121</v>
      </c>
      <c r="B638" s="2" t="n">
        <v>388.110290527344</v>
      </c>
      <c r="C638" s="10" t="n">
        <f aca="false">LN(B638/B637)</f>
        <v>-0.00618968120368249</v>
      </c>
      <c r="D638" s="14" t="n">
        <f aca="true">NORMSINV(RAND())</f>
        <v>-0.509999822920525</v>
      </c>
      <c r="E638" s="14" t="n">
        <f aca="false">$E$3*(1+D638*$J$8)</f>
        <v>629.67586835946</v>
      </c>
      <c r="F638" s="10" t="n">
        <f aca="false">LN(E638/$E$3)</f>
        <v>-0.00892228319499538</v>
      </c>
    </row>
    <row r="639" customFormat="false" ht="14.25" hidden="false" customHeight="false" outlineLevel="0" collapsed="false">
      <c r="A639" s="11" t="n">
        <v>45124</v>
      </c>
      <c r="B639" s="2" t="n">
        <v>392.763275146484</v>
      </c>
      <c r="C639" s="10" t="n">
        <f aca="false">LN(B639/B638)</f>
        <v>0.0119175238975544</v>
      </c>
      <c r="D639" s="14" t="n">
        <f aca="true">NORMSINV(RAND())</f>
        <v>1.74558965272848</v>
      </c>
      <c r="E639" s="14" t="n">
        <f aca="false">$E$3*(1+D639*$J$8)</f>
        <v>654.634569308672</v>
      </c>
      <c r="F639" s="10" t="n">
        <f aca="false">LN(E639/$E$3)</f>
        <v>0.0299496949782</v>
      </c>
    </row>
    <row r="640" customFormat="false" ht="14.25" hidden="false" customHeight="false" outlineLevel="0" collapsed="false">
      <c r="A640" s="11" t="n">
        <v>45125</v>
      </c>
      <c r="B640" s="2" t="n">
        <v>400.217926025391</v>
      </c>
      <c r="C640" s="10" t="n">
        <f aca="false">LN(B640/B639)</f>
        <v>0.0188021367488296</v>
      </c>
      <c r="D640" s="14" t="n">
        <f aca="true">NORMSINV(RAND())</f>
        <v>-0.834986688253251</v>
      </c>
      <c r="E640" s="14" t="n">
        <f aca="false">$E$3*(1+D640*$J$8)</f>
        <v>626.079801756105</v>
      </c>
      <c r="F640" s="10" t="n">
        <f aca="false">LN(E640/$E$3)</f>
        <v>-0.014649633696276</v>
      </c>
    </row>
    <row r="641" customFormat="false" ht="14.25" hidden="false" customHeight="false" outlineLevel="0" collapsed="false">
      <c r="A641" s="11" t="n">
        <v>45126</v>
      </c>
      <c r="B641" s="2" t="n">
        <v>395.437530517578</v>
      </c>
      <c r="C641" s="10" t="n">
        <f aca="false">LN(B641/B640)</f>
        <v>-0.0120163897323007</v>
      </c>
      <c r="D641" s="14" t="n">
        <f aca="true">NORMSINV(RAND())</f>
        <v>0.473196662404072</v>
      </c>
      <c r="E641" s="14" t="n">
        <f aca="false">$E$3*(1+D641*$J$8)</f>
        <v>640.555200488137</v>
      </c>
      <c r="F641" s="10" t="n">
        <f aca="false">LN(E641/$E$3)</f>
        <v>0.00820782553986308</v>
      </c>
    </row>
    <row r="642" customFormat="false" ht="14.25" hidden="false" customHeight="false" outlineLevel="0" collapsed="false">
      <c r="A642" s="11" t="n">
        <v>45127</v>
      </c>
      <c r="B642" s="2" t="n">
        <v>394.585266113281</v>
      </c>
      <c r="C642" s="10" t="n">
        <f aca="false">LN(B642/B641)</f>
        <v>-0.00215756998037713</v>
      </c>
      <c r="D642" s="14" t="n">
        <f aca="true">NORMSINV(RAND())</f>
        <v>0.676196972509473</v>
      </c>
      <c r="E642" s="14" t="n">
        <f aca="false">$E$3*(1+D642*$J$8)</f>
        <v>642.801453224823</v>
      </c>
      <c r="F642" s="10" t="n">
        <f aca="false">LN(E642/$E$3)</f>
        <v>0.0117084191184523</v>
      </c>
    </row>
    <row r="643" customFormat="false" ht="14.25" hidden="false" customHeight="false" outlineLevel="0" collapsed="false">
      <c r="A643" s="11" t="n">
        <v>45128</v>
      </c>
      <c r="B643" s="2" t="n">
        <v>389.530670166016</v>
      </c>
      <c r="C643" s="10" t="n">
        <f aca="false">LN(B643/B642)</f>
        <v>-0.012892649487033</v>
      </c>
      <c r="D643" s="14" t="n">
        <f aca="true">NORMSINV(RAND())</f>
        <v>0.209392554309463</v>
      </c>
      <c r="E643" s="14" t="n">
        <f aca="false">$E$3*(1+D643*$J$8)</f>
        <v>637.636137460849</v>
      </c>
      <c r="F643" s="10" t="n">
        <f aca="false">LN(E643/$E$3)</f>
        <v>0.00364032767718735</v>
      </c>
    </row>
    <row r="644" customFormat="false" ht="14.25" hidden="false" customHeight="false" outlineLevel="0" collapsed="false">
      <c r="A644" s="11" t="n">
        <v>45131</v>
      </c>
      <c r="B644" s="2" t="n">
        <v>389.746154785156</v>
      </c>
      <c r="C644" s="10" t="n">
        <f aca="false">LN(B644/B643)</f>
        <v>0.000553037425811347</v>
      </c>
      <c r="D644" s="14" t="n">
        <f aca="true">NORMSINV(RAND())</f>
        <v>-1.16878011309047</v>
      </c>
      <c r="E644" s="14" t="n">
        <f aca="false">$E$3*(1+D644*$J$8)</f>
        <v>622.386288215956</v>
      </c>
      <c r="F644" s="10" t="n">
        <f aca="false">LN(E644/$E$3)</f>
        <v>-0.0205665333951033</v>
      </c>
    </row>
    <row r="645" customFormat="false" ht="14.25" hidden="false" customHeight="false" outlineLevel="0" collapsed="false">
      <c r="A645" s="11" t="n">
        <v>45132</v>
      </c>
      <c r="B645" s="2" t="n">
        <v>389.961669921875</v>
      </c>
      <c r="C645" s="10" t="n">
        <f aca="false">LN(B645/B644)</f>
        <v>0.000552810002357597</v>
      </c>
      <c r="D645" s="14" t="n">
        <f aca="true">NORMSINV(RAND())</f>
        <v>-2.0917948526814</v>
      </c>
      <c r="E645" s="14" t="n">
        <f aca="false">$E$3*(1+D645*$J$8)</f>
        <v>612.172883203266</v>
      </c>
      <c r="F645" s="10" t="n">
        <f aca="false">LN(E645/$E$3)</f>
        <v>-0.037112744001178</v>
      </c>
    </row>
    <row r="646" customFormat="false" ht="14.25" hidden="false" customHeight="false" outlineLevel="0" collapsed="false">
      <c r="A646" s="11" t="n">
        <v>45133</v>
      </c>
      <c r="B646" s="2" t="n">
        <v>385.720092773438</v>
      </c>
      <c r="C646" s="10" t="n">
        <f aca="false">LN(B646/B645)</f>
        <v>-0.0109364938797542</v>
      </c>
      <c r="D646" s="14" t="n">
        <f aca="true">NORMSINV(RAND())</f>
        <v>-0.303724351751879</v>
      </c>
      <c r="E646" s="14" t="n">
        <f aca="false">$E$3*(1+D646*$J$8)</f>
        <v>631.958361629462</v>
      </c>
      <c r="F646" s="10" t="n">
        <f aca="false">LN(E646/$E$3)</f>
        <v>-0.00530396703649689</v>
      </c>
    </row>
    <row r="647" customFormat="false" ht="14.25" hidden="false" customHeight="false" outlineLevel="0" collapsed="false">
      <c r="A647" s="11" t="n">
        <v>45134</v>
      </c>
      <c r="B647" s="2" t="n">
        <v>389.197601318359</v>
      </c>
      <c r="C647" s="10" t="n">
        <f aca="false">LN(B647/B646)</f>
        <v>0.00897522902252151</v>
      </c>
      <c r="D647" s="14" t="n">
        <f aca="true">NORMSINV(RAND())</f>
        <v>-0.821653705728108</v>
      </c>
      <c r="E647" s="14" t="n">
        <f aca="false">$E$3*(1+D647*$J$8)</f>
        <v>626.227334774501</v>
      </c>
      <c r="F647" s="10" t="n">
        <f aca="false">LN(E647/$E$3)</f>
        <v>-0.0144140157479699</v>
      </c>
    </row>
    <row r="648" customFormat="false" ht="14.25" hidden="false" customHeight="false" outlineLevel="0" collapsed="false">
      <c r="A648" s="11" t="n">
        <v>45135</v>
      </c>
      <c r="B648" s="2" t="n">
        <v>391.411468505859</v>
      </c>
      <c r="C648" s="10" t="n">
        <f aca="false">LN(B648/B647)</f>
        <v>0.00567216858920019</v>
      </c>
      <c r="D648" s="14" t="n">
        <f aca="true">NORMSINV(RAND())</f>
        <v>0.540411991744696</v>
      </c>
      <c r="E648" s="14" t="n">
        <f aca="false">$E$3*(1+D648*$J$8)</f>
        <v>641.298956088314</v>
      </c>
      <c r="F648" s="10" t="n">
        <f aca="false">LN(E648/$E$3)</f>
        <v>0.00936826283270855</v>
      </c>
    </row>
    <row r="649" customFormat="false" ht="14.25" hidden="false" customHeight="false" outlineLevel="0" collapsed="false">
      <c r="A649" s="11" t="n">
        <v>45138</v>
      </c>
      <c r="B649" s="2" t="n">
        <v>401.638275146484</v>
      </c>
      <c r="C649" s="10" t="n">
        <f aca="false">LN(B649/B648)</f>
        <v>0.0257925147017425</v>
      </c>
      <c r="D649" s="14" t="n">
        <f aca="true">NORMSINV(RAND())</f>
        <v>-1.47072280113177</v>
      </c>
      <c r="E649" s="14" t="n">
        <f aca="false">$E$3*(1+D649*$J$8)</f>
        <v>619.045211598964</v>
      </c>
      <c r="F649" s="10" t="n">
        <f aca="false">LN(E649/$E$3)</f>
        <v>-0.0259491657580851</v>
      </c>
    </row>
    <row r="650" customFormat="false" ht="14.25" hidden="false" customHeight="false" outlineLevel="0" collapsed="false">
      <c r="A650" s="11" t="n">
        <v>45139</v>
      </c>
      <c r="B650" s="2" t="n">
        <v>405.713317871094</v>
      </c>
      <c r="C650" s="10" t="n">
        <f aca="false">LN(B650/B649)</f>
        <v>0.0100949260923164</v>
      </c>
      <c r="D650" s="14" t="n">
        <f aca="true">NORMSINV(RAND())</f>
        <v>0.530896812195702</v>
      </c>
      <c r="E650" s="14" t="n">
        <f aca="false">$E$3*(1+D650*$J$8)</f>
        <v>641.193668081163</v>
      </c>
      <c r="F650" s="10" t="n">
        <f aca="false">LN(E650/$E$3)</f>
        <v>0.00920407006402815</v>
      </c>
    </row>
    <row r="651" customFormat="false" ht="14.25" hidden="false" customHeight="false" outlineLevel="0" collapsed="false">
      <c r="A651" s="11" t="n">
        <v>45140</v>
      </c>
      <c r="B651" s="2" t="n">
        <v>397.582794189453</v>
      </c>
      <c r="C651" s="10" t="n">
        <f aca="false">LN(B651/B650)</f>
        <v>-0.0202435968934294</v>
      </c>
      <c r="D651" s="14" t="n">
        <f aca="true">NORMSINV(RAND())</f>
        <v>-0.616593313476421</v>
      </c>
      <c r="E651" s="14" t="n">
        <f aca="false">$E$3*(1+D651*$J$8)</f>
        <v>628.496382871237</v>
      </c>
      <c r="F651" s="10" t="n">
        <f aca="false">LN(E651/$E$3)</f>
        <v>-0.0107972026785435</v>
      </c>
    </row>
    <row r="652" customFormat="false" ht="14.25" hidden="false" customHeight="false" outlineLevel="0" collapsed="false">
      <c r="A652" s="11" t="n">
        <v>45141</v>
      </c>
      <c r="B652" s="2" t="n">
        <v>409.641448974609</v>
      </c>
      <c r="C652" s="10" t="n">
        <f aca="false">LN(B652/B651)</f>
        <v>0.0298790627165503</v>
      </c>
      <c r="D652" s="14" t="n">
        <f aca="true">NORMSINV(RAND())</f>
        <v>-0.79054682189625</v>
      </c>
      <c r="E652" s="14" t="n">
        <f aca="false">$E$3*(1+D652*$J$8)</f>
        <v>626.571540765619</v>
      </c>
      <c r="F652" s="10" t="n">
        <f aca="false">LN(E652/$E$3)</f>
        <v>-0.0138645165322547</v>
      </c>
    </row>
    <row r="653" customFormat="false" ht="14.25" hidden="false" customHeight="false" outlineLevel="0" collapsed="false">
      <c r="A653" s="11" t="n">
        <v>45142</v>
      </c>
      <c r="B653" s="2" t="n">
        <v>405.693756103516</v>
      </c>
      <c r="C653" s="10" t="n">
        <f aca="false">LN(B653/B652)</f>
        <v>-0.00968368272486936</v>
      </c>
      <c r="D653" s="14" t="n">
        <f aca="true">NORMSINV(RAND())</f>
        <v>0.496141486629171</v>
      </c>
      <c r="E653" s="14" t="n">
        <f aca="false">$E$3*(1+D653*$J$8)</f>
        <v>640.809091106243</v>
      </c>
      <c r="F653" s="10" t="n">
        <f aca="false">LN(E653/$E$3)</f>
        <v>0.00860410725786363</v>
      </c>
    </row>
    <row r="654" customFormat="false" ht="14.25" hidden="false" customHeight="false" outlineLevel="0" collapsed="false">
      <c r="A654" s="11" t="n">
        <v>45145</v>
      </c>
      <c r="B654" s="2" t="n">
        <v>416.273254394531</v>
      </c>
      <c r="C654" s="10" t="n">
        <f aca="false">LN(B654/B653)</f>
        <v>0.0257433264811215</v>
      </c>
      <c r="D654" s="14" t="n">
        <f aca="true">NORMSINV(RAND())</f>
        <v>0.00355954627407597</v>
      </c>
      <c r="E654" s="14" t="n">
        <f aca="false">$E$3*(1+D654*$J$8)</f>
        <v>635.358540163781</v>
      </c>
      <c r="F654" s="10" t="n">
        <f aca="false">LN(E654/$E$3)</f>
        <v>6.1994212977694E-005</v>
      </c>
    </row>
    <row r="655" customFormat="false" ht="14.25" hidden="false" customHeight="false" outlineLevel="0" collapsed="false">
      <c r="A655" s="11" t="n">
        <v>45146</v>
      </c>
      <c r="B655" s="2" t="n">
        <v>416.439788818359</v>
      </c>
      <c r="C655" s="10" t="n">
        <f aca="false">LN(B655/B654)</f>
        <v>0.000399980347145558</v>
      </c>
      <c r="D655" s="14" t="n">
        <f aca="true">NORMSINV(RAND())</f>
        <v>0.23454672494519</v>
      </c>
      <c r="E655" s="14" t="n">
        <f aca="false">$E$3*(1+D655*$J$8)</f>
        <v>637.914475088019</v>
      </c>
      <c r="F655" s="10" t="n">
        <f aca="false">LN(E655/$E$3)</f>
        <v>0.00407674725764115</v>
      </c>
    </row>
    <row r="656" customFormat="false" ht="14.25" hidden="false" customHeight="false" outlineLevel="0" collapsed="false">
      <c r="A656" s="11" t="n">
        <v>45147</v>
      </c>
      <c r="B656" s="2" t="n">
        <v>413.638153076172</v>
      </c>
      <c r="C656" s="10" t="n">
        <f aca="false">LN(B656/B655)</f>
        <v>-0.0067503212391316</v>
      </c>
      <c r="D656" s="14" t="n">
        <f aca="true">NORMSINV(RAND())</f>
        <v>1.16432611348784</v>
      </c>
      <c r="E656" s="14" t="n">
        <f aca="false">$E$3*(1+D656*$J$8)</f>
        <v>648.202732750997</v>
      </c>
      <c r="F656" s="10" t="n">
        <f aca="false">LN(E656/$E$3)</f>
        <v>0.0200760310904276</v>
      </c>
    </row>
    <row r="657" customFormat="false" ht="14.25" hidden="false" customHeight="false" outlineLevel="0" collapsed="false">
      <c r="A657" s="11" t="n">
        <v>45148</v>
      </c>
      <c r="B657" s="2" t="n">
        <v>404.332153320313</v>
      </c>
      <c r="C657" s="10" t="n">
        <f aca="false">LN(B657/B656)</f>
        <v>-0.0227548634001785</v>
      </c>
      <c r="D657" s="14" t="n">
        <f aca="true">NORMSINV(RAND())</f>
        <v>-0.327712476421967</v>
      </c>
      <c r="E657" s="14" t="n">
        <f aca="false">$E$3*(1+D657*$J$8)</f>
        <v>631.692926612835</v>
      </c>
      <c r="F657" s="10" t="n">
        <f aca="false">LN(E657/$E$3)</f>
        <v>-0.00572407505680431</v>
      </c>
    </row>
    <row r="658" customFormat="false" ht="14.25" hidden="false" customHeight="false" outlineLevel="0" collapsed="false">
      <c r="A658" s="11" t="n">
        <v>45149</v>
      </c>
      <c r="B658" s="2" t="n">
        <v>408.005584716797</v>
      </c>
      <c r="C658" s="10" t="n">
        <f aca="false">LN(B658/B657)</f>
        <v>0.00904416048653928</v>
      </c>
      <c r="D658" s="14" t="n">
        <f aca="true">NORMSINV(RAND())</f>
        <v>-1.25330226003537</v>
      </c>
      <c r="E658" s="14" t="n">
        <f aca="false">$E$3*(1+D658*$J$8)</f>
        <v>621.451028049176</v>
      </c>
      <c r="F658" s="10" t="n">
        <f aca="false">LN(E658/$E$3)</f>
        <v>-0.0220703640501388</v>
      </c>
    </row>
    <row r="659" customFormat="false" ht="14.25" hidden="false" customHeight="false" outlineLevel="0" collapsed="false">
      <c r="A659" s="11" t="n">
        <v>45152</v>
      </c>
      <c r="B659" s="2" t="n">
        <v>405.370513916016</v>
      </c>
      <c r="C659" s="10" t="n">
        <f aca="false">LN(B659/B658)</f>
        <v>-0.00647936427941439</v>
      </c>
      <c r="D659" s="14" t="n">
        <f aca="true">NORMSINV(RAND())</f>
        <v>-0.392351096924899</v>
      </c>
      <c r="E659" s="14" t="n">
        <f aca="false">$E$3*(1+D659*$J$8)</f>
        <v>630.977682985251</v>
      </c>
      <c r="F659" s="10" t="n">
        <f aca="false">LN(E659/$E$3)</f>
        <v>-0.00685698129323128</v>
      </c>
    </row>
    <row r="660" customFormat="false" ht="14.25" hidden="false" customHeight="false" outlineLevel="0" collapsed="false">
      <c r="A660" s="11" t="n">
        <v>45153</v>
      </c>
      <c r="B660" s="2" t="n">
        <v>400.413818359375</v>
      </c>
      <c r="C660" s="10" t="n">
        <f aca="false">LN(B660/B659)</f>
        <v>-0.0123029398298202</v>
      </c>
      <c r="D660" s="14" t="n">
        <f aca="true">NORMSINV(RAND())</f>
        <v>0.267967376402539</v>
      </c>
      <c r="E660" s="14" t="n">
        <f aca="false">$E$3*(1+D660*$J$8)</f>
        <v>638.284283536878</v>
      </c>
      <c r="F660" s="10" t="n">
        <f aca="false">LN(E660/$E$3)</f>
        <v>0.00465629406680426</v>
      </c>
    </row>
    <row r="661" customFormat="false" ht="14.25" hidden="false" customHeight="false" outlineLevel="0" collapsed="false">
      <c r="A661" s="11" t="n">
        <v>45154</v>
      </c>
      <c r="B661" s="2" t="n">
        <v>398.023590087891</v>
      </c>
      <c r="C661" s="10" t="n">
        <f aca="false">LN(B661/B660)</f>
        <v>-0.00598728312704996</v>
      </c>
      <c r="D661" s="14" t="n">
        <f aca="true">NORMSINV(RAND())</f>
        <v>-0.71750732054768</v>
      </c>
      <c r="E661" s="14" t="n">
        <f aca="false">$E$3*(1+D661*$J$8)</f>
        <v>627.379742387111</v>
      </c>
      <c r="F661" s="10" t="n">
        <f aca="false">LN(E661/$E$3)</f>
        <v>-0.0125754684739099</v>
      </c>
    </row>
    <row r="662" customFormat="false" ht="14.25" hidden="false" customHeight="false" outlineLevel="0" collapsed="false">
      <c r="A662" s="11" t="n">
        <v>45155</v>
      </c>
      <c r="B662" s="2" t="n">
        <v>390.902069091797</v>
      </c>
      <c r="C662" s="10" t="n">
        <f aca="false">LN(B662/B661)</f>
        <v>-0.018054209172038</v>
      </c>
      <c r="D662" s="14" t="n">
        <f aca="true">NORMSINV(RAND())</f>
        <v>2.45095904067696</v>
      </c>
      <c r="E662" s="14" t="n">
        <f aca="false">$E$3*(1+D662*$J$8)</f>
        <v>662.439670282319</v>
      </c>
      <c r="F662" s="10" t="n">
        <f aca="false">LN(E662/$E$3)</f>
        <v>0.0418020144737679</v>
      </c>
    </row>
    <row r="663" customFormat="false" ht="14.25" hidden="false" customHeight="false" outlineLevel="0" collapsed="false">
      <c r="A663" s="11" t="n">
        <v>45156</v>
      </c>
      <c r="B663" s="2" t="n">
        <v>389.638427734375</v>
      </c>
      <c r="C663" s="10" t="n">
        <f aca="false">LN(B663/B662)</f>
        <v>-0.00323786521400777</v>
      </c>
      <c r="D663" s="14" t="n">
        <f aca="true">NORMSINV(RAND())</f>
        <v>-1.04809690401151</v>
      </c>
      <c r="E663" s="14" t="n">
        <f aca="false">$E$3*(1+D663*$J$8)</f>
        <v>623.721680208831</v>
      </c>
      <c r="F663" s="10" t="n">
        <f aca="false">LN(E663/$E$3)</f>
        <v>-0.0184232319510624</v>
      </c>
    </row>
    <row r="664" customFormat="false" ht="14.25" hidden="false" customHeight="false" outlineLevel="0" collapsed="false">
      <c r="A664" s="11" t="n">
        <v>45159</v>
      </c>
      <c r="B664" s="2" t="n">
        <v>389.354370117188</v>
      </c>
      <c r="C664" s="10" t="n">
        <f aca="false">LN(B664/B663)</f>
        <v>-0.000729294623932509</v>
      </c>
      <c r="D664" s="14" t="n">
        <f aca="true">NORMSINV(RAND())</f>
        <v>-3.24775981741927</v>
      </c>
      <c r="E664" s="14" t="n">
        <f aca="false">$E$3*(1+D664*$J$8)</f>
        <v>599.381821631941</v>
      </c>
      <c r="F664" s="10" t="n">
        <f aca="false">LN(E664/$E$3)</f>
        <v>-0.0582286487002889</v>
      </c>
    </row>
    <row r="665" customFormat="false" ht="14.25" hidden="false" customHeight="false" outlineLevel="0" collapsed="false">
      <c r="A665" s="11" t="n">
        <v>45160</v>
      </c>
      <c r="B665" s="2" t="n">
        <v>389.971496582031</v>
      </c>
      <c r="C665" s="10" t="n">
        <f aca="false">LN(B665/B664)</f>
        <v>0.00158374467012026</v>
      </c>
      <c r="D665" s="14" t="n">
        <f aca="true">NORMSINV(RAND())</f>
        <v>1.55034884322592</v>
      </c>
      <c r="E665" s="14" t="n">
        <f aca="false">$E$3*(1+D665*$J$8)</f>
        <v>652.474177521929</v>
      </c>
      <c r="F665" s="10" t="n">
        <f aca="false">LN(E665/$E$3)</f>
        <v>0.0266440882194596</v>
      </c>
    </row>
    <row r="666" customFormat="false" ht="14.25" hidden="false" customHeight="false" outlineLevel="0" collapsed="false">
      <c r="A666" s="11" t="n">
        <v>45161</v>
      </c>
      <c r="B666" s="2" t="n">
        <v>395.89794921875</v>
      </c>
      <c r="C666" s="10" t="n">
        <f aca="false">LN(B666/B665)</f>
        <v>0.0150828232843415</v>
      </c>
      <c r="D666" s="14" t="n">
        <f aca="true">NORMSINV(RAND())</f>
        <v>-1.57738627445123</v>
      </c>
      <c r="E666" s="14" t="n">
        <f aca="false">$E$3*(1+D666*$J$8)</f>
        <v>617.864951732741</v>
      </c>
      <c r="F666" s="10" t="n">
        <f aca="false">LN(E666/$E$3)</f>
        <v>-0.027857566641869</v>
      </c>
    </row>
    <row r="667" customFormat="false" ht="14.25" hidden="false" customHeight="false" outlineLevel="0" collapsed="false">
      <c r="A667" s="11" t="n">
        <v>45162</v>
      </c>
      <c r="B667" s="2" t="n">
        <v>390.196746826172</v>
      </c>
      <c r="C667" s="10" t="n">
        <f aca="false">LN(B667/B666)</f>
        <v>-0.0145053830916579</v>
      </c>
      <c r="D667" s="14" t="n">
        <f aca="true">NORMSINV(RAND())</f>
        <v>1.68554652900733</v>
      </c>
      <c r="E667" s="14" t="n">
        <f aca="false">$E$3*(1+D667*$J$8)</f>
        <v>653.970176082338</v>
      </c>
      <c r="F667" s="10" t="n">
        <f aca="false">LN(E667/$E$3)</f>
        <v>0.028934272581542</v>
      </c>
    </row>
    <row r="668" customFormat="false" ht="14.25" hidden="false" customHeight="false" outlineLevel="0" collapsed="false">
      <c r="A668" s="11" t="n">
        <v>45163</v>
      </c>
      <c r="B668" s="2" t="n">
        <v>396.450134277344</v>
      </c>
      <c r="C668" s="10" t="n">
        <f aca="false">LN(B668/B667)</f>
        <v>0.0158991774592794</v>
      </c>
      <c r="D668" s="14" t="n">
        <f aca="true">NORMSINV(RAND())</f>
        <v>-0.974034892494677</v>
      </c>
      <c r="E668" s="14" t="n">
        <f aca="false">$E$3*(1+D668*$J$8)</f>
        <v>624.541196178869</v>
      </c>
      <c r="F668" s="10" t="n">
        <f aca="false">LN(E668/$E$3)</f>
        <v>-0.0171101814658082</v>
      </c>
    </row>
    <row r="669" customFormat="false" ht="14.25" hidden="false" customHeight="false" outlineLevel="0" collapsed="false">
      <c r="A669" s="11" t="n">
        <v>45166</v>
      </c>
      <c r="B669" s="2" t="n">
        <v>401.690795898438</v>
      </c>
      <c r="C669" s="10" t="n">
        <f aca="false">LN(B669/B668)</f>
        <v>0.0131323598108751</v>
      </c>
      <c r="D669" s="14" t="n">
        <f aca="true">NORMSINV(RAND())</f>
        <v>0.149045694817692</v>
      </c>
      <c r="E669" s="14" t="n">
        <f aca="false">$E$3*(1+D669*$J$8)</f>
        <v>636.968383316959</v>
      </c>
      <c r="F669" s="10" t="n">
        <f aca="false">LN(E669/$E$3)</f>
        <v>0.00259254509977509</v>
      </c>
    </row>
    <row r="670" customFormat="false" ht="14.25" hidden="false" customHeight="false" outlineLevel="0" collapsed="false">
      <c r="A670" s="11" t="n">
        <v>45167</v>
      </c>
      <c r="B670" s="2" t="n">
        <v>409.517303466797</v>
      </c>
      <c r="C670" s="10" t="n">
        <f aca="false">LN(B670/B669)</f>
        <v>0.0192965292800335</v>
      </c>
      <c r="D670" s="14" t="n">
        <f aca="true">NORMSINV(RAND())</f>
        <v>0.341254518192368</v>
      </c>
      <c r="E670" s="14" t="n">
        <f aca="false">$E$3*(1+D670*$J$8)</f>
        <v>639.095225366099</v>
      </c>
      <c r="F670" s="10" t="n">
        <f aca="false">LN(E670/$E$3)</f>
        <v>0.00592599024169099</v>
      </c>
    </row>
    <row r="671" customFormat="false" ht="14.25" hidden="false" customHeight="false" outlineLevel="0" collapsed="false">
      <c r="A671" s="11" t="n">
        <v>45168</v>
      </c>
      <c r="B671" s="2" t="n">
        <v>411.808288574219</v>
      </c>
      <c r="C671" s="10" t="n">
        <f aca="false">LN(B671/B670)</f>
        <v>0.00557876455185769</v>
      </c>
      <c r="D671" s="14" t="n">
        <f aca="true">NORMSINV(RAND())</f>
        <v>0.291578306718734</v>
      </c>
      <c r="E671" s="14" t="n">
        <f aca="false">$E$3*(1+D671*$J$8)</f>
        <v>638.545544797075</v>
      </c>
      <c r="F671" s="10" t="n">
        <f aca="false">LN(E671/$E$3)</f>
        <v>0.00506552834069942</v>
      </c>
    </row>
    <row r="672" customFormat="false" ht="14.25" hidden="false" customHeight="false" outlineLevel="0" collapsed="false">
      <c r="A672" s="11" t="n">
        <v>45169</v>
      </c>
      <c r="B672" s="2" t="n">
        <v>409.910614013672</v>
      </c>
      <c r="C672" s="10" t="n">
        <f aca="false">LN(B672/B671)</f>
        <v>-0.00461880073151742</v>
      </c>
      <c r="D672" s="14" t="n">
        <f aca="true">NORMSINV(RAND())</f>
        <v>-1.01216214112297</v>
      </c>
      <c r="E672" s="14" t="n">
        <f aca="false">$E$3*(1+D672*$J$8)</f>
        <v>624.119307973235</v>
      </c>
      <c r="F672" s="10" t="n">
        <f aca="false">LN(E672/$E$3)</f>
        <v>-0.0177859267469084</v>
      </c>
    </row>
    <row r="673" customFormat="false" ht="14.25" hidden="false" customHeight="false" outlineLevel="0" collapsed="false">
      <c r="A673" s="11" t="n">
        <v>45170</v>
      </c>
      <c r="B673" s="2" t="n">
        <v>415.377410888672</v>
      </c>
      <c r="C673" s="10" t="n">
        <f aca="false">LN(B673/B672)</f>
        <v>0.0132484094546009</v>
      </c>
      <c r="D673" s="14" t="n">
        <f aca="true">NORMSINV(RAND())</f>
        <v>0.239796160393192</v>
      </c>
      <c r="E673" s="14" t="n">
        <f aca="false">$E$3*(1+D673*$J$8)</f>
        <v>637.972561495547</v>
      </c>
      <c r="F673" s="10" t="n">
        <f aca="false">LN(E673/$E$3)</f>
        <v>0.00416779984443434</v>
      </c>
    </row>
    <row r="674" customFormat="false" ht="14.25" hidden="false" customHeight="false" outlineLevel="0" collapsed="false">
      <c r="A674" s="11" t="n">
        <v>45174</v>
      </c>
      <c r="B674" s="2" t="n">
        <v>404.768310546875</v>
      </c>
      <c r="C674" s="10" t="n">
        <f aca="false">LN(B674/B673)</f>
        <v>-0.025872700096777</v>
      </c>
      <c r="D674" s="14" t="n">
        <f aca="true">NORMSINV(RAND())</f>
        <v>0.5842275034163</v>
      </c>
      <c r="E674" s="14" t="n">
        <f aca="false">$E$3*(1+D674*$J$8)</f>
        <v>641.783786446212</v>
      </c>
      <c r="F674" s="10" t="n">
        <f aca="false">LN(E674/$E$3)</f>
        <v>0.0101239902147393</v>
      </c>
    </row>
    <row r="675" customFormat="false" ht="14.25" hidden="false" customHeight="false" outlineLevel="0" collapsed="false">
      <c r="A675" s="11" t="n">
        <v>45175</v>
      </c>
      <c r="B675" s="2" t="n">
        <v>404.955139160156</v>
      </c>
      <c r="C675" s="10" t="n">
        <f aca="false">LN(B675/B674)</f>
        <v>0.000461462778839246</v>
      </c>
      <c r="D675" s="14" t="n">
        <f aca="true">NORMSINV(RAND())</f>
        <v>-0.91996684993345</v>
      </c>
      <c r="E675" s="14" t="n">
        <f aca="false">$E$3*(1+D675*$J$8)</f>
        <v>625.139473533753</v>
      </c>
      <c r="F675" s="10" t="n">
        <f aca="false">LN(E675/$E$3)</f>
        <v>-0.0161526930208137</v>
      </c>
    </row>
    <row r="676" customFormat="false" ht="14.25" hidden="false" customHeight="false" outlineLevel="0" collapsed="false">
      <c r="A676" s="11" t="n">
        <v>45176</v>
      </c>
      <c r="B676" s="2" t="n">
        <v>402.251220703125</v>
      </c>
      <c r="C676" s="10" t="n">
        <f aca="false">LN(B676/B675)</f>
        <v>-0.00669947290999656</v>
      </c>
      <c r="D676" s="14" t="n">
        <f aca="true">NORMSINV(RAND())</f>
        <v>0.0642814674233083</v>
      </c>
      <c r="E676" s="14" t="n">
        <f aca="false">$E$3*(1+D676*$J$8)</f>
        <v>636.030444465245</v>
      </c>
      <c r="F676" s="10" t="n">
        <f aca="false">LN(E676/$E$3)</f>
        <v>0.00111895533524559</v>
      </c>
    </row>
    <row r="677" customFormat="false" ht="14.25" hidden="false" customHeight="false" outlineLevel="0" collapsed="false">
      <c r="A677" s="11" t="n">
        <v>45177</v>
      </c>
      <c r="B677" s="2" t="n">
        <v>402.339691162109</v>
      </c>
      <c r="C677" s="10" t="n">
        <f aca="false">LN(B677/B676)</f>
        <v>0.000219914140307206</v>
      </c>
      <c r="D677" s="14" t="n">
        <f aca="true">NORMSINV(RAND())</f>
        <v>0.432220205141085</v>
      </c>
      <c r="E677" s="14" t="n">
        <f aca="false">$E$3*(1+D677*$J$8)</f>
        <v>640.101785026757</v>
      </c>
      <c r="F677" s="10" t="n">
        <f aca="false">LN(E677/$E$3)</f>
        <v>0.00749972729739267</v>
      </c>
    </row>
    <row r="678" customFormat="false" ht="14.25" hidden="false" customHeight="false" outlineLevel="0" collapsed="false">
      <c r="A678" s="11" t="n">
        <v>45180</v>
      </c>
      <c r="B678" s="2" t="n">
        <v>399.360534667969</v>
      </c>
      <c r="C678" s="10" t="n">
        <f aca="false">LN(B678/B677)</f>
        <v>-0.00743213014375616</v>
      </c>
      <c r="D678" s="14" t="n">
        <f aca="true">NORMSINV(RAND())</f>
        <v>1.4140511307103</v>
      </c>
      <c r="E678" s="14" t="n">
        <f aca="false">$E$3*(1+D678*$J$8)</f>
        <v>650.966006871434</v>
      </c>
      <c r="F678" s="10" t="n">
        <f aca="false">LN(E678/$E$3)</f>
        <v>0.0243299485426191</v>
      </c>
    </row>
    <row r="679" customFormat="false" ht="14.25" hidden="false" customHeight="false" outlineLevel="0" collapsed="false">
      <c r="A679" s="11" t="n">
        <v>45181</v>
      </c>
      <c r="B679" s="2" t="n">
        <v>398.583801269531</v>
      </c>
      <c r="C679" s="10" t="n">
        <f aca="false">LN(B679/B678)</f>
        <v>-0.00194683666212012</v>
      </c>
      <c r="D679" s="14" t="n">
        <f aca="true">NORMSINV(RAND())</f>
        <v>-0.10093130651126</v>
      </c>
      <c r="E679" s="14" t="n">
        <f aca="false">$E$3*(1+D679*$J$8)</f>
        <v>634.202320924974</v>
      </c>
      <c r="F679" s="10" t="n">
        <f aca="false">LN(E679/$E$3)</f>
        <v>-0.00175945380721276</v>
      </c>
    </row>
    <row r="680" customFormat="false" ht="14.25" hidden="false" customHeight="false" outlineLevel="0" collapsed="false">
      <c r="A680" s="11" t="n">
        <v>45182</v>
      </c>
      <c r="B680" s="2" t="n">
        <v>383.491119384766</v>
      </c>
      <c r="C680" s="10" t="n">
        <f aca="false">LN(B680/B679)</f>
        <v>-0.0386013041050205</v>
      </c>
      <c r="D680" s="14" t="n">
        <f aca="true">NORMSINV(RAND())</f>
        <v>-0.725375836903434</v>
      </c>
      <c r="E680" s="14" t="n">
        <f aca="false">$E$3*(1+D680*$J$8)</f>
        <v>627.292675148698</v>
      </c>
      <c r="F680" s="10" t="n">
        <f aca="false">LN(E680/$E$3)</f>
        <v>-0.0127142572722217</v>
      </c>
    </row>
    <row r="681" customFormat="false" ht="14.25" hidden="false" customHeight="false" outlineLevel="0" collapsed="false">
      <c r="A681" s="11" t="n">
        <v>45183</v>
      </c>
      <c r="B681" s="2" t="n">
        <v>388.554779052734</v>
      </c>
      <c r="C681" s="10" t="n">
        <f aca="false">LN(B681/B680)</f>
        <v>0.0131176975056829</v>
      </c>
      <c r="D681" s="14" t="n">
        <f aca="true">NORMSINV(RAND())</f>
        <v>0.199259616294899</v>
      </c>
      <c r="E681" s="14" t="n">
        <f aca="false">$E$3*(1+D681*$J$8)</f>
        <v>637.524013791018</v>
      </c>
      <c r="F681" s="10" t="n">
        <f aca="false">LN(E681/$E$3)</f>
        <v>0.00346446949967131</v>
      </c>
    </row>
    <row r="682" customFormat="false" ht="14.25" hidden="false" customHeight="false" outlineLevel="0" collapsed="false">
      <c r="A682" s="11" t="n">
        <v>45184</v>
      </c>
      <c r="B682" s="2" t="n">
        <v>385.546051025391</v>
      </c>
      <c r="C682" s="10" t="n">
        <f aca="false">LN(B682/B681)</f>
        <v>-0.00777351750900355</v>
      </c>
      <c r="D682" s="14" t="n">
        <f aca="true">NORMSINV(RAND())</f>
        <v>-0.463693854900262</v>
      </c>
      <c r="E682" s="14" t="n">
        <f aca="false">$E$3*(1+D682*$J$8)</f>
        <v>630.188256283087</v>
      </c>
      <c r="F682" s="10" t="n">
        <f aca="false">LN(E682/$E$3)</f>
        <v>-0.0081088812703673</v>
      </c>
    </row>
    <row r="683" customFormat="false" ht="14.25" hidden="false" customHeight="false" outlineLevel="0" collapsed="false">
      <c r="A683" s="11" t="n">
        <v>45187</v>
      </c>
      <c r="B683" s="2" t="n">
        <v>389.223358154297</v>
      </c>
      <c r="C683" s="10" t="n">
        <f aca="false">LN(B683/B682)</f>
        <v>0.0094927205419859</v>
      </c>
      <c r="D683" s="14" t="n">
        <f aca="true">NORMSINV(RAND())</f>
        <v>-0.754162111660167</v>
      </c>
      <c r="E683" s="14" t="n">
        <f aca="false">$E$3*(1+D683*$J$8)</f>
        <v>626.974147317791</v>
      </c>
      <c r="F683" s="10" t="n">
        <f aca="false">LN(E683/$E$3)</f>
        <v>-0.0132221680804312</v>
      </c>
    </row>
    <row r="684" customFormat="false" ht="14.25" hidden="false" customHeight="false" outlineLevel="0" collapsed="false">
      <c r="A684" s="11" t="n">
        <v>45188</v>
      </c>
      <c r="B684" s="2" t="n">
        <v>385.142913818359</v>
      </c>
      <c r="C684" s="10" t="n">
        <f aca="false">LN(B684/B683)</f>
        <v>-0.0105388941922903</v>
      </c>
      <c r="D684" s="14" t="n">
        <f aca="true">NORMSINV(RAND())</f>
        <v>0.674351320812353</v>
      </c>
      <c r="E684" s="14" t="n">
        <f aca="false">$E$3*(1+D684*$J$8)</f>
        <v>642.781030595057</v>
      </c>
      <c r="F684" s="10" t="n">
        <f aca="false">LN(E684/$E$3)</f>
        <v>0.0116766473262497</v>
      </c>
    </row>
    <row r="685" customFormat="false" ht="14.25" hidden="false" customHeight="false" outlineLevel="0" collapsed="false">
      <c r="A685" s="11" t="n">
        <v>45189</v>
      </c>
      <c r="B685" s="2" t="n">
        <v>383.913909912109</v>
      </c>
      <c r="C685" s="10" t="n">
        <f aca="false">LN(B685/B684)</f>
        <v>-0.00319613561584906</v>
      </c>
      <c r="D685" s="14" t="n">
        <f aca="true">NORMSINV(RAND())</f>
        <v>-1.07387230027961</v>
      </c>
      <c r="E685" s="14" t="n">
        <f aca="false">$E$3*(1+D685*$J$8)</f>
        <v>623.436468553852</v>
      </c>
      <c r="F685" s="10" t="n">
        <f aca="false">LN(E685/$E$3)</f>
        <v>-0.0188806104483027</v>
      </c>
    </row>
    <row r="686" customFormat="false" ht="14.25" hidden="false" customHeight="false" outlineLevel="0" collapsed="false">
      <c r="A686" s="11" t="n">
        <v>45190</v>
      </c>
      <c r="B686" s="2" t="n">
        <v>375.212249755859</v>
      </c>
      <c r="C686" s="10" t="n">
        <f aca="false">LN(B686/B685)</f>
        <v>-0.0229264693133661</v>
      </c>
      <c r="D686" s="14" t="n">
        <f aca="true">NORMSINV(RAND())</f>
        <v>0.453196203741551</v>
      </c>
      <c r="E686" s="14" t="n">
        <f aca="false">$E$3*(1+D686*$J$8)</f>
        <v>640.333890062639</v>
      </c>
      <c r="F686" s="10" t="n">
        <f aca="false">LN(E686/$E$3)</f>
        <v>0.00786226802152204</v>
      </c>
    </row>
    <row r="687" customFormat="false" ht="14.25" hidden="false" customHeight="false" outlineLevel="0" collapsed="false">
      <c r="A687" s="11" t="n">
        <v>45191</v>
      </c>
      <c r="B687" s="2" t="n">
        <v>380.806854248047</v>
      </c>
      <c r="C687" s="10" t="n">
        <f aca="false">LN(B687/B686)</f>
        <v>0.0148004371540305</v>
      </c>
      <c r="D687" s="14" t="n">
        <f aca="true">NORMSINV(RAND())</f>
        <v>0.670245077070601</v>
      </c>
      <c r="E687" s="14" t="n">
        <f aca="false">$E$3*(1+D687*$J$8)</f>
        <v>642.735593909578</v>
      </c>
      <c r="F687" s="10" t="n">
        <f aca="false">LN(E687/$E$3)</f>
        <v>0.0116059571700403</v>
      </c>
    </row>
    <row r="688" customFormat="false" ht="14.25" hidden="false" customHeight="false" outlineLevel="0" collapsed="false">
      <c r="A688" s="11" t="n">
        <v>45194</v>
      </c>
      <c r="B688" s="2" t="n">
        <v>384.9462890625</v>
      </c>
      <c r="C688" s="10" t="n">
        <f aca="false">LN(B688/B687)</f>
        <v>0.0108115132707542</v>
      </c>
      <c r="D688" s="14" t="n">
        <f aca="true">NORMSINV(RAND())</f>
        <v>1.19265888240214</v>
      </c>
      <c r="E688" s="14" t="n">
        <f aca="false">$E$3*(1+D688*$J$8)</f>
        <v>648.516242418438</v>
      </c>
      <c r="F688" s="10" t="n">
        <f aca="false">LN(E688/$E$3)</f>
        <v>0.0205595740624258</v>
      </c>
    </row>
    <row r="689" customFormat="false" ht="14.25" hidden="false" customHeight="false" outlineLevel="0" collapsed="false">
      <c r="A689" s="11" t="n">
        <v>45195</v>
      </c>
      <c r="B689" s="2" t="n">
        <v>377.454071044922</v>
      </c>
      <c r="C689" s="10" t="n">
        <f aca="false">LN(B689/B688)</f>
        <v>-0.019654920445946</v>
      </c>
      <c r="D689" s="14" t="n">
        <f aca="true">NORMSINV(RAND())</f>
        <v>0.770082289684783</v>
      </c>
      <c r="E689" s="14" t="n">
        <f aca="false">$E$3*(1+D689*$J$8)</f>
        <v>643.84031937498</v>
      </c>
      <c r="F689" s="10" t="n">
        <f aca="false">LN(E689/$E$3)</f>
        <v>0.01332326856301</v>
      </c>
    </row>
    <row r="690" customFormat="false" ht="14.25" hidden="false" customHeight="false" outlineLevel="0" collapsed="false">
      <c r="A690" s="11" t="n">
        <v>45196</v>
      </c>
      <c r="B690" s="2" t="n">
        <v>384.552978515625</v>
      </c>
      <c r="C690" s="10" t="n">
        <f aca="false">LN(B690/B689)</f>
        <v>0.0186326697494286</v>
      </c>
      <c r="D690" s="14" t="n">
        <f aca="true">NORMSINV(RAND())</f>
        <v>-0.23804503690226</v>
      </c>
      <c r="E690" s="14" t="n">
        <f aca="false">$E$3*(1+D690*$J$8)</f>
        <v>632.685120818392</v>
      </c>
      <c r="F690" s="10" t="n">
        <f aca="false">LN(E690/$E$3)</f>
        <v>-0.0041546166005505</v>
      </c>
    </row>
    <row r="691" customFormat="false" ht="14.25" hidden="false" customHeight="false" outlineLevel="0" collapsed="false">
      <c r="A691" s="11" t="n">
        <v>45197</v>
      </c>
      <c r="B691" s="2" t="n">
        <v>385.850860595703</v>
      </c>
      <c r="C691" s="10" t="n">
        <f aca="false">LN(B691/B690)</f>
        <v>0.00336935835998371</v>
      </c>
      <c r="D691" s="14" t="n">
        <f aca="true">NORMSINV(RAND())</f>
        <v>1.12958501801772</v>
      </c>
      <c r="E691" s="14" t="n">
        <f aca="false">$E$3*(1+D691*$J$8)</f>
        <v>647.8183132359</v>
      </c>
      <c r="F691" s="10" t="n">
        <f aca="false">LN(E691/$E$3)</f>
        <v>0.0194828007141753</v>
      </c>
    </row>
    <row r="692" customFormat="false" ht="14.25" hidden="false" customHeight="false" outlineLevel="0" collapsed="false">
      <c r="A692" s="11" t="n">
        <v>45198</v>
      </c>
      <c r="B692" s="2" t="n">
        <v>382.989654541016</v>
      </c>
      <c r="C692" s="10" t="n">
        <f aca="false">LN(B692/B691)</f>
        <v>-0.00744294611683508</v>
      </c>
      <c r="D692" s="14" t="n">
        <f aca="true">NORMSINV(RAND())</f>
        <v>0.727804957308428</v>
      </c>
      <c r="E692" s="14" t="n">
        <f aca="false">$E$3*(1+D692*$J$8)</f>
        <v>643.372509382468</v>
      </c>
      <c r="F692" s="10" t="n">
        <f aca="false">LN(E692/$E$3)</f>
        <v>0.0125964112746797</v>
      </c>
    </row>
    <row r="693" customFormat="false" ht="14.25" hidden="false" customHeight="false" outlineLevel="0" collapsed="false">
      <c r="A693" s="11" t="n">
        <v>45201</v>
      </c>
      <c r="B693" s="2" t="n">
        <v>378.781433105469</v>
      </c>
      <c r="C693" s="10" t="n">
        <f aca="false">LN(B693/B692)</f>
        <v>-0.0110486320960023</v>
      </c>
      <c r="D693" s="14" t="n">
        <f aca="true">NORMSINV(RAND())</f>
        <v>0.758352117726485</v>
      </c>
      <c r="E693" s="14" t="n">
        <f aca="false">$E$3*(1+D693*$J$8)</f>
        <v>643.710521884279</v>
      </c>
      <c r="F693" s="10" t="n">
        <f aca="false">LN(E693/$E$3)</f>
        <v>0.013121649353918</v>
      </c>
    </row>
    <row r="694" customFormat="false" ht="14.25" hidden="false" customHeight="false" outlineLevel="0" collapsed="false">
      <c r="A694" s="11" t="n">
        <v>45202</v>
      </c>
      <c r="B694" s="2" t="n">
        <v>375.546569824219</v>
      </c>
      <c r="C694" s="10" t="n">
        <f aca="false">LN(B694/B693)</f>
        <v>-0.00857686072652356</v>
      </c>
      <c r="D694" s="14" t="n">
        <f aca="true">NORMSINV(RAND())</f>
        <v>2.05453168598572</v>
      </c>
      <c r="E694" s="14" t="n">
        <f aca="false">$E$3*(1+D694*$J$8)</f>
        <v>658.053095552899</v>
      </c>
      <c r="F694" s="10" t="n">
        <f aca="false">LN(E694/$E$3)</f>
        <v>0.0351581448842461</v>
      </c>
    </row>
    <row r="695" customFormat="false" ht="14.25" hidden="false" customHeight="false" outlineLevel="0" collapsed="false">
      <c r="A695" s="11" t="n">
        <v>45203</v>
      </c>
      <c r="B695" s="2" t="n">
        <v>378.142333984375</v>
      </c>
      <c r="C695" s="10" t="n">
        <f aca="false">LN(B695/B694)</f>
        <v>0.00688818532550267</v>
      </c>
      <c r="D695" s="14" t="n">
        <f aca="true">NORMSINV(RAND())</f>
        <v>0.293535984498685</v>
      </c>
      <c r="E695" s="14" t="n">
        <f aca="false">$E$3*(1+D695*$J$8)</f>
        <v>638.567207025415</v>
      </c>
      <c r="F695" s="10" t="n">
        <f aca="false">LN(E695/$E$3)</f>
        <v>0.00509945209302596</v>
      </c>
    </row>
    <row r="696" customFormat="false" ht="14.25" hidden="false" customHeight="false" outlineLevel="0" collapsed="false">
      <c r="A696" s="11" t="n">
        <v>45204</v>
      </c>
      <c r="B696" s="2" t="n">
        <v>377.247589111328</v>
      </c>
      <c r="C696" s="10" t="n">
        <f aca="false">LN(B696/B695)</f>
        <v>-0.0023689627413117</v>
      </c>
      <c r="D696" s="14" t="n">
        <f aca="true">NORMSINV(RAND())</f>
        <v>0.0775344079930466</v>
      </c>
      <c r="E696" s="14" t="n">
        <f aca="false">$E$3*(1+D696*$J$8)</f>
        <v>636.177091797993</v>
      </c>
      <c r="F696" s="10" t="n">
        <f aca="false">LN(E696/$E$3)</f>
        <v>0.00134949528917162</v>
      </c>
    </row>
    <row r="697" customFormat="false" ht="14.25" hidden="false" customHeight="false" outlineLevel="0" collapsed="false">
      <c r="A697" s="11" t="n">
        <v>45205</v>
      </c>
      <c r="B697" s="2" t="n">
        <v>385.152801513672</v>
      </c>
      <c r="C697" s="10" t="n">
        <f aca="false">LN(B697/B696)</f>
        <v>0.0207384356622176</v>
      </c>
      <c r="D697" s="14" t="n">
        <f aca="true">NORMSINV(RAND())</f>
        <v>-0.786021944471561</v>
      </c>
      <c r="E697" s="14" t="n">
        <f aca="false">$E$3*(1+D697*$J$8)</f>
        <v>626.62160974479</v>
      </c>
      <c r="F697" s="10" t="n">
        <f aca="false">LN(E697/$E$3)</f>
        <v>-0.0137846102876709</v>
      </c>
    </row>
    <row r="698" customFormat="false" ht="14.25" hidden="false" customHeight="false" outlineLevel="0" collapsed="false">
      <c r="A698" s="11" t="n">
        <v>45208</v>
      </c>
      <c r="B698" s="2" t="n">
        <v>388.780883789063</v>
      </c>
      <c r="C698" s="10" t="n">
        <f aca="false">LN(B698/B697)</f>
        <v>0.00937576157088482</v>
      </c>
      <c r="D698" s="14" t="n">
        <f aca="true">NORMSINV(RAND())</f>
        <v>0.811281333758994</v>
      </c>
      <c r="E698" s="14" t="n">
        <f aca="false">$E$3*(1+D698*$J$8)</f>
        <v>644.296197818971</v>
      </c>
      <c r="F698" s="10" t="n">
        <f aca="false">LN(E698/$E$3)</f>
        <v>0.0140310793531537</v>
      </c>
    </row>
    <row r="699" customFormat="false" ht="14.25" hidden="false" customHeight="false" outlineLevel="0" collapsed="false">
      <c r="A699" s="11" t="n">
        <v>45209</v>
      </c>
      <c r="B699" s="2" t="n">
        <v>390.599945068359</v>
      </c>
      <c r="C699" s="10" t="n">
        <f aca="false">LN(B699/B698)</f>
        <v>0.00466797364023234</v>
      </c>
      <c r="D699" s="14" t="n">
        <f aca="true">NORMSINV(RAND())</f>
        <v>0.737755953450432</v>
      </c>
      <c r="E699" s="14" t="n">
        <f aca="false">$E$3*(1+D699*$J$8)</f>
        <v>643.482619816808</v>
      </c>
      <c r="F699" s="10" t="n">
        <f aca="false">LN(E699/$E$3)</f>
        <v>0.0127675423244918</v>
      </c>
    </row>
    <row r="700" customFormat="false" ht="14.25" hidden="false" customHeight="false" outlineLevel="0" collapsed="false">
      <c r="A700" s="11" t="n">
        <v>45210</v>
      </c>
      <c r="B700" s="2" t="n">
        <v>400.461761474609</v>
      </c>
      <c r="C700" s="10" t="n">
        <f aca="false">LN(B700/B699)</f>
        <v>0.0249344071743625</v>
      </c>
      <c r="D700" s="14" t="n">
        <f aca="true">NORMSINV(RAND())</f>
        <v>-1.27432447407304</v>
      </c>
      <c r="E700" s="14" t="n">
        <f aca="false">$E$3*(1+D700*$J$8)</f>
        <v>621.218411627119</v>
      </c>
      <c r="F700" s="10" t="n">
        <f aca="false">LN(E700/$E$3)</f>
        <v>-0.0224447458726053</v>
      </c>
    </row>
    <row r="701" customFormat="false" ht="14.25" hidden="false" customHeight="false" outlineLevel="0" collapsed="false">
      <c r="A701" s="11" t="n">
        <v>45211</v>
      </c>
      <c r="B701" s="2" t="n">
        <v>400.048828125</v>
      </c>
      <c r="C701" s="10" t="n">
        <f aca="false">LN(B701/B700)</f>
        <v>-0.00103167501242301</v>
      </c>
      <c r="D701" s="14" t="n">
        <f aca="true">NORMSINV(RAND())</f>
        <v>-0.121220609813817</v>
      </c>
      <c r="E701" s="14" t="n">
        <f aca="false">$E$3*(1+D701*$J$8)</f>
        <v>633.977814356264</v>
      </c>
      <c r="F701" s="10" t="n">
        <f aca="false">LN(E701/$E$3)</f>
        <v>-0.00211351481922429</v>
      </c>
    </row>
    <row r="702" customFormat="false" ht="14.25" hidden="false" customHeight="false" outlineLevel="0" collapsed="false">
      <c r="A702" s="11" t="n">
        <v>45212</v>
      </c>
      <c r="B702" s="2" t="n">
        <v>386.342498779297</v>
      </c>
      <c r="C702" s="10" t="n">
        <f aca="false">LN(B702/B701)</f>
        <v>-0.0348623313888298</v>
      </c>
      <c r="D702" s="14" t="n">
        <f aca="true">NORMSINV(RAND())</f>
        <v>0.463017278136438</v>
      </c>
      <c r="E702" s="14" t="n">
        <f aca="false">$E$3*(1+D702*$J$8)</f>
        <v>640.44256287809</v>
      </c>
      <c r="F702" s="10" t="n">
        <f aca="false">LN(E702/$E$3)</f>
        <v>0.00803196635640795</v>
      </c>
    </row>
    <row r="703" customFormat="false" ht="14.25" hidden="false" customHeight="false" outlineLevel="0" collapsed="false">
      <c r="A703" s="11" t="n">
        <v>45215</v>
      </c>
      <c r="B703" s="2" t="n">
        <v>390.334411621094</v>
      </c>
      <c r="C703" s="10" t="n">
        <f aca="false">LN(B703/B702)</f>
        <v>0.0102795588234322</v>
      </c>
      <c r="D703" s="14" t="n">
        <f aca="true">NORMSINV(RAND())</f>
        <v>-0.0490351176827556</v>
      </c>
      <c r="E703" s="14" t="n">
        <f aca="false">$E$3*(1+D703*$J$8)</f>
        <v>634.776566137304</v>
      </c>
      <c r="F703" s="10" t="n">
        <f aca="false">LN(E703/$E$3)</f>
        <v>-0.000854402892050867</v>
      </c>
    </row>
    <row r="704" customFormat="false" ht="14.25" hidden="false" customHeight="false" outlineLevel="0" collapsed="false">
      <c r="A704" s="11" t="n">
        <v>45216</v>
      </c>
      <c r="B704" s="2" t="n">
        <v>396.076507568359</v>
      </c>
      <c r="C704" s="10" t="n">
        <f aca="false">LN(B704/B703)</f>
        <v>0.0146035561186748</v>
      </c>
      <c r="D704" s="14" t="n">
        <f aca="true">NORMSINV(RAND())</f>
        <v>0.121774158696455</v>
      </c>
      <c r="E704" s="14" t="n">
        <f aca="false">$E$3*(1+D704*$J$8)</f>
        <v>636.666616474267</v>
      </c>
      <c r="F704" s="10" t="n">
        <f aca="false">LN(E704/$E$3)</f>
        <v>0.00211867802107804</v>
      </c>
    </row>
    <row r="705" customFormat="false" ht="14.25" hidden="false" customHeight="false" outlineLevel="0" collapsed="false">
      <c r="A705" s="11" t="n">
        <v>45217</v>
      </c>
      <c r="B705" s="2" t="n">
        <v>372.626403808594</v>
      </c>
      <c r="C705" s="10" t="n">
        <f aca="false">LN(B705/B704)</f>
        <v>-0.0610310741831822</v>
      </c>
      <c r="D705" s="14" t="n">
        <f aca="true">NORMSINV(RAND())</f>
        <v>0.0248424873485847</v>
      </c>
      <c r="E705" s="14" t="n">
        <f aca="false">$E$3*(1+D705*$J$8)</f>
        <v>635.59404160025</v>
      </c>
      <c r="F705" s="10" t="n">
        <f aca="false">LN(E705/$E$3)</f>
        <v>0.000432584654419391</v>
      </c>
    </row>
    <row r="706" customFormat="false" ht="14.25" hidden="false" customHeight="false" outlineLevel="0" collapsed="false">
      <c r="A706" s="11" t="n">
        <v>45218</v>
      </c>
      <c r="B706" s="2" t="n">
        <v>368.693420410156</v>
      </c>
      <c r="C706" s="10" t="n">
        <f aca="false">LN(B706/B705)</f>
        <v>-0.0106108596349548</v>
      </c>
      <c r="D706" s="14" t="n">
        <f aca="true">NORMSINV(RAND())</f>
        <v>0.60974383587354</v>
      </c>
      <c r="E706" s="14" t="n">
        <f aca="false">$E$3*(1+D706*$J$8)</f>
        <v>642.06613149082</v>
      </c>
      <c r="F706" s="10" t="n">
        <f aca="false">LN(E706/$E$3)</f>
        <v>0.0105638314223693</v>
      </c>
    </row>
    <row r="707" customFormat="false" ht="14.25" hidden="false" customHeight="false" outlineLevel="0" collapsed="false">
      <c r="A707" s="11" t="n">
        <v>45219</v>
      </c>
      <c r="B707" s="2" t="n">
        <v>366.66796875</v>
      </c>
      <c r="C707" s="10" t="n">
        <f aca="false">LN(B707/B706)</f>
        <v>-0.00550873845723715</v>
      </c>
      <c r="D707" s="14" t="n">
        <f aca="true">NORMSINV(RAND())</f>
        <v>-1.13456090675618</v>
      </c>
      <c r="E707" s="14" t="n">
        <f aca="false">$E$3*(1+D707*$J$8)</f>
        <v>622.764932888153</v>
      </c>
      <c r="F707" s="10" t="n">
        <f aca="false">LN(E707/$E$3)</f>
        <v>-0.0199583427152077</v>
      </c>
    </row>
    <row r="708" customFormat="false" ht="14.25" hidden="false" customHeight="false" outlineLevel="0" collapsed="false">
      <c r="A708" s="11" t="n">
        <v>45222</v>
      </c>
      <c r="B708" s="2" t="n">
        <v>360.719360351563</v>
      </c>
      <c r="C708" s="10" t="n">
        <f aca="false">LN(B708/B707)</f>
        <v>-0.01635646039186</v>
      </c>
      <c r="D708" s="14" t="n">
        <f aca="true">NORMSINV(RAND())</f>
        <v>0.538552856095973</v>
      </c>
      <c r="E708" s="14" t="n">
        <f aca="false">$E$3*(1+D708*$J$8)</f>
        <v>641.278384255017</v>
      </c>
      <c r="F708" s="10" t="n">
        <f aca="false">LN(E708/$E$3)</f>
        <v>0.00933618393555031</v>
      </c>
    </row>
    <row r="709" customFormat="false" ht="14.25" hidden="false" customHeight="false" outlineLevel="0" collapsed="false">
      <c r="A709" s="11" t="n">
        <v>45223</v>
      </c>
      <c r="B709" s="2" t="n">
        <v>367.021911621094</v>
      </c>
      <c r="C709" s="10" t="n">
        <f aca="false">LN(B709/B708)</f>
        <v>0.0173212901053944</v>
      </c>
      <c r="D709" s="14" t="n">
        <f aca="true">NORMSINV(RAND())</f>
        <v>-0.524065095948569</v>
      </c>
      <c r="E709" s="14" t="n">
        <f aca="false">$E$3*(1+D709*$J$8)</f>
        <v>629.520232350751</v>
      </c>
      <c r="F709" s="10" t="n">
        <f aca="false">LN(E709/$E$3)</f>
        <v>-0.00916948219666582</v>
      </c>
    </row>
    <row r="710" customFormat="false" ht="14.25" hidden="false" customHeight="false" outlineLevel="0" collapsed="false">
      <c r="A710" s="11" t="n">
        <v>45224</v>
      </c>
      <c r="B710" s="2" t="n">
        <v>361.358489990234</v>
      </c>
      <c r="C710" s="10" t="n">
        <f aca="false">LN(B710/B709)</f>
        <v>-0.0155510383097534</v>
      </c>
      <c r="D710" s="14" t="n">
        <f aca="true">NORMSINV(RAND())</f>
        <v>0.288278413211187</v>
      </c>
      <c r="E710" s="14" t="n">
        <f aca="false">$E$3*(1+D710*$J$8)</f>
        <v>638.509030592647</v>
      </c>
      <c r="F710" s="10" t="n">
        <f aca="false">LN(E710/$E$3)</f>
        <v>0.0050083433070424</v>
      </c>
    </row>
    <row r="711" customFormat="false" ht="14.25" hidden="false" customHeight="false" outlineLevel="0" collapsed="false">
      <c r="A711" s="11" t="n">
        <v>45225</v>
      </c>
      <c r="B711" s="2" t="n">
        <v>363.757568359375</v>
      </c>
      <c r="C711" s="10" t="n">
        <f aca="false">LN(B711/B710)</f>
        <v>0.00661711210331293</v>
      </c>
      <c r="D711" s="14" t="n">
        <f aca="true">NORMSINV(RAND())</f>
        <v>0.479882040051891</v>
      </c>
      <c r="E711" s="14" t="n">
        <f aca="false">$E$3*(1+D711*$J$8)</f>
        <v>640.62917598024</v>
      </c>
      <c r="F711" s="10" t="n">
        <f aca="false">LN(E711/$E$3)</f>
        <v>0.00832330539357408</v>
      </c>
    </row>
    <row r="712" customFormat="false" ht="14.25" hidden="false" customHeight="false" outlineLevel="0" collapsed="false">
      <c r="A712" s="11" t="n">
        <v>45226</v>
      </c>
      <c r="B712" s="2" t="n">
        <v>360.099945068359</v>
      </c>
      <c r="C712" s="10" t="n">
        <f aca="false">LN(B712/B711)</f>
        <v>-0.0101060066462035</v>
      </c>
      <c r="D712" s="14" t="n">
        <f aca="true">NORMSINV(RAND())</f>
        <v>-0.00963438141526262</v>
      </c>
      <c r="E712" s="14" t="n">
        <f aca="false">$E$3*(1+D712*$J$8)</f>
        <v>635.212545824342</v>
      </c>
      <c r="F712" s="10" t="n">
        <f aca="false">LN(E712/$E$3)</f>
        <v>-0.000167814794470841</v>
      </c>
    </row>
    <row r="713" customFormat="false" ht="14.25" hidden="false" customHeight="false" outlineLevel="0" collapsed="false">
      <c r="A713" s="11" t="n">
        <v>45229</v>
      </c>
      <c r="B713" s="2" t="n">
        <v>363.354461669922</v>
      </c>
      <c r="C713" s="10" t="n">
        <f aca="false">LN(B713/B712)</f>
        <v>0.00899721814015848</v>
      </c>
      <c r="D713" s="14" t="n">
        <f aca="true">NORMSINV(RAND())</f>
        <v>0.423860596858609</v>
      </c>
      <c r="E713" s="14" t="n">
        <f aca="false">$E$3*(1+D713*$J$8)</f>
        <v>640.009283724801</v>
      </c>
      <c r="F713" s="10" t="n">
        <f aca="false">LN(E713/$E$3)</f>
        <v>0.00735520655325639</v>
      </c>
    </row>
    <row r="714" customFormat="false" ht="14.25" hidden="false" customHeight="false" outlineLevel="0" collapsed="false">
      <c r="A714" s="11" t="n">
        <v>45230</v>
      </c>
      <c r="B714" s="2" t="n">
        <v>362.725189208984</v>
      </c>
      <c r="C714" s="10" t="n">
        <f aca="false">LN(B714/B713)</f>
        <v>-0.00173334321579937</v>
      </c>
      <c r="D714" s="14" t="n">
        <f aca="true">NORMSINV(RAND())</f>
        <v>1.02648122402326</v>
      </c>
      <c r="E714" s="14" t="n">
        <f aca="false">$E$3*(1+D714*$J$8)</f>
        <v>646.67744217367</v>
      </c>
      <c r="F714" s="10" t="n">
        <f aca="false">LN(E714/$E$3)</f>
        <v>0.017720150890341</v>
      </c>
    </row>
    <row r="715" customFormat="false" ht="14.25" hidden="false" customHeight="false" outlineLevel="0" collapsed="false">
      <c r="A715" s="11" t="n">
        <v>45231</v>
      </c>
      <c r="B715" s="2" t="n">
        <v>364.259033203125</v>
      </c>
      <c r="C715" s="10" t="n">
        <f aca="false">LN(B715/B714)</f>
        <v>0.00421975119365829</v>
      </c>
      <c r="D715" s="14" t="n">
        <f aca="true">NORMSINV(RAND())</f>
        <v>1.73798867231486</v>
      </c>
      <c r="E715" s="14" t="n">
        <f aca="false">$E$3*(1+D715*$J$8)</f>
        <v>654.550462427029</v>
      </c>
      <c r="F715" s="10" t="n">
        <f aca="false">LN(E715/$E$3)</f>
        <v>0.0298212075914363</v>
      </c>
    </row>
    <row r="716" customFormat="false" ht="14.25" hidden="false" customHeight="false" outlineLevel="0" collapsed="false">
      <c r="A716" s="11" t="n">
        <v>45232</v>
      </c>
      <c r="B716" s="2" t="n">
        <v>397.797149658203</v>
      </c>
      <c r="C716" s="10" t="n">
        <f aca="false">LN(B716/B715)</f>
        <v>0.0880769569034415</v>
      </c>
      <c r="D716" s="14" t="n">
        <f aca="true">NORMSINV(RAND())</f>
        <v>0.723146470604224</v>
      </c>
      <c r="E716" s="14" t="n">
        <f aca="false">$E$3*(1+D716*$J$8)</f>
        <v>643.320961980877</v>
      </c>
      <c r="F716" s="10" t="n">
        <f aca="false">LN(E716/$E$3)</f>
        <v>0.0125162874491284</v>
      </c>
    </row>
    <row r="717" customFormat="false" ht="14.25" hidden="false" customHeight="false" outlineLevel="0" collapsed="false">
      <c r="A717" s="11" t="n">
        <v>45233</v>
      </c>
      <c r="B717" s="2" t="n">
        <v>394.464019775391</v>
      </c>
      <c r="C717" s="10" t="n">
        <f aca="false">LN(B717/B716)</f>
        <v>-0.00841426962934466</v>
      </c>
      <c r="D717" s="14" t="n">
        <f aca="true">NORMSINV(RAND())</f>
        <v>-1.47702861360996</v>
      </c>
      <c r="E717" s="14" t="n">
        <f aca="false">$E$3*(1+D717*$J$8)</f>
        <v>618.975436097002</v>
      </c>
      <c r="F717" s="10" t="n">
        <f aca="false">LN(E717/$E$3)</f>
        <v>-0.0260618868216088</v>
      </c>
    </row>
    <row r="718" customFormat="false" ht="14.25" hidden="false" customHeight="false" outlineLevel="0" collapsed="false">
      <c r="A718" s="11" t="n">
        <v>45236</v>
      </c>
      <c r="B718" s="2" t="n">
        <v>399.3310546875</v>
      </c>
      <c r="C718" s="10" t="n">
        <f aca="false">LN(B718/B717)</f>
        <v>0.0122628523647983</v>
      </c>
      <c r="D718" s="14" t="n">
        <f aca="true">NORMSINV(RAND())</f>
        <v>0.662599982199045</v>
      </c>
      <c r="E718" s="14" t="n">
        <f aca="false">$E$3*(1+D718*$J$8)</f>
        <v>642.650998889657</v>
      </c>
      <c r="F718" s="10" t="n">
        <f aca="false">LN(E718/$E$3)</f>
        <v>0.0114743313688725</v>
      </c>
    </row>
    <row r="719" customFormat="false" ht="14.25" hidden="false" customHeight="false" outlineLevel="0" collapsed="false">
      <c r="A719" s="11" t="n">
        <v>45237</v>
      </c>
      <c r="B719" s="2" t="n">
        <v>400.255249023438</v>
      </c>
      <c r="C719" s="10" t="n">
        <f aca="false">LN(B719/B718)</f>
        <v>0.00231168228673529</v>
      </c>
      <c r="D719" s="14" t="n">
        <f aca="true">NORMSINV(RAND())</f>
        <v>1.11189438262564</v>
      </c>
      <c r="E719" s="14" t="n">
        <f aca="false">$E$3*(1+D719*$J$8)</f>
        <v>647.622561622798</v>
      </c>
      <c r="F719" s="10" t="n">
        <f aca="false">LN(E719/$E$3)</f>
        <v>0.0191805845059482</v>
      </c>
    </row>
    <row r="720" customFormat="false" ht="14.25" hidden="false" customHeight="false" outlineLevel="0" collapsed="false">
      <c r="A720" s="11" t="n">
        <v>45238</v>
      </c>
      <c r="B720" s="2" t="n">
        <v>403.775238037109</v>
      </c>
      <c r="C720" s="10" t="n">
        <f aca="false">LN(B720/B719)</f>
        <v>0.00875591550054668</v>
      </c>
      <c r="D720" s="14" t="n">
        <f aca="true">NORMSINV(RAND())</f>
        <v>-0.474089320093688</v>
      </c>
      <c r="E720" s="14" t="n">
        <f aca="false">$E$3*(1+D720*$J$8)</f>
        <v>630.073227679792</v>
      </c>
      <c r="F720" s="10" t="n">
        <f aca="false">LN(E720/$E$3)</f>
        <v>-0.00829142847200467</v>
      </c>
    </row>
    <row r="721" customFormat="false" ht="14.25" hidden="false" customHeight="false" outlineLevel="0" collapsed="false">
      <c r="A721" s="11" t="n">
        <v>45239</v>
      </c>
      <c r="B721" s="2" t="n">
        <v>405.899047851563</v>
      </c>
      <c r="C721" s="10" t="n">
        <f aca="false">LN(B721/B720)</f>
        <v>0.00524609641763311</v>
      </c>
      <c r="D721" s="14" t="n">
        <f aca="true">NORMSINV(RAND())</f>
        <v>-1.09172022590973</v>
      </c>
      <c r="E721" s="14" t="n">
        <f aca="false">$E$3*(1+D721*$J$8)</f>
        <v>623.238976482189</v>
      </c>
      <c r="F721" s="10" t="n">
        <f aca="false">LN(E721/$E$3)</f>
        <v>-0.0191974404205313</v>
      </c>
    </row>
    <row r="722" customFormat="false" ht="14.25" hidden="false" customHeight="false" outlineLevel="0" collapsed="false">
      <c r="A722" s="11" t="n">
        <v>45240</v>
      </c>
      <c r="B722" s="2" t="n">
        <v>413.901763916016</v>
      </c>
      <c r="C722" s="10" t="n">
        <f aca="false">LN(B722/B721)</f>
        <v>0.0195241823705766</v>
      </c>
      <c r="D722" s="14" t="n">
        <f aca="true">NORMSINV(RAND())</f>
        <v>0.154739264861243</v>
      </c>
      <c r="E722" s="14" t="n">
        <f aca="false">$E$3*(1+D722*$J$8)</f>
        <v>637.031384192599</v>
      </c>
      <c r="F722" s="10" t="n">
        <f aca="false">LN(E722/$E$3)</f>
        <v>0.00269144759143644</v>
      </c>
    </row>
    <row r="723" customFormat="false" ht="14.25" hidden="false" customHeight="false" outlineLevel="0" collapsed="false">
      <c r="A723" s="11" t="n">
        <v>45243</v>
      </c>
      <c r="B723" s="2" t="n">
        <v>413.882049560547</v>
      </c>
      <c r="C723" s="10" t="n">
        <f aca="false">LN(B723/B722)</f>
        <v>-4.76316524955449E-005</v>
      </c>
      <c r="D723" s="14" t="n">
        <f aca="true">NORMSINV(RAND())</f>
        <v>1.45159369302242</v>
      </c>
      <c r="E723" s="14" t="n">
        <f aca="false">$E$3*(1+D723*$J$8)</f>
        <v>651.381425366569</v>
      </c>
      <c r="F723" s="10" t="n">
        <f aca="false">LN(E723/$E$3)</f>
        <v>0.0249679019779933</v>
      </c>
    </row>
    <row r="724" customFormat="false" ht="14.25" hidden="false" customHeight="false" outlineLevel="0" collapsed="false">
      <c r="A724" s="11" t="n">
        <v>45244</v>
      </c>
      <c r="B724" s="2" t="n">
        <v>422.299194335938</v>
      </c>
      <c r="C724" s="10" t="n">
        <f aca="false">LN(B724/B723)</f>
        <v>0.0201330253485783</v>
      </c>
      <c r="D724" s="14" t="n">
        <f aca="true">NORMSINV(RAND())</f>
        <v>0.354569458099593</v>
      </c>
      <c r="E724" s="14" t="n">
        <f aca="false">$E$3*(1+D724*$J$8)</f>
        <v>639.242558738102</v>
      </c>
      <c r="F724" s="10" t="n">
        <f aca="false">LN(E724/$E$3)</f>
        <v>0.00615649797522917</v>
      </c>
    </row>
    <row r="725" customFormat="false" ht="14.25" hidden="false" customHeight="false" outlineLevel="0" collapsed="false">
      <c r="A725" s="11" t="n">
        <v>45245</v>
      </c>
      <c r="B725" s="2" t="n">
        <v>423.404388427734</v>
      </c>
      <c r="C725" s="10" t="n">
        <f aca="false">LN(B725/B724)</f>
        <v>0.00261366924174892</v>
      </c>
      <c r="D725" s="14" t="n">
        <f aca="true">NORMSINV(RAND())</f>
        <v>0.257874621329003</v>
      </c>
      <c r="E725" s="14" t="n">
        <f aca="false">$E$3*(1+D725*$J$8)</f>
        <v>638.172604502039</v>
      </c>
      <c r="F725" s="10" t="n">
        <f aca="false">LN(E725/$E$3)</f>
        <v>0.00448131121204337</v>
      </c>
    </row>
    <row r="726" customFormat="false" ht="14.25" hidden="false" customHeight="false" outlineLevel="0" collapsed="false">
      <c r="A726" s="11" t="n">
        <v>45246</v>
      </c>
      <c r="B726" s="2" t="n">
        <v>420.799346923828</v>
      </c>
      <c r="C726" s="10" t="n">
        <f aca="false">LN(B726/B725)</f>
        <v>-0.00617161394434156</v>
      </c>
      <c r="D726" s="14" t="n">
        <f aca="true">NORMSINV(RAND())</f>
        <v>0.805923897528776</v>
      </c>
      <c r="E726" s="14" t="n">
        <f aca="false">$E$3*(1+D726*$J$8)</f>
        <v>644.236916353896</v>
      </c>
      <c r="F726" s="10" t="n">
        <f aca="false">LN(E726/$E$3)</f>
        <v>0.0139390654740148</v>
      </c>
    </row>
    <row r="727" customFormat="false" ht="14.25" hidden="false" customHeight="false" outlineLevel="0" collapsed="false">
      <c r="A727" s="11" t="n">
        <v>45247</v>
      </c>
      <c r="B727" s="2" t="n">
        <v>426.917297363281</v>
      </c>
      <c r="C727" s="10" t="n">
        <f aca="false">LN(B727/B726)</f>
        <v>0.0144342020444828</v>
      </c>
      <c r="D727" s="14" t="n">
        <f aca="true">NORMSINV(RAND())</f>
        <v>0.388978014880354</v>
      </c>
      <c r="E727" s="14" t="n">
        <f aca="false">$E$3*(1+D727*$J$8)</f>
        <v>639.623298623642</v>
      </c>
      <c r="F727" s="10" t="n">
        <f aca="false">LN(E727/$E$3)</f>
        <v>0.00675193164733452</v>
      </c>
    </row>
    <row r="728" customFormat="false" ht="14.25" hidden="false" customHeight="false" outlineLevel="0" collapsed="false">
      <c r="A728" s="11" t="n">
        <v>45250</v>
      </c>
      <c r="B728" s="2" t="n">
        <v>425.821990966797</v>
      </c>
      <c r="C728" s="10" t="n">
        <f aca="false">LN(B728/B727)</f>
        <v>-0.00256891411907528</v>
      </c>
      <c r="D728" s="14" t="n">
        <f aca="true">NORMSINV(RAND())</f>
        <v>0.477526662197197</v>
      </c>
      <c r="E728" s="14" t="n">
        <f aca="false">$E$3*(1+D728*$J$8)</f>
        <v>640.603113094182</v>
      </c>
      <c r="F728" s="10" t="n">
        <f aca="false">LN(E728/$E$3)</f>
        <v>0.00828262130172901</v>
      </c>
    </row>
    <row r="729" customFormat="false" ht="14.25" hidden="false" customHeight="false" outlineLevel="0" collapsed="false">
      <c r="A729" s="11" t="n">
        <v>45251</v>
      </c>
      <c r="B729" s="2" t="n">
        <v>427.193634033203</v>
      </c>
      <c r="C729" s="10" t="n">
        <f aca="false">LN(B729/B728)</f>
        <v>0.00321598856668148</v>
      </c>
      <c r="D729" s="14" t="n">
        <f aca="true">NORMSINV(RAND())</f>
        <v>-0.33412129211865</v>
      </c>
      <c r="E729" s="14" t="n">
        <f aca="false">$E$3*(1+D729*$J$8)</f>
        <v>631.622011352705</v>
      </c>
      <c r="F729" s="10" t="n">
        <f aca="false">LN(E729/$E$3)</f>
        <v>-0.00583634359424228</v>
      </c>
    </row>
    <row r="730" customFormat="false" ht="14.25" hidden="false" customHeight="false" outlineLevel="0" collapsed="false">
      <c r="A730" s="11" t="n">
        <v>45252</v>
      </c>
      <c r="B730" s="2" t="n">
        <v>425.525939941406</v>
      </c>
      <c r="C730" s="10" t="n">
        <f aca="false">LN(B730/B729)</f>
        <v>-0.0039114763374881</v>
      </c>
      <c r="D730" s="14" t="n">
        <f aca="true">NORMSINV(RAND())</f>
        <v>0.0585183625831289</v>
      </c>
      <c r="E730" s="14" t="n">
        <f aca="false">$E$3*(1+D730*$J$8)</f>
        <v>635.966674168479</v>
      </c>
      <c r="F730" s="10" t="n">
        <f aca="false">LN(E730/$E$3)</f>
        <v>0.00101868734582103</v>
      </c>
    </row>
    <row r="731" customFormat="false" ht="14.25" hidden="false" customHeight="false" outlineLevel="0" collapsed="false">
      <c r="A731" s="11" t="n">
        <v>45254</v>
      </c>
      <c r="B731" s="2" t="n">
        <v>427.933685302734</v>
      </c>
      <c r="C731" s="10" t="n">
        <f aca="false">LN(B731/B730)</f>
        <v>0.00564233310596032</v>
      </c>
      <c r="D731" s="14" t="n">
        <f aca="true">NORMSINV(RAND())</f>
        <v>1.1894585747955</v>
      </c>
      <c r="E731" s="14" t="n">
        <f aca="false">$E$3*(1+D731*$J$8)</f>
        <v>648.480830158644</v>
      </c>
      <c r="F731" s="10" t="n">
        <f aca="false">LN(E731/$E$3)</f>
        <v>0.020504967524676</v>
      </c>
    </row>
    <row r="732" customFormat="false" ht="14.25" hidden="false" customHeight="false" outlineLevel="0" collapsed="false">
      <c r="A732" s="11" t="n">
        <v>45257</v>
      </c>
      <c r="B732" s="2" t="n">
        <v>426.206848144531</v>
      </c>
      <c r="C732" s="10" t="n">
        <f aca="false">LN(B732/B731)</f>
        <v>-0.00404345524730254</v>
      </c>
      <c r="D732" s="14" t="n">
        <f aca="true">NORMSINV(RAND())</f>
        <v>1.10743570381078</v>
      </c>
      <c r="E732" s="14" t="n">
        <f aca="false">$E$3*(1+D732*$J$8)</f>
        <v>647.573225148954</v>
      </c>
      <c r="F732" s="10" t="n">
        <f aca="false">LN(E732/$E$3)</f>
        <v>0.0191044006974892</v>
      </c>
    </row>
    <row r="733" customFormat="false" ht="14.25" hidden="false" customHeight="false" outlineLevel="0" collapsed="false">
      <c r="A733" s="11" t="n">
        <v>45258</v>
      </c>
      <c r="B733" s="2" t="n">
        <v>420.888092041016</v>
      </c>
      <c r="C733" s="10" t="n">
        <f aca="false">LN(B733/B732)</f>
        <v>-0.0125578037304597</v>
      </c>
      <c r="D733" s="14" t="n">
        <f aca="true">NORMSINV(RAND())</f>
        <v>-0.850294575547946</v>
      </c>
      <c r="E733" s="14" t="n">
        <f aca="false">$E$3*(1+D733*$J$8)</f>
        <v>625.910415888119</v>
      </c>
      <c r="F733" s="10" t="n">
        <f aca="false">LN(E733/$E$3)</f>
        <v>-0.0149202202657749</v>
      </c>
    </row>
    <row r="734" customFormat="false" ht="14.25" hidden="false" customHeight="false" outlineLevel="0" collapsed="false">
      <c r="A734" s="11" t="n">
        <v>45259</v>
      </c>
      <c r="B734" s="2" t="n">
        <v>422.397888183594</v>
      </c>
      <c r="C734" s="10" t="n">
        <f aca="false">LN(B734/B733)</f>
        <v>0.00358074909620378</v>
      </c>
      <c r="D734" s="14" t="n">
        <f aca="true">NORMSINV(RAND())</f>
        <v>1.05305098951522</v>
      </c>
      <c r="E734" s="14" t="n">
        <f aca="false">$E$3*(1+D734*$J$8)</f>
        <v>646.971443736616</v>
      </c>
      <c r="F734" s="10" t="n">
        <f aca="false">LN(E734/$E$3)</f>
        <v>0.0181746815921555</v>
      </c>
    </row>
    <row r="735" customFormat="false" ht="14.25" hidden="false" customHeight="false" outlineLevel="0" collapsed="false">
      <c r="A735" s="11" t="n">
        <v>45260</v>
      </c>
      <c r="B735" s="2" t="n">
        <v>427.450134277344</v>
      </c>
      <c r="C735" s="10" t="n">
        <f aca="false">LN(B735/B734)</f>
        <v>0.0118899037937858</v>
      </c>
      <c r="D735" s="14" t="n">
        <f aca="true">NORMSINV(RAND())</f>
        <v>-0.649981523114523</v>
      </c>
      <c r="E735" s="14" t="n">
        <f aca="false">$E$3*(1+D735*$J$8)</f>
        <v>628.126933399787</v>
      </c>
      <c r="F735" s="10" t="n">
        <f aca="false">LN(E735/$E$3)</f>
        <v>-0.0113852062231398</v>
      </c>
    </row>
    <row r="736" customFormat="false" ht="14.25" hidden="false" customHeight="false" outlineLevel="0" collapsed="false">
      <c r="A736" s="11" t="n">
        <v>45261</v>
      </c>
      <c r="B736" s="2" t="n">
        <v>434.337860107422</v>
      </c>
      <c r="C736" s="10" t="n">
        <f aca="false">LN(B736/B735)</f>
        <v>0.0159850741446043</v>
      </c>
      <c r="D736" s="14" t="n">
        <f aca="true">NORMSINV(RAND())</f>
        <v>0.229125606857572</v>
      </c>
      <c r="E736" s="14" t="n">
        <f aca="false">$E$3*(1+D736*$J$8)</f>
        <v>637.854488966156</v>
      </c>
      <c r="F736" s="10" t="n">
        <f aca="false">LN(E736/$E$3)</f>
        <v>0.00398270809601028</v>
      </c>
    </row>
    <row r="737" customFormat="false" ht="14.25" hidden="false" customHeight="false" outlineLevel="0" collapsed="false">
      <c r="A737" s="11" t="n">
        <v>45264</v>
      </c>
      <c r="B737" s="2" t="n">
        <v>432.354431152344</v>
      </c>
      <c r="C737" s="10" t="n">
        <f aca="false">LN(B737/B736)</f>
        <v>-0.0045770164051605</v>
      </c>
      <c r="D737" s="14" t="n">
        <f aca="true">NORMSINV(RAND())</f>
        <v>-0.117111768478911</v>
      </c>
      <c r="E737" s="14" t="n">
        <f aca="false">$E$3*(1+D737*$J$8)</f>
        <v>634.023279784806</v>
      </c>
      <c r="F737" s="10" t="n">
        <f aca="false">LN(E737/$E$3)</f>
        <v>-0.00204180284867191</v>
      </c>
    </row>
    <row r="738" customFormat="false" ht="14.25" hidden="false" customHeight="false" outlineLevel="0" collapsed="false">
      <c r="A738" s="11" t="n">
        <v>45265</v>
      </c>
      <c r="B738" s="2" t="n">
        <v>429.078308105469</v>
      </c>
      <c r="C738" s="10" t="n">
        <f aca="false">LN(B738/B737)</f>
        <v>-0.00760625570076424</v>
      </c>
      <c r="D738" s="14" t="n">
        <f aca="true">NORMSINV(RAND())</f>
        <v>-0.34008732625118</v>
      </c>
      <c r="E738" s="14" t="n">
        <f aca="false">$E$3*(1+D738*$J$8)</f>
        <v>631.555995589032</v>
      </c>
      <c r="F738" s="10" t="n">
        <f aca="false">LN(E738/$E$3)</f>
        <v>-0.00594086688924869</v>
      </c>
    </row>
    <row r="739" customFormat="false" ht="14.25" hidden="false" customHeight="false" outlineLevel="0" collapsed="false">
      <c r="A739" s="11" t="n">
        <v>45266</v>
      </c>
      <c r="B739" s="2" t="n">
        <v>428.575042724609</v>
      </c>
      <c r="C739" s="10" t="n">
        <f aca="false">LN(B739/B738)</f>
        <v>-0.0011735870631996</v>
      </c>
      <c r="D739" s="14" t="n">
        <f aca="true">NORMSINV(RAND())</f>
        <v>-0.061941600859676</v>
      </c>
      <c r="E739" s="14" t="n">
        <f aca="false">$E$3*(1+D739*$J$8)</f>
        <v>634.63375244829</v>
      </c>
      <c r="F739" s="10" t="n">
        <f aca="false">LN(E739/$E$3)</f>
        <v>-0.00107941081506161</v>
      </c>
    </row>
    <row r="740" customFormat="false" ht="14.25" hidden="false" customHeight="false" outlineLevel="0" collapsed="false">
      <c r="A740" s="11" t="n">
        <v>45267</v>
      </c>
      <c r="B740" s="2" t="n">
        <v>428.032318115234</v>
      </c>
      <c r="C740" s="10" t="n">
        <f aca="false">LN(B740/B739)</f>
        <v>-0.00126714923734131</v>
      </c>
      <c r="D740" s="14" t="n">
        <f aca="true">NORMSINV(RAND())</f>
        <v>-0.566456032957623</v>
      </c>
      <c r="E740" s="14" t="n">
        <f aca="false">$E$3*(1+D740*$J$8)</f>
        <v>629.051165292588</v>
      </c>
      <c r="F740" s="10" t="n">
        <f aca="false">LN(E740/$E$3)</f>
        <v>-0.0099148782556573</v>
      </c>
    </row>
    <row r="741" customFormat="false" ht="14.25" hidden="false" customHeight="false" outlineLevel="0" collapsed="false">
      <c r="A741" s="11" t="n">
        <v>45268</v>
      </c>
      <c r="B741" s="2" t="n">
        <v>432.828063964844</v>
      </c>
      <c r="C741" s="10" t="n">
        <f aca="false">LN(B741/B740)</f>
        <v>0.0111418658862646</v>
      </c>
      <c r="D741" s="14" t="n">
        <f aca="true">NORMSINV(RAND())</f>
        <v>-0.267759000590179</v>
      </c>
      <c r="E741" s="14" t="n">
        <f aca="false">$E$3*(1+D741*$J$8)</f>
        <v>632.356327861291</v>
      </c>
      <c r="F741" s="10" t="n">
        <f aca="false">LN(E741/$E$3)</f>
        <v>-0.00467443034237989</v>
      </c>
    </row>
    <row r="742" customFormat="false" ht="14.25" hidden="false" customHeight="false" outlineLevel="0" collapsed="false">
      <c r="A742" s="11" t="n">
        <v>45271</v>
      </c>
      <c r="B742" s="2" t="n">
        <v>432.423492431641</v>
      </c>
      <c r="C742" s="10" t="n">
        <f aca="false">LN(B742/B741)</f>
        <v>-0.000935153620229613</v>
      </c>
      <c r="D742" s="14" t="n">
        <f aca="true">NORMSINV(RAND())</f>
        <v>0.978138533492139</v>
      </c>
      <c r="E742" s="14" t="n">
        <f aca="false">$E$3*(1+D742*$J$8)</f>
        <v>646.14251737061</v>
      </c>
      <c r="F742" s="10" t="n">
        <f aca="false">LN(E742/$E$3)</f>
        <v>0.0168926190601923</v>
      </c>
    </row>
    <row r="743" customFormat="false" ht="14.25" hidden="false" customHeight="false" outlineLevel="0" collapsed="false">
      <c r="A743" s="11" t="n">
        <v>45272</v>
      </c>
      <c r="B743" s="2" t="n">
        <v>434.998962402344</v>
      </c>
      <c r="C743" s="10" t="n">
        <f aca="false">LN(B743/B742)</f>
        <v>0.00593823119171327</v>
      </c>
      <c r="D743" s="14" t="n">
        <f aca="true">NORMSINV(RAND())</f>
        <v>-0.426560463279089</v>
      </c>
      <c r="E743" s="14" t="n">
        <f aca="false">$E$3*(1+D743*$J$8)</f>
        <v>630.599147195067</v>
      </c>
      <c r="F743" s="10" t="n">
        <f aca="false">LN(E743/$E$3)</f>
        <v>-0.00745708077586052</v>
      </c>
    </row>
    <row r="744" customFormat="false" ht="14.25" hidden="false" customHeight="false" outlineLevel="0" collapsed="false">
      <c r="A744" s="11" t="n">
        <v>45273</v>
      </c>
      <c r="B744" s="2" t="n">
        <v>435.699584960938</v>
      </c>
      <c r="C744" s="10" t="n">
        <f aca="false">LN(B744/B743)</f>
        <v>0.00160933473917155</v>
      </c>
      <c r="D744" s="14" t="n">
        <f aca="true">NORMSINV(RAND())</f>
        <v>-0.46210462101912</v>
      </c>
      <c r="E744" s="14" t="n">
        <f aca="false">$E$3*(1+D744*$J$8)</f>
        <v>630.205841581123</v>
      </c>
      <c r="F744" s="10" t="n">
        <f aca="false">LN(E744/$E$3)</f>
        <v>-0.00808097682672118</v>
      </c>
    </row>
    <row r="745" customFormat="false" ht="14.25" hidden="false" customHeight="false" outlineLevel="0" collapsed="false">
      <c r="A745" s="11" t="n">
        <v>45274</v>
      </c>
      <c r="B745" s="2" t="n">
        <v>449.386138916016</v>
      </c>
      <c r="C745" s="10" t="n">
        <f aca="false">LN(B745/B744)</f>
        <v>0.030929535198949</v>
      </c>
      <c r="D745" s="14" t="n">
        <f aca="true">NORMSINV(RAND())</f>
        <v>-2.91164229602745</v>
      </c>
      <c r="E745" s="14" t="n">
        <f aca="false">$E$3*(1+D745*$J$8)</f>
        <v>603.101051922194</v>
      </c>
      <c r="F745" s="10" t="n">
        <f aca="false">LN(E745/$E$3)</f>
        <v>-0.0520427108678371</v>
      </c>
    </row>
    <row r="746" customFormat="false" ht="14.25" hidden="false" customHeight="false" outlineLevel="0" collapsed="false">
      <c r="A746" s="11" t="n">
        <v>45275</v>
      </c>
      <c r="B746" s="2" t="n">
        <v>447.600036621094</v>
      </c>
      <c r="C746" s="10" t="n">
        <f aca="false">LN(B746/B745)</f>
        <v>-0.00398245748766136</v>
      </c>
      <c r="D746" s="14" t="n">
        <f aca="true">NORMSINV(RAND())</f>
        <v>0.701140328410035</v>
      </c>
      <c r="E746" s="14" t="n">
        <f aca="false">$E$3*(1+D746*$J$8)</f>
        <v>643.077458130553</v>
      </c>
      <c r="F746" s="10" t="n">
        <f aca="false">LN(E746/$E$3)</f>
        <v>0.0121377051228049</v>
      </c>
    </row>
    <row r="747" customFormat="false" ht="14.25" hidden="false" customHeight="false" outlineLevel="0" collapsed="false">
      <c r="A747" s="11" t="n">
        <v>45278</v>
      </c>
      <c r="B747" s="2" t="n">
        <v>447.491485595703</v>
      </c>
      <c r="C747" s="10" t="n">
        <f aca="false">LN(B747/B746)</f>
        <v>-0.000242547322209062</v>
      </c>
      <c r="D747" s="14" t="n">
        <f aca="true">NORMSINV(RAND())</f>
        <v>-1.22178523872997</v>
      </c>
      <c r="E747" s="14" t="n">
        <f aca="false">$E$3*(1+D747*$J$8)</f>
        <v>621.799772321156</v>
      </c>
      <c r="F747" s="10" t="n">
        <f aca="false">LN(E747/$E$3)</f>
        <v>-0.0215093440515619</v>
      </c>
    </row>
    <row r="748" customFormat="false" ht="14.25" hidden="false" customHeight="false" outlineLevel="0" collapsed="false">
      <c r="A748" s="11" t="n">
        <v>45279</v>
      </c>
      <c r="B748" s="2" t="n">
        <v>454.171997070313</v>
      </c>
      <c r="C748" s="10" t="n">
        <f aca="false">LN(B748/B747)</f>
        <v>0.014818463536872</v>
      </c>
      <c r="D748" s="14" t="n">
        <f aca="true">NORMSINV(RAND())</f>
        <v>1.99989848637475</v>
      </c>
      <c r="E748" s="14" t="n">
        <f aca="false">$E$3*(1+D748*$J$8)</f>
        <v>657.448564584073</v>
      </c>
      <c r="F748" s="10" t="n">
        <f aca="false">LN(E748/$E$3)</f>
        <v>0.0342390567071646</v>
      </c>
    </row>
    <row r="749" customFormat="false" ht="14.25" hidden="false" customHeight="false" outlineLevel="0" collapsed="false">
      <c r="A749" s="11" t="n">
        <v>45280</v>
      </c>
      <c r="B749" s="2" t="n">
        <v>443.475372314453</v>
      </c>
      <c r="C749" s="10" t="n">
        <f aca="false">LN(B749/B748)</f>
        <v>-0.023833704555579</v>
      </c>
      <c r="D749" s="14" t="n">
        <f aca="true">NORMSINV(RAND())</f>
        <v>0.238989614909303</v>
      </c>
      <c r="E749" s="14" t="n">
        <f aca="false">$E$3*(1+D749*$J$8)</f>
        <v>637.963636854006</v>
      </c>
      <c r="F749" s="10" t="n">
        <f aca="false">LN(E749/$E$3)</f>
        <v>0.00415381067859204</v>
      </c>
    </row>
    <row r="750" customFormat="false" ht="14.25" hidden="false" customHeight="false" outlineLevel="0" collapsed="false">
      <c r="A750" s="11" t="n">
        <v>45281</v>
      </c>
      <c r="B750" s="2" t="n">
        <v>449.86962890625</v>
      </c>
      <c r="C750" s="10" t="n">
        <f aca="false">LN(B750/B749)</f>
        <v>0.0143155573342089</v>
      </c>
      <c r="D750" s="14" t="n">
        <f aca="true">NORMSINV(RAND())</f>
        <v>-0.0078530475074741</v>
      </c>
      <c r="E750" s="14" t="n">
        <f aca="false">$E$3*(1+D750*$J$8)</f>
        <v>635.232256760563</v>
      </c>
      <c r="F750" s="10" t="n">
        <f aca="false">LN(E750/$E$3)</f>
        <v>-0.000136784817910836</v>
      </c>
    </row>
    <row r="751" customFormat="false" ht="14.25" hidden="false" customHeight="false" outlineLevel="0" collapsed="false">
      <c r="A751" s="11" t="n">
        <v>45282</v>
      </c>
      <c r="B751" s="2" t="n">
        <v>452.129333496094</v>
      </c>
      <c r="C751" s="10" t="n">
        <f aca="false">LN(B751/B750)</f>
        <v>0.00501044770879961</v>
      </c>
      <c r="D751" s="14" t="n">
        <f aca="true">NORMSINV(RAND())</f>
        <v>0.275569095658848</v>
      </c>
      <c r="E751" s="14" t="n">
        <f aca="false">$E$3*(1+D751*$J$8)</f>
        <v>638.368398594013</v>
      </c>
      <c r="F751" s="10" t="n">
        <f aca="false">LN(E751/$E$3)</f>
        <v>0.00478806844590428</v>
      </c>
    </row>
    <row r="752" customFormat="false" ht="14.25" hidden="false" customHeight="false" outlineLevel="0" collapsed="false">
      <c r="A752" s="11" t="n">
        <v>45286</v>
      </c>
      <c r="B752" s="2" t="n">
        <v>455.356109619141</v>
      </c>
      <c r="C752" s="10" t="n">
        <f aca="false">LN(B752/B751)</f>
        <v>0.00711149638067994</v>
      </c>
      <c r="D752" s="14" t="n">
        <f aca="true">NORMSINV(RAND())</f>
        <v>-0.703254496348858</v>
      </c>
      <c r="E752" s="14" t="n">
        <f aca="false">$E$3*(1+D752*$J$8)</f>
        <v>627.537453699697</v>
      </c>
      <c r="F752" s="10" t="n">
        <f aca="false">LN(E752/$E$3)</f>
        <v>-0.0123241191196924</v>
      </c>
    </row>
    <row r="753" customFormat="false" ht="14.25" hidden="false" customHeight="false" outlineLevel="0" collapsed="false">
      <c r="A753" s="11" t="n">
        <v>45287</v>
      </c>
      <c r="B753" s="2" t="n">
        <v>456.135650634766</v>
      </c>
      <c r="C753" s="10" t="n">
        <f aca="false">LN(B753/B752)</f>
        <v>0.00171047340124648</v>
      </c>
      <c r="D753" s="14" t="n">
        <f aca="true">NORMSINV(RAND())</f>
        <v>-0.617842785020682</v>
      </c>
      <c r="E753" s="14" t="n">
        <f aca="false">$E$3*(1+D753*$J$8)</f>
        <v>628.482557134349</v>
      </c>
      <c r="F753" s="10" t="n">
        <f aca="false">LN(E753/$E$3)</f>
        <v>-0.0108192010373841</v>
      </c>
    </row>
    <row r="754" customFormat="false" ht="14.25" hidden="false" customHeight="false" outlineLevel="0" collapsed="false">
      <c r="A754" s="11" t="n">
        <v>45288</v>
      </c>
      <c r="B754" s="2" t="n">
        <v>455.849426269531</v>
      </c>
      <c r="C754" s="10" t="n">
        <f aca="false">LN(B754/B753)</f>
        <v>-0.000627695303093627</v>
      </c>
      <c r="D754" s="14" t="n">
        <f aca="true">NORMSINV(RAND())</f>
        <v>1.37434378439871</v>
      </c>
      <c r="E754" s="14" t="n">
        <f aca="false">$E$3*(1+D754*$J$8)</f>
        <v>650.526634462236</v>
      </c>
      <c r="F754" s="10" t="n">
        <f aca="false">LN(E754/$E$3)</f>
        <v>0.0236547661989998</v>
      </c>
    </row>
    <row r="755" customFormat="false" ht="14.25" hidden="false" customHeight="false" outlineLevel="0" collapsed="false">
      <c r="A755" s="11" t="n">
        <v>45289</v>
      </c>
      <c r="B755" s="2" t="n">
        <v>454.606140136719</v>
      </c>
      <c r="C755" s="10" t="n">
        <f aca="false">LN(B755/B754)</f>
        <v>-0.00273113142804738</v>
      </c>
      <c r="D755" s="14" t="n">
        <f aca="true">NORMSINV(RAND())</f>
        <v>-1.81399736578326</v>
      </c>
      <c r="E755" s="14" t="n">
        <f aca="false">$E$3*(1+D755*$J$8)</f>
        <v>615.246786710436</v>
      </c>
      <c r="F755" s="10" t="n">
        <f aca="false">LN(E755/$E$3)</f>
        <v>-0.0321040089957432</v>
      </c>
    </row>
    <row r="756" customFormat="false" ht="14.25" hidden="false" customHeight="false" outlineLevel="0" collapsed="false">
      <c r="A756" s="11" t="n">
        <v>45293</v>
      </c>
      <c r="B756" s="2" t="n">
        <v>452.543762207031</v>
      </c>
      <c r="C756" s="10" t="n">
        <f aca="false">LN(B756/B755)</f>
        <v>-0.00454694748379975</v>
      </c>
      <c r="D756" s="14" t="n">
        <f aca="true">NORMSINV(RAND())</f>
        <v>1.36280537822997</v>
      </c>
      <c r="E756" s="14" t="n">
        <f aca="false">$E$3*(1+D756*$J$8)</f>
        <v>650.398958911297</v>
      </c>
      <c r="F756" s="10" t="n">
        <f aca="false">LN(E756/$E$3)</f>
        <v>0.0234584820271771</v>
      </c>
    </row>
    <row r="757" customFormat="false" ht="14.25" hidden="false" customHeight="false" outlineLevel="0" collapsed="false">
      <c r="A757" s="11" t="n">
        <v>45294</v>
      </c>
      <c r="B757" s="2" t="n">
        <v>444.718627929688</v>
      </c>
      <c r="C757" s="10" t="n">
        <f aca="false">LN(B757/B756)</f>
        <v>-0.0174426851283048</v>
      </c>
      <c r="D757" s="14" t="n">
        <f aca="true">NORMSINV(RAND())</f>
        <v>-0.546861923844677</v>
      </c>
      <c r="E757" s="14" t="n">
        <f aca="false">$E$3*(1+D757*$J$8)</f>
        <v>629.267979351616</v>
      </c>
      <c r="F757" s="10" t="n">
        <f aca="false">LN(E757/$E$3)</f>
        <v>-0.00957026923957981</v>
      </c>
    </row>
    <row r="758" customFormat="false" ht="14.25" hidden="false" customHeight="false" outlineLevel="0" collapsed="false">
      <c r="A758" s="11" t="n">
        <v>45295</v>
      </c>
      <c r="B758" s="2" t="n">
        <v>446.080474853516</v>
      </c>
      <c r="C758" s="10" t="n">
        <f aca="false">LN(B758/B757)</f>
        <v>0.0030575872394731</v>
      </c>
      <c r="D758" s="14" t="n">
        <f aca="true">NORMSINV(RAND())</f>
        <v>-1.00985074385207</v>
      </c>
      <c r="E758" s="14" t="n">
        <f aca="false">$E$3*(1+D758*$J$8)</f>
        <v>624.144884202368</v>
      </c>
      <c r="F758" s="10" t="n">
        <f aca="false">LN(E758/$E$3)</f>
        <v>-0.0177449478751327</v>
      </c>
    </row>
    <row r="759" customFormat="false" ht="14.25" hidden="false" customHeight="false" outlineLevel="0" collapsed="false">
      <c r="A759" s="11" t="n">
        <v>45296</v>
      </c>
      <c r="B759" s="2" t="n">
        <v>447.550689697266</v>
      </c>
      <c r="C759" s="10" t="n">
        <f aca="false">LN(B759/B758)</f>
        <v>0.00329043173193928</v>
      </c>
      <c r="D759" s="14" t="n">
        <f aca="true">NORMSINV(RAND())</f>
        <v>0.667537697489617</v>
      </c>
      <c r="E759" s="14" t="n">
        <f aca="false">$E$3*(1+D759*$J$8)</f>
        <v>642.705636030254</v>
      </c>
      <c r="F759" s="10" t="n">
        <f aca="false">LN(E759/$E$3)</f>
        <v>0.0115593461253151</v>
      </c>
    </row>
    <row r="760" customFormat="false" ht="14.25" hidden="false" customHeight="false" outlineLevel="0" collapsed="false">
      <c r="A760" s="11" t="n">
        <v>45299</v>
      </c>
      <c r="B760" s="2" t="n">
        <v>452.622711181641</v>
      </c>
      <c r="C760" s="10" t="n">
        <f aca="false">LN(B760/B759)</f>
        <v>0.01126910694128</v>
      </c>
      <c r="D760" s="14" t="n">
        <f aca="true">NORMSINV(RAND())</f>
        <v>-0.447769714665316</v>
      </c>
      <c r="E760" s="14" t="n">
        <f aca="false">$E$3*(1+D760*$J$8)</f>
        <v>630.364461154712</v>
      </c>
      <c r="F760" s="10" t="n">
        <f aca="false">LN(E760/$E$3)</f>
        <v>-0.00782931363255891</v>
      </c>
    </row>
    <row r="761" customFormat="false" ht="14.25" hidden="false" customHeight="false" outlineLevel="0" collapsed="false">
      <c r="A761" s="11" t="n">
        <v>45300</v>
      </c>
      <c r="B761" s="2" t="n">
        <v>451.408996582031</v>
      </c>
      <c r="C761" s="10" t="n">
        <f aca="false">LN(B761/B760)</f>
        <v>-0.00268511672413998</v>
      </c>
      <c r="D761" s="14" t="n">
        <f aca="true">NORMSINV(RAND())</f>
        <v>0.699137614248439</v>
      </c>
      <c r="E761" s="14" t="n">
        <f aca="false">$E$3*(1+D761*$J$8)</f>
        <v>643.055297562602</v>
      </c>
      <c r="F761" s="10" t="n">
        <f aca="false">LN(E761/$E$3)</f>
        <v>0.0121032443443889</v>
      </c>
    </row>
    <row r="762" customFormat="false" ht="14.25" hidden="false" customHeight="false" outlineLevel="0" collapsed="false">
      <c r="A762" s="11" t="n">
        <v>45301</v>
      </c>
      <c r="B762" s="2" t="n">
        <v>454.685089111328</v>
      </c>
      <c r="C762" s="10" t="n">
        <f aca="false">LN(B762/B761)</f>
        <v>0.00723127290408882</v>
      </c>
      <c r="D762" s="14" t="n">
        <f aca="true">NORMSINV(RAND())</f>
        <v>0.445279922283986</v>
      </c>
      <c r="E762" s="14" t="n">
        <f aca="false">$E$3*(1+D762*$J$8)</f>
        <v>640.246294290597</v>
      </c>
      <c r="F762" s="10" t="n">
        <f aca="false">LN(E762/$E$3)</f>
        <v>0.0077254616375895</v>
      </c>
    </row>
    <row r="763" customFormat="false" ht="14.25" hidden="false" customHeight="false" outlineLevel="0" collapsed="false">
      <c r="A763" s="11" t="n">
        <v>45302</v>
      </c>
      <c r="B763" s="2" t="n">
        <v>456.520477294922</v>
      </c>
      <c r="C763" s="10" t="n">
        <f aca="false">LN(B763/B762)</f>
        <v>0.00402848870425295</v>
      </c>
      <c r="D763" s="14" t="n">
        <f aca="true">NORMSINV(RAND())</f>
        <v>-0.268125508726796</v>
      </c>
      <c r="E763" s="14" t="n">
        <f aca="false">$E$3*(1+D763*$J$8)</f>
        <v>632.352272350714</v>
      </c>
      <c r="F763" s="10" t="n">
        <f aca="false">LN(E763/$E$3)</f>
        <v>-0.00468084369416212</v>
      </c>
    </row>
    <row r="764" customFormat="false" ht="14.25" hidden="false" customHeight="false" outlineLevel="0" collapsed="false">
      <c r="A764" s="11" t="n">
        <v>45303</v>
      </c>
      <c r="B764" s="2" t="n">
        <v>454.231170654297</v>
      </c>
      <c r="C764" s="10" t="n">
        <f aca="false">LN(B764/B763)</f>
        <v>-0.00502730127887912</v>
      </c>
      <c r="D764" s="14" t="n">
        <f aca="true">NORMSINV(RAND())</f>
        <v>-0.629420468990829</v>
      </c>
      <c r="E764" s="14" t="n">
        <f aca="false">$E$3*(1+D764*$J$8)</f>
        <v>628.35444696403</v>
      </c>
      <c r="F764" s="10" t="n">
        <f aca="false">LN(E764/$E$3)</f>
        <v>-0.0110230622705353</v>
      </c>
    </row>
    <row r="765" customFormat="false" ht="14.25" hidden="false" customHeight="false" outlineLevel="0" collapsed="false">
      <c r="A765" s="11" t="n">
        <v>45307</v>
      </c>
      <c r="B765" s="2" t="n">
        <v>454.655487060547</v>
      </c>
      <c r="C765" s="10" t="n">
        <f aca="false">LN(B765/B764)</f>
        <v>0.000933705943365237</v>
      </c>
      <c r="D765" s="14" t="n">
        <f aca="true">NORMSINV(RAND())</f>
        <v>-1.02005642349225</v>
      </c>
      <c r="E765" s="14" t="n">
        <f aca="false">$E$3*(1+D765*$J$8)</f>
        <v>624.03195562699</v>
      </c>
      <c r="F765" s="10" t="n">
        <f aca="false">LN(E765/$E$3)</f>
        <v>-0.0179258975163737</v>
      </c>
    </row>
    <row r="766" customFormat="false" ht="14.25" hidden="false" customHeight="false" outlineLevel="0" collapsed="false">
      <c r="A766" s="11" t="n">
        <v>45308</v>
      </c>
      <c r="B766" s="2" t="n">
        <v>450.017639160156</v>
      </c>
      <c r="C766" s="10" t="n">
        <f aca="false">LN(B766/B765)</f>
        <v>-0.0102531807266648</v>
      </c>
      <c r="D766" s="14" t="n">
        <f aca="true">NORMSINV(RAND())</f>
        <v>1.15950112939855</v>
      </c>
      <c r="E766" s="14" t="n">
        <f aca="false">$E$3*(1+D766*$J$8)</f>
        <v>648.149343011299</v>
      </c>
      <c r="F766" s="10" t="n">
        <f aca="false">LN(E766/$E$3)</f>
        <v>0.0199936618934696</v>
      </c>
    </row>
    <row r="767" customFormat="false" ht="14.25" hidden="false" customHeight="false" outlineLevel="0" collapsed="false">
      <c r="A767" s="11" t="n">
        <v>45309</v>
      </c>
      <c r="B767" s="2" t="n">
        <v>459.540008544922</v>
      </c>
      <c r="C767" s="10" t="n">
        <f aca="false">LN(B767/B766)</f>
        <v>0.0209392276142495</v>
      </c>
      <c r="D767" s="14" t="n">
        <f aca="true">NORMSINV(RAND())</f>
        <v>1.12811910258341</v>
      </c>
      <c r="E767" s="14" t="n">
        <f aca="false">$E$3*(1+D767*$J$8)</f>
        <v>647.802092489466</v>
      </c>
      <c r="F767" s="10" t="n">
        <f aca="false">LN(E767/$E$3)</f>
        <v>0.0194577613641275</v>
      </c>
    </row>
    <row r="768" customFormat="false" ht="14.25" hidden="false" customHeight="false" outlineLevel="0" collapsed="false">
      <c r="A768" s="11" t="n">
        <v>45310</v>
      </c>
      <c r="B768" s="2" t="n">
        <v>464.148193359375</v>
      </c>
      <c r="C768" s="10" t="n">
        <f aca="false">LN(B768/B767)</f>
        <v>0.00997787573056822</v>
      </c>
      <c r="D768" s="14" t="n">
        <f aca="true">NORMSINV(RAND())</f>
        <v>1.56948789211426</v>
      </c>
      <c r="E768" s="14" t="n">
        <f aca="false">$E$3*(1+D768*$J$8)</f>
        <v>652.685956217837</v>
      </c>
      <c r="F768" s="10" t="n">
        <f aca="false">LN(E768/$E$3)</f>
        <v>0.0269686134517155</v>
      </c>
    </row>
    <row r="769" customFormat="false" ht="14.25" hidden="false" customHeight="false" outlineLevel="0" collapsed="false">
      <c r="A769" s="11" t="n">
        <v>45313</v>
      </c>
      <c r="B769" s="2" t="n">
        <v>467.256530761719</v>
      </c>
      <c r="C769" s="10" t="n">
        <f aca="false">LN(B769/B768)</f>
        <v>0.00667453978148244</v>
      </c>
      <c r="D769" s="14" t="n">
        <f aca="true">NORMSINV(RAND())</f>
        <v>0.250304997675956</v>
      </c>
      <c r="E769" s="14" t="n">
        <f aca="false">$E$3*(1+D769*$J$8)</f>
        <v>638.088844591339</v>
      </c>
      <c r="F769" s="10" t="n">
        <f aca="false">LN(E769/$E$3)</f>
        <v>0.0043500529798386</v>
      </c>
    </row>
    <row r="770" customFormat="false" ht="14.25" hidden="false" customHeight="false" outlineLevel="0" collapsed="false">
      <c r="A770" s="11" t="n">
        <v>45314</v>
      </c>
      <c r="B770" s="2" t="n">
        <v>462.894989013672</v>
      </c>
      <c r="C770" s="10" t="n">
        <f aca="false">LN(B770/B769)</f>
        <v>-0.00937820048018385</v>
      </c>
      <c r="D770" s="14" t="n">
        <f aca="true">NORMSINV(RAND())</f>
        <v>0.814357452533201</v>
      </c>
      <c r="E770" s="14" t="n">
        <f aca="false">$E$3*(1+D770*$J$8)</f>
        <v>644.330235896111</v>
      </c>
      <c r="F770" s="10" t="n">
        <f aca="false">LN(E770/$E$3)</f>
        <v>0.0140839078164817</v>
      </c>
    </row>
    <row r="771" customFormat="false" ht="14.25" hidden="false" customHeight="false" outlineLevel="0" collapsed="false">
      <c r="A771" s="11" t="n">
        <v>45315</v>
      </c>
      <c r="B771" s="2" t="n">
        <v>458.730834960938</v>
      </c>
      <c r="C771" s="10" t="n">
        <f aca="false">LN(B771/B770)</f>
        <v>-0.00903660093173158</v>
      </c>
      <c r="D771" s="14" t="n">
        <f aca="true">NORMSINV(RAND())</f>
        <v>0.592359538318143</v>
      </c>
      <c r="E771" s="14" t="n">
        <f aca="false">$E$3*(1+D771*$J$8)</f>
        <v>641.873769587832</v>
      </c>
      <c r="F771" s="10" t="n">
        <f aca="false">LN(E771/$E$3)</f>
        <v>0.0102641882626444</v>
      </c>
    </row>
    <row r="772" customFormat="false" ht="14.25" hidden="false" customHeight="false" outlineLevel="0" collapsed="false">
      <c r="A772" s="11" t="n">
        <v>45316</v>
      </c>
      <c r="B772" s="2" t="n">
        <v>465.559326171875</v>
      </c>
      <c r="C772" s="10" t="n">
        <f aca="false">LN(B772/B771)</f>
        <v>0.014775912878827</v>
      </c>
      <c r="D772" s="14" t="n">
        <f aca="true">NORMSINV(RAND())</f>
        <v>-0.33058149707279</v>
      </c>
      <c r="E772" s="14" t="n">
        <f aca="false">$E$3*(1+D772*$J$8)</f>
        <v>631.661180131831</v>
      </c>
      <c r="F772" s="10" t="n">
        <f aca="false">LN(E772/$E$3)</f>
        <v>-0.00577433251168723</v>
      </c>
    </row>
    <row r="773" customFormat="false" ht="14.25" hidden="false" customHeight="false" outlineLevel="0" collapsed="false">
      <c r="A773" s="11" t="n">
        <v>45317</v>
      </c>
      <c r="B773" s="2" t="n">
        <v>465.352081298828</v>
      </c>
      <c r="C773" s="10" t="n">
        <f aca="false">LN(B773/B772)</f>
        <v>-0.000445251556286706</v>
      </c>
      <c r="D773" s="14" t="n">
        <f aca="true">NORMSINV(RAND())</f>
        <v>0.288015794986616</v>
      </c>
      <c r="E773" s="14" t="n">
        <f aca="false">$E$3*(1+D773*$J$8)</f>
        <v>638.506124651738</v>
      </c>
      <c r="F773" s="10" t="n">
        <f aca="false">LN(E773/$E$3)</f>
        <v>0.00500379216151068</v>
      </c>
    </row>
    <row r="774" customFormat="false" ht="14.25" hidden="false" customHeight="false" outlineLevel="0" collapsed="false">
      <c r="A774" s="11" t="n">
        <v>45320</v>
      </c>
      <c r="B774" s="2" t="n">
        <v>470.197143554688</v>
      </c>
      <c r="C774" s="10" t="n">
        <f aca="false">LN(B774/B773)</f>
        <v>0.0103577779626427</v>
      </c>
      <c r="D774" s="14" t="n">
        <f aca="true">NORMSINV(RAND())</f>
        <v>-1.83004058315059</v>
      </c>
      <c r="E774" s="14" t="n">
        <f aca="false">$E$3*(1+D774*$J$8)</f>
        <v>615.069264218486</v>
      </c>
      <c r="F774" s="10" t="n">
        <f aca="false">LN(E774/$E$3)</f>
        <v>-0.032392589304922</v>
      </c>
    </row>
    <row r="775" customFormat="false" ht="14.25" hidden="false" customHeight="false" outlineLevel="0" collapsed="false">
      <c r="A775" s="11" t="n">
        <v>45321</v>
      </c>
      <c r="B775" s="2" t="n">
        <v>471.539154052734</v>
      </c>
      <c r="C775" s="10" t="n">
        <f aca="false">LN(B775/B774)</f>
        <v>0.00285007896558715</v>
      </c>
      <c r="D775" s="14" t="n">
        <f aca="true">NORMSINV(RAND())</f>
        <v>-1.62908006684131</v>
      </c>
      <c r="E775" s="14" t="n">
        <f aca="false">$E$3*(1+D775*$J$8)</f>
        <v>617.292946091145</v>
      </c>
      <c r="F775" s="10" t="n">
        <f aca="false">LN(E775/$E$3)</f>
        <v>-0.028783773215935</v>
      </c>
    </row>
    <row r="776" customFormat="false" ht="14.25" hidden="false" customHeight="false" outlineLevel="0" collapsed="false">
      <c r="A776" s="11" t="n">
        <v>45322</v>
      </c>
      <c r="B776" s="2" t="n">
        <v>458.355865478516</v>
      </c>
      <c r="C776" s="10" t="n">
        <f aca="false">LN(B776/B775)</f>
        <v>-0.0283562588267427</v>
      </c>
      <c r="D776" s="14" t="n">
        <f aca="true">NORMSINV(RAND())</f>
        <v>1.41133117364285</v>
      </c>
      <c r="E776" s="14" t="n">
        <f aca="false">$E$3*(1+D776*$J$8)</f>
        <v>650.935909818857</v>
      </c>
      <c r="F776" s="10" t="n">
        <f aca="false">LN(E776/$E$3)</f>
        <v>0.0242837130279514</v>
      </c>
    </row>
    <row r="777" customFormat="false" ht="14.25" hidden="false" customHeight="false" outlineLevel="0" collapsed="false">
      <c r="A777" s="11" t="n">
        <v>45323</v>
      </c>
      <c r="B777" s="2" t="n">
        <v>493.563934326172</v>
      </c>
      <c r="C777" s="10" t="n">
        <f aca="false">LN(B777/B776)</f>
        <v>0.0740065220533144</v>
      </c>
      <c r="D777" s="14" t="n">
        <f aca="true">NORMSINV(RAND())</f>
        <v>-0.282410981222232</v>
      </c>
      <c r="E777" s="14" t="n">
        <f aca="false">$E$3*(1+D777*$J$8)</f>
        <v>632.194199775992</v>
      </c>
      <c r="F777" s="10" t="n">
        <f aca="false">LN(E777/$E$3)</f>
        <v>-0.00493085044208265</v>
      </c>
    </row>
    <row r="778" customFormat="false" ht="14.25" hidden="false" customHeight="false" outlineLevel="0" collapsed="false">
      <c r="A778" s="11" t="n">
        <v>45324</v>
      </c>
      <c r="B778" s="2" t="n">
        <v>503.609252929688</v>
      </c>
      <c r="C778" s="10" t="n">
        <f aca="false">LN(B778/B777)</f>
        <v>0.0201482722495275</v>
      </c>
      <c r="D778" s="14" t="n">
        <f aca="true">NORMSINV(RAND())</f>
        <v>1.85279287560673</v>
      </c>
      <c r="E778" s="14" t="n">
        <f aca="false">$E$3*(1+D778*$J$8)</f>
        <v>655.820801648154</v>
      </c>
      <c r="F778" s="10" t="n">
        <f aca="false">LN(E778/$E$3)</f>
        <v>0.031760107892323</v>
      </c>
    </row>
    <row r="779" customFormat="false" ht="14.25" hidden="false" customHeight="false" outlineLevel="0" collapsed="false">
      <c r="A779" s="11" t="n">
        <v>45327</v>
      </c>
      <c r="B779" s="2" t="n">
        <v>502.138946533203</v>
      </c>
      <c r="C779" s="10" t="n">
        <f aca="false">LN(B779/B778)</f>
        <v>-0.0029238082547857</v>
      </c>
      <c r="D779" s="14" t="n">
        <f aca="true">NORMSINV(RAND())</f>
        <v>0.579813440267216</v>
      </c>
      <c r="E779" s="14" t="n">
        <f aca="false">$E$3*(1+D779*$J$8)</f>
        <v>641.734943656644</v>
      </c>
      <c r="F779" s="10" t="n">
        <f aca="false">LN(E779/$E$3)</f>
        <v>0.010047882576502</v>
      </c>
    </row>
    <row r="780" customFormat="false" ht="14.25" hidden="false" customHeight="false" outlineLevel="0" collapsed="false">
      <c r="A780" s="11" t="n">
        <v>45328</v>
      </c>
      <c r="B780" s="2" t="n">
        <v>504.783508300781</v>
      </c>
      <c r="C780" s="10" t="n">
        <f aca="false">LN(B780/B779)</f>
        <v>0.00525277360838859</v>
      </c>
      <c r="D780" s="14" t="n">
        <f aca="true">NORMSINV(RAND())</f>
        <v>-0.63854565427544</v>
      </c>
      <c r="E780" s="14" t="n">
        <f aca="false">$E$3*(1+D780*$J$8)</f>
        <v>628.253474347743</v>
      </c>
      <c r="F780" s="10" t="n">
        <f aca="false">LN(E780/$E$3)</f>
        <v>-0.0111837689074924</v>
      </c>
    </row>
    <row r="781" customFormat="false" ht="14.25" hidden="false" customHeight="false" outlineLevel="0" collapsed="false">
      <c r="A781" s="11" t="n">
        <v>45329</v>
      </c>
      <c r="B781" s="2" t="n">
        <v>507.418212890625</v>
      </c>
      <c r="C781" s="10" t="n">
        <f aca="false">LN(B781/B780)</f>
        <v>0.00520590013833945</v>
      </c>
      <c r="D781" s="14" t="n">
        <f aca="true">NORMSINV(RAND())</f>
        <v>0.468485050624812</v>
      </c>
      <c r="E781" s="14" t="n">
        <f aca="false">$E$3*(1+D781*$J$8)</f>
        <v>640.503065243378</v>
      </c>
      <c r="F781" s="10" t="n">
        <f aca="false">LN(E781/$E$3)</f>
        <v>0.00812643151403032</v>
      </c>
    </row>
    <row r="782" customFormat="false" ht="14.25" hidden="false" customHeight="false" outlineLevel="0" collapsed="false">
      <c r="A782" s="11" t="n">
        <v>45330</v>
      </c>
      <c r="B782" s="2" t="n">
        <v>510.159454345703</v>
      </c>
      <c r="C782" s="10" t="n">
        <f aca="false">LN(B782/B781)</f>
        <v>0.00538779136859515</v>
      </c>
      <c r="D782" s="14" t="n">
        <f aca="true">NORMSINV(RAND())</f>
        <v>0.141828462713072</v>
      </c>
      <c r="E782" s="14" t="n">
        <f aca="false">$E$3*(1+D782*$J$8)</f>
        <v>636.888522713012</v>
      </c>
      <c r="F782" s="10" t="n">
        <f aca="false">LN(E782/$E$3)</f>
        <v>0.00246716115174608</v>
      </c>
    </row>
    <row r="783" customFormat="false" ht="14.25" hidden="false" customHeight="false" outlineLevel="0" collapsed="false">
      <c r="A783" s="11" t="n">
        <v>45331</v>
      </c>
      <c r="B783" s="2" t="n">
        <v>515.968505859375</v>
      </c>
      <c r="C783" s="10" t="n">
        <f aca="false">LN(B783/B782)</f>
        <v>0.0113223960309808</v>
      </c>
      <c r="D783" s="14" t="n">
        <f aca="true">NORMSINV(RAND())</f>
        <v>1.45485809908303</v>
      </c>
      <c r="E783" s="14" t="n">
        <f aca="false">$E$3*(1+D783*$J$8)</f>
        <v>651.417546892903</v>
      </c>
      <c r="F783" s="10" t="n">
        <f aca="false">LN(E783/$E$3)</f>
        <v>0.0250233541653416</v>
      </c>
    </row>
    <row r="784" customFormat="false" ht="14.25" hidden="false" customHeight="false" outlineLevel="0" collapsed="false">
      <c r="A784" s="11" t="n">
        <v>45334</v>
      </c>
      <c r="B784" s="2" t="n">
        <v>512.821472167969</v>
      </c>
      <c r="C784" s="10" t="n">
        <f aca="false">LN(B784/B783)</f>
        <v>-0.0061179513303209</v>
      </c>
      <c r="D784" s="14" t="n">
        <f aca="true">NORMSINV(RAND())</f>
        <v>-0.224701186248801</v>
      </c>
      <c r="E784" s="14" t="n">
        <f aca="false">$E$3*(1+D784*$J$8)</f>
        <v>632.832774095536</v>
      </c>
      <c r="F784" s="10" t="n">
        <f aca="false">LN(E784/$E$3)</f>
        <v>-0.00392126821660865</v>
      </c>
    </row>
    <row r="785" customFormat="false" ht="14.25" hidden="false" customHeight="false" outlineLevel="0" collapsed="false">
      <c r="A785" s="11" t="n">
        <v>45335</v>
      </c>
      <c r="B785" s="2" t="n">
        <v>506.319702148438</v>
      </c>
      <c r="C785" s="10" t="n">
        <f aca="false">LN(B785/B784)</f>
        <v>-0.0127594849328188</v>
      </c>
      <c r="D785" s="14" t="n">
        <f aca="true">NORMSINV(RAND())</f>
        <v>-0.611179575503768</v>
      </c>
      <c r="E785" s="14" t="n">
        <f aca="false">$E$3*(1+D785*$J$8)</f>
        <v>628.556287330153</v>
      </c>
      <c r="F785" s="10" t="n">
        <f aca="false">LN(E785/$E$3)</f>
        <v>-0.0107018932927366</v>
      </c>
    </row>
    <row r="786" customFormat="false" ht="14.25" hidden="false" customHeight="false" outlineLevel="0" collapsed="false">
      <c r="A786" s="11" t="n">
        <v>45336</v>
      </c>
      <c r="B786" s="2" t="n">
        <v>516.492980957031</v>
      </c>
      <c r="C786" s="10" t="n">
        <f aca="false">LN(B786/B785)</f>
        <v>0.0198934066396945</v>
      </c>
      <c r="D786" s="14" t="n">
        <f aca="true">NORMSINV(RAND())</f>
        <v>-0.228409074417747</v>
      </c>
      <c r="E786" s="14" t="n">
        <f aca="false">$E$3*(1+D786*$J$8)</f>
        <v>632.791745321035</v>
      </c>
      <c r="F786" s="10" t="n">
        <f aca="false">LN(E786/$E$3)</f>
        <v>-0.0039861038355233</v>
      </c>
    </row>
    <row r="787" customFormat="false" ht="14.25" hidden="false" customHeight="false" outlineLevel="0" collapsed="false">
      <c r="A787" s="11" t="n">
        <v>45337</v>
      </c>
      <c r="B787" s="2" t="n">
        <v>516.453369140625</v>
      </c>
      <c r="C787" s="10" t="n">
        <f aca="false">LN(B787/B786)</f>
        <v>-7.66967547189946E-005</v>
      </c>
      <c r="D787" s="14" t="n">
        <f aca="true">NORMSINV(RAND())</f>
        <v>-0.394853815936307</v>
      </c>
      <c r="E787" s="14" t="n">
        <f aca="false">$E$3*(1+D787*$J$8)</f>
        <v>630.949989729878</v>
      </c>
      <c r="F787" s="10" t="n">
        <f aca="false">LN(E787/$E$3)</f>
        <v>-0.00690087169357054</v>
      </c>
    </row>
    <row r="788" customFormat="false" ht="14.25" hidden="false" customHeight="false" outlineLevel="0" collapsed="false">
      <c r="A788" s="11" t="n">
        <v>45338</v>
      </c>
      <c r="B788" s="2" t="n">
        <v>514.662231445313</v>
      </c>
      <c r="C788" s="10" t="n">
        <f aca="false">LN(B788/B787)</f>
        <v>-0.00347417786301975</v>
      </c>
      <c r="D788" s="14" t="n">
        <f aca="true">NORMSINV(RAND())</f>
        <v>0.59257218500217</v>
      </c>
      <c r="E788" s="14" t="n">
        <f aca="false">$E$3*(1+D788*$J$8)</f>
        <v>641.876122580276</v>
      </c>
      <c r="F788" s="10" t="n">
        <f aca="false">LN(E788/$E$3)</f>
        <v>0.0102678540739664</v>
      </c>
    </row>
    <row r="789" customFormat="false" ht="14.25" hidden="false" customHeight="false" outlineLevel="0" collapsed="false">
      <c r="A789" s="11" t="n">
        <v>45342</v>
      </c>
      <c r="B789" s="2" t="n">
        <v>514.1376953125</v>
      </c>
      <c r="C789" s="10" t="n">
        <f aca="false">LN(B789/B788)</f>
        <v>-0.00101970492924993</v>
      </c>
      <c r="D789" s="14" t="n">
        <f aca="true">NORMSINV(RAND())</f>
        <v>-0.634046257136245</v>
      </c>
      <c r="E789" s="14" t="n">
        <f aca="false">$E$3*(1+D789*$J$8)</f>
        <v>628.303261380739</v>
      </c>
      <c r="F789" s="10" t="n">
        <f aca="false">LN(E789/$E$3)</f>
        <v>-0.0111045253180768</v>
      </c>
    </row>
    <row r="790" customFormat="false" ht="14.25" hidden="false" customHeight="false" outlineLevel="0" collapsed="false">
      <c r="A790" s="11" t="n">
        <v>45343</v>
      </c>
      <c r="B790" s="2" t="n">
        <v>518.274353027344</v>
      </c>
      <c r="C790" s="10" t="n">
        <f aca="false">LN(B790/B789)</f>
        <v>0.00801362180699475</v>
      </c>
      <c r="D790" s="14" t="n">
        <f aca="true">NORMSINV(RAND())</f>
        <v>-0.239697568838738</v>
      </c>
      <c r="E790" s="14" t="n">
        <f aca="false">$E$3*(1+D790*$J$8)</f>
        <v>632.66683511044</v>
      </c>
      <c r="F790" s="10" t="n">
        <f aca="false">LN(E790/$E$3)</f>
        <v>-0.00418351876941787</v>
      </c>
    </row>
    <row r="791" customFormat="false" ht="14.25" hidden="false" customHeight="false" outlineLevel="0" collapsed="false">
      <c r="A791" s="11" t="n">
        <v>45344</v>
      </c>
      <c r="B791" s="2" t="n">
        <v>524.4990234375</v>
      </c>
      <c r="C791" s="10" t="n">
        <f aca="false">LN(B791/B790)</f>
        <v>0.0119388248431873</v>
      </c>
      <c r="D791" s="14" t="n">
        <f aca="true">NORMSINV(RAND())</f>
        <v>-1.55769200390759</v>
      </c>
      <c r="E791" s="14" t="n">
        <f aca="false">$E$3*(1+D791*$J$8)</f>
        <v>618.082874104794</v>
      </c>
      <c r="F791" s="10" t="n">
        <f aca="false">LN(E791/$E$3)</f>
        <v>-0.0275049265550369</v>
      </c>
    </row>
    <row r="792" customFormat="false" ht="14.25" hidden="false" customHeight="false" outlineLevel="0" collapsed="false">
      <c r="A792" s="11" t="n">
        <v>45345</v>
      </c>
      <c r="B792" s="2" t="n">
        <v>525.557983398438</v>
      </c>
      <c r="C792" s="10" t="n">
        <f aca="false">LN(B792/B791)</f>
        <v>0.00201695777094287</v>
      </c>
      <c r="D792" s="14" t="n">
        <f aca="true">NORMSINV(RAND())</f>
        <v>1.50625473455757</v>
      </c>
      <c r="E792" s="14" t="n">
        <f aca="false">$E$3*(1+D792*$J$8)</f>
        <v>651.986264413734</v>
      </c>
      <c r="F792" s="10" t="n">
        <f aca="false">LN(E792/$E$3)</f>
        <v>0.0258960193393881</v>
      </c>
    </row>
    <row r="793" customFormat="false" ht="14.25" hidden="false" customHeight="false" outlineLevel="0" collapsed="false">
      <c r="A793" s="11" t="n">
        <v>45348</v>
      </c>
      <c r="B793" s="2" t="n">
        <v>525.300659179688</v>
      </c>
      <c r="C793" s="10" t="n">
        <f aca="false">LN(B793/B792)</f>
        <v>-0.000489740890862123</v>
      </c>
      <c r="D793" s="14" t="n">
        <f aca="true">NORMSINV(RAND())</f>
        <v>0.492045036954639</v>
      </c>
      <c r="E793" s="14" t="n">
        <f aca="false">$E$3*(1+D793*$J$8)</f>
        <v>640.763762794738</v>
      </c>
      <c r="F793" s="10" t="n">
        <f aca="false">LN(E793/$E$3)</f>
        <v>0.00853336869409618</v>
      </c>
    </row>
    <row r="794" customFormat="false" ht="14.25" hidden="false" customHeight="false" outlineLevel="0" collapsed="false">
      <c r="A794" s="11" t="n">
        <v>45349</v>
      </c>
      <c r="B794" s="2" t="n">
        <v>525.9736328125</v>
      </c>
      <c r="C794" s="10" t="n">
        <f aca="false">LN(B794/B793)</f>
        <v>0.00128030092596239</v>
      </c>
      <c r="D794" s="14" t="n">
        <f aca="true">NORMSINV(RAND())</f>
        <v>0.0950259819277807</v>
      </c>
      <c r="E794" s="14" t="n">
        <f aca="false">$E$3*(1+D794*$J$8)</f>
        <v>636.370640742817</v>
      </c>
      <c r="F794" s="10" t="n">
        <f aca="false">LN(E794/$E$3)</f>
        <v>0.00165368654481918</v>
      </c>
    </row>
    <row r="795" customFormat="false" ht="14.25" hidden="false" customHeight="false" outlineLevel="0" collapsed="false">
      <c r="A795" s="11" t="n">
        <v>45350</v>
      </c>
      <c r="B795" s="2" t="n">
        <v>525.587646484375</v>
      </c>
      <c r="C795" s="10" t="n">
        <f aca="false">LN(B795/B794)</f>
        <v>-0.000734120498841812</v>
      </c>
      <c r="D795" s="14" t="n">
        <f aca="true">NORMSINV(RAND())</f>
        <v>0.705932520360147</v>
      </c>
      <c r="E795" s="14" t="n">
        <f aca="false">$E$3*(1+D795*$J$8)</f>
        <v>643.130485016458</v>
      </c>
      <c r="F795" s="10" t="n">
        <f aca="false">LN(E795/$E$3)</f>
        <v>0.0122201597308918</v>
      </c>
    </row>
    <row r="796" customFormat="false" ht="14.25" hidden="false" customHeight="false" outlineLevel="0" collapsed="false">
      <c r="A796" s="11" t="n">
        <v>45351</v>
      </c>
      <c r="B796" s="2" t="n">
        <v>529.892517089844</v>
      </c>
      <c r="C796" s="10" t="n">
        <f aca="false">LN(B796/B795)</f>
        <v>0.00815722478665147</v>
      </c>
      <c r="D796" s="14" t="n">
        <f aca="true">NORMSINV(RAND())</f>
        <v>1.24655085179526</v>
      </c>
      <c r="E796" s="14" t="n">
        <f aca="false">$E$3*(1+D796*$J$8)</f>
        <v>649.112571476615</v>
      </c>
      <c r="F796" s="10" t="n">
        <f aca="false">LN(E796/$E$3)</f>
        <v>0.0214786798864805</v>
      </c>
    </row>
    <row r="797" customFormat="false" ht="14.25" hidden="false" customHeight="false" outlineLevel="0" collapsed="false">
      <c r="A797" s="11" t="n">
        <v>45352</v>
      </c>
      <c r="B797" s="2" t="n">
        <v>532.218078613281</v>
      </c>
      <c r="C797" s="10" t="n">
        <f aca="false">LN(B797/B796)</f>
        <v>0.0043791395157137</v>
      </c>
      <c r="D797" s="14" t="n">
        <f aca="true">NORMSINV(RAND())</f>
        <v>0.285525565334277</v>
      </c>
      <c r="E797" s="14" t="n">
        <f aca="false">$E$3*(1+D797*$J$8)</f>
        <v>638.478569594464</v>
      </c>
      <c r="F797" s="10" t="n">
        <f aca="false">LN(E797/$E$3)</f>
        <v>0.00496063572055684</v>
      </c>
    </row>
    <row r="798" customFormat="false" ht="14.25" hidden="false" customHeight="false" outlineLevel="0" collapsed="false">
      <c r="A798" s="11" t="n">
        <v>45355</v>
      </c>
      <c r="B798" s="2" t="n">
        <v>529.951843261719</v>
      </c>
      <c r="C798" s="10" t="n">
        <f aca="false">LN(B798/B797)</f>
        <v>-0.00426718690426175</v>
      </c>
      <c r="D798" s="14" t="n">
        <f aca="true">NORMSINV(RAND())</f>
        <v>0.0174932156448648</v>
      </c>
      <c r="E798" s="14" t="n">
        <f aca="false">$E$3*(1+D798*$J$8)</f>
        <v>635.512719942817</v>
      </c>
      <c r="F798" s="10" t="n">
        <f aca="false">LN(E798/$E$3)</f>
        <v>0.000304630559603664</v>
      </c>
    </row>
    <row r="799" customFormat="false" ht="14.25" hidden="false" customHeight="false" outlineLevel="0" collapsed="false">
      <c r="A799" s="11" t="n">
        <v>45356</v>
      </c>
      <c r="B799" s="2" t="n">
        <v>522.519836425781</v>
      </c>
      <c r="C799" s="10" t="n">
        <f aca="false">LN(B799/B798)</f>
        <v>-0.0141231930780543</v>
      </c>
      <c r="D799" s="14" t="n">
        <f aca="true">NORMSINV(RAND())</f>
        <v>0.549462612134298</v>
      </c>
      <c r="E799" s="14" t="n">
        <f aca="false">$E$3*(1+D799*$J$8)</f>
        <v>641.399103624091</v>
      </c>
      <c r="F799" s="10" t="n">
        <f aca="false">LN(E799/$E$3)</f>
        <v>0.00952441421256208</v>
      </c>
    </row>
    <row r="800" customFormat="false" ht="14.25" hidden="false" customHeight="false" outlineLevel="0" collapsed="false">
      <c r="A800" s="11" t="n">
        <v>45357</v>
      </c>
      <c r="B800" s="2" t="n">
        <v>525.71630859375</v>
      </c>
      <c r="C800" s="10" t="n">
        <f aca="false">LN(B800/B799)</f>
        <v>0.00609878239921604</v>
      </c>
      <c r="D800" s="14" t="n">
        <f aca="true">NORMSINV(RAND())</f>
        <v>-0.538488783834055</v>
      </c>
      <c r="E800" s="14" t="n">
        <f aca="false">$E$3*(1+D800*$J$8)</f>
        <v>629.360630385764</v>
      </c>
      <c r="F800" s="10" t="n">
        <f aca="false">LN(E800/$E$3)</f>
        <v>-0.00942304386491725</v>
      </c>
    </row>
    <row r="801" customFormat="false" ht="14.25" hidden="false" customHeight="false" outlineLevel="0" collapsed="false">
      <c r="A801" s="11" t="n">
        <v>45358</v>
      </c>
      <c r="B801" s="2" t="n">
        <v>533.880615234375</v>
      </c>
      <c r="C801" s="10" t="n">
        <f aca="false">LN(B801/B800)</f>
        <v>0.0154105170197405</v>
      </c>
      <c r="D801" s="14" t="n">
        <f aca="true">NORMSINV(RAND())</f>
        <v>-0.845375931696914</v>
      </c>
      <c r="E801" s="14" t="n">
        <f aca="false">$E$3*(1+D801*$J$8)</f>
        <v>625.964841998135</v>
      </c>
      <c r="F801" s="10" t="n">
        <f aca="false">LN(E801/$E$3)</f>
        <v>-0.0148332689346293</v>
      </c>
    </row>
    <row r="802" customFormat="false" ht="14.25" hidden="false" customHeight="false" outlineLevel="0" collapsed="false">
      <c r="A802" s="11" t="n">
        <v>45359</v>
      </c>
      <c r="B802" s="2" t="n">
        <v>531.772766113281</v>
      </c>
      <c r="C802" s="10" t="n">
        <f aca="false">LN(B802/B801)</f>
        <v>-0.00395598025950098</v>
      </c>
      <c r="D802" s="14" t="n">
        <f aca="true">NORMSINV(RAND())</f>
        <v>0.278788740197095</v>
      </c>
      <c r="E802" s="14" t="n">
        <f aca="false">$E$3*(1+D802*$J$8)</f>
        <v>638.404024822128</v>
      </c>
      <c r="F802" s="10" t="n">
        <f aca="false">LN(E802/$E$3)</f>
        <v>0.00484387514641057</v>
      </c>
    </row>
    <row r="803" customFormat="false" ht="14.25" hidden="false" customHeight="false" outlineLevel="0" collapsed="false">
      <c r="A803" s="11" t="n">
        <v>45362</v>
      </c>
      <c r="B803" s="2" t="n">
        <v>530.476318359375</v>
      </c>
      <c r="C803" s="10" t="n">
        <f aca="false">LN(B803/B802)</f>
        <v>-0.00244094989879263</v>
      </c>
      <c r="D803" s="14" t="n">
        <f aca="true">NORMSINV(RAND())</f>
        <v>1.27581613929934</v>
      </c>
      <c r="E803" s="14" t="n">
        <f aca="false">$E$3*(1+D803*$J$8)</f>
        <v>649.436399711714</v>
      </c>
      <c r="F803" s="10" t="n">
        <f aca="false">LN(E803/$E$3)</f>
        <v>0.0219774338788162</v>
      </c>
    </row>
    <row r="804" customFormat="false" ht="14.25" hidden="false" customHeight="false" outlineLevel="0" collapsed="false">
      <c r="A804" s="11" t="n">
        <v>45363</v>
      </c>
      <c r="B804" s="2" t="n">
        <v>532.693176269531</v>
      </c>
      <c r="C804" s="10" t="n">
        <f aca="false">LN(B804/B803)</f>
        <v>0.00417028730450001</v>
      </c>
      <c r="D804" s="14" t="n">
        <f aca="true">NORMSINV(RAND())</f>
        <v>2.33796335628143</v>
      </c>
      <c r="E804" s="14" t="n">
        <f aca="false">$E$3*(1+D804*$J$8)</f>
        <v>661.189342806585</v>
      </c>
      <c r="F804" s="10" t="n">
        <f aca="false">LN(E804/$E$3)</f>
        <v>0.0399127723443461</v>
      </c>
    </row>
    <row r="805" customFormat="false" ht="14.25" hidden="false" customHeight="false" outlineLevel="0" collapsed="false">
      <c r="A805" s="11" t="n">
        <v>45364</v>
      </c>
      <c r="B805" s="2" t="n">
        <v>533.959838867188</v>
      </c>
      <c r="C805" s="10" t="n">
        <f aca="false">LN(B805/B804)</f>
        <v>0.00237502388328818</v>
      </c>
      <c r="D805" s="14" t="n">
        <f aca="true">NORMSINV(RAND())</f>
        <v>0.0366634022967931</v>
      </c>
      <c r="E805" s="14" t="n">
        <f aca="false">$E$3*(1+D805*$J$8)</f>
        <v>635.724843186409</v>
      </c>
      <c r="F805" s="10" t="n">
        <f aca="false">LN(E805/$E$3)</f>
        <v>0.00063835771133806</v>
      </c>
    </row>
    <row r="806" customFormat="false" ht="14.25" hidden="false" customHeight="false" outlineLevel="0" collapsed="false">
      <c r="A806" s="11" t="n">
        <v>45365</v>
      </c>
      <c r="B806" s="2" t="n">
        <v>530.684143066406</v>
      </c>
      <c r="C806" s="10" t="n">
        <f aca="false">LN(B806/B805)</f>
        <v>-0.00615361791001749</v>
      </c>
      <c r="D806" s="14" t="n">
        <f aca="true">NORMSINV(RAND())</f>
        <v>0.327361109691823</v>
      </c>
      <c r="E806" s="14" t="n">
        <f aca="false">$E$3*(1+D806*$J$8)</f>
        <v>638.941491084363</v>
      </c>
      <c r="F806" s="10" t="n">
        <f aca="false">LN(E806/$E$3)</f>
        <v>0.00568541142185146</v>
      </c>
    </row>
    <row r="807" customFormat="false" ht="14.25" hidden="false" customHeight="false" outlineLevel="0" collapsed="false">
      <c r="A807" s="11" t="n">
        <v>45366</v>
      </c>
      <c r="B807" s="2" t="n">
        <v>529.86279296875</v>
      </c>
      <c r="C807" s="10" t="n">
        <f aca="false">LN(B807/B806)</f>
        <v>-0.00154891826841453</v>
      </c>
      <c r="D807" s="14" t="n">
        <f aca="true">NORMSINV(RAND())</f>
        <v>-0.509984277660525</v>
      </c>
      <c r="E807" s="14" t="n">
        <f aca="false">$E$3*(1+D807*$J$8)</f>
        <v>629.676040371921</v>
      </c>
      <c r="F807" s="10" t="n">
        <f aca="false">LN(E807/$E$3)</f>
        <v>-0.00892201001883351</v>
      </c>
    </row>
    <row r="808" customFormat="false" ht="14.25" hidden="false" customHeight="false" outlineLevel="0" collapsed="false">
      <c r="A808" s="11" t="n">
        <v>45369</v>
      </c>
      <c r="B808" s="2" t="n">
        <v>530.694091796875</v>
      </c>
      <c r="C808" s="10" t="n">
        <f aca="false">LN(B808/B807)</f>
        <v>0.00156766508296606</v>
      </c>
      <c r="D808" s="14" t="n">
        <f aca="true">NORMSINV(RAND())</f>
        <v>-0.397626989455436</v>
      </c>
      <c r="E808" s="14" t="n">
        <f aca="false">$E$3*(1+D808*$J$8)</f>
        <v>630.919303823027</v>
      </c>
      <c r="F808" s="10" t="n">
        <f aca="false">LN(E808/$E$3)</f>
        <v>-0.00694950732804405</v>
      </c>
    </row>
    <row r="809" customFormat="false" ht="14.25" hidden="false" customHeight="false" outlineLevel="0" collapsed="false">
      <c r="A809" s="11" t="n">
        <v>45370</v>
      </c>
      <c r="B809" s="2" t="n">
        <v>533.247314453125</v>
      </c>
      <c r="C809" s="10" t="n">
        <f aca="false">LN(B809/B808)</f>
        <v>0.00479956422890763</v>
      </c>
      <c r="D809" s="14" t="n">
        <f aca="true">NORMSINV(RAND())</f>
        <v>-0.305953873677154</v>
      </c>
      <c r="E809" s="14" t="n">
        <f aca="false">$E$3*(1+D809*$J$8)</f>
        <v>631.933691372931</v>
      </c>
      <c r="F809" s="10" t="n">
        <f aca="false">LN(E809/$E$3)</f>
        <v>-0.00534300558646707</v>
      </c>
    </row>
    <row r="810" customFormat="false" ht="14.25" hidden="false" customHeight="false" outlineLevel="0" collapsed="false">
      <c r="A810" s="11" t="n">
        <v>45371</v>
      </c>
      <c r="B810" s="2" t="n">
        <v>540.788208007813</v>
      </c>
      <c r="C810" s="10" t="n">
        <f aca="false">LN(B810/B809)</f>
        <v>0.0140423986202629</v>
      </c>
      <c r="D810" s="14" t="n">
        <f aca="true">NORMSINV(RAND())</f>
        <v>-1.19031485790274</v>
      </c>
      <c r="E810" s="14" t="n">
        <f aca="false">$E$3*(1+D810*$J$8)</f>
        <v>622.148000503769</v>
      </c>
      <c r="F810" s="10" t="n">
        <f aca="false">LN(E810/$E$3)</f>
        <v>-0.020949468147901</v>
      </c>
    </row>
    <row r="811" customFormat="false" ht="14.25" hidden="false" customHeight="false" outlineLevel="0" collapsed="false">
      <c r="A811" s="11" t="n">
        <v>45372</v>
      </c>
      <c r="B811" s="2" t="n">
        <v>554.821044921875</v>
      </c>
      <c r="C811" s="10" t="n">
        <f aca="false">LN(B811/B810)</f>
        <v>0.0256179003970167</v>
      </c>
      <c r="D811" s="14" t="n">
        <f aca="true">NORMSINV(RAND())</f>
        <v>0.161596614373916</v>
      </c>
      <c r="E811" s="14" t="n">
        <f aca="false">$E$3*(1+D811*$J$8)</f>
        <v>637.107262599392</v>
      </c>
      <c r="F811" s="10" t="n">
        <f aca="false">LN(E811/$E$3)</f>
        <v>0.00281055300759138</v>
      </c>
    </row>
    <row r="812" customFormat="false" ht="14.25" hidden="false" customHeight="false" outlineLevel="0" collapsed="false">
      <c r="A812" s="11" t="n">
        <v>45373</v>
      </c>
      <c r="B812" s="2" t="n">
        <v>549.130737304688</v>
      </c>
      <c r="C812" s="10" t="n">
        <f aca="false">LN(B812/B811)</f>
        <v>-0.0103090698423787</v>
      </c>
      <c r="D812" s="14" t="n">
        <f aca="true">NORMSINV(RAND())</f>
        <v>-0.164202507270577</v>
      </c>
      <c r="E812" s="14" t="n">
        <f aca="false">$E$3*(1+D812*$J$8)</f>
        <v>633.502208162657</v>
      </c>
      <c r="F812" s="10" t="n">
        <f aca="false">LN(E812/$E$3)</f>
        <v>-0.00286399010479763</v>
      </c>
    </row>
    <row r="813" customFormat="false" ht="14.25" hidden="false" customHeight="false" outlineLevel="0" collapsed="false">
      <c r="A813" s="11" t="n">
        <v>45376</v>
      </c>
      <c r="B813" s="2" t="n">
        <v>544.815979003906</v>
      </c>
      <c r="C813" s="10" t="n">
        <f aca="false">LN(B813/B812)</f>
        <v>-0.00788846588466026</v>
      </c>
      <c r="D813" s="14" t="n">
        <f aca="true">NORMSINV(RAND())</f>
        <v>-0.101316296704945</v>
      </c>
      <c r="E813" s="14" t="n">
        <f aca="false">$E$3*(1+D813*$J$8)</f>
        <v>634.19806090549</v>
      </c>
      <c r="F813" s="10" t="n">
        <f aca="false">LN(E813/$E$3)</f>
        <v>-0.00176617095984747</v>
      </c>
    </row>
    <row r="814" customFormat="false" ht="14.25" hidden="false" customHeight="false" outlineLevel="0" collapsed="false">
      <c r="A814" s="11" t="n">
        <v>45377</v>
      </c>
      <c r="B814" s="2" t="n">
        <v>543.460144042969</v>
      </c>
      <c r="C814" s="10" t="n">
        <f aca="false">LN(B814/B813)</f>
        <v>-0.00249171259704099</v>
      </c>
      <c r="D814" s="14" t="n">
        <f aca="true">NORMSINV(RAND())</f>
        <v>-1.2518975600938</v>
      </c>
      <c r="E814" s="14" t="n">
        <f aca="false">$E$3*(1+D814*$J$8)</f>
        <v>621.466571429806</v>
      </c>
      <c r="F814" s="10" t="n">
        <f aca="false">LN(E814/$E$3)</f>
        <v>-0.0220453529301139</v>
      </c>
    </row>
    <row r="815" customFormat="false" ht="14.25" hidden="false" customHeight="false" outlineLevel="0" collapsed="false">
      <c r="A815" s="11" t="n">
        <v>45378</v>
      </c>
      <c r="B815" s="2" t="n">
        <v>552.257934570313</v>
      </c>
      <c r="C815" s="10" t="n">
        <f aca="false">LN(B815/B814)</f>
        <v>0.0160588380667924</v>
      </c>
      <c r="D815" s="14" t="n">
        <f aca="true">NORMSINV(RAND())</f>
        <v>0.4797904581439</v>
      </c>
      <c r="E815" s="14" t="n">
        <f aca="false">$E$3*(1+D815*$J$8)</f>
        <v>640.628162601929</v>
      </c>
      <c r="F815" s="10" t="n">
        <f aca="false">LN(E815/$E$3)</f>
        <v>0.00832172354380687</v>
      </c>
    </row>
    <row r="816" customFormat="false" ht="14.25" hidden="false" customHeight="false" outlineLevel="0" collapsed="false">
      <c r="A816" s="11" t="n">
        <v>45379</v>
      </c>
      <c r="B816" s="2" t="n">
        <v>550.021301269531</v>
      </c>
      <c r="C816" s="10" t="n">
        <f aca="false">LN(B816/B815)</f>
        <v>-0.00405820285396385</v>
      </c>
      <c r="D816" s="14" t="n">
        <f aca="true">NORMSINV(RAND())</f>
        <v>-0.737358564735759</v>
      </c>
      <c r="E816" s="14" t="n">
        <f aca="false">$E$3*(1+D816*$J$8)</f>
        <v>627.160083059689</v>
      </c>
      <c r="F816" s="10" t="n">
        <f aca="false">LN(E816/$E$3)</f>
        <v>-0.012925651585216</v>
      </c>
    </row>
    <row r="817" customFormat="false" ht="14.25" hidden="false" customHeight="false" outlineLevel="0" collapsed="false">
      <c r="A817" s="11" t="n">
        <v>45383</v>
      </c>
      <c r="B817" s="2" t="n">
        <v>545.290954589844</v>
      </c>
      <c r="C817" s="10" t="n">
        <f aca="false">LN(B817/B816)</f>
        <v>-0.00863749321495021</v>
      </c>
      <c r="D817" s="14" t="n">
        <f aca="true">NORMSINV(RAND())</f>
        <v>-0.463098988131079</v>
      </c>
      <c r="E817" s="14" t="n">
        <f aca="false">$E$3*(1+D817*$J$8)</f>
        <v>630.194838643023</v>
      </c>
      <c r="F817" s="10" t="n">
        <f aca="false">LN(E817/$E$3)</f>
        <v>-0.00809843625573234</v>
      </c>
    </row>
    <row r="818" customFormat="false" ht="14.25" hidden="false" customHeight="false" outlineLevel="0" collapsed="false">
      <c r="A818" s="11" t="n">
        <v>45384</v>
      </c>
      <c r="B818" s="2" t="n">
        <v>541.757995605469</v>
      </c>
      <c r="C818" s="10" t="n">
        <f aca="false">LN(B818/B817)</f>
        <v>-0.00650011468780716</v>
      </c>
      <c r="D818" s="14" t="n">
        <f aca="true">NORMSINV(RAND())</f>
        <v>0.497629288805585</v>
      </c>
      <c r="E818" s="14" t="n">
        <f aca="false">$E$3*(1+D818*$J$8)</f>
        <v>640.825554035333</v>
      </c>
      <c r="F818" s="10" t="n">
        <f aca="false">LN(E818/$E$3)</f>
        <v>0.00862979777606688</v>
      </c>
    </row>
    <row r="819" customFormat="false" ht="14.25" hidden="false" customHeight="false" outlineLevel="0" collapsed="false">
      <c r="A819" s="11" t="n">
        <v>45385</v>
      </c>
      <c r="B819" s="2" t="n">
        <v>552.772521972656</v>
      </c>
      <c r="C819" s="10" t="n">
        <f aca="false">LN(B819/B818)</f>
        <v>0.0201271650673537</v>
      </c>
      <c r="D819" s="14" t="n">
        <f aca="true">NORMSINV(RAND())</f>
        <v>-0.129731993487658</v>
      </c>
      <c r="E819" s="14" t="n">
        <f aca="false">$E$3*(1+D819*$J$8)</f>
        <v>633.883633619001</v>
      </c>
      <c r="F819" s="10" t="n">
        <f aca="false">LN(E819/$E$3)</f>
        <v>-0.00226208111183723</v>
      </c>
    </row>
    <row r="820" customFormat="false" ht="14.25" hidden="false" customHeight="false" outlineLevel="0" collapsed="false">
      <c r="A820" s="11" t="n">
        <v>45386</v>
      </c>
      <c r="B820" s="2" t="n">
        <v>549.8828125</v>
      </c>
      <c r="C820" s="10" t="n">
        <f aca="false">LN(B820/B819)</f>
        <v>-0.00524137687965943</v>
      </c>
      <c r="D820" s="14" t="n">
        <f aca="true">NORMSINV(RAND())</f>
        <v>-1.2826460846889</v>
      </c>
      <c r="E820" s="14" t="n">
        <f aca="false">$E$3*(1+D820*$J$8)</f>
        <v>621.126330779509</v>
      </c>
      <c r="F820" s="10" t="n">
        <f aca="false">LN(E820/$E$3)</f>
        <v>-0.0225929830641595</v>
      </c>
    </row>
    <row r="821" customFormat="false" ht="14.25" hidden="false" customHeight="false" outlineLevel="0" collapsed="false">
      <c r="A821" s="11" t="n">
        <v>45387</v>
      </c>
      <c r="B821" s="2" t="n">
        <v>560.788452148438</v>
      </c>
      <c r="C821" s="10" t="n">
        <f aca="false">LN(B821/B820)</f>
        <v>0.0196385564191953</v>
      </c>
      <c r="D821" s="14" t="n">
        <f aca="true">NORMSINV(RAND())</f>
        <v>-1.27033510336849</v>
      </c>
      <c r="E821" s="14" t="n">
        <f aca="false">$E$3*(1+D821*$J$8)</f>
        <v>621.262555081176</v>
      </c>
      <c r="F821" s="10" t="n">
        <f aca="false">LN(E821/$E$3)</f>
        <v>-0.0223736889224247</v>
      </c>
    </row>
    <row r="822" customFormat="false" ht="14.25" hidden="false" customHeight="false" outlineLevel="0" collapsed="false">
      <c r="A822" s="11" t="n">
        <v>45390</v>
      </c>
      <c r="B822" s="2" t="n">
        <v>560.056091308594</v>
      </c>
      <c r="C822" s="10" t="n">
        <f aca="false">LN(B822/B821)</f>
        <v>-0.00130680199737227</v>
      </c>
      <c r="D822" s="14" t="n">
        <f aca="true">NORMSINV(RAND())</f>
        <v>-1.13302591085237</v>
      </c>
      <c r="E822" s="14" t="n">
        <f aca="false">$E$3*(1+D822*$J$8)</f>
        <v>622.781918028461</v>
      </c>
      <c r="F822" s="10" t="n">
        <f aca="false">LN(E822/$E$3)</f>
        <v>-0.0199310693287484</v>
      </c>
    </row>
    <row r="823" customFormat="false" ht="14.25" hidden="false" customHeight="false" outlineLevel="0" collapsed="false">
      <c r="A823" s="11" t="n">
        <v>45391</v>
      </c>
      <c r="B823" s="2" t="n">
        <v>555.523681640625</v>
      </c>
      <c r="C823" s="10" t="n">
        <f aca="false">LN(B823/B822)</f>
        <v>-0.00812570237702487</v>
      </c>
      <c r="D823" s="14" t="n">
        <f aca="true">NORMSINV(RAND())</f>
        <v>1.18012876469932</v>
      </c>
      <c r="E823" s="14" t="n">
        <f aca="false">$E$3*(1+D823*$J$8)</f>
        <v>648.377593314078</v>
      </c>
      <c r="F823" s="10" t="n">
        <f aca="false">LN(E823/$E$3)</f>
        <v>0.0203457568615597</v>
      </c>
    </row>
    <row r="824" customFormat="false" ht="14.25" hidden="false" customHeight="false" outlineLevel="0" collapsed="false">
      <c r="A824" s="11" t="n">
        <v>45392</v>
      </c>
      <c r="B824" s="2" t="n">
        <v>549.605712890625</v>
      </c>
      <c r="C824" s="10" t="n">
        <f aca="false">LN(B824/B823)</f>
        <v>-0.010710103899534</v>
      </c>
      <c r="D824" s="14" t="n">
        <f aca="true">NORMSINV(RAND())</f>
        <v>0.260987367247807</v>
      </c>
      <c r="E824" s="14" t="n">
        <f aca="false">$E$3*(1+D824*$J$8)</f>
        <v>638.207047868332</v>
      </c>
      <c r="F824" s="10" t="n">
        <f aca="false">LN(E824/$E$3)</f>
        <v>0.00453528162161269</v>
      </c>
    </row>
    <row r="825" customFormat="false" ht="14.25" hidden="false" customHeight="false" outlineLevel="0" collapsed="false">
      <c r="A825" s="11" t="n">
        <v>45393</v>
      </c>
      <c r="B825" s="2" t="n">
        <v>550.021301269531</v>
      </c>
      <c r="C825" s="10" t="n">
        <f aca="false">LN(B825/B824)</f>
        <v>0.000755871569798716</v>
      </c>
      <c r="D825" s="14" t="n">
        <f aca="true">NORMSINV(RAND())</f>
        <v>-1.08739419652756</v>
      </c>
      <c r="E825" s="14" t="n">
        <f aca="false">$E$3*(1+D825*$J$8)</f>
        <v>623.286845154575</v>
      </c>
      <c r="F825" s="10" t="n">
        <f aca="false">LN(E825/$E$3)</f>
        <v>-0.0191206370818783</v>
      </c>
    </row>
    <row r="826" customFormat="false" ht="14.25" hidden="false" customHeight="false" outlineLevel="0" collapsed="false">
      <c r="A826" s="11" t="n">
        <v>45394</v>
      </c>
      <c r="B826" s="2" t="n">
        <v>544.608215332031</v>
      </c>
      <c r="C826" s="10" t="n">
        <f aca="false">LN(B826/B825)</f>
        <v>-0.00989034185628902</v>
      </c>
      <c r="D826" s="14" t="n">
        <f aca="true">NORMSINV(RAND())</f>
        <v>0.627375451018593</v>
      </c>
      <c r="E826" s="14" t="n">
        <f aca="false">$E$3*(1+D826*$J$8)</f>
        <v>642.261230029099</v>
      </c>
      <c r="F826" s="10" t="n">
        <f aca="false">LN(E826/$E$3)</f>
        <v>0.0108676457700585</v>
      </c>
    </row>
    <row r="827" customFormat="false" ht="14.25" hidden="false" customHeight="false" outlineLevel="0" collapsed="false">
      <c r="A827" s="11" t="n">
        <v>45397</v>
      </c>
      <c r="B827" s="2" t="n">
        <v>537.730224609375</v>
      </c>
      <c r="C827" s="10" t="n">
        <f aca="false">LN(B827/B826)</f>
        <v>-0.0127096720496588</v>
      </c>
      <c r="D827" s="14" t="n">
        <f aca="true">NORMSINV(RAND())</f>
        <v>0.417069137095208</v>
      </c>
      <c r="E827" s="14" t="n">
        <f aca="false">$E$3*(1+D827*$J$8)</f>
        <v>639.93413440571</v>
      </c>
      <c r="F827" s="10" t="n">
        <f aca="false">LN(E827/$E$3)</f>
        <v>0.00723778055127427</v>
      </c>
    </row>
    <row r="828" customFormat="false" ht="14.25" hidden="false" customHeight="false" outlineLevel="0" collapsed="false">
      <c r="A828" s="11" t="n">
        <v>45398</v>
      </c>
      <c r="B828" s="2" t="n">
        <v>538.492248535156</v>
      </c>
      <c r="C828" s="10" t="n">
        <f aca="false">LN(B828/B827)</f>
        <v>0.00141610879189198</v>
      </c>
      <c r="D828" s="14" t="n">
        <f aca="true">NORMSINV(RAND())</f>
        <v>-0.775550618463945</v>
      </c>
      <c r="E828" s="14" t="n">
        <f aca="false">$E$3*(1+D828*$J$8)</f>
        <v>626.737477768288</v>
      </c>
      <c r="F828" s="10" t="n">
        <f aca="false">LN(E828/$E$3)</f>
        <v>-0.0135997183042287</v>
      </c>
    </row>
    <row r="829" customFormat="false" ht="14.25" hidden="false" customHeight="false" outlineLevel="0" collapsed="false">
      <c r="A829" s="11" t="n">
        <v>45399</v>
      </c>
      <c r="B829" s="2" t="n">
        <v>534.959350585938</v>
      </c>
      <c r="C829" s="10" t="n">
        <f aca="false">LN(B829/B828)</f>
        <v>-0.00658233814729284</v>
      </c>
      <c r="D829" s="14" t="n">
        <f aca="true">NORMSINV(RAND())</f>
        <v>2.85133839411792</v>
      </c>
      <c r="E829" s="14" t="n">
        <f aca="false">$E$3*(1+D829*$J$8)</f>
        <v>666.869974935118</v>
      </c>
      <c r="F829" s="10" t="n">
        <f aca="false">LN(E829/$E$3)</f>
        <v>0.0484676112698128</v>
      </c>
    </row>
    <row r="830" customFormat="false" ht="14.25" hidden="false" customHeight="false" outlineLevel="0" collapsed="false">
      <c r="A830" s="11" t="n">
        <v>45400</v>
      </c>
      <c r="B830" s="2" t="n">
        <v>532.505065917969</v>
      </c>
      <c r="C830" s="10" t="n">
        <f aca="false">LN(B830/B829)</f>
        <v>-0.00459835279686127</v>
      </c>
      <c r="D830" s="14" t="n">
        <f aca="true">NORMSINV(RAND())</f>
        <v>-0.617796876924987</v>
      </c>
      <c r="E830" s="14" t="n">
        <f aca="false">$E$3*(1+D830*$J$8)</f>
        <v>628.483065119709</v>
      </c>
      <c r="F830" s="10" t="n">
        <f aca="false">LN(E830/$E$3)</f>
        <v>-0.0108183927649047</v>
      </c>
    </row>
    <row r="831" customFormat="false" ht="14.25" hidden="false" customHeight="false" outlineLevel="0" collapsed="false">
      <c r="A831" s="11" t="n">
        <v>45401</v>
      </c>
      <c r="B831" s="2" t="n">
        <v>529.100769042969</v>
      </c>
      <c r="C831" s="10" t="n">
        <f aca="false">LN(B831/B830)</f>
        <v>-0.00641350759760751</v>
      </c>
      <c r="D831" s="14" t="n">
        <f aca="true">NORMSINV(RAND())</f>
        <v>-0.552242283389807</v>
      </c>
      <c r="E831" s="14" t="n">
        <f aca="false">$E$3*(1+D831*$J$8)</f>
        <v>629.208444233929</v>
      </c>
      <c r="F831" s="10" t="n">
        <f aca="false">LN(E831/$E$3)</f>
        <v>-0.00966488383325146</v>
      </c>
    </row>
    <row r="832" customFormat="false" ht="14.25" hidden="false" customHeight="false" outlineLevel="0" collapsed="false">
      <c r="A832" s="11" t="n">
        <v>45404</v>
      </c>
      <c r="B832" s="2" t="n">
        <v>534.1181640625</v>
      </c>
      <c r="C832" s="10" t="n">
        <f aca="false">LN(B832/B831)</f>
        <v>0.00943819209538535</v>
      </c>
      <c r="D832" s="14" t="n">
        <f aca="true">NORMSINV(RAND())</f>
        <v>-0.0522805609924053</v>
      </c>
      <c r="E832" s="14" t="n">
        <f aca="false">$E$3*(1+D832*$J$8)</f>
        <v>634.740654438882</v>
      </c>
      <c r="F832" s="10" t="n">
        <f aca="false">LN(E832/$E$3)</f>
        <v>-0.000910978254479145</v>
      </c>
    </row>
    <row r="833" customFormat="false" ht="14.25" hidden="false" customHeight="false" outlineLevel="0" collapsed="false">
      <c r="A833" s="11" t="n">
        <v>45405</v>
      </c>
      <c r="B833" s="2" t="n">
        <v>544.687316894531</v>
      </c>
      <c r="C833" s="10" t="n">
        <f aca="false">LN(B833/B832)</f>
        <v>0.0195948040511111</v>
      </c>
      <c r="D833" s="14" t="n">
        <f aca="true">NORMSINV(RAND())</f>
        <v>-0.0689497357798315</v>
      </c>
      <c r="E833" s="14" t="n">
        <f aca="false">$E$3*(1+D833*$J$8)</f>
        <v>634.556205560626</v>
      </c>
      <c r="F833" s="10" t="n">
        <f aca="false">LN(E833/$E$3)</f>
        <v>-0.00120160984015003</v>
      </c>
    </row>
    <row r="834" customFormat="false" ht="14.25" hidden="false" customHeight="false" outlineLevel="0" collapsed="false">
      <c r="A834" s="11" t="n">
        <v>45406</v>
      </c>
      <c r="B834" s="2" t="n">
        <v>540.679260253906</v>
      </c>
      <c r="C834" s="10" t="n">
        <f aca="false">LN(B834/B833)</f>
        <v>-0.00738566111078327</v>
      </c>
      <c r="D834" s="14" t="n">
        <f aca="true">NORMSINV(RAND())</f>
        <v>1.90306137377913</v>
      </c>
      <c r="E834" s="14" t="n">
        <f aca="false">$E$3*(1+D834*$J$8)</f>
        <v>656.377036027945</v>
      </c>
      <c r="F834" s="10" t="n">
        <f aca="false">LN(E834/$E$3)</f>
        <v>0.0326078983658879</v>
      </c>
    </row>
    <row r="835" customFormat="false" ht="14.25" hidden="false" customHeight="false" outlineLevel="0" collapsed="false">
      <c r="A835" s="11" t="n">
        <v>45407</v>
      </c>
      <c r="B835" s="2" t="n">
        <v>543.677917480469</v>
      </c>
      <c r="C835" s="10" t="n">
        <f aca="false">LN(B835/B834)</f>
        <v>0.00553076962473608</v>
      </c>
      <c r="D835" s="14" t="n">
        <f aca="true">NORMSINV(RAND())</f>
        <v>-1.46376624072933</v>
      </c>
      <c r="E835" s="14" t="n">
        <f aca="false">$E$3*(1+D835*$J$8)</f>
        <v>619.122187800793</v>
      </c>
      <c r="F835" s="10" t="n">
        <f aca="false">LN(E835/$E$3)</f>
        <v>-0.0258248268327267</v>
      </c>
    </row>
    <row r="836" customFormat="false" ht="14.25" hidden="false" customHeight="false" outlineLevel="0" collapsed="false">
      <c r="A836" s="11" t="n">
        <v>45408</v>
      </c>
      <c r="B836" s="2" t="n">
        <v>547.893676757813</v>
      </c>
      <c r="C836" s="10" t="n">
        <f aca="false">LN(B836/B835)</f>
        <v>0.00772423954651635</v>
      </c>
      <c r="D836" s="14" t="n">
        <f aca="true">NORMSINV(RAND())</f>
        <v>-1.04625414773522</v>
      </c>
      <c r="E836" s="14" t="n">
        <f aca="false">$E$3*(1+D836*$J$8)</f>
        <v>623.74207079999</v>
      </c>
      <c r="F836" s="10" t="n">
        <f aca="false">LN(E836/$E$3)</f>
        <v>-0.0183905406746304</v>
      </c>
    </row>
    <row r="837" customFormat="false" ht="14.25" hidden="false" customHeight="false" outlineLevel="0" collapsed="false">
      <c r="A837" s="11" t="n">
        <v>45411</v>
      </c>
      <c r="B837" s="2" t="n">
        <v>548.685363769531</v>
      </c>
      <c r="C837" s="10" t="n">
        <f aca="false">LN(B837/B836)</f>
        <v>0.00144392172385068</v>
      </c>
      <c r="D837" s="14" t="n">
        <f aca="true">NORMSINV(RAND())</f>
        <v>-1.33634889764541</v>
      </c>
      <c r="E837" s="14" t="n">
        <f aca="false">$E$3*(1+D837*$J$8)</f>
        <v>620.532094787905</v>
      </c>
      <c r="F837" s="10" t="n">
        <f aca="false">LN(E837/$E$3)</f>
        <v>-0.0235501481342554</v>
      </c>
    </row>
    <row r="838" customFormat="false" ht="14.25" hidden="false" customHeight="false" outlineLevel="0" collapsed="false">
      <c r="A838" s="11" t="n">
        <v>45412</v>
      </c>
      <c r="B838" s="2" t="n">
        <v>539.254272460938</v>
      </c>
      <c r="C838" s="10" t="n">
        <f aca="false">LN(B838/B837)</f>
        <v>-0.0173379611258089</v>
      </c>
      <c r="D838" s="14" t="n">
        <f aca="true">NORMSINV(RAND())</f>
        <v>-0.0563566075848471</v>
      </c>
      <c r="E838" s="14" t="n">
        <f aca="false">$E$3*(1+D838*$J$8)</f>
        <v>634.695551892938</v>
      </c>
      <c r="F838" s="10" t="n">
        <f aca="false">LN(E838/$E$3)</f>
        <v>-0.000982037431360859</v>
      </c>
    </row>
    <row r="839" customFormat="false" ht="14.25" hidden="false" customHeight="false" outlineLevel="0" collapsed="false">
      <c r="A839" s="11" t="n">
        <v>45413</v>
      </c>
      <c r="B839" s="2" t="n">
        <v>537.324584960938</v>
      </c>
      <c r="C839" s="10" t="n">
        <f aca="false">LN(B839/B838)</f>
        <v>-0.0035848550308428</v>
      </c>
      <c r="D839" s="14" t="n">
        <f aca="true">NORMSINV(RAND())</f>
        <v>1.65496645371361</v>
      </c>
      <c r="E839" s="14" t="n">
        <f aca="false">$E$3*(1+D839*$J$8)</f>
        <v>653.631799368623</v>
      </c>
      <c r="F839" s="10" t="n">
        <f aca="false">LN(E839/$E$3)</f>
        <v>0.0284167194918084</v>
      </c>
    </row>
    <row r="840" customFormat="false" ht="14.25" hidden="false" customHeight="false" outlineLevel="0" collapsed="false">
      <c r="A840" s="11" t="n">
        <v>45414</v>
      </c>
      <c r="B840" s="2" t="n">
        <v>525.172058105469</v>
      </c>
      <c r="C840" s="10" t="n">
        <f aca="false">LN(B840/B839)</f>
        <v>-0.0228764145511883</v>
      </c>
      <c r="D840" s="14" t="n">
        <f aca="true">NORMSINV(RAND())</f>
        <v>-1.61611743731812</v>
      </c>
      <c r="E840" s="14" t="n">
        <f aca="false">$E$3*(1+D840*$J$8)</f>
        <v>617.436381054501</v>
      </c>
      <c r="F840" s="10" t="n">
        <f aca="false">LN(E840/$E$3)</f>
        <v>-0.0285514389531176</v>
      </c>
    </row>
    <row r="841" customFormat="false" ht="14.25" hidden="false" customHeight="false" outlineLevel="0" collapsed="false">
      <c r="A841" s="11" t="n">
        <v>45415</v>
      </c>
      <c r="B841" s="2" t="n">
        <v>530.614929199219</v>
      </c>
      <c r="C841" s="10" t="n">
        <f aca="false">LN(B841/B840)</f>
        <v>0.0103106391309766</v>
      </c>
      <c r="D841" s="14" t="n">
        <f aca="true">NORMSINV(RAND())</f>
        <v>-0.779375607827799</v>
      </c>
      <c r="E841" s="14" t="n">
        <f aca="false">$E$3*(1+D841*$J$8)</f>
        <v>626.69515323774</v>
      </c>
      <c r="F841" s="10" t="n">
        <f aca="false">LN(E841/$E$3)</f>
        <v>-0.0136672520982552</v>
      </c>
    </row>
    <row r="842" customFormat="false" ht="14.25" hidden="false" customHeight="false" outlineLevel="0" collapsed="false">
      <c r="A842" s="11" t="n">
        <v>45418</v>
      </c>
      <c r="B842" s="2" t="n">
        <v>545.0732421875</v>
      </c>
      <c r="C842" s="10" t="n">
        <f aca="false">LN(B842/B841)</f>
        <v>0.0268835972130216</v>
      </c>
      <c r="D842" s="14" t="n">
        <f aca="true">NORMSINV(RAND())</f>
        <v>-2.33349137484559</v>
      </c>
      <c r="E842" s="14" t="n">
        <f aca="false">$E$3*(1+D842*$J$8)</f>
        <v>609.498446528381</v>
      </c>
      <c r="F842" s="10" t="n">
        <f aca="false">LN(E842/$E$3)</f>
        <v>-0.0414910753611127</v>
      </c>
    </row>
    <row r="843" customFormat="false" ht="14.25" hidden="false" customHeight="false" outlineLevel="0" collapsed="false">
      <c r="A843" s="11" t="n">
        <v>45419</v>
      </c>
      <c r="B843" s="2" t="n">
        <v>544.469604492188</v>
      </c>
      <c r="C843" s="10" t="n">
        <f aca="false">LN(B843/B842)</f>
        <v>-0.00110805694133785</v>
      </c>
      <c r="D843" s="14" t="n">
        <f aca="true">NORMSINV(RAND())</f>
        <v>0.186241925186122</v>
      </c>
      <c r="E843" s="14" t="n">
        <f aca="false">$E$3*(1+D843*$J$8)</f>
        <v>637.379969556488</v>
      </c>
      <c r="F843" s="10" t="n">
        <f aca="false">LN(E843/$E$3)</f>
        <v>0.00323850074120139</v>
      </c>
    </row>
    <row r="844" customFormat="false" ht="14.25" hidden="false" customHeight="false" outlineLevel="0" collapsed="false">
      <c r="A844" s="11" t="n">
        <v>45420</v>
      </c>
      <c r="B844" s="2" t="n">
        <v>549.150451660156</v>
      </c>
      <c r="C844" s="10" t="n">
        <f aca="false">LN(B844/B843)</f>
        <v>0.00856033267806205</v>
      </c>
      <c r="D844" s="14" t="n">
        <f aca="true">NORMSINV(RAND())</f>
        <v>0.297544821325878</v>
      </c>
      <c r="E844" s="14" t="n">
        <f aca="false">$E$3*(1+D844*$J$8)</f>
        <v>638.611565877327</v>
      </c>
      <c r="F844" s="10" t="n">
        <f aca="false">LN(E844/$E$3)</f>
        <v>0.00516891590321566</v>
      </c>
    </row>
    <row r="845" customFormat="false" ht="14.25" hidden="false" customHeight="false" outlineLevel="0" collapsed="false">
      <c r="A845" s="11" t="n">
        <v>45421</v>
      </c>
      <c r="B845" s="2" t="n">
        <v>556.505187988281</v>
      </c>
      <c r="C845" s="10" t="n">
        <f aca="false">LN(B845/B844)</f>
        <v>0.0133040424973564</v>
      </c>
      <c r="D845" s="14" t="n">
        <f aca="true">NORMSINV(RAND())</f>
        <v>-0.487792275632172</v>
      </c>
      <c r="E845" s="14" t="n">
        <f aca="false">$E$3*(1+D845*$J$8)</f>
        <v>629.92160081103</v>
      </c>
      <c r="F845" s="10" t="n">
        <f aca="false">LN(E845/$E$3)</f>
        <v>-0.00853210703046445</v>
      </c>
    </row>
    <row r="846" customFormat="false" ht="14.25" hidden="false" customHeight="false" outlineLevel="0" collapsed="false">
      <c r="A846" s="11" t="n">
        <v>45422</v>
      </c>
      <c r="B846" s="2" t="n">
        <v>556.94189453125</v>
      </c>
      <c r="C846" s="10" t="n">
        <f aca="false">LN(B846/B845)</f>
        <v>0.000784422667619478</v>
      </c>
      <c r="D846" s="14" t="n">
        <f aca="true">NORMSINV(RAND())</f>
        <v>0.681851943676349</v>
      </c>
      <c r="E846" s="14" t="n">
        <f aca="false">$E$3*(1+D846*$J$8)</f>
        <v>642.864026993567</v>
      </c>
      <c r="F846" s="10" t="n">
        <f aca="false">LN(E846/$E$3)</f>
        <v>0.011805759787166</v>
      </c>
    </row>
    <row r="847" customFormat="false" ht="14.25" hidden="false" customHeight="false" outlineLevel="0" collapsed="false">
      <c r="A847" s="11" t="n">
        <v>45425</v>
      </c>
      <c r="B847" s="2" t="n">
        <v>546.917358398438</v>
      </c>
      <c r="C847" s="10" t="n">
        <f aca="false">LN(B847/B846)</f>
        <v>-0.0181632064008583</v>
      </c>
      <c r="D847" s="14" t="n">
        <f aca="true">NORMSINV(RAND())</f>
        <v>-0.40837263791575</v>
      </c>
      <c r="E847" s="14" t="n">
        <f aca="false">$E$3*(1+D847*$J$8)</f>
        <v>630.800400348205</v>
      </c>
      <c r="F847" s="10" t="n">
        <f aca="false">LN(E847/$E$3)</f>
        <v>-0.00713798575915792</v>
      </c>
    </row>
    <row r="848" customFormat="false" ht="14.25" hidden="false" customHeight="false" outlineLevel="0" collapsed="false">
      <c r="A848" s="11" t="n">
        <v>45426</v>
      </c>
      <c r="B848" s="2" t="n">
        <v>545.299499511719</v>
      </c>
      <c r="C848" s="10" t="n">
        <f aca="false">LN(B848/B847)</f>
        <v>-0.00296252535981422</v>
      </c>
      <c r="D848" s="14" t="n">
        <f aca="true">NORMSINV(RAND())</f>
        <v>-0.169970848285238</v>
      </c>
      <c r="E848" s="14" t="n">
        <f aca="false">$E$3*(1+D848*$J$8)</f>
        <v>633.438379926219</v>
      </c>
      <c r="F848" s="10" t="n">
        <f aca="false">LN(E848/$E$3)</f>
        <v>-0.00296474974118737</v>
      </c>
    </row>
    <row r="849" customFormat="false" ht="14.25" hidden="false" customHeight="false" outlineLevel="0" collapsed="false">
      <c r="A849" s="11" t="n">
        <v>45427</v>
      </c>
      <c r="B849" s="2" t="n">
        <v>549.140625</v>
      </c>
      <c r="C849" s="10" t="n">
        <f aca="false">LN(B849/B848)</f>
        <v>0.00701937214063758</v>
      </c>
      <c r="D849" s="14" t="n">
        <f aca="true">NORMSINV(RAND())</f>
        <v>1.2463075557456</v>
      </c>
      <c r="E849" s="14" t="n">
        <f aca="false">$E$3*(1+D849*$J$8)</f>
        <v>649.10987934074</v>
      </c>
      <c r="F849" s="10" t="n">
        <f aca="false">LN(E849/$E$3)</f>
        <v>0.0214745324680271</v>
      </c>
    </row>
    <row r="850" customFormat="false" ht="14.25" hidden="false" customHeight="false" outlineLevel="0" collapsed="false">
      <c r="A850" s="11" t="n">
        <v>45428</v>
      </c>
      <c r="B850" s="2" t="n">
        <v>535.463439941406</v>
      </c>
      <c r="C850" s="10" t="n">
        <f aca="false">LN(B850/B849)</f>
        <v>-0.0252219414450299</v>
      </c>
      <c r="D850" s="14" t="n">
        <f aca="true">NORMSINV(RAND())</f>
        <v>0.302873095916233</v>
      </c>
      <c r="E850" s="14" t="n">
        <f aca="false">$E$3*(1+D850*$J$8)</f>
        <v>638.670524661056</v>
      </c>
      <c r="F850" s="10" t="n">
        <f aca="false">LN(E850/$E$3)</f>
        <v>0.00526123503022375</v>
      </c>
    </row>
    <row r="851" customFormat="false" ht="14.25" hidden="false" customHeight="false" outlineLevel="0" collapsed="false">
      <c r="A851" s="11" t="n">
        <v>45429</v>
      </c>
      <c r="B851" s="2" t="n">
        <v>541.04150390625</v>
      </c>
      <c r="C851" s="10" t="n">
        <f aca="false">LN(B851/B850)</f>
        <v>0.0103633781156757</v>
      </c>
      <c r="D851" s="14" t="n">
        <f aca="true">NORMSINV(RAND())</f>
        <v>-1.32868754598496</v>
      </c>
      <c r="E851" s="14" t="n">
        <f aca="false">$E$3*(1+D851*$J$8)</f>
        <v>620.616869693545</v>
      </c>
      <c r="F851" s="10" t="n">
        <f aca="false">LN(E851/$E$3)</f>
        <v>-0.0234135409932957</v>
      </c>
    </row>
    <row r="852" customFormat="false" ht="14.25" hidden="false" customHeight="false" outlineLevel="0" collapsed="false">
      <c r="A852" s="11" t="n">
        <v>45432</v>
      </c>
      <c r="B852" s="2" t="n">
        <v>543.909973144531</v>
      </c>
      <c r="C852" s="10" t="n">
        <f aca="false">LN(B852/B851)</f>
        <v>0.00528774969675112</v>
      </c>
      <c r="D852" s="14" t="n">
        <f aca="true">NORMSINV(RAND())</f>
        <v>0.284363372823907</v>
      </c>
      <c r="E852" s="14" t="n">
        <f aca="false">$E$3*(1+D852*$J$8)</f>
        <v>638.465709623434</v>
      </c>
      <c r="F852" s="10" t="n">
        <f aca="false">LN(E852/$E$3)</f>
        <v>0.00494049393169506</v>
      </c>
    </row>
    <row r="853" customFormat="false" ht="14.25" hidden="false" customHeight="false" outlineLevel="0" collapsed="false">
      <c r="A853" s="11" t="n">
        <v>45433</v>
      </c>
      <c r="B853" s="2" t="n">
        <v>542.788330078125</v>
      </c>
      <c r="C853" s="10" t="n">
        <f aca="false">LN(B853/B852)</f>
        <v>-0.00206431437574438</v>
      </c>
      <c r="D853" s="14" t="n">
        <f aca="true">NORMSINV(RAND())</f>
        <v>-1.36147575903117</v>
      </c>
      <c r="E853" s="14" t="n">
        <f aca="false">$E$3*(1+D853*$J$8)</f>
        <v>620.254059344891</v>
      </c>
      <c r="F853" s="10" t="n">
        <f aca="false">LN(E853/$E$3)</f>
        <v>-0.0239983082732794</v>
      </c>
    </row>
    <row r="854" customFormat="false" ht="14.25" hidden="false" customHeight="false" outlineLevel="0" collapsed="false">
      <c r="A854" s="11" t="n">
        <v>45434</v>
      </c>
      <c r="B854" s="2" t="n">
        <v>541.994323730469</v>
      </c>
      <c r="C854" s="10" t="n">
        <f aca="false">LN(B854/B853)</f>
        <v>-0.00146389967919384</v>
      </c>
      <c r="D854" s="14" t="n">
        <f aca="true">NORMSINV(RAND())</f>
        <v>-1.10481931000271</v>
      </c>
      <c r="E854" s="14" t="n">
        <f aca="false">$E$3*(1+D854*$J$8)</f>
        <v>623.094031612515</v>
      </c>
      <c r="F854" s="10" t="n">
        <f aca="false">LN(E854/$E$3)</f>
        <v>-0.0194300345496859</v>
      </c>
    </row>
    <row r="855" customFormat="false" ht="14.25" hidden="false" customHeight="false" outlineLevel="0" collapsed="false">
      <c r="A855" s="11" t="n">
        <v>45435</v>
      </c>
      <c r="B855" s="2" t="n">
        <v>522.639892578125</v>
      </c>
      <c r="C855" s="10" t="n">
        <f aca="false">LN(B855/B854)</f>
        <v>-0.0363628435673518</v>
      </c>
      <c r="D855" s="14" t="n">
        <f aca="true">NORMSINV(RAND())</f>
        <v>-0.840532211519912</v>
      </c>
      <c r="E855" s="14" t="n">
        <f aca="false">$E$3*(1+D855*$J$8)</f>
        <v>626.018439057655</v>
      </c>
      <c r="F855" s="10" t="n">
        <f aca="false">LN(E855/$E$3)</f>
        <v>-0.01474764948529</v>
      </c>
    </row>
    <row r="856" customFormat="false" ht="14.25" hidden="false" customHeight="false" outlineLevel="0" collapsed="false">
      <c r="A856" s="11" t="n">
        <v>45436</v>
      </c>
      <c r="B856" s="2" t="n">
        <v>525.875610351563</v>
      </c>
      <c r="C856" s="10" t="n">
        <f aca="false">LN(B856/B855)</f>
        <v>0.00617201755457554</v>
      </c>
      <c r="D856" s="14" t="n">
        <f aca="true">NORMSINV(RAND())</f>
        <v>1.08512731565759</v>
      </c>
      <c r="E856" s="14" t="n">
        <f aca="false">$E$3*(1+D856*$J$8)</f>
        <v>647.326376866239</v>
      </c>
      <c r="F856" s="10" t="n">
        <f aca="false">LN(E856/$E$3)</f>
        <v>0.0187231382655276</v>
      </c>
    </row>
    <row r="857" customFormat="false" ht="14.25" hidden="false" customHeight="false" outlineLevel="0" collapsed="false">
      <c r="A857" s="11" t="n">
        <v>45440</v>
      </c>
      <c r="B857" s="2" t="n">
        <v>522.610046386719</v>
      </c>
      <c r="C857" s="10" t="n">
        <f aca="false">LN(B857/B856)</f>
        <v>-0.00622912579309672</v>
      </c>
      <c r="D857" s="14" t="n">
        <f aca="true">NORMSINV(RAND())</f>
        <v>0.595814511106533</v>
      </c>
      <c r="E857" s="14" t="n">
        <f aca="false">$E$3*(1+D857*$J$8)</f>
        <v>641.911999785988</v>
      </c>
      <c r="F857" s="10" t="n">
        <f aca="false">LN(E857/$E$3)</f>
        <v>0.0103237467950404</v>
      </c>
    </row>
    <row r="858" customFormat="false" ht="14.25" hidden="false" customHeight="false" outlineLevel="0" collapsed="false">
      <c r="A858" s="11" t="n">
        <v>45441</v>
      </c>
      <c r="B858" s="2" t="n">
        <v>519.285095214844</v>
      </c>
      <c r="C858" s="10" t="n">
        <f aca="false">LN(B858/B857)</f>
        <v>-0.00638252800380883</v>
      </c>
      <c r="D858" s="14" t="n">
        <f aca="true">NORMSINV(RAND())</f>
        <v>0.59768048440209</v>
      </c>
      <c r="E858" s="14" t="n">
        <f aca="false">$E$3*(1+D858*$J$8)</f>
        <v>641.932647279676</v>
      </c>
      <c r="F858" s="10" t="n">
        <f aca="false">LN(E858/$E$3)</f>
        <v>0.0103559118918655</v>
      </c>
    </row>
    <row r="859" customFormat="false" ht="14.25" hidden="false" customHeight="false" outlineLevel="0" collapsed="false">
      <c r="A859" s="11" t="n">
        <v>45442</v>
      </c>
      <c r="B859" s="2" t="n">
        <v>520.545593261719</v>
      </c>
      <c r="C859" s="10" t="n">
        <f aca="false">LN(B859/B858)</f>
        <v>0.00242443058906322</v>
      </c>
      <c r="D859" s="14" t="n">
        <f aca="true">NORMSINV(RAND())</f>
        <v>0.956790479969451</v>
      </c>
      <c r="E859" s="14" t="n">
        <f aca="false">$E$3*(1+D859*$J$8)</f>
        <v>645.906295447484</v>
      </c>
      <c r="F859" s="10" t="n">
        <f aca="false">LN(E859/$E$3)</f>
        <v>0.0165269642592058</v>
      </c>
    </row>
    <row r="860" customFormat="false" ht="14.25" hidden="false" customHeight="false" outlineLevel="0" collapsed="false">
      <c r="A860" s="11" t="n">
        <v>45443</v>
      </c>
      <c r="B860" s="2" t="n">
        <v>527.552917480469</v>
      </c>
      <c r="C860" s="10" t="n">
        <f aca="false">LN(B860/B859)</f>
        <v>0.0133716984751029</v>
      </c>
      <c r="D860" s="14" t="n">
        <f aca="true">NORMSINV(RAND())</f>
        <v>1.18095828710518</v>
      </c>
      <c r="E860" s="14" t="n">
        <f aca="false">$E$3*(1+D860*$J$8)</f>
        <v>648.386772201407</v>
      </c>
      <c r="F860" s="10" t="n">
        <f aca="false">LN(E860/$E$3)</f>
        <v>0.0203599134617465</v>
      </c>
    </row>
    <row r="861" customFormat="false" ht="14.25" hidden="false" customHeight="false" outlineLevel="0" collapsed="false">
      <c r="A861" s="11" t="n">
        <v>45446</v>
      </c>
      <c r="B861" s="2" t="n">
        <v>509.250549316406</v>
      </c>
      <c r="C861" s="10" t="n">
        <f aca="false">LN(B861/B860)</f>
        <v>-0.0353090440336607</v>
      </c>
      <c r="D861" s="14" t="n">
        <f aca="true">NORMSINV(RAND())</f>
        <v>1.5589771054896</v>
      </c>
      <c r="E861" s="14" t="n">
        <f aca="false">$E$3*(1+D861*$J$8)</f>
        <v>652.569651552055</v>
      </c>
      <c r="F861" s="10" t="n">
        <f aca="false">LN(E861/$E$3)</f>
        <v>0.0267904036583277</v>
      </c>
    </row>
    <row r="862" customFormat="false" ht="14.25" hidden="false" customHeight="false" outlineLevel="0" collapsed="false">
      <c r="A862" s="11" t="n">
        <v>45447</v>
      </c>
      <c r="B862" s="2" t="n">
        <v>508.625274658203</v>
      </c>
      <c r="C862" s="10" t="n">
        <f aca="false">LN(B862/B861)</f>
        <v>-0.00122858746052544</v>
      </c>
      <c r="D862" s="14" t="n">
        <f aca="true">NORMSINV(RAND())</f>
        <v>-0.196802127213135</v>
      </c>
      <c r="E862" s="14" t="n">
        <f aca="false">$E$3*(1+D862*$J$8)</f>
        <v>633.141484647146</v>
      </c>
      <c r="F862" s="10" t="n">
        <f aca="false">LN(E862/$E$3)</f>
        <v>-0.00343356389624345</v>
      </c>
    </row>
    <row r="863" customFormat="false" ht="14.25" hidden="false" customHeight="false" outlineLevel="0" collapsed="false">
      <c r="A863" s="11" t="n">
        <v>45448</v>
      </c>
      <c r="B863" s="2" t="n">
        <v>519.295043945313</v>
      </c>
      <c r="C863" s="10" t="n">
        <f aca="false">LN(B863/B862)</f>
        <v>0.0207606607599244</v>
      </c>
      <c r="D863" s="14" t="n">
        <f aca="true">NORMSINV(RAND())</f>
        <v>-0.626455087574499</v>
      </c>
      <c r="E863" s="14" t="n">
        <f aca="false">$E$3*(1+D863*$J$8)</f>
        <v>628.387259702682</v>
      </c>
      <c r="F863" s="10" t="n">
        <f aca="false">LN(E863/$E$3)</f>
        <v>-0.0109708435234604</v>
      </c>
    </row>
    <row r="864" customFormat="false" ht="14.25" hidden="false" customHeight="false" outlineLevel="0" collapsed="false">
      <c r="A864" s="11" t="n">
        <v>45449</v>
      </c>
      <c r="B864" s="2" t="n">
        <v>511.374542236328</v>
      </c>
      <c r="C864" s="10" t="n">
        <f aca="false">LN(B864/B863)</f>
        <v>-0.0153699259962521</v>
      </c>
      <c r="D864" s="14" t="n">
        <f aca="true">NORMSINV(RAND())</f>
        <v>0.903233951189811</v>
      </c>
      <c r="E864" s="14" t="n">
        <f aca="false">$E$3*(1+D864*$J$8)</f>
        <v>645.31367812943</v>
      </c>
      <c r="F864" s="10" t="n">
        <f aca="false">LN(E864/$E$3)</f>
        <v>0.0156090457452562</v>
      </c>
    </row>
    <row r="865" customFormat="false" ht="14.25" hidden="false" customHeight="false" outlineLevel="0" collapsed="false">
      <c r="A865" s="11" t="n">
        <v>45450</v>
      </c>
      <c r="B865" s="2" t="n">
        <v>512.287780761719</v>
      </c>
      <c r="C865" s="10" t="n">
        <f aca="false">LN(B865/B864)</f>
        <v>0.00178425784978835</v>
      </c>
      <c r="D865" s="14" t="n">
        <f aca="true">NORMSINV(RAND())</f>
        <v>0.412214748633156</v>
      </c>
      <c r="E865" s="14" t="n">
        <f aca="false">$E$3*(1+D865*$J$8)</f>
        <v>639.880419298762</v>
      </c>
      <c r="F865" s="10" t="n">
        <f aca="false">LN(E865/$E$3)</f>
        <v>0.00715383853510594</v>
      </c>
    </row>
    <row r="866" customFormat="false" ht="14.25" hidden="false" customHeight="false" outlineLevel="0" collapsed="false">
      <c r="A866" s="11" t="n">
        <v>45453</v>
      </c>
      <c r="B866" s="2" t="n">
        <v>522.074096679688</v>
      </c>
      <c r="C866" s="10" t="n">
        <f aca="false">LN(B866/B865)</f>
        <v>0.018922986534708</v>
      </c>
      <c r="D866" s="14" t="n">
        <f aca="true">NORMSINV(RAND())</f>
        <v>0.0241708939095976</v>
      </c>
      <c r="E866" s="14" t="n">
        <f aca="false">$E$3*(1+D866*$J$8)</f>
        <v>635.586610239187</v>
      </c>
      <c r="F866" s="10" t="n">
        <f aca="false">LN(E866/$E$3)</f>
        <v>0.00042089259310257</v>
      </c>
    </row>
    <row r="867" customFormat="false" ht="14.25" hidden="false" customHeight="false" outlineLevel="0" collapsed="false">
      <c r="A867" s="11" t="n">
        <v>45454</v>
      </c>
      <c r="B867" s="2" t="n">
        <v>519.096557617188</v>
      </c>
      <c r="C867" s="10" t="n">
        <f aca="false">LN(B867/B866)</f>
        <v>-0.00571961410451105</v>
      </c>
      <c r="D867" s="14" t="n">
        <f aca="true">NORMSINV(RAND())</f>
        <v>-1.77186460941273</v>
      </c>
      <c r="E867" s="14" t="n">
        <f aca="false">$E$3*(1+D867*$J$8)</f>
        <v>615.712996930767</v>
      </c>
      <c r="F867" s="10" t="n">
        <f aca="false">LN(E867/$E$3)</f>
        <v>-0.031346534626852</v>
      </c>
    </row>
    <row r="868" customFormat="false" ht="14.25" hidden="false" customHeight="false" outlineLevel="0" collapsed="false">
      <c r="A868" s="11" t="n">
        <v>45455</v>
      </c>
      <c r="B868" s="2" t="n">
        <v>528.982177734375</v>
      </c>
      <c r="C868" s="10" t="n">
        <f aca="false">LN(B868/B867)</f>
        <v>0.0188648294407912</v>
      </c>
      <c r="D868" s="14" t="n">
        <f aca="true">NORMSINV(RAND())</f>
        <v>0.669596550124564</v>
      </c>
      <c r="E868" s="14" t="n">
        <f aca="false">$E$3*(1+D868*$J$8)</f>
        <v>642.728417785431</v>
      </c>
      <c r="F868" s="10" t="n">
        <f aca="false">LN(E868/$E$3)</f>
        <v>0.0115947921368967</v>
      </c>
    </row>
    <row r="869" customFormat="false" ht="14.25" hidden="false" customHeight="false" outlineLevel="0" collapsed="false">
      <c r="A869" s="11" t="n">
        <v>45456</v>
      </c>
      <c r="B869" s="2" t="n">
        <v>524.952453613281</v>
      </c>
      <c r="C869" s="10" t="n">
        <f aca="false">LN(B869/B868)</f>
        <v>-0.00764704686326262</v>
      </c>
      <c r="D869" s="14" t="n">
        <f aca="true">NORMSINV(RAND())</f>
        <v>-0.140564013337678</v>
      </c>
      <c r="E869" s="14" t="n">
        <f aca="false">$E$3*(1+D869*$J$8)</f>
        <v>633.763774421646</v>
      </c>
      <c r="F869" s="10" t="n">
        <f aca="false">LN(E869/$E$3)</f>
        <v>-0.00245118605845173</v>
      </c>
    </row>
    <row r="870" customFormat="false" ht="14.25" hidden="false" customHeight="false" outlineLevel="0" collapsed="false">
      <c r="A870" s="11" t="n">
        <v>45457</v>
      </c>
      <c r="B870" s="2" t="n">
        <v>499.543518066406</v>
      </c>
      <c r="C870" s="10" t="n">
        <f aca="false">LN(B870/B869)</f>
        <v>-0.0496129763946105</v>
      </c>
      <c r="D870" s="14" t="n">
        <f aca="true">NORMSINV(RAND())</f>
        <v>2.06672392799558</v>
      </c>
      <c r="E870" s="14" t="n">
        <f aca="false">$E$3*(1+D870*$J$8)</f>
        <v>658.188005972331</v>
      </c>
      <c r="F870" s="10" t="n">
        <f aca="false">LN(E870/$E$3)</f>
        <v>0.0353631383611212</v>
      </c>
    </row>
    <row r="871" customFormat="false" ht="14.25" hidden="false" customHeight="false" outlineLevel="0" collapsed="false">
      <c r="A871" s="11" t="n">
        <v>45460</v>
      </c>
      <c r="B871" s="2" t="n">
        <v>502.253173828125</v>
      </c>
      <c r="C871" s="10" t="n">
        <f aca="false">LN(B871/B870)</f>
        <v>0.00540960534517254</v>
      </c>
      <c r="D871" s="14" t="n">
        <f aca="true">NORMSINV(RAND())</f>
        <v>-0.370866537484228</v>
      </c>
      <c r="E871" s="14" t="n">
        <f aca="false">$E$3*(1+D871*$J$8)</f>
        <v>631.215415382877</v>
      </c>
      <c r="F871" s="10" t="n">
        <f aca="false">LN(E871/$E$3)</f>
        <v>-0.00648028393884977</v>
      </c>
    </row>
    <row r="872" customFormat="false" ht="14.25" hidden="false" customHeight="false" outlineLevel="0" collapsed="false">
      <c r="A872" s="11" t="n">
        <v>45461</v>
      </c>
      <c r="B872" s="2" t="n">
        <v>503.047180175781</v>
      </c>
      <c r="C872" s="10" t="n">
        <f aca="false">LN(B872/B871)</f>
        <v>0.00157964037234934</v>
      </c>
      <c r="D872" s="14" t="n">
        <f aca="true">NORMSINV(RAND())</f>
        <v>1.8881196197819</v>
      </c>
      <c r="E872" s="14" t="n">
        <f aca="false">$E$3*(1+D872*$J$8)</f>
        <v>656.211701522842</v>
      </c>
      <c r="F872" s="10" t="n">
        <f aca="false">LN(E872/$E$3)</f>
        <v>0.0323559771033506</v>
      </c>
    </row>
    <row r="873" customFormat="false" ht="14.25" hidden="false" customHeight="false" outlineLevel="0" collapsed="false">
      <c r="A873" s="11" t="n">
        <v>45463</v>
      </c>
      <c r="B873" s="2" t="n">
        <v>504.198547363281</v>
      </c>
      <c r="C873" s="10" t="n">
        <f aca="false">LN(B873/B872)</f>
        <v>0.00228617041005207</v>
      </c>
      <c r="D873" s="14" t="n">
        <f aca="true">NORMSINV(RAND())</f>
        <v>-1.10856286975762</v>
      </c>
      <c r="E873" s="14" t="n">
        <f aca="false">$E$3*(1+D873*$J$8)</f>
        <v>623.052608122374</v>
      </c>
      <c r="F873" s="10" t="n">
        <f aca="false">LN(E873/$E$3)</f>
        <v>-0.019496517078846</v>
      </c>
    </row>
    <row r="874" customFormat="false" ht="14.25" hidden="false" customHeight="false" outlineLevel="0" collapsed="false">
      <c r="A874" s="11" t="n">
        <v>45464</v>
      </c>
      <c r="B874" s="2" t="n">
        <v>500.397155761719</v>
      </c>
      <c r="C874" s="10" t="n">
        <f aca="false">LN(B874/B873)</f>
        <v>-0.00756803903005631</v>
      </c>
      <c r="D874" s="14" t="n">
        <f aca="true">NORMSINV(RAND())</f>
        <v>-0.487581253985682</v>
      </c>
      <c r="E874" s="14" t="n">
        <f aca="false">$E$3*(1+D874*$J$8)</f>
        <v>629.923935821999</v>
      </c>
      <c r="F874" s="10" t="n">
        <f aca="false">LN(E874/$E$3)</f>
        <v>-0.00852840020942692</v>
      </c>
    </row>
    <row r="875" customFormat="false" ht="14.25" hidden="false" customHeight="false" outlineLevel="0" collapsed="false">
      <c r="A875" s="11" t="n">
        <v>45467</v>
      </c>
      <c r="B875" s="2" t="n">
        <v>506.481384277344</v>
      </c>
      <c r="C875" s="10" t="n">
        <f aca="false">LN(B875/B874)</f>
        <v>0.0120854747182328</v>
      </c>
      <c r="D875" s="14" t="n">
        <f aca="true">NORMSINV(RAND())</f>
        <v>-0.206453963820918</v>
      </c>
      <c r="E875" s="14" t="n">
        <f aca="false">$E$3*(1+D875*$J$8)</f>
        <v>633.034684493083</v>
      </c>
      <c r="F875" s="10" t="n">
        <f aca="false">LN(E875/$E$3)</f>
        <v>-0.003602261044271</v>
      </c>
    </row>
    <row r="876" customFormat="false" ht="14.25" hidden="false" customHeight="false" outlineLevel="0" collapsed="false">
      <c r="A876" s="11" t="n">
        <v>45468</v>
      </c>
      <c r="B876" s="2" t="n">
        <v>501.528594970703</v>
      </c>
      <c r="C876" s="10" t="n">
        <f aca="false">LN(B876/B875)</f>
        <v>-0.00982694470418897</v>
      </c>
      <c r="D876" s="14" t="n">
        <f aca="true">NORMSINV(RAND())</f>
        <v>-1.45974898891275</v>
      </c>
      <c r="E876" s="14" t="n">
        <f aca="false">$E$3*(1+D876*$J$8)</f>
        <v>619.166639766813</v>
      </c>
      <c r="F876" s="10" t="n">
        <f aca="false">LN(E876/$E$3)</f>
        <v>-0.0257530310367055</v>
      </c>
    </row>
    <row r="877" customFormat="false" ht="14.25" hidden="false" customHeight="false" outlineLevel="0" collapsed="false">
      <c r="A877" s="11" t="n">
        <v>45469</v>
      </c>
      <c r="B877" s="2" t="n">
        <v>498.878570556641</v>
      </c>
      <c r="C877" s="10" t="n">
        <f aca="false">LN(B877/B876)</f>
        <v>-0.00529790410092267</v>
      </c>
      <c r="D877" s="14" t="n">
        <f aca="true">NORMSINV(RAND())</f>
        <v>-0.279991222152843</v>
      </c>
      <c r="E877" s="14" t="n">
        <f aca="false">$E$3*(1+D877*$J$8)</f>
        <v>632.220975057413</v>
      </c>
      <c r="F877" s="10" t="n">
        <f aca="false">LN(E877/$E$3)</f>
        <v>-0.00488849840145802</v>
      </c>
    </row>
    <row r="878" customFormat="false" ht="14.25" hidden="false" customHeight="false" outlineLevel="0" collapsed="false">
      <c r="A878" s="11" t="n">
        <v>45470</v>
      </c>
      <c r="B878" s="2" t="n">
        <v>500.456665039063</v>
      </c>
      <c r="C878" s="10" t="n">
        <f aca="false">LN(B878/B877)</f>
        <v>0.00315829110788054</v>
      </c>
      <c r="D878" s="14" t="n">
        <f aca="true">NORMSINV(RAND())</f>
        <v>0.278311864516866</v>
      </c>
      <c r="E878" s="14" t="n">
        <f aca="false">$E$3*(1+D878*$J$8)</f>
        <v>638.398748065155</v>
      </c>
      <c r="F878" s="10" t="n">
        <f aca="false">LN(E878/$E$3)</f>
        <v>0.00483560956759972</v>
      </c>
    </row>
    <row r="879" customFormat="false" ht="14.25" hidden="false" customHeight="false" outlineLevel="0" collapsed="false">
      <c r="A879" s="11" t="n">
        <v>45471</v>
      </c>
      <c r="B879" s="2" t="n">
        <v>502.034820556641</v>
      </c>
      <c r="C879" s="10" t="n">
        <f aca="false">LN(B879/B878)</f>
        <v>0.00314846927664345</v>
      </c>
      <c r="D879" s="14" t="n">
        <f aca="true">NORMSINV(RAND())</f>
        <v>0.508879165649557</v>
      </c>
      <c r="E879" s="14" t="n">
        <f aca="false">$E$3*(1+D879*$J$8)</f>
        <v>640.950036932108</v>
      </c>
      <c r="F879" s="10" t="n">
        <f aca="false">LN(E879/$E$3)</f>
        <v>0.00882403286377438</v>
      </c>
    </row>
    <row r="880" customFormat="false" ht="14.25" hidden="false" customHeight="false" outlineLevel="0" collapsed="false">
      <c r="A880" s="11" t="n">
        <v>45474</v>
      </c>
      <c r="B880" s="2" t="n">
        <v>497.270660400391</v>
      </c>
      <c r="C880" s="10" t="n">
        <f aca="false">LN(B880/B879)</f>
        <v>-0.00953501475184362</v>
      </c>
      <c r="D880" s="14" t="n">
        <f aca="true">NORMSINV(RAND())</f>
        <v>1.37646420902074</v>
      </c>
      <c r="E880" s="14" t="n">
        <f aca="false">$E$3*(1+D880*$J$8)</f>
        <v>650.550097527922</v>
      </c>
      <c r="F880" s="10" t="n">
        <f aca="false">LN(E880/$E$3)</f>
        <v>0.0236908333503231</v>
      </c>
    </row>
    <row r="881" customFormat="false" ht="14.25" hidden="false" customHeight="false" outlineLevel="0" collapsed="false">
      <c r="A881" s="11" t="n">
        <v>45475</v>
      </c>
      <c r="B881" s="2" t="n">
        <v>506.223297119141</v>
      </c>
      <c r="C881" s="10" t="n">
        <f aca="false">LN(B881/B880)</f>
        <v>0.0178434044052949</v>
      </c>
      <c r="D881" s="14" t="n">
        <f aca="true">NORMSINV(RAND())</f>
        <v>-1.23051104868974</v>
      </c>
      <c r="E881" s="14" t="n">
        <f aca="false">$E$3*(1+D881*$J$8)</f>
        <v>621.703218899678</v>
      </c>
      <c r="F881" s="10" t="n">
        <f aca="false">LN(E881/$E$3)</f>
        <v>-0.0216646366762752</v>
      </c>
    </row>
    <row r="882" customFormat="false" ht="14.25" hidden="false" customHeight="false" outlineLevel="0" collapsed="false">
      <c r="A882" s="11" t="n">
        <v>45476</v>
      </c>
      <c r="B882" s="2" t="n">
        <v>508.893218994141</v>
      </c>
      <c r="C882" s="10" t="n">
        <f aca="false">LN(B882/B881)</f>
        <v>0.0052603380779816</v>
      </c>
      <c r="D882" s="14" t="n">
        <f aca="true">NORMSINV(RAND())</f>
        <v>-1.29337040751413</v>
      </c>
      <c r="E882" s="14" t="n">
        <f aca="false">$E$3*(1+D882*$J$8)</f>
        <v>621.007663278544</v>
      </c>
      <c r="F882" s="10" t="n">
        <f aca="false">LN(E882/$E$3)</f>
        <v>-0.0227840534348174</v>
      </c>
    </row>
    <row r="883" customFormat="false" ht="14.25" hidden="false" customHeight="false" outlineLevel="0" collapsed="false">
      <c r="A883" s="11" t="n">
        <v>45478</v>
      </c>
      <c r="B883" s="2" t="n">
        <v>501.727111816406</v>
      </c>
      <c r="C883" s="10" t="n">
        <f aca="false">LN(B883/B882)</f>
        <v>-0.0141818387489948</v>
      </c>
      <c r="D883" s="14" t="n">
        <f aca="true">NORMSINV(RAND())</f>
        <v>-0.985796618408812</v>
      </c>
      <c r="E883" s="14" t="n">
        <f aca="false">$E$3*(1+D883*$J$8)</f>
        <v>624.411049535206</v>
      </c>
      <c r="F883" s="10" t="n">
        <f aca="false">LN(E883/$E$3)</f>
        <v>-0.0173185907858293</v>
      </c>
    </row>
    <row r="884" customFormat="false" ht="14.25" hidden="false" customHeight="false" outlineLevel="0" collapsed="false">
      <c r="A884" s="11" t="n">
        <v>45481</v>
      </c>
      <c r="B884" s="2" t="n">
        <v>504.972717285156</v>
      </c>
      <c r="C884" s="10" t="n">
        <f aca="false">LN(B884/B883)</f>
        <v>0.00644803271077213</v>
      </c>
      <c r="D884" s="14" t="n">
        <f aca="true">NORMSINV(RAND())</f>
        <v>0.463959265406317</v>
      </c>
      <c r="E884" s="14" t="n">
        <f aca="false">$E$3*(1+D884*$J$8)</f>
        <v>640.452986219226</v>
      </c>
      <c r="F884" s="10" t="n">
        <f aca="false">LN(E884/$E$3)</f>
        <v>0.00804824144010754</v>
      </c>
    </row>
    <row r="885" customFormat="false" ht="14.25" hidden="false" customHeight="false" outlineLevel="0" collapsed="false">
      <c r="A885" s="11" t="n">
        <v>45482</v>
      </c>
      <c r="B885" s="2" t="n">
        <v>504.883392333984</v>
      </c>
      <c r="C885" s="10" t="n">
        <f aca="false">LN(B885/B884)</f>
        <v>-0.000176906294974004</v>
      </c>
      <c r="D885" s="14" t="n">
        <f aca="true">NORMSINV(RAND())</f>
        <v>-0.7001871045199</v>
      </c>
      <c r="E885" s="14" t="n">
        <f aca="false">$E$3*(1+D885*$J$8)</f>
        <v>627.571395210854</v>
      </c>
      <c r="F885" s="10" t="n">
        <f aca="false">LN(E885/$E$3)</f>
        <v>-0.0122700337530016</v>
      </c>
    </row>
    <row r="886" customFormat="false" ht="14.25" hidden="false" customHeight="false" outlineLevel="0" collapsed="false">
      <c r="A886" s="11" t="n">
        <v>45483</v>
      </c>
      <c r="B886" s="2" t="n">
        <v>519.265197753906</v>
      </c>
      <c r="C886" s="10" t="n">
        <f aca="false">LN(B886/B885)</f>
        <v>0.0280872346490771</v>
      </c>
      <c r="D886" s="14" t="n">
        <f aca="true">NORMSINV(RAND())</f>
        <v>2.59549370554927</v>
      </c>
      <c r="E886" s="14" t="n">
        <f aca="false">$E$3*(1+D886*$J$8)</f>
        <v>664.038985014138</v>
      </c>
      <c r="F886" s="10" t="n">
        <f aca="false">LN(E886/$E$3)</f>
        <v>0.0442133846083657</v>
      </c>
    </row>
    <row r="887" customFormat="false" ht="14.25" hidden="false" customHeight="false" outlineLevel="0" collapsed="false">
      <c r="A887" s="11" t="n">
        <v>45484</v>
      </c>
      <c r="B887" s="2" t="n">
        <v>524.218017578125</v>
      </c>
      <c r="C887" s="10" t="n">
        <f aca="false">LN(B887/B886)</f>
        <v>0.00949293087863269</v>
      </c>
      <c r="D887" s="14" t="n">
        <f aca="true">NORMSINV(RAND())</f>
        <v>-0.356602230908601</v>
      </c>
      <c r="E887" s="14" t="n">
        <f aca="false">$E$3*(1+D887*$J$8)</f>
        <v>631.373253751034</v>
      </c>
      <c r="F887" s="10" t="n">
        <f aca="false">LN(E887/$E$3)</f>
        <v>-0.00623026051817766</v>
      </c>
    </row>
    <row r="888" customFormat="false" ht="14.25" hidden="false" customHeight="false" outlineLevel="0" collapsed="false">
      <c r="A888" s="11" t="n">
        <v>45485</v>
      </c>
      <c r="B888" s="2" t="n">
        <v>533.885375976563</v>
      </c>
      <c r="C888" s="10" t="n">
        <f aca="false">LN(B888/B887)</f>
        <v>0.0182735023191568</v>
      </c>
      <c r="D888" s="14" t="n">
        <f aca="true">NORMSINV(RAND())</f>
        <v>-1.41028506525674</v>
      </c>
      <c r="E888" s="14" t="n">
        <f aca="false">$E$3*(1+D888*$J$8)</f>
        <v>619.713971314346</v>
      </c>
      <c r="F888" s="10" t="n">
        <f aca="false">LN(E888/$E$3)</f>
        <v>-0.0248694405143472</v>
      </c>
    </row>
    <row r="889" customFormat="false" ht="14.25" hidden="false" customHeight="false" outlineLevel="0" collapsed="false">
      <c r="A889" s="11" t="n">
        <v>45488</v>
      </c>
      <c r="B889" s="2" t="n">
        <v>540.674194335938</v>
      </c>
      <c r="C889" s="10" t="n">
        <f aca="false">LN(B889/B888)</f>
        <v>0.012635704659859</v>
      </c>
      <c r="D889" s="14" t="n">
        <f aca="true">NORMSINV(RAND())</f>
        <v>-0.9000872796463</v>
      </c>
      <c r="E889" s="14" t="n">
        <f aca="false">$E$3*(1+D889*$J$8)</f>
        <v>625.359446297038</v>
      </c>
      <c r="F889" s="10" t="n">
        <f aca="false">LN(E889/$E$3)</f>
        <v>-0.0158008770183114</v>
      </c>
    </row>
    <row r="890" customFormat="false" ht="14.25" hidden="false" customHeight="false" outlineLevel="0" collapsed="false">
      <c r="A890" s="11" t="n">
        <v>45489</v>
      </c>
      <c r="B890" s="2" t="n">
        <v>564.435607910156</v>
      </c>
      <c r="C890" s="10" t="n">
        <f aca="false">LN(B890/B889)</f>
        <v>0.0430094389866905</v>
      </c>
      <c r="D890" s="14" t="n">
        <f aca="true">NORMSINV(RAND())</f>
        <v>1.22813763175093</v>
      </c>
      <c r="E890" s="14" t="n">
        <f aca="false">$E$3*(1+D890*$J$8)</f>
        <v>648.908824271035</v>
      </c>
      <c r="F890" s="10" t="n">
        <f aca="false">LN(E890/$E$3)</f>
        <v>0.0211647448343765</v>
      </c>
    </row>
    <row r="891" customFormat="false" ht="14.25" hidden="false" customHeight="false" outlineLevel="0" collapsed="false">
      <c r="A891" s="11" t="n">
        <v>45490</v>
      </c>
      <c r="B891" s="2" t="n">
        <v>553.775756835938</v>
      </c>
      <c r="C891" s="10" t="n">
        <f aca="false">LN(B891/B890)</f>
        <v>-0.0190664740853772</v>
      </c>
      <c r="D891" s="14" t="n">
        <f aca="true">NORMSINV(RAND())</f>
        <v>-1.12198789706425</v>
      </c>
      <c r="E891" s="14" t="n">
        <f aca="false">$E$3*(1+D891*$J$8)</f>
        <v>622.904056603847</v>
      </c>
      <c r="F891" s="10" t="n">
        <f aca="false">LN(E891/$E$3)</f>
        <v>-0.0197349708283806</v>
      </c>
    </row>
    <row r="892" customFormat="false" ht="14.25" hidden="false" customHeight="false" outlineLevel="0" collapsed="false">
      <c r="A892" s="11" t="n">
        <v>45491</v>
      </c>
      <c r="B892" s="2" t="n">
        <v>543.582397460938</v>
      </c>
      <c r="C892" s="10" t="n">
        <f aca="false">LN(B892/B891)</f>
        <v>-0.0185785334168417</v>
      </c>
      <c r="D892" s="14" t="n">
        <f aca="true">NORMSINV(RAND())</f>
        <v>2.44766369964884</v>
      </c>
      <c r="E892" s="14" t="n">
        <f aca="false">$E$3*(1+D892*$J$8)</f>
        <v>662.403206452294</v>
      </c>
      <c r="F892" s="10" t="n">
        <f aca="false">LN(E892/$E$3)</f>
        <v>0.0417469682027352</v>
      </c>
    </row>
    <row r="893" customFormat="false" ht="14.25" hidden="false" customHeight="false" outlineLevel="0" collapsed="false">
      <c r="A893" s="11" t="n">
        <v>45492</v>
      </c>
      <c r="B893" s="2" t="n">
        <v>540.5849609375</v>
      </c>
      <c r="C893" s="10" t="n">
        <f aca="false">LN(B893/B892)</f>
        <v>-0.00552948608438842</v>
      </c>
      <c r="D893" s="14" t="n">
        <f aca="true">NORMSINV(RAND())</f>
        <v>-0.154226819451925</v>
      </c>
      <c r="E893" s="14" t="n">
        <f aca="false">$E$3*(1+D893*$J$8)</f>
        <v>633.612591817004</v>
      </c>
      <c r="F893" s="10" t="n">
        <f aca="false">LN(E893/$E$3)</f>
        <v>-0.00268976176395924</v>
      </c>
    </row>
    <row r="894" customFormat="false" ht="14.25" hidden="false" customHeight="false" outlineLevel="0" collapsed="false">
      <c r="A894" s="11" t="n">
        <v>45495</v>
      </c>
      <c r="B894" s="2" t="n">
        <v>547.999145507813</v>
      </c>
      <c r="C894" s="10" t="n">
        <f aca="false">LN(B894/B893)</f>
        <v>0.0136219134046133</v>
      </c>
      <c r="D894" s="14" t="n">
        <f aca="true">NORMSINV(RAND())</f>
        <v>1.47448138418311</v>
      </c>
      <c r="E894" s="14" t="n">
        <f aca="false">$E$3*(1+D894*$J$8)</f>
        <v>651.634683792034</v>
      </c>
      <c r="F894" s="10" t="n">
        <f aca="false">LN(E894/$E$3)</f>
        <v>0.025356628451709</v>
      </c>
    </row>
    <row r="895" customFormat="false" ht="14.25" hidden="false" customHeight="false" outlineLevel="0" collapsed="false">
      <c r="A895" s="11" t="n">
        <v>45496</v>
      </c>
      <c r="B895" s="2" t="n">
        <v>547.542602539063</v>
      </c>
      <c r="C895" s="10" t="n">
        <f aca="false">LN(B895/B894)</f>
        <v>-0.0008334561343591</v>
      </c>
      <c r="D895" s="14" t="n">
        <f aca="true">NORMSINV(RAND())</f>
        <v>0.620652513904094</v>
      </c>
      <c r="E895" s="14" t="n">
        <f aca="false">$E$3*(1+D895*$J$8)</f>
        <v>642.186838931449</v>
      </c>
      <c r="F895" s="10" t="n">
        <f aca="false">LN(E895/$E$3)</f>
        <v>0.0107518122077202</v>
      </c>
    </row>
    <row r="896" customFormat="false" ht="14.25" hidden="false" customHeight="false" outlineLevel="0" collapsed="false">
      <c r="A896" s="11" t="n">
        <v>45497</v>
      </c>
      <c r="B896" s="2" t="n">
        <v>525.309814453125</v>
      </c>
      <c r="C896" s="10" t="n">
        <f aca="false">LN(B896/B895)</f>
        <v>-0.0414520602146154</v>
      </c>
      <c r="D896" s="14" t="n">
        <f aca="true">NORMSINV(RAND())</f>
        <v>1.17097838803734</v>
      </c>
      <c r="E896" s="14" t="n">
        <f aca="false">$E$3*(1+D896*$J$8)</f>
        <v>648.276341948461</v>
      </c>
      <c r="F896" s="10" t="n">
        <f aca="false">LN(E896/$E$3)</f>
        <v>0.020189583555686</v>
      </c>
    </row>
    <row r="897" customFormat="false" ht="14.25" hidden="false" customHeight="false" outlineLevel="0" collapsed="false">
      <c r="A897" s="11" t="n">
        <v>45498</v>
      </c>
      <c r="B897" s="2" t="n">
        <v>541.061340332031</v>
      </c>
      <c r="C897" s="10" t="n">
        <f aca="false">LN(B897/B896)</f>
        <v>0.0295444443520806</v>
      </c>
      <c r="D897" s="14" t="n">
        <f aca="true">NORMSINV(RAND())</f>
        <v>-0.358478996887615</v>
      </c>
      <c r="E897" s="14" t="n">
        <f aca="false">$E$3*(1+D897*$J$8)</f>
        <v>631.352486833416</v>
      </c>
      <c r="F897" s="10" t="n">
        <f aca="false">LN(E897/$E$3)</f>
        <v>-0.0062631527242249</v>
      </c>
    </row>
    <row r="898" customFormat="false" ht="14.25" hidden="false" customHeight="false" outlineLevel="0" collapsed="false">
      <c r="A898" s="11" t="n">
        <v>45499</v>
      </c>
      <c r="B898" s="2" t="n">
        <v>550.470581054688</v>
      </c>
      <c r="C898" s="10" t="n">
        <f aca="false">LN(B898/B897)</f>
        <v>0.017240858667865</v>
      </c>
      <c r="D898" s="14" t="n">
        <f aca="true">NORMSINV(RAND())</f>
        <v>0.388048419399539</v>
      </c>
      <c r="E898" s="14" t="n">
        <f aca="false">$E$3*(1+D898*$J$8)</f>
        <v>639.613012400967</v>
      </c>
      <c r="F898" s="10" t="n">
        <f aca="false">LN(E898/$E$3)</f>
        <v>0.00673584982947752</v>
      </c>
    </row>
    <row r="899" customFormat="false" ht="14.25" hidden="false" customHeight="false" outlineLevel="0" collapsed="false">
      <c r="A899" s="11" t="n">
        <v>45502</v>
      </c>
      <c r="B899" s="2" t="n">
        <v>544.426086425781</v>
      </c>
      <c r="C899" s="10" t="n">
        <f aca="false">LN(B899/B898)</f>
        <v>-0.0110413269412409</v>
      </c>
      <c r="D899" s="14" t="n">
        <f aca="true">NORMSINV(RAND())</f>
        <v>1.21398619501846</v>
      </c>
      <c r="E899" s="14" t="n">
        <f aca="false">$E$3*(1+D899*$J$8)</f>
        <v>648.752234837887</v>
      </c>
      <c r="F899" s="10" t="n">
        <f aca="false">LN(E899/$E$3)</f>
        <v>0.0209234037957295</v>
      </c>
    </row>
    <row r="900" customFormat="false" ht="14.25" hidden="false" customHeight="false" outlineLevel="0" collapsed="false">
      <c r="A900" s="11" t="n">
        <v>45503</v>
      </c>
      <c r="B900" s="2" t="n">
        <v>547.095947265625</v>
      </c>
      <c r="C900" s="10" t="n">
        <f aca="false">LN(B900/B899)</f>
        <v>0.00489200599156606</v>
      </c>
      <c r="D900" s="14" t="n">
        <f aca="true">NORMSINV(RAND())</f>
        <v>-1.33416405198949</v>
      </c>
      <c r="E900" s="14" t="n">
        <f aca="false">$E$3*(1+D900*$J$8)</f>
        <v>620.556270689564</v>
      </c>
      <c r="F900" s="10" t="n">
        <f aca="false">LN(E900/$E$3)</f>
        <v>-0.0235111889395123</v>
      </c>
    </row>
    <row r="901" customFormat="false" ht="14.25" hidden="false" customHeight="false" outlineLevel="0" collapsed="false">
      <c r="A901" s="11" t="n">
        <v>45504</v>
      </c>
      <c r="B901" s="2" t="n">
        <v>556.9716796875</v>
      </c>
      <c r="C901" s="10" t="n">
        <f aca="false">LN(B901/B900)</f>
        <v>0.0178902008917366</v>
      </c>
      <c r="D901" s="14" t="n">
        <f aca="true">NORMSINV(RAND())</f>
        <v>0.437676442676221</v>
      </c>
      <c r="E901" s="14" t="n">
        <f aca="false">$E$3*(1+D901*$J$8)</f>
        <v>640.162159754702</v>
      </c>
      <c r="F901" s="10" t="n">
        <f aca="false">LN(E901/$E$3)</f>
        <v>0.00759404336125685</v>
      </c>
    </row>
    <row r="902" customFormat="false" ht="14.25" hidden="false" customHeight="false" outlineLevel="0" collapsed="false">
      <c r="A902" s="11" t="n">
        <v>45505</v>
      </c>
      <c r="B902" s="2" t="n">
        <v>530.550354003906</v>
      </c>
      <c r="C902" s="10" t="n">
        <f aca="false">LN(B902/B901)</f>
        <v>-0.048599522708663</v>
      </c>
      <c r="D902" s="14" t="n">
        <f aca="true">NORMSINV(RAND())</f>
        <v>-0.235323719756084</v>
      </c>
      <c r="E902" s="14" t="n">
        <f aca="false">$E$3*(1+D902*$J$8)</f>
        <v>632.715232920604</v>
      </c>
      <c r="F902" s="10" t="n">
        <f aca="false">LN(E902/$E$3)</f>
        <v>-0.00410702359628306</v>
      </c>
    </row>
    <row r="903" customFormat="false" ht="14.25" hidden="false" customHeight="false" outlineLevel="0" collapsed="false">
      <c r="A903" s="11" t="n">
        <v>45506</v>
      </c>
      <c r="B903" s="2" t="n">
        <v>514.640014648438</v>
      </c>
      <c r="C903" s="10" t="n">
        <f aca="false">LN(B903/B902)</f>
        <v>-0.0304472159926477</v>
      </c>
      <c r="D903" s="14" t="n">
        <f aca="true">NORMSINV(RAND())</f>
        <v>-0.124575625385909</v>
      </c>
      <c r="E903" s="14" t="n">
        <f aca="false">$E$3*(1+D903*$J$8)</f>
        <v>633.940690211446</v>
      </c>
      <c r="F903" s="10" t="n">
        <f aca="false">LN(E903/$E$3)</f>
        <v>-0.00217207401635704</v>
      </c>
    </row>
    <row r="904" customFormat="false" ht="14.25" hidden="false" customHeight="false" outlineLevel="0" collapsed="false">
      <c r="A904" s="11" t="n">
        <v>45509</v>
      </c>
      <c r="B904" s="2" t="n">
        <v>502.531066894531</v>
      </c>
      <c r="C904" s="10" t="n">
        <f aca="false">LN(B904/B903)</f>
        <v>-0.0238101928783106</v>
      </c>
      <c r="D904" s="14" t="n">
        <f aca="true">NORMSINV(RAND())</f>
        <v>-0.2928823877106</v>
      </c>
      <c r="E904" s="14" t="n">
        <f aca="false">$E$3*(1+D904*$J$8)</f>
        <v>632.078330861953</v>
      </c>
      <c r="F904" s="10" t="n">
        <f aca="false">LN(E904/$E$3)</f>
        <v>-0.00511414781121051</v>
      </c>
    </row>
    <row r="905" customFormat="false" ht="14.25" hidden="false" customHeight="false" outlineLevel="0" collapsed="false">
      <c r="A905" s="11" t="n">
        <v>45510</v>
      </c>
      <c r="B905" s="2" t="n">
        <v>514.153686523438</v>
      </c>
      <c r="C905" s="10" t="n">
        <f aca="false">LN(B905/B904)</f>
        <v>0.0228647590937313</v>
      </c>
      <c r="D905" s="14" t="n">
        <f aca="true">NORMSINV(RAND())</f>
        <v>-0.301728306133835</v>
      </c>
      <c r="E905" s="14" t="n">
        <f aca="false">$E$3*(1+D905*$J$8)</f>
        <v>631.980448408195</v>
      </c>
      <c r="F905" s="10" t="n">
        <f aca="false">LN(E905/$E$3)</f>
        <v>-0.00526901790990934</v>
      </c>
    </row>
    <row r="906" customFormat="false" ht="14.25" hidden="false" customHeight="false" outlineLevel="0" collapsed="false">
      <c r="A906" s="11" t="n">
        <v>45511</v>
      </c>
      <c r="B906" s="2" t="n">
        <v>508.674896240234</v>
      </c>
      <c r="C906" s="10" t="n">
        <f aca="false">LN(B906/B905)</f>
        <v>-0.0107131200201542</v>
      </c>
      <c r="D906" s="14" t="n">
        <f aca="true">NORMSINV(RAND())</f>
        <v>1.40424377170927</v>
      </c>
      <c r="E906" s="14" t="n">
        <f aca="false">$E$3*(1+D906*$J$8)</f>
        <v>650.857485820485</v>
      </c>
      <c r="F906" s="10" t="n">
        <f aca="false">LN(E906/$E$3)</f>
        <v>0.0241632269374089</v>
      </c>
    </row>
    <row r="907" customFormat="false" ht="14.25" hidden="false" customHeight="false" outlineLevel="0" collapsed="false">
      <c r="A907" s="11" t="n">
        <v>45512</v>
      </c>
      <c r="B907" s="2" t="n">
        <v>563.840087890625</v>
      </c>
      <c r="C907" s="10" t="n">
        <f aca="false">LN(B907/B906)</f>
        <v>0.102961577424934</v>
      </c>
      <c r="D907" s="14" t="n">
        <f aca="true">NORMSINV(RAND())</f>
        <v>-0.297293891118362</v>
      </c>
      <c r="E907" s="14" t="n">
        <f aca="false">$E$3*(1+D907*$J$8)</f>
        <v>632.029516396608</v>
      </c>
      <c r="F907" s="10" t="n">
        <f aca="false">LN(E907/$E$3)</f>
        <v>-0.00519137929976526</v>
      </c>
    </row>
    <row r="908" customFormat="false" ht="14.25" hidden="false" customHeight="false" outlineLevel="0" collapsed="false">
      <c r="A908" s="11" t="n">
        <v>45513</v>
      </c>
      <c r="B908" s="2" t="n">
        <v>565.557189941406</v>
      </c>
      <c r="C908" s="10" t="n">
        <f aca="false">LN(B908/B907)</f>
        <v>0.00304074289451298</v>
      </c>
      <c r="D908" s="14" t="n">
        <f aca="true">NORMSINV(RAND())</f>
        <v>0.465248379500675</v>
      </c>
      <c r="E908" s="14" t="n">
        <f aca="false">$E$3*(1+D908*$J$8)</f>
        <v>640.467250611536</v>
      </c>
      <c r="F908" s="10" t="n">
        <f aca="false">LN(E908/$E$3)</f>
        <v>0.00807051354089916</v>
      </c>
    </row>
    <row r="909" customFormat="false" ht="14.25" hidden="false" customHeight="false" outlineLevel="0" collapsed="false">
      <c r="A909" s="11" t="n">
        <v>45516</v>
      </c>
      <c r="B909" s="2" t="n">
        <v>563.542358398438</v>
      </c>
      <c r="C909" s="10" t="n">
        <f aca="false">LN(B909/B908)</f>
        <v>-0.00356892124266625</v>
      </c>
      <c r="D909" s="14" t="n">
        <f aca="true">NORMSINV(RAND())</f>
        <v>-0.87672944464372</v>
      </c>
      <c r="E909" s="14" t="n">
        <f aca="false">$E$3*(1+D909*$J$8)</f>
        <v>625.617906989884</v>
      </c>
      <c r="F909" s="10" t="n">
        <f aca="false">LN(E909/$E$3)</f>
        <v>-0.015387662988747</v>
      </c>
    </row>
    <row r="910" customFormat="false" ht="14.25" hidden="false" customHeight="false" outlineLevel="0" collapsed="false">
      <c r="A910" s="11" t="n">
        <v>45517</v>
      </c>
      <c r="B910" s="2" t="n">
        <v>567.264343261719</v>
      </c>
      <c r="C910" s="10" t="n">
        <f aca="false">LN(B910/B909)</f>
        <v>0.00658290811104244</v>
      </c>
      <c r="D910" s="14" t="n">
        <f aca="true">NORMSINV(RAND())</f>
        <v>0.525579439164957</v>
      </c>
      <c r="E910" s="14" t="n">
        <f aca="false">$E$3*(1+D910*$J$8)</f>
        <v>641.134829926108</v>
      </c>
      <c r="F910" s="10" t="n">
        <f aca="false">LN(E910/$E$3)</f>
        <v>0.00911230238485982</v>
      </c>
    </row>
    <row r="911" customFormat="false" ht="14.25" hidden="false" customHeight="false" outlineLevel="0" collapsed="false">
      <c r="A911" s="11" t="n">
        <v>45518</v>
      </c>
      <c r="B911" s="2" t="n">
        <v>574.073120117188</v>
      </c>
      <c r="C911" s="10" t="n">
        <f aca="false">LN(B911/B910)</f>
        <v>0.0119313662209781</v>
      </c>
      <c r="D911" s="14" t="n">
        <f aca="true">NORMSINV(RAND())</f>
        <v>-0.419943936553123</v>
      </c>
      <c r="E911" s="14" t="n">
        <f aca="false">$E$3*(1+D911*$J$8)</f>
        <v>630.672360833302</v>
      </c>
      <c r="F911" s="10" t="n">
        <f aca="false">LN(E911/$E$3)</f>
        <v>-0.00734098580685383</v>
      </c>
    </row>
    <row r="912" customFormat="false" ht="14.25" hidden="false" customHeight="false" outlineLevel="0" collapsed="false">
      <c r="A912" s="11" t="n">
        <v>45519</v>
      </c>
      <c r="B912" s="2" t="n">
        <v>586.430236816406</v>
      </c>
      <c r="C912" s="10" t="n">
        <f aca="false">LN(B912/B911)</f>
        <v>0.0212969375387187</v>
      </c>
      <c r="D912" s="14" t="n">
        <f aca="true">NORMSINV(RAND())</f>
        <v>-0.795895537052852</v>
      </c>
      <c r="E912" s="14" t="n">
        <f aca="false">$E$3*(1+D912*$J$8)</f>
        <v>626.512355801557</v>
      </c>
      <c r="F912" s="10" t="n">
        <f aca="false">LN(E912/$E$3)</f>
        <v>-0.0139589794237956</v>
      </c>
    </row>
    <row r="913" customFormat="false" ht="14.25" hidden="false" customHeight="false" outlineLevel="0" collapsed="false">
      <c r="A913" s="11" t="n">
        <v>45520</v>
      </c>
      <c r="B913" s="2" t="n">
        <v>579.045776367188</v>
      </c>
      <c r="C913" s="10" t="n">
        <f aca="false">LN(B913/B912)</f>
        <v>-0.0126721771779383</v>
      </c>
      <c r="D913" s="14" t="n">
        <f aca="true">NORMSINV(RAND())</f>
        <v>0.164176628142</v>
      </c>
      <c r="E913" s="14" t="n">
        <f aca="false">$E$3*(1+D913*$J$8)</f>
        <v>637.135811141925</v>
      </c>
      <c r="F913" s="10" t="n">
        <f aca="false">LN(E913/$E$3)</f>
        <v>0.0028553616365351</v>
      </c>
    </row>
    <row r="914" customFormat="false" ht="14.25" hidden="false" customHeight="false" outlineLevel="0" collapsed="false">
      <c r="A914" s="11" t="n">
        <v>45523</v>
      </c>
      <c r="B914" s="2" t="n">
        <v>582.12255859375</v>
      </c>
      <c r="C914" s="10" t="n">
        <f aca="false">LN(B914/B913)</f>
        <v>0.00529947180735258</v>
      </c>
      <c r="D914" s="14" t="n">
        <f aca="true">NORMSINV(RAND())</f>
        <v>0.188307379564962</v>
      </c>
      <c r="E914" s="14" t="n">
        <f aca="false">$E$3*(1+D914*$J$8)</f>
        <v>637.402824361727</v>
      </c>
      <c r="F914" s="10" t="n">
        <f aca="false">LN(E914/$E$3)</f>
        <v>0.00327435752456998</v>
      </c>
    </row>
    <row r="915" customFormat="false" ht="14.25" hidden="false" customHeight="false" outlineLevel="0" collapsed="false">
      <c r="A915" s="11" t="n">
        <v>45524</v>
      </c>
      <c r="B915" s="2" t="n">
        <v>577.943969726563</v>
      </c>
      <c r="C915" s="10" t="n">
        <f aca="false">LN(B915/B914)</f>
        <v>-0.00720408155418133</v>
      </c>
      <c r="D915" s="14" t="n">
        <f aca="true">NORMSINV(RAND())</f>
        <v>0.198703704917781</v>
      </c>
      <c r="E915" s="14" t="n">
        <f aca="false">$E$3*(1+D915*$J$8)</f>
        <v>637.517862482916</v>
      </c>
      <c r="F915" s="10" t="n">
        <f aca="false">LN(E915/$E$3)</f>
        <v>0.00345482070582962</v>
      </c>
    </row>
    <row r="916" customFormat="false" ht="14.25" hidden="false" customHeight="false" outlineLevel="0" collapsed="false">
      <c r="A916" s="11" t="n">
        <v>45525</v>
      </c>
      <c r="B916" s="2" t="n">
        <v>581.566772460938</v>
      </c>
      <c r="C916" s="10" t="n">
        <f aca="false">LN(B916/B915)</f>
        <v>0.00624886754604287</v>
      </c>
      <c r="D916" s="14" t="n">
        <f aca="true">NORMSINV(RAND())</f>
        <v>-0.215780715684814</v>
      </c>
      <c r="E916" s="14" t="n">
        <f aca="false">$E$3*(1+D916*$J$8)</f>
        <v>632.931481488674</v>
      </c>
      <c r="F916" s="10" t="n">
        <f aca="false">LN(E916/$E$3)</f>
        <v>-0.00376530332361468</v>
      </c>
    </row>
    <row r="917" customFormat="false" ht="14.25" hidden="false" customHeight="false" outlineLevel="0" collapsed="false">
      <c r="A917" s="11" t="n">
        <v>45526</v>
      </c>
      <c r="B917" s="2" t="n">
        <v>582.916564941406</v>
      </c>
      <c r="C917" s="10" t="n">
        <f aca="false">LN(B917/B916)</f>
        <v>0.00231826947048258</v>
      </c>
      <c r="D917" s="14" t="n">
        <f aca="true">NORMSINV(RAND())</f>
        <v>-0.198734558062026</v>
      </c>
      <c r="E917" s="14" t="n">
        <f aca="false">$E$3*(1+D917*$J$8)</f>
        <v>633.120101782852</v>
      </c>
      <c r="F917" s="10" t="n">
        <f aca="false">LN(E917/$E$3)</f>
        <v>-0.0034673371142356</v>
      </c>
    </row>
    <row r="918" customFormat="false" ht="14.25" hidden="false" customHeight="false" outlineLevel="0" collapsed="false">
      <c r="A918" s="11" t="n">
        <v>45527</v>
      </c>
      <c r="B918" s="2" t="n">
        <v>589.387939453125</v>
      </c>
      <c r="C918" s="10" t="n">
        <f aca="false">LN(B918/B917)</f>
        <v>0.0110405448793739</v>
      </c>
      <c r="D918" s="14" t="n">
        <f aca="true">NORMSINV(RAND())</f>
        <v>-0.480516545797814</v>
      </c>
      <c r="E918" s="14" t="n">
        <f aca="false">$E$3*(1+D918*$J$8)</f>
        <v>630.002108708004</v>
      </c>
      <c r="F918" s="10" t="n">
        <f aca="false">LN(E918/$E$3)</f>
        <v>-0.0084043089797155</v>
      </c>
    </row>
    <row r="919" customFormat="false" ht="14.25" hidden="false" customHeight="false" outlineLevel="0" collapsed="false">
      <c r="A919" s="11" t="n">
        <v>45530</v>
      </c>
      <c r="B919" s="2" t="n">
        <v>586.837097167969</v>
      </c>
      <c r="C919" s="10" t="n">
        <f aca="false">LN(B919/B918)</f>
        <v>-0.00433734396858389</v>
      </c>
      <c r="D919" s="14" t="n">
        <f aca="true">NORMSINV(RAND())</f>
        <v>0.468530771807815</v>
      </c>
      <c r="E919" s="14" t="n">
        <f aca="false">$E$3*(1+D919*$J$8)</f>
        <v>640.503571160499</v>
      </c>
      <c r="F919" s="10" t="n">
        <f aca="false">LN(E919/$E$3)</f>
        <v>0.00812722138834717</v>
      </c>
    </row>
    <row r="920" customFormat="false" ht="14.25" hidden="false" customHeight="false" outlineLevel="0" collapsed="false">
      <c r="A920" s="11" t="n">
        <v>45531</v>
      </c>
      <c r="B920" s="2" t="n">
        <v>585.685791015625</v>
      </c>
      <c r="C920" s="10" t="n">
        <f aca="false">LN(B920/B919)</f>
        <v>-0.00196381074340191</v>
      </c>
      <c r="D920" s="14" t="n">
        <f aca="true">NORMSINV(RAND())</f>
        <v>-0.961348290615626</v>
      </c>
      <c r="E920" s="14" t="n">
        <f aca="false">$E$3*(1+D920*$J$8)</f>
        <v>624.681576822501</v>
      </c>
      <c r="F920" s="10" t="n">
        <f aca="false">LN(E920/$E$3)</f>
        <v>-0.0168854326903987</v>
      </c>
    </row>
    <row r="921" customFormat="false" ht="14.25" hidden="false" customHeight="false" outlineLevel="0" collapsed="false">
      <c r="A921" s="11" t="n">
        <v>45532</v>
      </c>
      <c r="B921" s="2" t="n">
        <v>585.237915039063</v>
      </c>
      <c r="C921" s="10" t="n">
        <f aca="false">LN(B921/B920)</f>
        <v>-0.000764996038749139</v>
      </c>
      <c r="D921" s="14" t="n">
        <f aca="true">NORMSINV(RAND())</f>
        <v>1.32466687369225</v>
      </c>
      <c r="E921" s="14" t="n">
        <f aca="false">$E$3*(1+D921*$J$8)</f>
        <v>649.976946156013</v>
      </c>
      <c r="F921" s="10" t="n">
        <f aca="false">LN(E921/$E$3)</f>
        <v>0.022809419293156</v>
      </c>
    </row>
    <row r="922" customFormat="false" ht="14.25" hidden="false" customHeight="false" outlineLevel="0" collapsed="false">
      <c r="A922" s="11" t="n">
        <v>45533</v>
      </c>
      <c r="B922" s="2" t="n">
        <v>588.432739257813</v>
      </c>
      <c r="C922" s="10" t="n">
        <f aca="false">LN(B922/B921)</f>
        <v>0.00544417140873354</v>
      </c>
      <c r="D922" s="14" t="n">
        <f aca="true">NORMSINV(RAND())</f>
        <v>-0.807571567341959</v>
      </c>
      <c r="E922" s="14" t="n">
        <f aca="false">$E$3*(1+D922*$J$8)</f>
        <v>626.383157402909</v>
      </c>
      <c r="F922" s="10" t="n">
        <f aca="false">LN(E922/$E$3)</f>
        <v>-0.0141652191265381</v>
      </c>
    </row>
    <row r="923" customFormat="false" ht="14.25" hidden="false" customHeight="false" outlineLevel="0" collapsed="false">
      <c r="A923" s="11" t="n">
        <v>45534</v>
      </c>
      <c r="B923" s="2" t="n">
        <v>597.370483398438</v>
      </c>
      <c r="C923" s="10" t="n">
        <f aca="false">LN(B923/B922)</f>
        <v>0.015074867784071</v>
      </c>
      <c r="D923" s="14" t="n">
        <f aca="true">NORMSINV(RAND())</f>
        <v>1.01105700069091</v>
      </c>
      <c r="E923" s="14" t="n">
        <f aca="false">$E$3*(1+D923*$J$8)</f>
        <v>646.506769016306</v>
      </c>
      <c r="F923" s="10" t="n">
        <f aca="false">LN(E923/$E$3)</f>
        <v>0.0174561928913519</v>
      </c>
    </row>
    <row r="924" customFormat="false" ht="14.25" hidden="false" customHeight="false" outlineLevel="0" collapsed="false">
      <c r="A924" s="11" t="n">
        <v>45538</v>
      </c>
      <c r="B924" s="2" t="n">
        <v>572.637573242188</v>
      </c>
      <c r="C924" s="10" t="n">
        <f aca="false">LN(B924/B923)</f>
        <v>-0.0422844869554093</v>
      </c>
      <c r="D924" s="14" t="n">
        <f aca="true">NORMSINV(RAND())</f>
        <v>-0.422523693007754</v>
      </c>
      <c r="E924" s="14" t="n">
        <f aca="false">$E$3*(1+D924*$J$8)</f>
        <v>630.643815138011</v>
      </c>
      <c r="F924" s="10" t="n">
        <f aca="false">LN(E924/$E$3)</f>
        <v>-0.00738624915293541</v>
      </c>
    </row>
    <row r="925" customFormat="false" ht="14.25" hidden="false" customHeight="false" outlineLevel="0" collapsed="false">
      <c r="A925" s="11" t="n">
        <v>45539</v>
      </c>
      <c r="B925" s="2" t="n">
        <v>574.230102539063</v>
      </c>
      <c r="C925" s="10" t="n">
        <f aca="false">LN(B925/B924)</f>
        <v>0.00277718232725309</v>
      </c>
      <c r="D925" s="14" t="n">
        <f aca="true">NORMSINV(RAND())</f>
        <v>-0.751679932179065</v>
      </c>
      <c r="E925" s="14" t="n">
        <f aca="false">$E$3*(1+D925*$J$8)</f>
        <v>627.001613297767</v>
      </c>
      <c r="F925" s="10" t="n">
        <f aca="false">LN(E925/$E$3)</f>
        <v>-0.0131783618429542</v>
      </c>
    </row>
    <row r="926" customFormat="false" ht="14.25" hidden="false" customHeight="false" outlineLevel="0" collapsed="false">
      <c r="A926" s="11" t="n">
        <v>45540</v>
      </c>
      <c r="B926" s="2" t="n">
        <v>572.488342285156</v>
      </c>
      <c r="C926" s="10" t="n">
        <f aca="false">LN(B926/B925)</f>
        <v>-0.00303781909366032</v>
      </c>
      <c r="D926" s="14" t="n">
        <f aca="true">NORMSINV(RAND())</f>
        <v>-0.196460729250464</v>
      </c>
      <c r="E926" s="14" t="n">
        <f aca="false">$E$3*(1+D926*$J$8)</f>
        <v>633.145262306932</v>
      </c>
      <c r="F926" s="10" t="n">
        <f aca="false">LN(E926/$E$3)</f>
        <v>-0.00342759738068956</v>
      </c>
    </row>
    <row r="927" customFormat="false" ht="14.25" hidden="false" customHeight="false" outlineLevel="0" collapsed="false">
      <c r="A927" s="11" t="n">
        <v>45541</v>
      </c>
      <c r="B927" s="2" t="n">
        <v>568.616638183594</v>
      </c>
      <c r="C927" s="10" t="n">
        <f aca="false">LN(B927/B926)</f>
        <v>-0.00678591194505824</v>
      </c>
      <c r="D927" s="14" t="n">
        <f aca="true">NORMSINV(RAND())</f>
        <v>0.136425469786533</v>
      </c>
      <c r="E927" s="14" t="n">
        <f aca="false">$E$3*(1+D927*$J$8)</f>
        <v>636.828737150905</v>
      </c>
      <c r="F927" s="10" t="n">
        <f aca="false">LN(E927/$E$3)</f>
        <v>0.00237328543217353</v>
      </c>
    </row>
    <row r="928" customFormat="false" ht="14.25" hidden="false" customHeight="false" outlineLevel="0" collapsed="false">
      <c r="A928" s="11" t="n">
        <v>45544</v>
      </c>
      <c r="B928" s="2" t="n">
        <v>577.464721679688</v>
      </c>
      <c r="C928" s="10" t="n">
        <f aca="false">LN(B928/B927)</f>
        <v>0.015440892074136</v>
      </c>
      <c r="D928" s="14" t="n">
        <f aca="true">NORMSINV(RAND())</f>
        <v>2.20971815716273</v>
      </c>
      <c r="E928" s="14" t="n">
        <f aca="false">$E$3*(1+D928*$J$8)</f>
        <v>659.770275370985</v>
      </c>
      <c r="F928" s="10" t="n">
        <f aca="false">LN(E928/$E$3)</f>
        <v>0.037764231295903</v>
      </c>
    </row>
    <row r="929" customFormat="false" ht="14.25" hidden="false" customHeight="false" outlineLevel="0" collapsed="false">
      <c r="A929" s="11" t="n">
        <v>45545</v>
      </c>
      <c r="B929" s="2" t="n">
        <v>578.360473632813</v>
      </c>
      <c r="C929" s="10" t="n">
        <f aca="false">LN(B929/B928)</f>
        <v>0.00154997855400592</v>
      </c>
      <c r="D929" s="14" t="n">
        <f aca="true">NORMSINV(RAND())</f>
        <v>-0.501298055468868</v>
      </c>
      <c r="E929" s="14" t="n">
        <f aca="false">$E$3*(1+D929*$J$8)</f>
        <v>629.772155744155</v>
      </c>
      <c r="F929" s="10" t="n">
        <f aca="false">LN(E929/$E$3)</f>
        <v>-0.0087693790925002</v>
      </c>
    </row>
    <row r="930" customFormat="false" ht="14.25" hidden="false" customHeight="false" outlineLevel="0" collapsed="false">
      <c r="A930" s="11" t="n">
        <v>45546</v>
      </c>
      <c r="B930" s="2" t="n">
        <v>581.644958496094</v>
      </c>
      <c r="C930" s="10" t="n">
        <f aca="false">LN(B930/B929)</f>
        <v>0.00566289355143188</v>
      </c>
      <c r="D930" s="14" t="n">
        <f aca="true">NORMSINV(RAND())</f>
        <v>-0.784248946574544</v>
      </c>
      <c r="E930" s="14" t="n">
        <f aca="false">$E$3*(1+D930*$J$8)</f>
        <v>626.641228440822</v>
      </c>
      <c r="F930" s="10" t="n">
        <f aca="false">LN(E930/$E$3)</f>
        <v>-0.013753302096866</v>
      </c>
    </row>
    <row r="931" customFormat="false" ht="14.25" hidden="false" customHeight="false" outlineLevel="0" collapsed="false">
      <c r="A931" s="11" t="n">
        <v>45547</v>
      </c>
      <c r="B931" s="2" t="n">
        <v>584.780090332031</v>
      </c>
      <c r="C931" s="10" t="n">
        <f aca="false">LN(B931/B930)</f>
        <v>0.00537563796125373</v>
      </c>
      <c r="D931" s="14" t="n">
        <f aca="true">NORMSINV(RAND())</f>
        <v>0.378733633130471</v>
      </c>
      <c r="E931" s="14" t="n">
        <f aca="false">$E$3*(1+D931*$J$8)</f>
        <v>639.509941799067</v>
      </c>
      <c r="F931" s="10" t="n">
        <f aca="false">LN(E931/$E$3)</f>
        <v>0.00657469158931745</v>
      </c>
    </row>
    <row r="932" customFormat="false" ht="14.25" hidden="false" customHeight="false" outlineLevel="0" collapsed="false">
      <c r="A932" s="11" t="n">
        <v>45548</v>
      </c>
      <c r="B932" s="2" t="n">
        <v>588.542297363281</v>
      </c>
      <c r="C932" s="10" t="n">
        <f aca="false">LN(B932/B931)</f>
        <v>0.00641293469607677</v>
      </c>
      <c r="D932" s="14" t="n">
        <f aca="true">NORMSINV(RAND())</f>
        <v>-0.515148657748958</v>
      </c>
      <c r="E932" s="14" t="n">
        <f aca="false">$E$3*(1+D932*$J$8)</f>
        <v>629.618895124699</v>
      </c>
      <c r="F932" s="10" t="n">
        <f aca="false">LN(E932/$E$3)</f>
        <v>-0.00901276754616015</v>
      </c>
    </row>
    <row r="933" customFormat="false" ht="14.25" hidden="false" customHeight="false" outlineLevel="0" collapsed="false">
      <c r="A933" s="11" t="n">
        <v>45551</v>
      </c>
      <c r="B933" s="2" t="n">
        <v>593.966613769531</v>
      </c>
      <c r="C933" s="10" t="n">
        <f aca="false">LN(B933/B932)</f>
        <v>0.00917431471561319</v>
      </c>
      <c r="D933" s="14" t="n">
        <f aca="true">NORMSINV(RAND())</f>
        <v>0.903168913955995</v>
      </c>
      <c r="E933" s="14" t="n">
        <f aca="false">$E$3*(1+D933*$J$8)</f>
        <v>645.31295847504</v>
      </c>
      <c r="F933" s="10" t="n">
        <f aca="false">LN(E933/$E$3)</f>
        <v>0.0156079305437407</v>
      </c>
    </row>
    <row r="934" customFormat="false" ht="14.25" hidden="false" customHeight="false" outlineLevel="0" collapsed="false">
      <c r="A934" s="11" t="n">
        <v>45552</v>
      </c>
      <c r="B934" s="2" t="n">
        <v>602.317016601563</v>
      </c>
      <c r="C934" s="10" t="n">
        <f aca="false">LN(B934/B933)</f>
        <v>0.0139608003433194</v>
      </c>
      <c r="D934" s="14" t="n">
        <f aca="true">NORMSINV(RAND())</f>
        <v>1.03845956243902</v>
      </c>
      <c r="E934" s="14" t="n">
        <f aca="false">$E$3*(1+D934*$J$8)</f>
        <v>646.809985692611</v>
      </c>
      <c r="F934" s="10" t="n">
        <f aca="false">LN(E934/$E$3)</f>
        <v>0.0179250906780015</v>
      </c>
    </row>
    <row r="935" customFormat="false" ht="14.25" hidden="false" customHeight="false" outlineLevel="0" collapsed="false">
      <c r="A935" s="11" t="n">
        <v>45553</v>
      </c>
      <c r="B935" s="2" t="n">
        <v>606.158874511719</v>
      </c>
      <c r="C935" s="10" t="n">
        <f aca="false">LN(B935/B934)</f>
        <v>0.00635820851907661</v>
      </c>
      <c r="D935" s="14" t="n">
        <f aca="true">NORMSINV(RAND())</f>
        <v>0.516422146936842</v>
      </c>
      <c r="E935" s="14" t="n">
        <f aca="false">$E$3*(1+D935*$J$8)</f>
        <v>641.033502037902</v>
      </c>
      <c r="F935" s="10" t="n">
        <f aca="false">LN(E935/$E$3)</f>
        <v>0.00895424530937227</v>
      </c>
    </row>
    <row r="936" customFormat="false" ht="14.25" hidden="false" customHeight="false" outlineLevel="0" collapsed="false">
      <c r="A936" s="11" t="n">
        <v>45554</v>
      </c>
      <c r="B936" s="2" t="n">
        <v>623.098571777344</v>
      </c>
      <c r="C936" s="10" t="n">
        <f aca="false">LN(B936/B935)</f>
        <v>0.0275626065530043</v>
      </c>
      <c r="D936" s="14" t="n">
        <f aca="true">NORMSINV(RAND())</f>
        <v>-0.0152719102781277</v>
      </c>
      <c r="E936" s="14" t="n">
        <f aca="false">$E$3*(1+D936*$J$8)</f>
        <v>635.150165059358</v>
      </c>
      <c r="F936" s="10" t="n">
        <f aca="false">LN(E936/$E$3)</f>
        <v>-0.000266024171209798</v>
      </c>
    </row>
    <row r="937" customFormat="false" ht="14.25" hidden="false" customHeight="false" outlineLevel="0" collapsed="false">
      <c r="A937" s="11" t="n">
        <v>45555</v>
      </c>
      <c r="B937" s="2" t="n">
        <v>620.829406738281</v>
      </c>
      <c r="C937" s="10" t="n">
        <f aca="false">LN(B937/B936)</f>
        <v>-0.00364839057450011</v>
      </c>
      <c r="D937" s="14" t="n">
        <f aca="true">NORMSINV(RAND())</f>
        <v>0.194393006902667</v>
      </c>
      <c r="E937" s="14" t="n">
        <f aca="false">$E$3*(1+D937*$J$8)</f>
        <v>637.470163456208</v>
      </c>
      <c r="F937" s="10" t="n">
        <f aca="false">LN(E937/$E$3)</f>
        <v>0.00337999800042378</v>
      </c>
    </row>
    <row r="938" customFormat="false" ht="14.25" hidden="false" customHeight="false" outlineLevel="0" collapsed="false">
      <c r="A938" s="11" t="n">
        <v>45558</v>
      </c>
      <c r="B938" s="2" t="n">
        <v>615.803161621094</v>
      </c>
      <c r="C938" s="10" t="n">
        <f aca="false">LN(B938/B937)</f>
        <v>-0.00812896720280772</v>
      </c>
      <c r="D938" s="14" t="n">
        <f aca="true">NORMSINV(RAND())</f>
        <v>0.106203027363286</v>
      </c>
      <c r="E938" s="14" t="n">
        <f aca="false">$E$3*(1+D938*$J$8)</f>
        <v>636.494317740574</v>
      </c>
      <c r="F938" s="10" t="n">
        <f aca="false">LN(E938/$E$3)</f>
        <v>0.00184801509054895</v>
      </c>
    </row>
    <row r="939" customFormat="false" ht="14.25" hidden="false" customHeight="false" outlineLevel="0" collapsed="false">
      <c r="A939" s="11" t="n">
        <v>45559</v>
      </c>
      <c r="B939" s="2" t="n">
        <v>622.421813964844</v>
      </c>
      <c r="C939" s="10" t="n">
        <f aca="false">LN(B939/B938)</f>
        <v>0.0106906507481055</v>
      </c>
      <c r="D939" s="14" t="n">
        <f aca="true">NORMSINV(RAND())</f>
        <v>-0.472090129887297</v>
      </c>
      <c r="E939" s="14" t="n">
        <f aca="false">$E$3*(1+D939*$J$8)</f>
        <v>630.095349254236</v>
      </c>
      <c r="F939" s="10" t="n">
        <f aca="false">LN(E939/$E$3)</f>
        <v>-0.00825631955903576</v>
      </c>
    </row>
    <row r="940" customFormat="false" ht="14.25" hidden="false" customHeight="false" outlineLevel="0" collapsed="false">
      <c r="A940" s="11" t="n">
        <v>45560</v>
      </c>
      <c r="B940" s="2" t="n">
        <v>618.888549804688</v>
      </c>
      <c r="C940" s="10" t="n">
        <f aca="false">LN(B940/B939)</f>
        <v>-0.0056928127009663</v>
      </c>
      <c r="D940" s="14" t="n">
        <f aca="true">NORMSINV(RAND())</f>
        <v>0.507269548485727</v>
      </c>
      <c r="E940" s="14" t="n">
        <f aca="false">$E$3*(1+D940*$J$8)</f>
        <v>640.932226087595</v>
      </c>
      <c r="F940" s="10" t="n">
        <f aca="false">LN(E940/$E$3)</f>
        <v>0.00879624428282978</v>
      </c>
    </row>
    <row r="941" customFormat="false" ht="14.25" hidden="false" customHeight="false" outlineLevel="0" collapsed="false">
      <c r="A941" s="11" t="n">
        <v>45561</v>
      </c>
      <c r="B941" s="2" t="n">
        <v>632.404479980469</v>
      </c>
      <c r="C941" s="10" t="n">
        <f aca="false">LN(B941/B940)</f>
        <v>0.0216039817102398</v>
      </c>
      <c r="D941" s="14" t="n">
        <f aca="true">NORMSINV(RAND())</f>
        <v>-0.55770472890975</v>
      </c>
      <c r="E941" s="14" t="n">
        <f aca="false">$E$3*(1+D941*$J$8)</f>
        <v>629.148000812972</v>
      </c>
      <c r="F941" s="10" t="n">
        <f aca="false">LN(E941/$E$3)</f>
        <v>-0.00976095108230749</v>
      </c>
    </row>
    <row r="942" customFormat="false" ht="14.25" hidden="false" customHeight="false" outlineLevel="0" collapsed="false">
      <c r="A942" s="11" t="n">
        <v>45562</v>
      </c>
      <c r="B942" s="2" t="n">
        <v>629.786926269531</v>
      </c>
      <c r="C942" s="10" t="n">
        <f aca="false">LN(B942/B941)</f>
        <v>-0.0041476394949887</v>
      </c>
      <c r="D942" s="14" t="n">
        <f aca="true">NORMSINV(RAND())</f>
        <v>0.209309858074345</v>
      </c>
      <c r="E942" s="14" t="n">
        <f aca="false">$E$3*(1+D942*$J$8)</f>
        <v>637.635222404885</v>
      </c>
      <c r="F942" s="10" t="n">
        <f aca="false">LN(E942/$E$3)</f>
        <v>0.0036388926007122</v>
      </c>
    </row>
    <row r="943" customFormat="false" ht="14.25" hidden="false" customHeight="false" outlineLevel="0" collapsed="false">
      <c r="A943" s="11" t="n">
        <v>45565</v>
      </c>
      <c r="B943" s="2" t="n">
        <v>628.841430664063</v>
      </c>
      <c r="C943" s="10" t="n">
        <f aca="false">LN(B943/B942)</f>
        <v>-0.00150242250321739</v>
      </c>
      <c r="D943" s="14" t="n">
        <f aca="true">NORMSINV(RAND())</f>
        <v>-1.14175476428934</v>
      </c>
      <c r="E943" s="14" t="n">
        <f aca="false">$E$3*(1+D943*$J$8)</f>
        <v>622.685330930093</v>
      </c>
      <c r="F943" s="10" t="n">
        <f aca="false">LN(E943/$E$3)</f>
        <v>-0.0200861711166797</v>
      </c>
    </row>
    <row r="944" customFormat="false" ht="14.25" hidden="false" customHeight="false" outlineLevel="0" collapsed="false">
      <c r="A944" s="11" t="n">
        <v>45566</v>
      </c>
      <c r="B944" s="2" t="n">
        <v>627.169311523438</v>
      </c>
      <c r="C944" s="10" t="n">
        <f aca="false">LN(B944/B943)</f>
        <v>-0.00266258889724133</v>
      </c>
      <c r="D944" s="14" t="n">
        <f aca="true">NORMSINV(RAND())</f>
        <v>-0.519047378281442</v>
      </c>
      <c r="E944" s="14" t="n">
        <f aca="false">$E$3*(1+D944*$J$8)</f>
        <v>629.575754739046</v>
      </c>
      <c r="F944" s="10" t="n">
        <f aca="false">LN(E944/$E$3)</f>
        <v>-0.00908128814490121</v>
      </c>
    </row>
    <row r="945" customFormat="false" ht="14.25" hidden="false" customHeight="false" outlineLevel="0" collapsed="false">
      <c r="A945" s="11" t="n">
        <v>45567</v>
      </c>
      <c r="B945" s="2" t="n">
        <v>624.541748046875</v>
      </c>
      <c r="C945" s="10" t="n">
        <f aca="false">LN(B945/B944)</f>
        <v>-0.0041983608213342</v>
      </c>
      <c r="D945" s="14" t="n">
        <f aca="true">NORMSINV(RAND())</f>
        <v>0.107701560545976</v>
      </c>
      <c r="E945" s="14" t="n">
        <f aca="false">$E$3*(1+D945*$J$8)</f>
        <v>636.510899411119</v>
      </c>
      <c r="F945" s="10" t="n">
        <f aca="false">LN(E945/$E$3)</f>
        <v>0.00187406631221285</v>
      </c>
    </row>
    <row r="946" customFormat="false" ht="14.25" hidden="false" customHeight="false" outlineLevel="0" collapsed="false">
      <c r="A946" s="11" t="n">
        <v>45568</v>
      </c>
      <c r="B946" s="2" t="n">
        <v>623.357360839844</v>
      </c>
      <c r="C946" s="10" t="n">
        <f aca="false">LN(B946/B945)</f>
        <v>-0.00189821044702911</v>
      </c>
      <c r="D946" s="14" t="n">
        <f aca="true">NORMSINV(RAND())</f>
        <v>-0.00129976439588255</v>
      </c>
      <c r="E946" s="14" t="n">
        <f aca="false">$E$3*(1+D946*$J$8)</f>
        <v>635.304770591286</v>
      </c>
      <c r="F946" s="10" t="n">
        <f aca="false">LN(E946/$E$3)</f>
        <v>-2.26380764296152E-005</v>
      </c>
    </row>
    <row r="947" customFormat="false" ht="14.25" hidden="false" customHeight="false" outlineLevel="0" collapsed="false">
      <c r="A947" s="11" t="n">
        <v>45569</v>
      </c>
      <c r="B947" s="2" t="n">
        <v>627.706787109375</v>
      </c>
      <c r="C947" s="10" t="n">
        <f aca="false">LN(B947/B946)</f>
        <v>0.00695319068981774</v>
      </c>
      <c r="D947" s="14" t="n">
        <f aca="true">NORMSINV(RAND())</f>
        <v>-0.526295348879822</v>
      </c>
      <c r="E947" s="14" t="n">
        <f aca="false">$E$3*(1+D947*$J$8)</f>
        <v>629.495554005443</v>
      </c>
      <c r="F947" s="10" t="n">
        <f aca="false">LN(E947/$E$3)</f>
        <v>-0.00920868479535977</v>
      </c>
    </row>
    <row r="948" customFormat="false" ht="14.25" hidden="false" customHeight="false" outlineLevel="0" collapsed="false">
      <c r="A948" s="11" t="n">
        <v>45572</v>
      </c>
      <c r="B948" s="2" t="n">
        <v>626.741333007813</v>
      </c>
      <c r="C948" s="10" t="n">
        <f aca="false">LN(B948/B947)</f>
        <v>-0.00153924945432141</v>
      </c>
      <c r="D948" s="14" t="n">
        <f aca="true">NORMSINV(RAND())</f>
        <v>1.20630021434898</v>
      </c>
      <c r="E948" s="14" t="n">
        <f aca="false">$E$3*(1+D948*$J$8)</f>
        <v>648.667187405673</v>
      </c>
      <c r="F948" s="10" t="n">
        <f aca="false">LN(E948/$E$3)</f>
        <v>0.0207923013459329</v>
      </c>
    </row>
    <row r="949" customFormat="false" ht="14.25" hidden="false" customHeight="false" outlineLevel="0" collapsed="false">
      <c r="A949" s="11" t="n">
        <v>45573</v>
      </c>
      <c r="B949" s="2" t="n">
        <v>624.382568359375</v>
      </c>
      <c r="C949" s="10" t="n">
        <f aca="false">LN(B949/B948)</f>
        <v>-0.00377063764914876</v>
      </c>
      <c r="D949" s="14" t="n">
        <f aca="true">NORMSINV(RAND())</f>
        <v>-0.928605196908604</v>
      </c>
      <c r="E949" s="14" t="n">
        <f aca="false">$E$3*(1+D949*$J$8)</f>
        <v>625.043887913597</v>
      </c>
      <c r="F949" s="10" t="n">
        <f aca="false">LN(E949/$E$3)</f>
        <v>-0.0163056075824539</v>
      </c>
    </row>
    <row r="950" customFormat="false" ht="14.25" hidden="false" customHeight="false" outlineLevel="0" collapsed="false">
      <c r="A950" s="11" t="n">
        <v>45574</v>
      </c>
      <c r="B950" s="2" t="n">
        <v>629.806762695313</v>
      </c>
      <c r="C950" s="10" t="n">
        <f aca="false">LN(B950/B949)</f>
        <v>0.00864977562926832</v>
      </c>
      <c r="D950" s="14" t="n">
        <f aca="true">NORMSINV(RAND())</f>
        <v>0.281488193655828</v>
      </c>
      <c r="E950" s="14" t="n">
        <f aca="false">$E$3*(1+D950*$J$8)</f>
        <v>638.43389499679</v>
      </c>
      <c r="F950" s="10" t="n">
        <f aca="false">LN(E950/$E$3)</f>
        <v>0.00489066287757599</v>
      </c>
    </row>
    <row r="951" customFormat="false" ht="14.25" hidden="false" customHeight="false" outlineLevel="0" collapsed="false">
      <c r="A951" s="11" t="n">
        <v>45575</v>
      </c>
      <c r="B951" s="2" t="n">
        <v>628.542785644531</v>
      </c>
      <c r="C951" s="10" t="n">
        <f aca="false">LN(B951/B950)</f>
        <v>-0.00200894493513606</v>
      </c>
      <c r="D951" s="14" t="n">
        <f aca="true">NORMSINV(RAND())</f>
        <v>0.00798392157020213</v>
      </c>
      <c r="E951" s="14" t="n">
        <f aca="false">$E$3*(1+D951*$J$8)</f>
        <v>635.407497060014</v>
      </c>
      <c r="F951" s="10" t="n">
        <f aca="false">LN(E951/$E$3)</f>
        <v>0.000139045211860077</v>
      </c>
    </row>
    <row r="952" customFormat="false" ht="14.25" hidden="false" customHeight="false" outlineLevel="0" collapsed="false">
      <c r="A952" s="11" t="n">
        <v>45576</v>
      </c>
      <c r="B952" s="2" t="n">
        <v>634.146301269531</v>
      </c>
      <c r="C952" s="10" t="n">
        <f aca="false">LN(B952/B951)</f>
        <v>0.00887558539666513</v>
      </c>
      <c r="D952" s="14" t="n">
        <f aca="true">NORMSINV(RAND())</f>
        <v>0.371979251763704</v>
      </c>
      <c r="E952" s="14" t="n">
        <f aca="false">$E$3*(1+D952*$J$8)</f>
        <v>639.435202762354</v>
      </c>
      <c r="F952" s="10" t="n">
        <f aca="false">LN(E952/$E$3)</f>
        <v>0.00645781552607757</v>
      </c>
    </row>
    <row r="953" customFormat="false" ht="14.25" hidden="false" customHeight="false" outlineLevel="0" collapsed="false">
      <c r="A953" s="11" t="n">
        <v>45579</v>
      </c>
      <c r="B953" s="2" t="n">
        <v>640.496215820313</v>
      </c>
      <c r="C953" s="10" t="n">
        <f aca="false">LN(B953/B952)</f>
        <v>0.0099635262376808</v>
      </c>
      <c r="D953" s="14" t="n">
        <f aca="true">NORMSINV(RAND())</f>
        <v>0.297333952555426</v>
      </c>
      <c r="E953" s="14" t="n">
        <f aca="false">$E$3*(1+D953*$J$8)</f>
        <v>638.609232557972</v>
      </c>
      <c r="F953" s="10" t="n">
        <f aca="false">LN(E953/$E$3)</f>
        <v>0.0051652621585253</v>
      </c>
    </row>
    <row r="954" customFormat="false" ht="14.25" hidden="false" customHeight="false" outlineLevel="0" collapsed="false">
      <c r="A954" s="11" t="n">
        <v>45580</v>
      </c>
      <c r="B954" s="2" t="n">
        <v>635.012145996094</v>
      </c>
      <c r="C954" s="10" t="n">
        <f aca="false">LN(B954/B953)</f>
        <v>-0.008599086891662</v>
      </c>
      <c r="D954" s="14" t="n">
        <f aca="true">NORMSINV(RAND())</f>
        <v>1.62890508367239</v>
      </c>
      <c r="E954" s="14" t="n">
        <f aca="false">$E$3*(1+D954*$J$8)</f>
        <v>653.343423337342</v>
      </c>
      <c r="F954" s="10" t="n">
        <f aca="false">LN(E954/$E$3)</f>
        <v>0.02797543180563</v>
      </c>
    </row>
    <row r="955" customFormat="false" ht="14.25" hidden="false" customHeight="false" outlineLevel="0" collapsed="false">
      <c r="A955" s="11" t="n">
        <v>45581</v>
      </c>
      <c r="B955" s="2" t="n">
        <v>634.474670410156</v>
      </c>
      <c r="C955" s="10" t="n">
        <f aca="false">LN(B955/B954)</f>
        <v>-0.000846760456439127</v>
      </c>
      <c r="D955" s="14" t="n">
        <f aca="true">NORMSINV(RAND())</f>
        <v>0.158218600284224</v>
      </c>
      <c r="E955" s="14" t="n">
        <f aca="false">$E$3*(1+D955*$J$8)</f>
        <v>637.069883969824</v>
      </c>
      <c r="F955" s="10" t="n">
        <f aca="false">LN(E955/$E$3)</f>
        <v>0.00275188199833803</v>
      </c>
    </row>
    <row r="956" customFormat="false" ht="14.25" hidden="false" customHeight="false" outlineLevel="0" collapsed="false">
      <c r="A956" s="11" t="n">
        <v>45582</v>
      </c>
      <c r="B956" s="2" t="n">
        <v>636.823608398438</v>
      </c>
      <c r="C956" s="10" t="n">
        <f aca="false">LN(B956/B955)</f>
        <v>0.0036953415267504</v>
      </c>
      <c r="D956" s="14" t="n">
        <f aca="true">NORMSINV(RAND())</f>
        <v>0.706543990748234</v>
      </c>
      <c r="E956" s="14" t="n">
        <f aca="false">$E$3*(1+D956*$J$8)</f>
        <v>643.137251099879</v>
      </c>
      <c r="F956" s="10" t="n">
        <f aca="false">LN(E956/$E$3)</f>
        <v>0.0122306802208815</v>
      </c>
    </row>
    <row r="957" customFormat="false" ht="14.25" hidden="false" customHeight="false" outlineLevel="0" collapsed="false">
      <c r="A957" s="11" t="n">
        <v>45583</v>
      </c>
      <c r="B957" s="2" t="n">
        <v>637.420776367188</v>
      </c>
      <c r="C957" s="10" t="n">
        <f aca="false">LN(B957/B956)</f>
        <v>0.00093728961195794</v>
      </c>
      <c r="D957" s="14" t="n">
        <f aca="true">NORMSINV(RAND())</f>
        <v>0.484812093372475</v>
      </c>
      <c r="E957" s="14" t="n">
        <f aca="false">$E$3*(1+D957*$J$8)</f>
        <v>640.683728339089</v>
      </c>
      <c r="F957" s="10" t="n">
        <f aca="false">LN(E957/$E$3)</f>
        <v>0.00840845611467933</v>
      </c>
    </row>
    <row r="958" customFormat="false" ht="14.25" hidden="false" customHeight="false" outlineLevel="0" collapsed="false">
      <c r="A958" s="11" t="n">
        <v>45586</v>
      </c>
      <c r="B958" s="2" t="n">
        <v>636.226379394531</v>
      </c>
      <c r="C958" s="10" t="n">
        <f aca="false">LN(B958/B957)</f>
        <v>-0.00187555449306507</v>
      </c>
      <c r="D958" s="14" t="n">
        <f aca="true">NORMSINV(RAND())</f>
        <v>-0.797893453745991</v>
      </c>
      <c r="E958" s="14" t="n">
        <f aca="false">$E$3*(1+D958*$J$8)</f>
        <v>626.490248318877</v>
      </c>
      <c r="F958" s="10" t="n">
        <f aca="false">LN(E958/$E$3)</f>
        <v>-0.0139942666332703</v>
      </c>
    </row>
    <row r="959" customFormat="false" ht="14.25" hidden="false" customHeight="false" outlineLevel="0" collapsed="false">
      <c r="A959" s="11" t="n">
        <v>45587</v>
      </c>
      <c r="B959" s="2" t="n">
        <v>626.313415527344</v>
      </c>
      <c r="C959" s="10" t="n">
        <f aca="false">LN(B959/B958)</f>
        <v>-0.0157035328603661</v>
      </c>
      <c r="D959" s="14" t="n">
        <f aca="true">NORMSINV(RAND())</f>
        <v>0.64043453733995</v>
      </c>
      <c r="E959" s="14" t="n">
        <f aca="false">$E$3*(1+D959*$J$8)</f>
        <v>642.40573231273</v>
      </c>
      <c r="F959" s="10" t="n">
        <f aca="false">LN(E959/$E$3)</f>
        <v>0.0110926103538393</v>
      </c>
    </row>
    <row r="960" customFormat="false" ht="14.25" hidden="false" customHeight="false" outlineLevel="0" collapsed="false">
      <c r="A960" s="11" t="n">
        <v>45588</v>
      </c>
      <c r="B960" s="2" t="n">
        <v>626.731384277344</v>
      </c>
      <c r="C960" s="10" t="n">
        <f aca="false">LN(B960/B959)</f>
        <v>0.000667125015110082</v>
      </c>
      <c r="D960" s="14" t="n">
        <f aca="true">NORMSINV(RAND())</f>
        <v>0.413318314271837</v>
      </c>
      <c r="E960" s="14" t="n">
        <f aca="false">$E$3*(1+D960*$J$8)</f>
        <v>639.892630547773</v>
      </c>
      <c r="F960" s="10" t="n">
        <f aca="false">LN(E960/$E$3)</f>
        <v>0.00717292199527556</v>
      </c>
    </row>
    <row r="961" customFormat="false" ht="14.25" hidden="false" customHeight="false" outlineLevel="0" collapsed="false">
      <c r="A961" s="11" t="n">
        <v>45589</v>
      </c>
      <c r="B961" s="2" t="n">
        <v>621.197570800781</v>
      </c>
      <c r="C961" s="10" t="n">
        <f aca="false">LN(B961/B960)</f>
        <v>-0.0088688538342847</v>
      </c>
      <c r="D961" s="14" t="n">
        <f aca="true">NORMSINV(RAND())</f>
        <v>0.305893039515279</v>
      </c>
      <c r="E961" s="14" t="n">
        <f aca="false">$E$3*(1+D961*$J$8)</f>
        <v>638.703941144856</v>
      </c>
      <c r="F961" s="10" t="n">
        <f aca="false">LN(E961/$E$3)</f>
        <v>0.00531355560606407</v>
      </c>
    </row>
    <row r="962" customFormat="false" ht="14.25" hidden="false" customHeight="false" outlineLevel="0" collapsed="false">
      <c r="A962" s="11" t="n">
        <v>45590</v>
      </c>
      <c r="B962" s="2" t="n">
        <v>618.808898925781</v>
      </c>
      <c r="C962" s="10" t="n">
        <f aca="false">LN(B962/B961)</f>
        <v>-0.00385268123664621</v>
      </c>
      <c r="D962" s="14" t="n">
        <f aca="true">NORMSINV(RAND())</f>
        <v>-0.539524789143826</v>
      </c>
      <c r="E962" s="14" t="n">
        <f aca="false">$E$3*(1+D962*$J$8)</f>
        <v>629.349166709865</v>
      </c>
      <c r="F962" s="10" t="n">
        <f aca="false">LN(E962/$E$3)</f>
        <v>-0.00944125882745276</v>
      </c>
    </row>
    <row r="963" customFormat="false" ht="14.25" hidden="false" customHeight="false" outlineLevel="0" collapsed="false">
      <c r="A963" s="11" t="n">
        <v>45593</v>
      </c>
      <c r="B963" s="2" t="n">
        <v>620.709899902344</v>
      </c>
      <c r="C963" s="10" t="n">
        <f aca="false">LN(B963/B962)</f>
        <v>0.00306732333356973</v>
      </c>
      <c r="D963" s="14" t="n">
        <f aca="true">NORMSINV(RAND())</f>
        <v>0.813918843052623</v>
      </c>
      <c r="E963" s="14" t="n">
        <f aca="false">$E$3*(1+D963*$J$8)</f>
        <v>644.325382564875</v>
      </c>
      <c r="F963" s="10" t="n">
        <f aca="false">LN(E963/$E$3)</f>
        <v>0.0140763754219969</v>
      </c>
    </row>
    <row r="964" customFormat="false" ht="14.25" hidden="false" customHeight="false" outlineLevel="0" collapsed="false">
      <c r="A964" s="11" t="n">
        <v>45594</v>
      </c>
      <c r="B964" s="2" t="n">
        <v>622.163024902344</v>
      </c>
      <c r="C964" s="10" t="n">
        <f aca="false">LN(B964/B963)</f>
        <v>0.00233833344200519</v>
      </c>
      <c r="D964" s="14" t="n">
        <f aca="true">NORMSINV(RAND())</f>
        <v>0.219739903197663</v>
      </c>
      <c r="E964" s="14" t="n">
        <f aca="false">$E$3*(1+D964*$J$8)</f>
        <v>637.750633644355</v>
      </c>
      <c r="F964" s="10" t="n">
        <f aca="false">LN(E964/$E$3)</f>
        <v>0.00381987506846883</v>
      </c>
    </row>
    <row r="965" customFormat="false" ht="14.25" hidden="false" customHeight="false" outlineLevel="0" collapsed="false">
      <c r="A965" s="11" t="n">
        <v>45595</v>
      </c>
      <c r="B965" s="2" t="n">
        <v>621.346862792969</v>
      </c>
      <c r="C965" s="10" t="n">
        <f aca="false">LN(B965/B964)</f>
        <v>-0.00131267508951261</v>
      </c>
      <c r="D965" s="14" t="n">
        <f aca="true">NORMSINV(RAND())</f>
        <v>0.133949304357121</v>
      </c>
      <c r="E965" s="14" t="n">
        <f aca="false">$E$3*(1+D965*$J$8)</f>
        <v>636.801337718021</v>
      </c>
      <c r="F965" s="10" t="n">
        <f aca="false">LN(E965/$E$3)</f>
        <v>0.00233025970055873</v>
      </c>
    </row>
    <row r="966" customFormat="false" ht="14.25" hidden="false" customHeight="false" outlineLevel="0" collapsed="false">
      <c r="A966" s="11" t="n">
        <v>45596</v>
      </c>
      <c r="B966" s="2" t="n">
        <v>631.080810546875</v>
      </c>
      <c r="C966" s="10" t="n">
        <f aca="false">LN(B966/B965)</f>
        <v>0.0155444405472295</v>
      </c>
      <c r="D966" s="14" t="n">
        <f aca="true">NORMSINV(RAND())</f>
        <v>-1.43876780575195</v>
      </c>
      <c r="E966" s="14" t="n">
        <f aca="false">$E$3*(1+D966*$J$8)</f>
        <v>619.398802171242</v>
      </c>
      <c r="F966" s="10" t="n">
        <f aca="false">LN(E966/$E$3)</f>
        <v>-0.0253781418313607</v>
      </c>
    </row>
    <row r="967" customFormat="false" ht="14.25" hidden="false" customHeight="false" outlineLevel="0" collapsed="false">
      <c r="A967" s="11" t="n">
        <v>45597</v>
      </c>
      <c r="B967" s="2" t="n">
        <v>632.036315917969</v>
      </c>
      <c r="C967" s="10" t="n">
        <f aca="false">LN(B967/B966)</f>
        <v>0.00151293262253182</v>
      </c>
      <c r="D967" s="14" t="n">
        <f aca="true">NORMSINV(RAND())</f>
        <v>1.37152719231516</v>
      </c>
      <c r="E967" s="14" t="n">
        <f aca="false">$E$3*(1+D967*$J$8)</f>
        <v>650.495468117354</v>
      </c>
      <c r="F967" s="10" t="n">
        <f aca="false">LN(E967/$E$3)</f>
        <v>0.0236068556449426</v>
      </c>
    </row>
    <row r="968" customFormat="false" ht="14.25" hidden="false" customHeight="false" outlineLevel="0" collapsed="false">
      <c r="A968" s="11" t="n">
        <v>45600</v>
      </c>
      <c r="B968" s="2" t="n">
        <v>634.992248535156</v>
      </c>
      <c r="C968" s="10" t="n">
        <f aca="false">LN(B968/B967)</f>
        <v>0.00466593739542909</v>
      </c>
      <c r="D968" s="14" t="n">
        <f aca="true">NORMSINV(RAND())</f>
        <v>-0.762274435109295</v>
      </c>
      <c r="E968" s="14" t="n">
        <f aca="false">$E$3*(1+D968*$J$8)</f>
        <v>626.884382288669</v>
      </c>
      <c r="F968" s="10" t="n">
        <f aca="false">LN(E968/$E$3)</f>
        <v>-0.0133653501494706</v>
      </c>
    </row>
    <row r="969" customFormat="false" ht="14.25" hidden="false" customHeight="false" outlineLevel="0" collapsed="false">
      <c r="A969" s="11" t="n">
        <v>45601</v>
      </c>
      <c r="B969" s="2" t="n">
        <v>650.369445800781</v>
      </c>
      <c r="C969" s="10" t="n">
        <f aca="false">LN(B969/B968)</f>
        <v>0.0239277877921116</v>
      </c>
      <c r="D969" s="14" t="n">
        <f aca="true">NORMSINV(RAND())</f>
        <v>0.433118422551789</v>
      </c>
      <c r="E969" s="14" t="n">
        <f aca="false">$E$3*(1+D969*$J$8)</f>
        <v>640.111724042692</v>
      </c>
      <c r="F969" s="10" t="n">
        <f aca="false">LN(E969/$E$3)</f>
        <v>0.00751525441980577</v>
      </c>
    </row>
    <row r="970" customFormat="false" ht="14.25" hidden="false" customHeight="false" outlineLevel="0" collapsed="false">
      <c r="A970" s="11" t="n">
        <v>45602</v>
      </c>
      <c r="B970" s="2" t="n">
        <v>706.115417480469</v>
      </c>
      <c r="C970" s="10" t="n">
        <f aca="false">LN(B970/B969)</f>
        <v>0.0822381254031795</v>
      </c>
      <c r="D970" s="14" t="n">
        <f aca="true">NORMSINV(RAND())</f>
        <v>-1.98314926795603</v>
      </c>
      <c r="E970" s="14" t="n">
        <f aca="false">$E$3*(1+D970*$J$8)</f>
        <v>613.375075662438</v>
      </c>
      <c r="F970" s="10" t="n">
        <f aca="false">LN(E970/$E$3)</f>
        <v>-0.0351508577509042</v>
      </c>
    </row>
    <row r="971" customFormat="false" ht="14.25" hidden="false" customHeight="false" outlineLevel="0" collapsed="false">
      <c r="A971" s="11" t="n">
        <v>45603</v>
      </c>
      <c r="B971" s="2" t="n">
        <v>686.518188476563</v>
      </c>
      <c r="C971" s="10" t="n">
        <f aca="false">LN(B971/B970)</f>
        <v>-0.0281459856218053</v>
      </c>
      <c r="D971" s="14" t="n">
        <f aca="true">NORMSINV(RAND())</f>
        <v>-0.872040514289011</v>
      </c>
      <c r="E971" s="14" t="n">
        <f aca="false">$E$3*(1+D971*$J$8)</f>
        <v>625.669791258612</v>
      </c>
      <c r="F971" s="10" t="n">
        <f aca="false">LN(E971/$E$3)</f>
        <v>-0.0153047335891684</v>
      </c>
    </row>
    <row r="972" customFormat="false" ht="14.25" hidden="false" customHeight="false" outlineLevel="0" collapsed="false">
      <c r="A972" s="11" t="n">
        <v>45604</v>
      </c>
      <c r="B972" s="2" t="n">
        <v>693.940673828125</v>
      </c>
      <c r="C972" s="10" t="n">
        <f aca="false">LN(B972/B971)</f>
        <v>0.0107537530948697</v>
      </c>
      <c r="D972" s="14" t="n">
        <f aca="true">NORMSINV(RAND())</f>
        <v>-7.1635627584245E-005</v>
      </c>
      <c r="E972" s="14" t="n">
        <f aca="false">$E$3*(1+D972*$J$8)</f>
        <v>635.318360164648</v>
      </c>
      <c r="F972" s="10" t="n">
        <f aca="false">LN(E972/$E$3)</f>
        <v>-1.24766878769043E-006</v>
      </c>
    </row>
    <row r="973" customFormat="false" ht="14.25" hidden="false" customHeight="false" outlineLevel="0" collapsed="false">
      <c r="A973" s="11" t="n">
        <v>45607</v>
      </c>
      <c r="B973" s="2" t="n">
        <v>706.481018066406</v>
      </c>
      <c r="C973" s="10" t="n">
        <f aca="false">LN(B973/B972)</f>
        <v>0.0179098617448789</v>
      </c>
      <c r="D973" s="14" t="n">
        <f aca="true">NORMSINV(RAND())</f>
        <v>0.750761039677571</v>
      </c>
      <c r="E973" s="14" t="n">
        <f aca="false">$E$3*(1+D973*$J$8)</f>
        <v>643.62652457495</v>
      </c>
      <c r="F973" s="10" t="n">
        <f aca="false">LN(E973/$E$3)</f>
        <v>0.0129911515799604</v>
      </c>
    </row>
    <row r="974" customFormat="false" ht="14.25" hidden="false" customHeight="false" outlineLevel="0" collapsed="false">
      <c r="A974" s="11" t="n">
        <v>45608</v>
      </c>
      <c r="B974" s="2" t="n">
        <v>697.671813964844</v>
      </c>
      <c r="C974" s="10" t="n">
        <f aca="false">LN(B974/B973)</f>
        <v>-0.0125475225734657</v>
      </c>
      <c r="D974" s="14" t="n">
        <f aca="true">NORMSINV(RAND())</f>
        <v>-0.128803944444268</v>
      </c>
      <c r="E974" s="14" t="n">
        <f aca="false">$E$3*(1+D974*$J$8)</f>
        <v>633.893902729932</v>
      </c>
      <c r="F974" s="10" t="n">
        <f aca="false">LN(E974/$E$3)</f>
        <v>-0.00224588093375124</v>
      </c>
    </row>
    <row r="975" customFormat="false" ht="14.25" hidden="false" customHeight="false" outlineLevel="0" collapsed="false">
      <c r="A975" s="11" t="n">
        <v>45609</v>
      </c>
      <c r="B975" s="2" t="n">
        <v>704.795043945313</v>
      </c>
      <c r="C975" s="10" t="n">
        <f aca="false">LN(B975/B974)</f>
        <v>0.0101582311108834</v>
      </c>
      <c r="D975" s="14" t="n">
        <f aca="true">NORMSINV(RAND())</f>
        <v>-0.0177423337001572</v>
      </c>
      <c r="E975" s="14" t="n">
        <f aca="false">$E$3*(1+D975*$J$8)</f>
        <v>635.122829163321</v>
      </c>
      <c r="F975" s="10" t="n">
        <f aca="false">LN(E975/$E$3)</f>
        <v>-0.000309063574811357</v>
      </c>
    </row>
    <row r="976" customFormat="false" ht="14.25" hidden="false" customHeight="false" outlineLevel="0" collapsed="false">
      <c r="A976" s="11" t="n">
        <v>45610</v>
      </c>
      <c r="B976" s="2" t="n">
        <v>695.98583984375</v>
      </c>
      <c r="C976" s="10" t="n">
        <f aca="false">LN(B976/B975)</f>
        <v>-0.0125777276622145</v>
      </c>
      <c r="D976" s="14" t="n">
        <f aca="true">NORMSINV(RAND())</f>
        <v>0.738485550994191</v>
      </c>
      <c r="E976" s="14" t="n">
        <f aca="false">$E$3*(1+D976*$J$8)</f>
        <v>643.490693008807</v>
      </c>
      <c r="F976" s="10" t="n">
        <f aca="false">LN(E976/$E$3)</f>
        <v>0.0127800883375578</v>
      </c>
    </row>
    <row r="977" customFormat="false" ht="14.25" hidden="false" customHeight="false" outlineLevel="0" collapsed="false">
      <c r="A977" s="11" t="n">
        <v>45611</v>
      </c>
      <c r="B977" s="2" t="n">
        <v>697.262756347656</v>
      </c>
      <c r="C977" s="10" t="n">
        <f aca="false">LN(B977/B976)</f>
        <v>0.001833006492774</v>
      </c>
      <c r="D977" s="14" t="n">
        <f aca="true">NORMSINV(RAND())</f>
        <v>0.120152359146543</v>
      </c>
      <c r="E977" s="14" t="n">
        <f aca="false">$E$3*(1+D977*$J$8)</f>
        <v>636.648670828393</v>
      </c>
      <c r="F977" s="10" t="n">
        <f aca="false">LN(E977/$E$3)</f>
        <v>0.00209049074326306</v>
      </c>
    </row>
    <row r="978" customFormat="false" ht="14.25" hidden="false" customHeight="false" outlineLevel="0" collapsed="false">
      <c r="A978" s="11" t="n">
        <v>45614</v>
      </c>
      <c r="B978" s="2" t="n">
        <v>690.0498046875</v>
      </c>
      <c r="C978" s="10" t="n">
        <f aca="false">LN(B978/B977)</f>
        <v>-0.010398545875222</v>
      </c>
      <c r="D978" s="14" t="n">
        <f aca="true">NORMSINV(RAND())</f>
        <v>0.0717804337022215</v>
      </c>
      <c r="E978" s="14" t="n">
        <f aca="false">$E$3*(1+D978*$J$8)</f>
        <v>636.113422533198</v>
      </c>
      <c r="F978" s="10" t="n">
        <f aca="false">LN(E978/$E$3)</f>
        <v>0.00124940924100723</v>
      </c>
    </row>
    <row r="979" customFormat="false" ht="14.25" hidden="false" customHeight="false" outlineLevel="0" collapsed="false">
      <c r="A979" s="11" t="n">
        <v>45615</v>
      </c>
      <c r="B979" s="2" t="n">
        <v>688.134338378906</v>
      </c>
      <c r="C979" s="10" t="n">
        <f aca="false">LN(B979/B978)</f>
        <v>-0.00277969754852574</v>
      </c>
      <c r="D979" s="14" t="n">
        <f aca="true">NORMSINV(RAND())</f>
        <v>-0.682206040114498</v>
      </c>
      <c r="E979" s="14" t="n">
        <f aca="false">$E$3*(1+D979*$J$8)</f>
        <v>627.770360498681</v>
      </c>
      <c r="F979" s="10" t="n">
        <f aca="false">LN(E979/$E$3)</f>
        <v>-0.0119530439156308</v>
      </c>
    </row>
    <row r="980" customFormat="false" ht="14.25" hidden="false" customHeight="false" outlineLevel="0" collapsed="false">
      <c r="A980" s="11" t="n">
        <v>45616</v>
      </c>
      <c r="B980" s="2" t="n">
        <v>688.802795410156</v>
      </c>
      <c r="C980" s="10" t="n">
        <f aca="false">LN(B980/B979)</f>
        <v>0.000970933338000798</v>
      </c>
      <c r="D980" s="14" t="n">
        <f aca="true">NORMSINV(RAND())</f>
        <v>0.664795006272167</v>
      </c>
      <c r="E980" s="14" t="n">
        <f aca="false">$E$3*(1+D980*$J$8)</f>
        <v>642.675287418225</v>
      </c>
      <c r="F980" s="10" t="n">
        <f aca="false">LN(E980/$E$3)</f>
        <v>0.0115121249296668</v>
      </c>
    </row>
    <row r="981" customFormat="false" ht="14.25" hidden="false" customHeight="false" outlineLevel="0" collapsed="false">
      <c r="A981" s="11" t="n">
        <v>45617</v>
      </c>
      <c r="B981" s="2" t="n">
        <v>701.02392578125</v>
      </c>
      <c r="C981" s="10" t="n">
        <f aca="false">LN(B981/B980)</f>
        <v>0.0175870058987731</v>
      </c>
      <c r="D981" s="14" t="n">
        <f aca="true">NORMSINV(RAND())</f>
        <v>0.0461255079212223</v>
      </c>
      <c r="E981" s="14" t="n">
        <f aca="false">$E$3*(1+D981*$J$8)</f>
        <v>635.829543916386</v>
      </c>
      <c r="F981" s="10" t="n">
        <f aca="false">LN(E981/$E$3)</f>
        <v>0.000803039192957793</v>
      </c>
    </row>
    <row r="982" customFormat="false" ht="14.25" hidden="false" customHeight="false" outlineLevel="0" collapsed="false">
      <c r="A982" s="11" t="n">
        <v>45618</v>
      </c>
      <c r="B982" s="2" t="n">
        <v>705.204040527344</v>
      </c>
      <c r="C982" s="10" t="n">
        <f aca="false">LN(B982/B981)</f>
        <v>0.00594516274516323</v>
      </c>
      <c r="D982" s="14" t="n">
        <f aca="true">NORMSINV(RAND())</f>
        <v>-0.283067477922883</v>
      </c>
      <c r="E982" s="14" t="n">
        <f aca="false">$E$3*(1+D982*$J$8)</f>
        <v>632.186935464377</v>
      </c>
      <c r="F982" s="10" t="n">
        <f aca="false">LN(E982/$E$3)</f>
        <v>-0.00494234114122754</v>
      </c>
    </row>
    <row r="983" customFormat="false" ht="14.25" hidden="false" customHeight="false" outlineLevel="0" collapsed="false">
      <c r="A983" s="11" t="n">
        <v>45621</v>
      </c>
      <c r="B983" s="2" t="n">
        <v>702.759765625</v>
      </c>
      <c r="C983" s="10" t="n">
        <f aca="false">LN(B983/B982)</f>
        <v>-0.00347207413599878</v>
      </c>
      <c r="D983" s="14" t="n">
        <f aca="true">NORMSINV(RAND())</f>
        <v>-0.7734473401388</v>
      </c>
      <c r="E983" s="14" t="n">
        <f aca="false">$E$3*(1+D983*$J$8)</f>
        <v>626.760751105612</v>
      </c>
      <c r="F983" s="10" t="n">
        <f aca="false">LN(E983/$E$3)</f>
        <v>-0.0135625848854649</v>
      </c>
    </row>
    <row r="984" customFormat="false" ht="14.25" hidden="false" customHeight="false" outlineLevel="0" collapsed="false">
      <c r="A984" s="11" t="n">
        <v>45622</v>
      </c>
      <c r="B984" s="2" t="n">
        <v>705.18408203125</v>
      </c>
      <c r="C984" s="10" t="n">
        <f aca="false">LN(B984/B983)</f>
        <v>0.0034437720030243</v>
      </c>
      <c r="D984" s="14" t="n">
        <f aca="true">NORMSINV(RAND())</f>
        <v>-0.805922903576535</v>
      </c>
      <c r="E984" s="14" t="n">
        <f aca="false">$E$3*(1+D984*$J$8)</f>
        <v>626.401400308514</v>
      </c>
      <c r="F984" s="10" t="n">
        <f aca="false">LN(E984/$E$3)</f>
        <v>-0.0141360953550268</v>
      </c>
    </row>
    <row r="985" customFormat="false" ht="14.25" hidden="false" customHeight="false" outlineLevel="0" collapsed="false">
      <c r="A985" s="11" t="n">
        <v>45623</v>
      </c>
      <c r="B985" s="2" t="n">
        <v>698.230529785156</v>
      </c>
      <c r="C985" s="10" t="n">
        <f aca="false">LN(B985/B984)</f>
        <v>-0.00990955786024259</v>
      </c>
      <c r="D985" s="14" t="n">
        <f aca="true">NORMSINV(RAND())</f>
        <v>-0.610223579020129</v>
      </c>
      <c r="E985" s="14" t="n">
        <f aca="false">$E$3*(1+D985*$J$8)</f>
        <v>628.566865686987</v>
      </c>
      <c r="F985" s="10" t="n">
        <f aca="false">LN(E985/$E$3)</f>
        <v>-0.0106850638249018</v>
      </c>
    </row>
    <row r="986" customFormat="false" ht="14.25" hidden="false" customHeight="false" outlineLevel="0" collapsed="false">
      <c r="A986" s="11" t="n">
        <v>45625</v>
      </c>
      <c r="B986" s="2" t="n">
        <v>701.243408203125</v>
      </c>
      <c r="C986" s="10" t="n">
        <f aca="false">LN(B986/B985)</f>
        <v>0.00430573659276089</v>
      </c>
      <c r="D986" s="14" t="n">
        <f aca="true">NORMSINV(RAND())</f>
        <v>0.0214870494252727</v>
      </c>
      <c r="E986" s="14" t="n">
        <f aca="false">$E$3*(1+D986*$J$8)</f>
        <v>635.556912782002</v>
      </c>
      <c r="F986" s="10" t="n">
        <f aca="false">LN(E986/$E$3)</f>
        <v>0.000374167016247006</v>
      </c>
    </row>
    <row r="987" customFormat="false" ht="14.25" hidden="false" customHeight="false" outlineLevel="0" collapsed="false">
      <c r="A987" s="11" t="n">
        <v>45628</v>
      </c>
      <c r="B987" s="2" t="n">
        <v>699.03857421875</v>
      </c>
      <c r="C987" s="10" t="n">
        <f aca="false">LN(B987/B986)</f>
        <v>-0.0031491311523952</v>
      </c>
      <c r="D987" s="14" t="n">
        <f aca="true">NORMSINV(RAND())</f>
        <v>-0.78380222091941</v>
      </c>
      <c r="E987" s="14" t="n">
        <f aca="false">$E$3*(1+D987*$J$8)</f>
        <v>626.646171579701</v>
      </c>
      <c r="F987" s="10" t="n">
        <f aca="false">LN(E987/$E$3)</f>
        <v>-0.0137454138201957</v>
      </c>
    </row>
    <row r="988" customFormat="false" ht="14.25" hidden="false" customHeight="false" outlineLevel="0" collapsed="false">
      <c r="A988" s="11" t="n">
        <v>45629</v>
      </c>
      <c r="B988" s="2" t="n">
        <v>699.248107910156</v>
      </c>
      <c r="C988" s="10" t="n">
        <f aca="false">LN(B988/B987)</f>
        <v>0.000299700620270022</v>
      </c>
      <c r="D988" s="14" t="n">
        <f aca="true">NORMSINV(RAND())</f>
        <v>1.15434889463471</v>
      </c>
      <c r="E988" s="14" t="n">
        <f aca="false">$E$3*(1+D988*$J$8)</f>
        <v>648.092332155344</v>
      </c>
      <c r="F988" s="10" t="n">
        <f aca="false">LN(E988/$E$3)</f>
        <v>0.0199056985806331</v>
      </c>
    </row>
    <row r="989" customFormat="false" ht="14.25" hidden="false" customHeight="false" outlineLevel="0" collapsed="false">
      <c r="A989" s="11" t="n">
        <v>45630</v>
      </c>
      <c r="B989" s="2" t="n">
        <v>694.848510742188</v>
      </c>
      <c r="C989" s="10" t="n">
        <f aca="false">LN(B989/B988)</f>
        <v>-0.00631177454303563</v>
      </c>
      <c r="D989" s="14" t="n">
        <f aca="true">NORMSINV(RAND())</f>
        <v>-2.55814364973088</v>
      </c>
      <c r="E989" s="14" t="n">
        <f aca="false">$E$3*(1+D989*$J$8)</f>
        <v>607.012609009207</v>
      </c>
      <c r="F989" s="10" t="n">
        <f aca="false">LN(E989/$E$3)</f>
        <v>-0.0455779120039485</v>
      </c>
    </row>
    <row r="990" customFormat="false" ht="14.25" hidden="false" customHeight="false" outlineLevel="0" collapsed="false">
      <c r="A990" s="11" t="n">
        <v>45631</v>
      </c>
      <c r="B990" s="2" t="n">
        <v>693.072692871094</v>
      </c>
      <c r="C990" s="10" t="n">
        <f aca="false">LN(B990/B989)</f>
        <v>-0.00255896204412405</v>
      </c>
      <c r="D990" s="14" t="n">
        <f aca="true">NORMSINV(RAND())</f>
        <v>0.26350129224692</v>
      </c>
      <c r="E990" s="14" t="n">
        <f aca="false">$E$3*(1+D990*$J$8)</f>
        <v>638.234865120957</v>
      </c>
      <c r="F990" s="10" t="n">
        <f aca="false">LN(E990/$E$3)</f>
        <v>0.00457886723619649</v>
      </c>
    </row>
    <row r="991" customFormat="false" ht="14.25" hidden="false" customHeight="false" outlineLevel="0" collapsed="false">
      <c r="A991" s="11" t="n">
        <v>45632</v>
      </c>
      <c r="B991" s="2" t="n">
        <v>694.519226074219</v>
      </c>
      <c r="C991" s="10" t="n">
        <f aca="false">LN(B991/B990)</f>
        <v>0.00208495553683513</v>
      </c>
      <c r="D991" s="14" t="n">
        <f aca="true">NORMSINV(RAND())</f>
        <v>0.726856675763275</v>
      </c>
      <c r="E991" s="14" t="n">
        <f aca="false">$E$3*(1+D991*$J$8)</f>
        <v>643.362016393493</v>
      </c>
      <c r="F991" s="10" t="n">
        <f aca="false">LN(E991/$E$3)</f>
        <v>0.0125801017892877</v>
      </c>
    </row>
    <row r="992" customFormat="false" ht="14.25" hidden="false" customHeight="false" outlineLevel="0" collapsed="false">
      <c r="A992" s="11" t="n">
        <v>45635</v>
      </c>
      <c r="B992" s="2" t="n">
        <v>684.383239746094</v>
      </c>
      <c r="C992" s="10" t="n">
        <f aca="false">LN(B992/B991)</f>
        <v>-0.014701792399399</v>
      </c>
      <c r="D992" s="14" t="n">
        <f aca="true">NORMSINV(RAND())</f>
        <v>1.60587952631186</v>
      </c>
      <c r="E992" s="14" t="n">
        <f aca="false">$E$3*(1+D992*$J$8)</f>
        <v>653.088639385495</v>
      </c>
      <c r="F992" s="10" t="n">
        <f aca="false">LN(E992/$E$3)</f>
        <v>0.0275853863339258</v>
      </c>
    </row>
    <row r="993" customFormat="false" ht="14.25" hidden="false" customHeight="false" outlineLevel="0" collapsed="false">
      <c r="A993" s="11" t="n">
        <v>45636</v>
      </c>
      <c r="B993" s="2" t="n">
        <v>676.332214355469</v>
      </c>
      <c r="C993" s="10" t="n">
        <f aca="false">LN(B993/B992)</f>
        <v>-0.0118336560645772</v>
      </c>
      <c r="D993" s="14" t="n">
        <f aca="true">NORMSINV(RAND())</f>
        <v>-0.633740947815769</v>
      </c>
      <c r="E993" s="14" t="n">
        <f aca="false">$E$3*(1+D993*$J$8)</f>
        <v>628.306639710044</v>
      </c>
      <c r="F993" s="10" t="n">
        <f aca="false">LN(E993/$E$3)</f>
        <v>-0.0110991484237796</v>
      </c>
    </row>
    <row r="994" customFormat="false" ht="14.25" hidden="false" customHeight="false" outlineLevel="0" collapsed="false">
      <c r="A994" s="11" t="n">
        <v>45637</v>
      </c>
      <c r="B994" s="2" t="n">
        <v>684.772338867188</v>
      </c>
      <c r="C994" s="10" t="n">
        <f aca="false">LN(B994/B993)</f>
        <v>0.0124020343228945</v>
      </c>
      <c r="D994" s="14" t="n">
        <f aca="true">NORMSINV(RAND())</f>
        <v>1.25406151455844</v>
      </c>
      <c r="E994" s="14" t="n">
        <f aca="false">$E$3*(1+D994*$J$8)</f>
        <v>649.195678969295</v>
      </c>
      <c r="F994" s="10" t="n">
        <f aca="false">LN(E994/$E$3)</f>
        <v>0.0216067041715682</v>
      </c>
    </row>
    <row r="995" customFormat="false" ht="14.25" hidden="false" customHeight="false" outlineLevel="0" collapsed="false">
      <c r="A995" s="11" t="n">
        <v>45638</v>
      </c>
      <c r="B995" s="2" t="n">
        <v>680.961303710938</v>
      </c>
      <c r="C995" s="10" t="n">
        <f aca="false">LN(B995/B994)</f>
        <v>-0.00558094921189485</v>
      </c>
      <c r="D995" s="14" t="n">
        <f aca="true">NORMSINV(RAND())</f>
        <v>0.337182379596539</v>
      </c>
      <c r="E995" s="14" t="n">
        <f aca="false">$E$3*(1+D995*$J$8)</f>
        <v>639.050166063183</v>
      </c>
      <c r="F995" s="10" t="n">
        <f aca="false">LN(E995/$E$3)</f>
        <v>0.00585548292188741</v>
      </c>
    </row>
    <row r="996" customFormat="false" ht="14.25" hidden="false" customHeight="false" outlineLevel="0" collapsed="false">
      <c r="A996" s="11" t="n">
        <v>45639</v>
      </c>
      <c r="B996" s="2" t="n">
        <v>670.236633300781</v>
      </c>
      <c r="C996" s="10" t="n">
        <f aca="false">LN(B996/B995)</f>
        <v>-0.0158746477292238</v>
      </c>
      <c r="D996" s="14" t="n">
        <f aca="true">NORMSINV(RAND())</f>
        <v>0.0557512065948401</v>
      </c>
      <c r="E996" s="14" t="n">
        <f aca="false">$E$3*(1+D996*$J$8)</f>
        <v>635.936054847216</v>
      </c>
      <c r="F996" s="10" t="n">
        <f aca="false">LN(E996/$E$3)</f>
        <v>0.000970540077055805</v>
      </c>
    </row>
    <row r="997" customFormat="false" ht="14.25" hidden="false" customHeight="false" outlineLevel="0" collapsed="false">
      <c r="A997" s="11" t="n">
        <v>45642</v>
      </c>
      <c r="B997" s="2" t="n">
        <v>672.152099609375</v>
      </c>
      <c r="C997" s="10" t="n">
        <f aca="false">LN(B997/B996)</f>
        <v>0.00285381955560642</v>
      </c>
      <c r="D997" s="14" t="n">
        <f aca="true">NORMSINV(RAND())</f>
        <v>0.837087032052319</v>
      </c>
      <c r="E997" s="14" t="n">
        <f aca="false">$E$3*(1+D997*$J$8)</f>
        <v>644.581744773965</v>
      </c>
      <c r="F997" s="10" t="n">
        <f aca="false">LN(E997/$E$3)</f>
        <v>0.014474173226095</v>
      </c>
    </row>
    <row r="998" customFormat="false" ht="14.25" hidden="false" customHeight="false" outlineLevel="0" collapsed="false">
      <c r="A998" s="11" t="n">
        <v>45643</v>
      </c>
      <c r="B998" s="2" t="n">
        <v>664.420349121094</v>
      </c>
      <c r="C998" s="10" t="n">
        <f aca="false">LN(B998/B997)</f>
        <v>-0.0115696485305029</v>
      </c>
      <c r="D998" s="14" t="n">
        <f aca="true">NORMSINV(RAND())</f>
        <v>-0.768210152914182</v>
      </c>
      <c r="E998" s="14" t="n">
        <f aca="false">$E$3*(1+D998*$J$8)</f>
        <v>626.818701983272</v>
      </c>
      <c r="F998" s="10" t="n">
        <f aca="false">LN(E998/$E$3)</f>
        <v>-0.0134701282365331</v>
      </c>
    </row>
    <row r="999" customFormat="false" ht="14.25" hidden="false" customHeight="false" outlineLevel="0" collapsed="false">
      <c r="A999" s="11" t="n">
        <v>45644</v>
      </c>
      <c r="B999" s="2" t="n">
        <v>642.282653808594</v>
      </c>
      <c r="C999" s="10" t="n">
        <f aca="false">LN(B999/B998)</f>
        <v>-0.0338865275571956</v>
      </c>
      <c r="D999" s="14" t="n">
        <f aca="true">NORMSINV(RAND())</f>
        <v>0.30033857145353</v>
      </c>
      <c r="E999" s="14" t="n">
        <f aca="false">$E$3*(1+D999*$J$8)</f>
        <v>638.642479469856</v>
      </c>
      <c r="F999" s="10" t="n">
        <f aca="false">LN(E999/$E$3)</f>
        <v>0.00521732223654877</v>
      </c>
    </row>
    <row r="1000" customFormat="false" ht="14.25" hidden="false" customHeight="false" outlineLevel="0" collapsed="false">
      <c r="A1000" s="11" t="n">
        <v>45645</v>
      </c>
      <c r="B1000" s="2" t="n">
        <v>637.763366699219</v>
      </c>
      <c r="C1000" s="10" t="n">
        <f aca="false">LN(B1000/B999)</f>
        <v>-0.0070611615748089</v>
      </c>
      <c r="D1000" s="14" t="n">
        <f aca="true">NORMSINV(RAND())</f>
        <v>-2.22231066569142</v>
      </c>
      <c r="E1000" s="14" t="n">
        <f aca="false">$E$3*(1+D1000*$J$8)</f>
        <v>610.728690817538</v>
      </c>
      <c r="F1000" s="10" t="n">
        <f aca="false">LN(E1000/$E$3)</f>
        <v>-0.0394746561743123</v>
      </c>
    </row>
    <row r="1001" customFormat="false" ht="14.25" hidden="false" customHeight="false" outlineLevel="0" collapsed="false">
      <c r="A1001" s="11" t="n">
        <v>45646</v>
      </c>
      <c r="B1001" s="2" t="n">
        <v>645.674682617188</v>
      </c>
      <c r="C1001" s="10" t="n">
        <f aca="false">LN(B1001/B1000)</f>
        <v>0.012328473705717</v>
      </c>
      <c r="D1001" s="14" t="n">
        <f aca="true">NORMSINV(RAND())</f>
        <v>-0.990291712136551</v>
      </c>
      <c r="E1001" s="14" t="n">
        <f aca="false">$E$3*(1+D1001*$J$8)</f>
        <v>624.36131012061</v>
      </c>
      <c r="F1001" s="10" t="n">
        <f aca="false">LN(E1001/$E$3)</f>
        <v>-0.0173982520855668</v>
      </c>
    </row>
    <row r="1002" customFormat="false" ht="14.25" hidden="false" customHeight="false" outlineLevel="0" collapsed="false">
      <c r="A1002" s="11" t="n">
        <v>45649</v>
      </c>
      <c r="B1002" s="2" t="n">
        <v>644.128356933594</v>
      </c>
      <c r="C1002" s="10" t="n">
        <f aca="false">LN(B1002/B1001)</f>
        <v>-0.0023977714070061</v>
      </c>
      <c r="D1002" s="14" t="n">
        <f aca="true">NORMSINV(RAND())</f>
        <v>0.326329473948655</v>
      </c>
      <c r="E1002" s="14" t="n">
        <f aca="false">$E$3*(1+D1002*$J$8)</f>
        <v>638.930075758888</v>
      </c>
      <c r="F1002" s="10" t="n">
        <f aca="false">LN(E1002/$E$3)</f>
        <v>0.00566754526726862</v>
      </c>
    </row>
    <row r="1003" customFormat="false" ht="14.25" hidden="false" customHeight="false" outlineLevel="0" collapsed="false">
      <c r="A1003" s="11" t="n">
        <v>45650</v>
      </c>
      <c r="B1003" s="2" t="n">
        <v>651.031982421875</v>
      </c>
      <c r="C1003" s="10" t="n">
        <f aca="false">LN(B1003/B1002)</f>
        <v>0.0106607508929827</v>
      </c>
      <c r="D1003" s="14" t="n">
        <f aca="true">NORMSINV(RAND())</f>
        <v>0.0672445696117721</v>
      </c>
      <c r="E1003" s="14" t="n">
        <f aca="false">$E$3*(1+D1003*$J$8)</f>
        <v>636.063231983631</v>
      </c>
      <c r="F1003" s="10" t="n">
        <f aca="false">LN(E1003/$E$3)</f>
        <v>0.00117050424080214</v>
      </c>
    </row>
    <row r="1004" customFormat="false" ht="14.25" hidden="false" customHeight="false" outlineLevel="0" collapsed="false">
      <c r="A1004" s="11" t="n">
        <v>45652</v>
      </c>
      <c r="B1004" s="2" t="n">
        <v>649.884704589844</v>
      </c>
      <c r="C1004" s="10" t="n">
        <f aca="false">LN(B1004/B1003)</f>
        <v>-0.00176379954368532</v>
      </c>
      <c r="D1004" s="14" t="n">
        <f aca="true">NORMSINV(RAND())</f>
        <v>-0.35717834153427</v>
      </c>
      <c r="E1004" s="14" t="n">
        <f aca="false">$E$3*(1+D1004*$J$8)</f>
        <v>631.366878932844</v>
      </c>
      <c r="F1004" s="10" t="n">
        <f aca="false">LN(E1004/$E$3)</f>
        <v>-0.00624035731961074</v>
      </c>
    </row>
    <row r="1005" customFormat="false" ht="14.25" hidden="false" customHeight="false" outlineLevel="0" collapsed="false">
      <c r="A1005" s="11" t="n">
        <v>45653</v>
      </c>
      <c r="B1005" s="2" t="n">
        <v>642.292663574219</v>
      </c>
      <c r="C1005" s="10" t="n">
        <f aca="false">LN(B1005/B1004)</f>
        <v>-0.0117509075208736</v>
      </c>
      <c r="D1005" s="14" t="n">
        <f aca="true">NORMSINV(RAND())</f>
        <v>-0.190988523258712</v>
      </c>
      <c r="E1005" s="14" t="n">
        <f aca="false">$E$3*(1+D1005*$J$8)</f>
        <v>633.205813730121</v>
      </c>
      <c r="F1005" s="10" t="n">
        <f aca="false">LN(E1005/$E$3)</f>
        <v>-0.00333196604372349</v>
      </c>
    </row>
    <row r="1006" customFormat="false" ht="14.25" hidden="false" customHeight="false" outlineLevel="0" collapsed="false">
      <c r="A1006" s="11" t="n">
        <v>45656</v>
      </c>
      <c r="B1006" s="2" t="n">
        <v>635.319152832031</v>
      </c>
      <c r="C1006" s="10" t="n">
        <f aca="false">LN(B1006/B1005)</f>
        <v>-0.0109165865662088</v>
      </c>
      <c r="D1006" s="14" t="n">
        <f aca="true">NORMSINV(RAND())</f>
        <v>-1.20095550278902</v>
      </c>
      <c r="E1006" s="14" t="n">
        <f aca="false">$E$3*(1+D1006*$J$8)</f>
        <v>622.030258921583</v>
      </c>
      <c r="F1006" s="10" t="n">
        <f aca="false">LN(E1006/$E$3)</f>
        <v>-0.0211387361754442</v>
      </c>
    </row>
  </sheetData>
  <mergeCells count="4">
    <mergeCell ref="A1:B1"/>
    <mergeCell ref="E1:E2"/>
    <mergeCell ref="F1:F2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2024-08-05T03:44:01Z</dcterms:created>
  <dc:creator>LESTER OBISPO SOTOMAYOR</dc:creator>
  <dc:description/>
  <dc:language>en-US</dc:language>
  <cp:lastModifiedBy/>
  <dcterms:modified xsi:type="dcterms:W3CDTF">2025-02-23T20:30:10Z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