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40" windowHeight="11955"/>
  </bookViews>
  <sheets>
    <sheet name="Sprawozdanie kwartalne" sheetId="2" r:id="rId1"/>
    <sheet name="Arkusz3" sheetId="3" r:id="rId2"/>
  </sheets>
  <calcPr calcId="114210"/>
</workbook>
</file>

<file path=xl/calcChain.xml><?xml version="1.0" encoding="utf-8"?>
<calcChain xmlns="http://schemas.openxmlformats.org/spreadsheetml/2006/main">
  <c r="K30" i="2"/>
  <c r="K26"/>
  <c r="K21"/>
  <c r="K16"/>
  <c r="K22"/>
  <c r="K31"/>
</calcChain>
</file>

<file path=xl/sharedStrings.xml><?xml version="1.0" encoding="utf-8"?>
<sst xmlns="http://schemas.openxmlformats.org/spreadsheetml/2006/main" count="100" uniqueCount="86">
  <si>
    <t>Lp.</t>
  </si>
  <si>
    <t>Typ sprzętu nr fabryczny nr rej.</t>
  </si>
  <si>
    <t>Poz. planu</t>
  </si>
  <si>
    <t>JW miejsce</t>
  </si>
  <si>
    <t>Rodz. naprawy</t>
  </si>
  <si>
    <t>Planowana ilość rbh</t>
  </si>
  <si>
    <t>Nr zlecenia, dziennika remontowego</t>
  </si>
  <si>
    <t>Data przyjęcia do remontu</t>
  </si>
  <si>
    <t>W trakcie remontu</t>
  </si>
  <si>
    <t>Data i miejsce przekazania po wykonanym rem.</t>
  </si>
  <si>
    <t>Planowanego</t>
  </si>
  <si>
    <t>Zaległości</t>
  </si>
  <si>
    <t>Ilość</t>
  </si>
  <si>
    <t>% zaangażowania</t>
  </si>
  <si>
    <t>Uwagi</t>
  </si>
  <si>
    <t>PLAN CENTRALNY</t>
  </si>
  <si>
    <t>PKW</t>
  </si>
  <si>
    <t>POZOSTAŁE</t>
  </si>
  <si>
    <t>BWP-1 nr rej. UBT 3528</t>
  </si>
  <si>
    <t>15/POW/09</t>
  </si>
  <si>
    <t>RK</t>
  </si>
  <si>
    <t>25.05.2009 r. - JW. 1749 Szczecin</t>
  </si>
  <si>
    <t>Czołg PT-91 nr rej. UBC 2412</t>
  </si>
  <si>
    <t>32/POW/09</t>
  </si>
  <si>
    <t>Taktyczny radar pola walki MSTAR</t>
  </si>
  <si>
    <t>204-02-09</t>
  </si>
  <si>
    <t>RŚ</t>
  </si>
  <si>
    <t>145-1-02-09</t>
  </si>
  <si>
    <t>PKW Irak</t>
  </si>
  <si>
    <t>9 mm pist. wz. 83</t>
  </si>
  <si>
    <t>19-01-2-09</t>
  </si>
  <si>
    <t>16-01-09</t>
  </si>
  <si>
    <t>12.01.2009</t>
  </si>
  <si>
    <t>PKW Czad</t>
  </si>
  <si>
    <t>JW 1907 Opole</t>
  </si>
  <si>
    <t>JW 1749 Szczecin</t>
  </si>
  <si>
    <t>JW 4819 Lublin</t>
  </si>
  <si>
    <t>120/Inż.</t>
  </si>
  <si>
    <t>JW 2211 Skwierzyna</t>
  </si>
  <si>
    <t>RG</t>
  </si>
  <si>
    <t>14.07.2009 r. - JW. 2211 Skwierzyna</t>
  </si>
  <si>
    <t>320/Inż.</t>
  </si>
  <si>
    <t>19/POW/09</t>
  </si>
  <si>
    <t>JW1907 Wałcz</t>
  </si>
  <si>
    <t>30.05.2009 r. - JW. 1907 Wałcz</t>
  </si>
  <si>
    <t>SPRZĘT POZAPLANOWY</t>
  </si>
  <si>
    <t>RB</t>
  </si>
  <si>
    <t>16.07.2009 r. - JW. 2039 Lidzbzrk Warm.</t>
  </si>
  <si>
    <t>WD-43 na Uaz 469B</t>
  </si>
  <si>
    <t>Razem</t>
  </si>
  <si>
    <t>Razem Plan Centarlny</t>
  </si>
  <si>
    <t>OGÓŁEM</t>
  </si>
  <si>
    <t>JW 1879 Trzebiatów</t>
  </si>
  <si>
    <t>JW 2039 Lidzbark Warmiński</t>
  </si>
  <si>
    <t>JW 3823 Dęblin</t>
  </si>
  <si>
    <t>OPRACOWAŁ</t>
  </si>
  <si>
    <t>……………….</t>
  </si>
  <si>
    <t>(część I - tabelaryczna)</t>
  </si>
  <si>
    <t>"PRZYKŁAD"</t>
  </si>
  <si>
    <t xml:space="preserve">Dowódca, Kierownik (równorzędny) </t>
  </si>
  <si>
    <t xml:space="preserve">Indeks mater. </t>
  </si>
  <si>
    <t xml:space="preserve"> Planowana ilość sprzętu /szt. lub kpl./</t>
  </si>
  <si>
    <t>28.03.2009 r. - JW. 1907 Opole</t>
  </si>
  <si>
    <t>303-01-09</t>
  </si>
  <si>
    <t>10.01.2009</t>
  </si>
  <si>
    <t>309-02-09</t>
  </si>
  <si>
    <t>306-03-09</t>
  </si>
  <si>
    <t>324-02-09</t>
  </si>
  <si>
    <t>362-02-09</t>
  </si>
  <si>
    <t>410-03-09</t>
  </si>
  <si>
    <t>430-03-09</t>
  </si>
  <si>
    <t>Realizacja planu           /rbh/</t>
  </si>
  <si>
    <t>05.01.2009</t>
  </si>
  <si>
    <t>03.01.2009</t>
  </si>
  <si>
    <t>11.01.2009</t>
  </si>
  <si>
    <t xml:space="preserve">06.01.2009 </t>
  </si>
  <si>
    <t xml:space="preserve">18.01.2009 </t>
  </si>
  <si>
    <t>SPRAWOZDANIE Z DZIAŁALNOŚCI PRODUKCYJNEJ I OBSŁUGOWO-REMONTOWEJ ZA MIESIĄC …….. ……. ROKU Dział/Warsztat/Sekcja (komórka organizacyjna)</t>
  </si>
  <si>
    <t>Radiostacja     R-123</t>
  </si>
  <si>
    <t>Silnik zaburtowy       D-45 ds.</t>
  </si>
  <si>
    <t>-</t>
  </si>
  <si>
    <t>PLAN ŚOW/POW (równorzędnych)</t>
  </si>
  <si>
    <t>Załącznik nr 14 do wytycznych szefa Logistyki POW z dnia ........ listopada 2009 r.</t>
  </si>
  <si>
    <t>Koparka K-407 na Star 266 nr rej. UG 00202</t>
  </si>
  <si>
    <t xml:space="preserve">Podwozie Star 266                       do CDPO-4 </t>
  </si>
  <si>
    <r>
      <t>Ilość sprzętu wyremontowanego</t>
    </r>
    <r>
      <rPr>
        <sz val="11"/>
        <rFont val="Arial"/>
        <family val="2"/>
        <charset val="238"/>
      </rPr>
      <t xml:space="preserve"> /szt. lub kpl./</t>
    </r>
  </si>
</sst>
</file>

<file path=xl/styles.xml><?xml version="1.0" encoding="utf-8"?>
<styleSheet xmlns="http://schemas.openxmlformats.org/spreadsheetml/2006/main">
  <fonts count="10">
    <font>
      <sz val="11"/>
      <color theme="1"/>
      <name val="Czcionka tekstu podstawowego"/>
      <family val="2"/>
      <charset val="238"/>
    </font>
    <font>
      <b/>
      <sz val="14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sz val="11"/>
      <name val="Arial"/>
      <family val="2"/>
      <charset val="238"/>
    </font>
    <font>
      <b/>
      <i/>
      <u/>
      <sz val="14"/>
      <name val="Arial"/>
      <family val="2"/>
      <charset val="238"/>
    </font>
    <font>
      <b/>
      <sz val="11"/>
      <name val="Arial"/>
      <family val="2"/>
      <charset val="238"/>
    </font>
    <font>
      <b/>
      <sz val="16"/>
      <name val="Arial"/>
      <family val="2"/>
      <charset val="238"/>
    </font>
    <font>
      <sz val="16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zoomScale="70" zoomScaleNormal="70" workbookViewId="0">
      <selection activeCell="M8" sqref="M8:M10"/>
    </sheetView>
  </sheetViews>
  <sheetFormatPr defaultRowHeight="14.25"/>
  <cols>
    <col min="1" max="1" width="4" style="3" customWidth="1"/>
    <col min="2" max="2" width="15.625" style="3" customWidth="1"/>
    <col min="3" max="3" width="9" style="3"/>
    <col min="4" max="4" width="10.875" style="3" customWidth="1"/>
    <col min="5" max="5" width="10.5" style="3" customWidth="1"/>
    <col min="6" max="7" width="9" style="3"/>
    <col min="8" max="8" width="11.25" style="3" customWidth="1"/>
    <col min="9" max="9" width="14.125" style="3" customWidth="1"/>
    <col min="10" max="10" width="10" style="3" customWidth="1"/>
    <col min="11" max="11" width="10.125" style="3" customWidth="1"/>
    <col min="12" max="12" width="10.75" style="3" customWidth="1"/>
    <col min="13" max="13" width="12.125" style="3" customWidth="1"/>
    <col min="14" max="17" width="9.25" style="3" customWidth="1"/>
    <col min="18" max="18" width="10.625" style="3" customWidth="1"/>
    <col min="19" max="16384" width="9" style="3"/>
  </cols>
  <sheetData>
    <row r="1" spans="1:18" ht="14.25" customHeight="1">
      <c r="K1" s="33" t="s">
        <v>82</v>
      </c>
      <c r="L1" s="33"/>
      <c r="M1" s="33"/>
      <c r="N1" s="33"/>
      <c r="O1" s="33"/>
      <c r="P1" s="33"/>
      <c r="Q1" s="33"/>
      <c r="R1" s="33"/>
    </row>
    <row r="2" spans="1:18" ht="14.25" customHeight="1">
      <c r="K2" s="2"/>
      <c r="L2" s="2"/>
      <c r="M2" s="2"/>
      <c r="N2" s="2"/>
      <c r="O2" s="2"/>
      <c r="P2" s="2"/>
      <c r="Q2" s="2"/>
      <c r="R2" s="2"/>
    </row>
    <row r="3" spans="1:18" ht="18.75">
      <c r="A3" s="34" t="s">
        <v>58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18" ht="18">
      <c r="A4" s="1" t="s">
        <v>77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.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1:18" ht="18">
      <c r="A6" s="35" t="s">
        <v>57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</row>
    <row r="7" spans="1:18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ht="13.9" customHeight="1">
      <c r="A8" s="24" t="s">
        <v>0</v>
      </c>
      <c r="B8" s="24" t="s">
        <v>1</v>
      </c>
      <c r="C8" s="24" t="s">
        <v>60</v>
      </c>
      <c r="D8" s="25" t="s">
        <v>61</v>
      </c>
      <c r="E8" s="24" t="s">
        <v>2</v>
      </c>
      <c r="F8" s="24" t="s">
        <v>3</v>
      </c>
      <c r="G8" s="24" t="s">
        <v>4</v>
      </c>
      <c r="H8" s="24" t="s">
        <v>5</v>
      </c>
      <c r="I8" s="24" t="s">
        <v>6</v>
      </c>
      <c r="J8" s="24" t="s">
        <v>7</v>
      </c>
      <c r="K8" s="25" t="s">
        <v>71</v>
      </c>
      <c r="L8" s="24" t="s">
        <v>85</v>
      </c>
      <c r="M8" s="24" t="s">
        <v>9</v>
      </c>
      <c r="N8" s="24" t="s">
        <v>8</v>
      </c>
      <c r="O8" s="24"/>
      <c r="P8" s="24"/>
      <c r="Q8" s="24"/>
      <c r="R8" s="25" t="s">
        <v>14</v>
      </c>
    </row>
    <row r="9" spans="1:18" ht="15">
      <c r="A9" s="24"/>
      <c r="B9" s="24"/>
      <c r="C9" s="24"/>
      <c r="D9" s="26"/>
      <c r="E9" s="24"/>
      <c r="F9" s="24"/>
      <c r="G9" s="24"/>
      <c r="H9" s="24"/>
      <c r="I9" s="24"/>
      <c r="J9" s="24"/>
      <c r="K9" s="26"/>
      <c r="L9" s="24"/>
      <c r="M9" s="24"/>
      <c r="N9" s="32" t="s">
        <v>10</v>
      </c>
      <c r="O9" s="32"/>
      <c r="P9" s="32" t="s">
        <v>11</v>
      </c>
      <c r="Q9" s="32"/>
      <c r="R9" s="26"/>
    </row>
    <row r="10" spans="1:18" ht="46.5" customHeight="1">
      <c r="A10" s="24"/>
      <c r="B10" s="24"/>
      <c r="C10" s="24"/>
      <c r="D10" s="27"/>
      <c r="E10" s="24"/>
      <c r="F10" s="24"/>
      <c r="G10" s="24"/>
      <c r="H10" s="24"/>
      <c r="I10" s="24"/>
      <c r="J10" s="24"/>
      <c r="K10" s="27"/>
      <c r="L10" s="24"/>
      <c r="M10" s="24"/>
      <c r="N10" s="4" t="s">
        <v>12</v>
      </c>
      <c r="O10" s="4" t="s">
        <v>13</v>
      </c>
      <c r="P10" s="4" t="s">
        <v>12</v>
      </c>
      <c r="Q10" s="4" t="s">
        <v>13</v>
      </c>
      <c r="R10" s="27"/>
    </row>
    <row r="11" spans="1:18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14</v>
      </c>
      <c r="L11" s="6">
        <v>20</v>
      </c>
      <c r="M11" s="6">
        <v>21</v>
      </c>
      <c r="N11" s="6">
        <v>22</v>
      </c>
      <c r="O11" s="6">
        <v>23</v>
      </c>
      <c r="P11" s="6">
        <v>24</v>
      </c>
      <c r="Q11" s="6">
        <v>25</v>
      </c>
      <c r="R11" s="6">
        <v>26</v>
      </c>
    </row>
    <row r="12" spans="1:18" ht="20.25">
      <c r="A12" s="28" t="s">
        <v>15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0"/>
    </row>
    <row r="13" spans="1:18" ht="18">
      <c r="A13" s="12" t="s">
        <v>16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1:18" ht="39.75" customHeight="1">
      <c r="A14" s="5">
        <v>1</v>
      </c>
      <c r="B14" s="5" t="s">
        <v>29</v>
      </c>
      <c r="C14" s="5">
        <v>310003</v>
      </c>
      <c r="D14" s="5">
        <v>10</v>
      </c>
      <c r="E14" s="7" t="s">
        <v>31</v>
      </c>
      <c r="F14" s="5" t="s">
        <v>34</v>
      </c>
      <c r="G14" s="5" t="s">
        <v>26</v>
      </c>
      <c r="H14" s="5">
        <v>100</v>
      </c>
      <c r="I14" s="7" t="s">
        <v>30</v>
      </c>
      <c r="J14" s="8" t="s">
        <v>32</v>
      </c>
      <c r="K14" s="5">
        <v>100</v>
      </c>
      <c r="L14" s="5">
        <v>10</v>
      </c>
      <c r="M14" s="5" t="s">
        <v>62</v>
      </c>
      <c r="N14" s="5"/>
      <c r="O14" s="5"/>
      <c r="P14" s="5"/>
      <c r="Q14" s="5"/>
      <c r="R14" s="5" t="s">
        <v>33</v>
      </c>
    </row>
    <row r="15" spans="1:18" ht="65.25" customHeight="1">
      <c r="A15" s="5">
        <v>2</v>
      </c>
      <c r="B15" s="5" t="s">
        <v>24</v>
      </c>
      <c r="C15" s="5">
        <v>232090</v>
      </c>
      <c r="D15" s="5">
        <v>2</v>
      </c>
      <c r="E15" s="5" t="s">
        <v>25</v>
      </c>
      <c r="F15" s="5" t="s">
        <v>34</v>
      </c>
      <c r="G15" s="5" t="s">
        <v>26</v>
      </c>
      <c r="H15" s="5">
        <v>60</v>
      </c>
      <c r="I15" s="5" t="s">
        <v>27</v>
      </c>
      <c r="J15" s="8" t="s">
        <v>32</v>
      </c>
      <c r="K15" s="5">
        <v>50</v>
      </c>
      <c r="L15" s="5">
        <v>1</v>
      </c>
      <c r="M15" s="5"/>
      <c r="N15" s="5">
        <v>1</v>
      </c>
      <c r="O15" s="9">
        <v>0.66</v>
      </c>
      <c r="P15" s="5"/>
      <c r="Q15" s="5"/>
      <c r="R15" s="5" t="s">
        <v>28</v>
      </c>
    </row>
    <row r="16" spans="1:18" ht="15.75">
      <c r="A16" s="19" t="s">
        <v>49</v>
      </c>
      <c r="B16" s="20"/>
      <c r="C16" s="20"/>
      <c r="D16" s="20"/>
      <c r="E16" s="20"/>
      <c r="F16" s="20"/>
      <c r="G16" s="20"/>
      <c r="H16" s="20"/>
      <c r="I16" s="20"/>
      <c r="J16" s="31"/>
      <c r="K16" s="5">
        <f>SUM(K14:K15)</f>
        <v>150</v>
      </c>
      <c r="L16" s="5"/>
      <c r="M16" s="5"/>
      <c r="N16" s="5"/>
      <c r="O16" s="5"/>
      <c r="P16" s="5"/>
      <c r="Q16" s="5"/>
      <c r="R16" s="5"/>
    </row>
    <row r="17" spans="1:18" ht="18">
      <c r="A17" s="12" t="s">
        <v>17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1:18" ht="39.75" customHeight="1">
      <c r="A18" s="5">
        <v>1</v>
      </c>
      <c r="B18" s="5" t="s">
        <v>18</v>
      </c>
      <c r="C18" s="5">
        <v>362047</v>
      </c>
      <c r="D18" s="5">
        <v>1</v>
      </c>
      <c r="E18" s="5" t="s">
        <v>19</v>
      </c>
      <c r="F18" s="5" t="s">
        <v>35</v>
      </c>
      <c r="G18" s="5" t="s">
        <v>20</v>
      </c>
      <c r="H18" s="5">
        <v>40</v>
      </c>
      <c r="I18" s="5" t="s">
        <v>63</v>
      </c>
      <c r="J18" s="8" t="s">
        <v>64</v>
      </c>
      <c r="K18" s="5">
        <v>40</v>
      </c>
      <c r="L18" s="5">
        <v>1</v>
      </c>
      <c r="M18" s="5" t="s">
        <v>21</v>
      </c>
      <c r="N18" s="5"/>
      <c r="O18" s="5"/>
      <c r="P18" s="5"/>
      <c r="Q18" s="5"/>
      <c r="R18" s="5"/>
    </row>
    <row r="19" spans="1:18" ht="42.75">
      <c r="A19" s="5">
        <v>2</v>
      </c>
      <c r="B19" s="5" t="s">
        <v>84</v>
      </c>
      <c r="C19" s="5">
        <v>37300</v>
      </c>
      <c r="D19" s="5">
        <v>1</v>
      </c>
      <c r="E19" s="5" t="s">
        <v>42</v>
      </c>
      <c r="F19" s="5" t="s">
        <v>43</v>
      </c>
      <c r="G19" s="5" t="s">
        <v>20</v>
      </c>
      <c r="H19" s="5">
        <v>40</v>
      </c>
      <c r="I19" s="5" t="s">
        <v>66</v>
      </c>
      <c r="J19" s="8" t="s">
        <v>72</v>
      </c>
      <c r="K19" s="5"/>
      <c r="L19" s="5">
        <v>1</v>
      </c>
      <c r="M19" s="5" t="s">
        <v>44</v>
      </c>
      <c r="N19" s="5"/>
      <c r="O19" s="5"/>
      <c r="P19" s="5"/>
      <c r="Q19" s="5"/>
      <c r="R19" s="5"/>
    </row>
    <row r="20" spans="1:18" ht="28.5">
      <c r="A20" s="5">
        <v>3</v>
      </c>
      <c r="B20" s="5" t="s">
        <v>22</v>
      </c>
      <c r="C20" s="5">
        <v>360104</v>
      </c>
      <c r="D20" s="5">
        <v>1</v>
      </c>
      <c r="E20" s="5" t="s">
        <v>23</v>
      </c>
      <c r="F20" s="5" t="s">
        <v>36</v>
      </c>
      <c r="G20" s="5" t="s">
        <v>20</v>
      </c>
      <c r="H20" s="5">
        <v>80</v>
      </c>
      <c r="I20" s="5" t="s">
        <v>65</v>
      </c>
      <c r="J20" s="8" t="s">
        <v>73</v>
      </c>
      <c r="K20" s="5">
        <v>40</v>
      </c>
      <c r="L20" s="5"/>
      <c r="M20" s="5"/>
      <c r="N20" s="5">
        <v>1</v>
      </c>
      <c r="O20" s="9">
        <v>0.5</v>
      </c>
      <c r="P20" s="5"/>
      <c r="Q20" s="5"/>
      <c r="R20" s="5"/>
    </row>
    <row r="21" spans="1:18" ht="15.75">
      <c r="A21" s="19" t="s">
        <v>49</v>
      </c>
      <c r="B21" s="20"/>
      <c r="C21" s="20"/>
      <c r="D21" s="20"/>
      <c r="E21" s="20"/>
      <c r="F21" s="20"/>
      <c r="G21" s="20"/>
      <c r="H21" s="20"/>
      <c r="I21" s="20"/>
      <c r="J21" s="31"/>
      <c r="K21" s="5">
        <f>SUM(K18:K20)</f>
        <v>80</v>
      </c>
      <c r="L21" s="5"/>
      <c r="M21" s="5"/>
      <c r="N21" s="5"/>
      <c r="O21" s="9"/>
      <c r="P21" s="5"/>
      <c r="Q21" s="5"/>
      <c r="R21" s="5"/>
    </row>
    <row r="22" spans="1:18" ht="15.75">
      <c r="A22" s="19" t="s">
        <v>50</v>
      </c>
      <c r="B22" s="20"/>
      <c r="C22" s="20"/>
      <c r="D22" s="20"/>
      <c r="E22" s="20"/>
      <c r="F22" s="20"/>
      <c r="G22" s="20"/>
      <c r="H22" s="20"/>
      <c r="I22" s="20"/>
      <c r="J22" s="20"/>
      <c r="K22" s="5">
        <f>K16+K21</f>
        <v>230</v>
      </c>
      <c r="L22" s="5"/>
      <c r="M22" s="5"/>
      <c r="N22" s="5"/>
      <c r="O22" s="9"/>
      <c r="P22" s="5"/>
      <c r="Q22" s="5"/>
      <c r="R22" s="5"/>
    </row>
    <row r="23" spans="1:18" ht="20.25">
      <c r="A23" s="16" t="s">
        <v>81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8"/>
    </row>
    <row r="24" spans="1:18" ht="42.75">
      <c r="A24" s="5">
        <v>1</v>
      </c>
      <c r="B24" s="5" t="s">
        <v>79</v>
      </c>
      <c r="C24" s="5">
        <v>440507</v>
      </c>
      <c r="D24" s="5">
        <v>1</v>
      </c>
      <c r="E24" s="5" t="s">
        <v>37</v>
      </c>
      <c r="F24" s="5" t="s">
        <v>38</v>
      </c>
      <c r="G24" s="5" t="s">
        <v>39</v>
      </c>
      <c r="H24" s="5">
        <v>60</v>
      </c>
      <c r="I24" s="5" t="s">
        <v>67</v>
      </c>
      <c r="J24" s="8" t="s">
        <v>74</v>
      </c>
      <c r="K24" s="5">
        <v>60</v>
      </c>
      <c r="L24" s="5">
        <v>1</v>
      </c>
      <c r="M24" s="5" t="s">
        <v>40</v>
      </c>
      <c r="N24" s="5"/>
      <c r="O24" s="5"/>
      <c r="P24" s="5"/>
      <c r="Q24" s="5"/>
      <c r="R24" s="5"/>
    </row>
    <row r="25" spans="1:18" ht="45" customHeight="1">
      <c r="A25" s="5">
        <v>2</v>
      </c>
      <c r="B25" s="5" t="s">
        <v>83</v>
      </c>
      <c r="C25" s="5">
        <v>442014</v>
      </c>
      <c r="D25" s="5">
        <v>1</v>
      </c>
      <c r="E25" s="5" t="s">
        <v>41</v>
      </c>
      <c r="F25" s="5" t="s">
        <v>52</v>
      </c>
      <c r="G25" s="5" t="s">
        <v>39</v>
      </c>
      <c r="H25" s="5">
        <v>100</v>
      </c>
      <c r="I25" s="5" t="s">
        <v>68</v>
      </c>
      <c r="J25" s="8" t="s">
        <v>64</v>
      </c>
      <c r="K25" s="5">
        <v>80</v>
      </c>
      <c r="L25" s="5"/>
      <c r="M25" s="5"/>
      <c r="N25" s="5">
        <v>1</v>
      </c>
      <c r="O25" s="9">
        <v>0.8</v>
      </c>
      <c r="P25" s="5"/>
      <c r="Q25" s="5"/>
      <c r="R25" s="5"/>
    </row>
    <row r="26" spans="1:18" ht="15.75">
      <c r="A26" s="19" t="s">
        <v>49</v>
      </c>
      <c r="B26" s="20"/>
      <c r="C26" s="20"/>
      <c r="D26" s="20"/>
      <c r="E26" s="20"/>
      <c r="F26" s="20"/>
      <c r="G26" s="20"/>
      <c r="H26" s="20"/>
      <c r="I26" s="20"/>
      <c r="J26" s="20"/>
      <c r="K26" s="5">
        <f>SUM(K24:K25)</f>
        <v>140</v>
      </c>
      <c r="L26" s="5"/>
      <c r="M26" s="5"/>
      <c r="N26" s="5"/>
      <c r="O26" s="9"/>
      <c r="P26" s="5"/>
      <c r="Q26" s="5"/>
      <c r="R26" s="5"/>
    </row>
    <row r="27" spans="1:18" ht="20.25">
      <c r="A27" s="16" t="s">
        <v>45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2"/>
    </row>
    <row r="28" spans="1:18" ht="57">
      <c r="A28" s="5">
        <v>1</v>
      </c>
      <c r="B28" s="5" t="s">
        <v>78</v>
      </c>
      <c r="C28" s="5">
        <v>253114</v>
      </c>
      <c r="D28" s="5" t="s">
        <v>80</v>
      </c>
      <c r="E28" s="5"/>
      <c r="F28" s="5" t="s">
        <v>53</v>
      </c>
      <c r="G28" s="5" t="s">
        <v>46</v>
      </c>
      <c r="H28" s="5"/>
      <c r="I28" s="5" t="s">
        <v>69</v>
      </c>
      <c r="J28" s="8" t="s">
        <v>75</v>
      </c>
      <c r="K28" s="5">
        <v>60</v>
      </c>
      <c r="L28" s="5">
        <v>5</v>
      </c>
      <c r="M28" s="5" t="s">
        <v>47</v>
      </c>
      <c r="N28" s="5"/>
      <c r="O28" s="5"/>
      <c r="P28" s="5"/>
      <c r="Q28" s="5"/>
      <c r="R28" s="5"/>
    </row>
    <row r="29" spans="1:18" ht="28.5">
      <c r="A29" s="5">
        <v>2</v>
      </c>
      <c r="B29" s="5" t="s">
        <v>48</v>
      </c>
      <c r="C29" s="5">
        <v>281810</v>
      </c>
      <c r="D29" s="5" t="s">
        <v>80</v>
      </c>
      <c r="E29" s="5"/>
      <c r="F29" s="5" t="s">
        <v>54</v>
      </c>
      <c r="G29" s="5" t="s">
        <v>46</v>
      </c>
      <c r="H29" s="5"/>
      <c r="I29" s="5" t="s">
        <v>70</v>
      </c>
      <c r="J29" s="8" t="s">
        <v>76</v>
      </c>
      <c r="K29" s="5">
        <v>40</v>
      </c>
      <c r="L29" s="5"/>
      <c r="M29" s="5"/>
      <c r="N29" s="5">
        <v>1</v>
      </c>
      <c r="O29" s="9">
        <v>0.9</v>
      </c>
      <c r="P29" s="5"/>
      <c r="Q29" s="5"/>
      <c r="R29" s="5"/>
    </row>
    <row r="30" spans="1:18" ht="15.75">
      <c r="A30" s="19" t="s">
        <v>49</v>
      </c>
      <c r="B30" s="20"/>
      <c r="C30" s="20"/>
      <c r="D30" s="20"/>
      <c r="E30" s="20"/>
      <c r="F30" s="20"/>
      <c r="G30" s="20"/>
      <c r="H30" s="20"/>
      <c r="I30" s="20"/>
      <c r="J30" s="20"/>
      <c r="K30" s="5">
        <f>SUM(K28:K29)</f>
        <v>100</v>
      </c>
      <c r="L30" s="10"/>
      <c r="M30" s="10"/>
      <c r="N30" s="10"/>
      <c r="O30" s="10"/>
      <c r="P30" s="10"/>
      <c r="Q30" s="10"/>
      <c r="R30" s="10"/>
    </row>
    <row r="31" spans="1:18" ht="20.25">
      <c r="A31" s="23" t="s">
        <v>51</v>
      </c>
      <c r="B31" s="23"/>
      <c r="C31" s="23"/>
      <c r="D31" s="23"/>
      <c r="E31" s="23"/>
      <c r="F31" s="23"/>
      <c r="G31" s="23"/>
      <c r="H31" s="23"/>
      <c r="I31" s="23"/>
      <c r="J31" s="23"/>
      <c r="K31" s="6">
        <f>K22+K26+K30</f>
        <v>470</v>
      </c>
      <c r="L31" s="10"/>
      <c r="M31" s="10"/>
      <c r="N31" s="10"/>
      <c r="O31" s="10"/>
      <c r="P31" s="10"/>
      <c r="Q31" s="10"/>
      <c r="R31" s="10"/>
    </row>
    <row r="32" spans="1:18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5" t="s">
        <v>55</v>
      </c>
      <c r="N32" s="15"/>
      <c r="O32" s="15"/>
      <c r="P32" s="11"/>
      <c r="Q32" s="11"/>
      <c r="R32" s="11"/>
    </row>
    <row r="33" spans="1:1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 t="s">
        <v>59</v>
      </c>
      <c r="N33" s="11"/>
      <c r="O33" s="11"/>
      <c r="P33" s="11"/>
      <c r="Q33" s="11"/>
      <c r="R33" s="11"/>
    </row>
    <row r="34" spans="1:18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5" t="s">
        <v>56</v>
      </c>
      <c r="N34" s="15"/>
      <c r="O34" s="15"/>
      <c r="P34" s="11"/>
      <c r="Q34" s="11"/>
      <c r="R34" s="11"/>
    </row>
  </sheetData>
  <mergeCells count="35">
    <mergeCell ref="K1:R1"/>
    <mergeCell ref="K8:K10"/>
    <mergeCell ref="A3:R3"/>
    <mergeCell ref="A5:R5"/>
    <mergeCell ref="A6:R6"/>
    <mergeCell ref="A7:R7"/>
    <mergeCell ref="F8:F10"/>
    <mergeCell ref="G8:G10"/>
    <mergeCell ref="A12:R12"/>
    <mergeCell ref="A16:J16"/>
    <mergeCell ref="A21:J21"/>
    <mergeCell ref="N8:Q8"/>
    <mergeCell ref="N9:O9"/>
    <mergeCell ref="P9:Q9"/>
    <mergeCell ref="J8:J10"/>
    <mergeCell ref="R8:R10"/>
    <mergeCell ref="M8:M10"/>
    <mergeCell ref="A8:A10"/>
    <mergeCell ref="B8:B10"/>
    <mergeCell ref="C8:C10"/>
    <mergeCell ref="D8:D10"/>
    <mergeCell ref="E8:E10"/>
    <mergeCell ref="H8:H10"/>
    <mergeCell ref="I8:I10"/>
    <mergeCell ref="L8:L10"/>
    <mergeCell ref="A17:R17"/>
    <mergeCell ref="A13:R13"/>
    <mergeCell ref="M34:O34"/>
    <mergeCell ref="A23:R23"/>
    <mergeCell ref="A26:J26"/>
    <mergeCell ref="A27:R27"/>
    <mergeCell ref="A30:J30"/>
    <mergeCell ref="A31:J31"/>
    <mergeCell ref="M32:O32"/>
    <mergeCell ref="A22:J22"/>
  </mergeCells>
  <phoneticPr fontId="0" type="noConversion"/>
  <pageMargins left="0.70866141732283472" right="0.70866141732283472" top="0.94488188976377963" bottom="0.19685039370078741" header="0.31496062992125984" footer="0.31496062992125984"/>
  <pageSetup paperSize="9" scale="65" orientation="landscape" r:id="rId1"/>
  <headerFooter>
    <oddFooter>&amp;R&amp;"Arial,Normalny"&amp;10&amp;P/&amp;N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Sprawozdanie kwartalne</vt:lpstr>
      <vt:lpstr>Arkusz3</vt:lpstr>
    </vt:vector>
  </TitlesOfParts>
  <Company>RON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k.chrubczynski</dc:creator>
  <cp:lastModifiedBy>Sławomir Gryboś</cp:lastModifiedBy>
  <cp:lastPrinted>2009-11-25T06:40:14Z</cp:lastPrinted>
  <dcterms:created xsi:type="dcterms:W3CDTF">2009-05-15T12:35:17Z</dcterms:created>
  <dcterms:modified xsi:type="dcterms:W3CDTF">2013-09-24T10:54:05Z</dcterms:modified>
</cp:coreProperties>
</file>