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140" windowHeight="11955"/>
  </bookViews>
  <sheets>
    <sheet name="Sprawozdanie roczne" sheetId="2" r:id="rId1"/>
    <sheet name="Arkusz3" sheetId="3" r:id="rId2"/>
  </sheets>
  <calcPr calcId="125725"/>
</workbook>
</file>

<file path=xl/calcChain.xml><?xml version="1.0" encoding="utf-8"?>
<calcChain xmlns="http://schemas.openxmlformats.org/spreadsheetml/2006/main">
  <c r="R30" i="2"/>
  <c r="Q30"/>
  <c r="P30"/>
  <c r="O30"/>
  <c r="N30"/>
  <c r="M30"/>
  <c r="L30"/>
  <c r="K30"/>
  <c r="J30"/>
  <c r="I30"/>
  <c r="H30"/>
  <c r="G30"/>
  <c r="R26"/>
  <c r="Q26"/>
  <c r="P26"/>
  <c r="O26"/>
  <c r="N26"/>
  <c r="M26"/>
  <c r="L26"/>
  <c r="K26"/>
  <c r="J26"/>
  <c r="I26"/>
  <c r="H26"/>
  <c r="G26"/>
  <c r="R21"/>
  <c r="Q21"/>
  <c r="P21"/>
  <c r="O21"/>
  <c r="N21"/>
  <c r="M21"/>
  <c r="L21"/>
  <c r="K21"/>
  <c r="J21"/>
  <c r="I21"/>
  <c r="H21"/>
  <c r="G21"/>
  <c r="R16"/>
  <c r="R22" s="1"/>
  <c r="R31" s="1"/>
  <c r="Q16"/>
  <c r="Q22" s="1"/>
  <c r="Q31" s="1"/>
  <c r="P16"/>
  <c r="P22" s="1"/>
  <c r="P31" s="1"/>
  <c r="O16"/>
  <c r="O22" s="1"/>
  <c r="O31" s="1"/>
  <c r="N16"/>
  <c r="N22" s="1"/>
  <c r="N31" s="1"/>
  <c r="M16"/>
  <c r="L16"/>
  <c r="L22" s="1"/>
  <c r="L31" s="1"/>
  <c r="K16"/>
  <c r="K22" s="1"/>
  <c r="K31" s="1"/>
  <c r="J16"/>
  <c r="J22" s="1"/>
  <c r="J31" s="1"/>
  <c r="I16"/>
  <c r="I22" s="1"/>
  <c r="I31" s="1"/>
  <c r="H16"/>
  <c r="H22" s="1"/>
  <c r="H31" s="1"/>
  <c r="G16"/>
  <c r="G22" s="1"/>
  <c r="G31" s="1"/>
  <c r="M22" l="1"/>
  <c r="M31" s="1"/>
</calcChain>
</file>

<file path=xl/sharedStrings.xml><?xml version="1.0" encoding="utf-8"?>
<sst xmlns="http://schemas.openxmlformats.org/spreadsheetml/2006/main" count="72" uniqueCount="51">
  <si>
    <t>Lp.</t>
  </si>
  <si>
    <t>Rodz. naprawy</t>
  </si>
  <si>
    <t>Planowana ilość rbh</t>
  </si>
  <si>
    <t>Planowana ilość rbh w kwartałach</t>
  </si>
  <si>
    <t>Realizacja planu w kwartałach /rbh/</t>
  </si>
  <si>
    <t>W trakcie remontu</t>
  </si>
  <si>
    <t>Planowanego</t>
  </si>
  <si>
    <t>Zaległości</t>
  </si>
  <si>
    <t>Ilość</t>
  </si>
  <si>
    <t>% zaangażowania</t>
  </si>
  <si>
    <t>Uwagi</t>
  </si>
  <si>
    <t>I</t>
  </si>
  <si>
    <t>II</t>
  </si>
  <si>
    <t>III</t>
  </si>
  <si>
    <t>IV</t>
  </si>
  <si>
    <t>PLAN CENTRALNY</t>
  </si>
  <si>
    <t>PKW</t>
  </si>
  <si>
    <t>POZOSTAŁE</t>
  </si>
  <si>
    <t>RK</t>
  </si>
  <si>
    <t>Taktyczny radar pola walki MSTAR</t>
  </si>
  <si>
    <t>RŚ</t>
  </si>
  <si>
    <t>PKW Irak</t>
  </si>
  <si>
    <t>9 mm pist. wz. 83</t>
  </si>
  <si>
    <t>PKW Czad</t>
  </si>
  <si>
    <t>RG</t>
  </si>
  <si>
    <t>RB</t>
  </si>
  <si>
    <t>WD-43 na Uaz 469B</t>
  </si>
  <si>
    <t>Razem</t>
  </si>
  <si>
    <t>Razem Plan Centarlny</t>
  </si>
  <si>
    <t>OGÓŁEM</t>
  </si>
  <si>
    <t>(część I - tabelaryczna)</t>
  </si>
  <si>
    <t>Radiostacja R-123</t>
  </si>
  <si>
    <t>"PRZYKŁAD"</t>
  </si>
  <si>
    <t xml:space="preserve">Indeks mater. </t>
  </si>
  <si>
    <t xml:space="preserve"> Planowana ilość sprzętu /szt. lub kpl./</t>
  </si>
  <si>
    <t>SPRZĘT POZAPLANOWY /w tym udzielanie pomocy dla jednostek przez ekipy serwisowe/</t>
  </si>
  <si>
    <t xml:space="preserve">BWP-1 </t>
  </si>
  <si>
    <t xml:space="preserve">Podwozie Star 266 </t>
  </si>
  <si>
    <t xml:space="preserve">Czołg PT-91 </t>
  </si>
  <si>
    <t xml:space="preserve">Silnik zaburtowy </t>
  </si>
  <si>
    <t xml:space="preserve">Koparka K-407 </t>
  </si>
  <si>
    <t xml:space="preserve">Typ sprzętu </t>
  </si>
  <si>
    <t>OPRACOWAŁ</t>
  </si>
  <si>
    <t xml:space="preserve">Dowódca, Kierownik (równorzędny) </t>
  </si>
  <si>
    <t>……………….</t>
  </si>
  <si>
    <t>Wyremontowany sprzęt w kwartałach /szt. lub kpl./</t>
  </si>
  <si>
    <t>SPRAWOZDANIE Z DZIAŁALNOŚCI PRODUKCYJNEJ I OBSŁUGOWO-REMONTOWEJ ZA ROK………. Dział/Warsztat/Sekcja (komórka organizacyjna)</t>
  </si>
  <si>
    <t>-</t>
  </si>
  <si>
    <r>
      <t>Ilość sprzętu wyremontowanego</t>
    </r>
    <r>
      <rPr>
        <sz val="11"/>
        <rFont val="Czcionka tekstu podstawowego"/>
        <family val="2"/>
        <charset val="238"/>
      </rPr>
      <t xml:space="preserve"> </t>
    </r>
    <r>
      <rPr>
        <b/>
        <sz val="11"/>
        <rFont val="Czcionka tekstu podstawowego"/>
        <charset val="238"/>
      </rPr>
      <t>/szt. lub kpl./</t>
    </r>
  </si>
  <si>
    <t xml:space="preserve">PLAN ŚOW/POW (równorzędnych) </t>
  </si>
  <si>
    <t>Załącznik nr 12 do wytycznych szefa Logistyki POW z dnia ........ listopada 2009 r.</t>
  </si>
</sst>
</file>

<file path=xl/styles.xml><?xml version="1.0" encoding="utf-8"?>
<styleSheet xmlns="http://schemas.openxmlformats.org/spreadsheetml/2006/main">
  <fonts count="11">
    <font>
      <sz val="11"/>
      <color theme="1"/>
      <name val="Czcionka tekstu podstawowego"/>
      <family val="2"/>
      <charset val="238"/>
    </font>
    <font>
      <b/>
      <sz val="16"/>
      <name val="Czcionka tekstu podstawowego"/>
      <charset val="238"/>
    </font>
    <font>
      <b/>
      <sz val="14"/>
      <name val="Czcionka tekstu podstawowego"/>
      <charset val="238"/>
    </font>
    <font>
      <sz val="11"/>
      <name val="Czcionka tekstu podstawowego"/>
      <family val="2"/>
      <charset val="238"/>
    </font>
    <font>
      <b/>
      <i/>
      <u/>
      <sz val="14"/>
      <name val="Czcionka tekstu podstawowego"/>
      <charset val="238"/>
    </font>
    <font>
      <b/>
      <sz val="14"/>
      <name val="Arial"/>
      <family val="2"/>
      <charset val="238"/>
    </font>
    <font>
      <b/>
      <sz val="11"/>
      <name val="Czcionka tekstu podstawowego"/>
      <charset val="238"/>
    </font>
    <font>
      <sz val="16"/>
      <name val="Czcionka tekstu podstawowego"/>
      <charset val="238"/>
    </font>
    <font>
      <b/>
      <sz val="12"/>
      <name val="Czcionka tekstu podstawowego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Border="1" applyAlignment="1"/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9" fillId="0" borderId="0" xfId="0" applyFont="1" applyAlignment="1">
      <alignment horizontal="righ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0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6"/>
  <sheetViews>
    <sheetView tabSelected="1" zoomScale="75" zoomScaleNormal="75" workbookViewId="0">
      <selection activeCell="M1" sqref="M1:X1"/>
    </sheetView>
  </sheetViews>
  <sheetFormatPr defaultColWidth="9" defaultRowHeight="14.25"/>
  <cols>
    <col min="1" max="1" width="9" style="2"/>
    <col min="2" max="2" width="15.125" style="2" customWidth="1"/>
    <col min="3" max="5" width="9" style="2"/>
    <col min="6" max="6" width="11" style="2" customWidth="1"/>
    <col min="7" max="7" width="5.5" style="2" customWidth="1"/>
    <col min="8" max="8" width="4.625" style="2" customWidth="1"/>
    <col min="9" max="9" width="5.125" style="2" customWidth="1"/>
    <col min="10" max="10" width="4.625" style="2" customWidth="1"/>
    <col min="11" max="11" width="5.125" style="2" customWidth="1"/>
    <col min="12" max="12" width="4.625" style="2" customWidth="1"/>
    <col min="13" max="13" width="5.25" style="2" customWidth="1"/>
    <col min="14" max="18" width="4.625" style="2" customWidth="1"/>
    <col min="19" max="19" width="10.375" style="2" customWidth="1"/>
    <col min="20" max="20" width="5.125" style="2" customWidth="1"/>
    <col min="21" max="21" width="9" style="2"/>
    <col min="22" max="22" width="5.875" style="2" customWidth="1"/>
    <col min="23" max="16384" width="9" style="2"/>
  </cols>
  <sheetData>
    <row r="1" spans="1:24" ht="14.25" customHeight="1">
      <c r="M1" s="35" t="s">
        <v>50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4.25" customHeight="1"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18.75">
      <c r="A3" s="32" t="s">
        <v>32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24" ht="18">
      <c r="A4" s="33" t="s">
        <v>46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18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8">
      <c r="A6" s="33" t="s">
        <v>30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 spans="1:24" ht="13.9" customHeight="1">
      <c r="A8" s="25" t="s">
        <v>0</v>
      </c>
      <c r="B8" s="25" t="s">
        <v>41</v>
      </c>
      <c r="C8" s="25" t="s">
        <v>33</v>
      </c>
      <c r="D8" s="26" t="s">
        <v>34</v>
      </c>
      <c r="E8" s="25" t="s">
        <v>1</v>
      </c>
      <c r="F8" s="25" t="s">
        <v>2</v>
      </c>
      <c r="G8" s="25" t="s">
        <v>3</v>
      </c>
      <c r="H8" s="25"/>
      <c r="I8" s="25"/>
      <c r="J8" s="25"/>
      <c r="K8" s="25" t="s">
        <v>4</v>
      </c>
      <c r="L8" s="25"/>
      <c r="M8" s="25"/>
      <c r="N8" s="25"/>
      <c r="O8" s="25" t="s">
        <v>45</v>
      </c>
      <c r="P8" s="25"/>
      <c r="Q8" s="25"/>
      <c r="R8" s="25"/>
      <c r="S8" s="25" t="s">
        <v>48</v>
      </c>
      <c r="T8" s="25" t="s">
        <v>5</v>
      </c>
      <c r="U8" s="25"/>
      <c r="V8" s="25"/>
      <c r="W8" s="25"/>
      <c r="X8" s="26" t="s">
        <v>10</v>
      </c>
    </row>
    <row r="9" spans="1:24" ht="15">
      <c r="A9" s="25"/>
      <c r="B9" s="25"/>
      <c r="C9" s="25"/>
      <c r="D9" s="27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14" t="s">
        <v>6</v>
      </c>
      <c r="U9" s="14"/>
      <c r="V9" s="14" t="s">
        <v>7</v>
      </c>
      <c r="W9" s="14"/>
      <c r="X9" s="27"/>
    </row>
    <row r="10" spans="1:24" ht="68.25" customHeight="1">
      <c r="A10" s="25"/>
      <c r="B10" s="25"/>
      <c r="C10" s="25"/>
      <c r="D10" s="28"/>
      <c r="E10" s="25"/>
      <c r="F10" s="25"/>
      <c r="G10" s="4" t="s">
        <v>11</v>
      </c>
      <c r="H10" s="4" t="s">
        <v>12</v>
      </c>
      <c r="I10" s="4" t="s">
        <v>13</v>
      </c>
      <c r="J10" s="4" t="s">
        <v>14</v>
      </c>
      <c r="K10" s="4" t="s">
        <v>11</v>
      </c>
      <c r="L10" s="4" t="s">
        <v>12</v>
      </c>
      <c r="M10" s="4" t="s">
        <v>13</v>
      </c>
      <c r="N10" s="4" t="s">
        <v>14</v>
      </c>
      <c r="O10" s="4" t="s">
        <v>11</v>
      </c>
      <c r="P10" s="4" t="s">
        <v>12</v>
      </c>
      <c r="Q10" s="4" t="s">
        <v>13</v>
      </c>
      <c r="R10" s="4" t="s">
        <v>14</v>
      </c>
      <c r="S10" s="25"/>
      <c r="T10" s="3" t="s">
        <v>8</v>
      </c>
      <c r="U10" s="3" t="s">
        <v>9</v>
      </c>
      <c r="V10" s="3" t="s">
        <v>8</v>
      </c>
      <c r="W10" s="3" t="s">
        <v>9</v>
      </c>
      <c r="X10" s="28"/>
    </row>
    <row r="11" spans="1:24">
      <c r="A11" s="5">
        <v>1</v>
      </c>
      <c r="B11" s="5">
        <v>2</v>
      </c>
      <c r="C11" s="5">
        <v>3</v>
      </c>
      <c r="D11" s="5">
        <v>4</v>
      </c>
      <c r="E11" s="5">
        <v>7</v>
      </c>
      <c r="F11" s="5">
        <v>8</v>
      </c>
      <c r="G11" s="5">
        <v>11</v>
      </c>
      <c r="H11" s="5">
        <v>12</v>
      </c>
      <c r="I11" s="5">
        <v>13</v>
      </c>
      <c r="J11" s="5">
        <v>14</v>
      </c>
      <c r="K11" s="5">
        <v>15</v>
      </c>
      <c r="L11" s="5">
        <v>16</v>
      </c>
      <c r="M11" s="5">
        <v>17</v>
      </c>
      <c r="N11" s="5">
        <v>18</v>
      </c>
      <c r="O11" s="6">
        <v>19</v>
      </c>
      <c r="P11" s="6">
        <v>20</v>
      </c>
      <c r="Q11" s="6">
        <v>21</v>
      </c>
      <c r="R11" s="6">
        <v>22</v>
      </c>
      <c r="S11" s="6">
        <v>23</v>
      </c>
      <c r="T11" s="6">
        <v>25</v>
      </c>
      <c r="U11" s="6">
        <v>26</v>
      </c>
      <c r="V11" s="6">
        <v>27</v>
      </c>
      <c r="W11" s="6">
        <v>28</v>
      </c>
      <c r="X11" s="6">
        <v>29</v>
      </c>
    </row>
    <row r="12" spans="1:24" ht="20.25">
      <c r="A12" s="15" t="s">
        <v>15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7"/>
    </row>
    <row r="13" spans="1:24" ht="18">
      <c r="A13" s="29" t="s">
        <v>16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</row>
    <row r="14" spans="1:24" ht="28.5">
      <c r="A14" s="5">
        <v>1</v>
      </c>
      <c r="B14" s="5" t="s">
        <v>22</v>
      </c>
      <c r="C14" s="5">
        <v>310003</v>
      </c>
      <c r="D14" s="5">
        <v>100</v>
      </c>
      <c r="E14" s="5" t="s">
        <v>20</v>
      </c>
      <c r="F14" s="5">
        <v>1000</v>
      </c>
      <c r="G14" s="5">
        <v>250</v>
      </c>
      <c r="H14" s="5">
        <v>250</v>
      </c>
      <c r="I14" s="5">
        <v>250</v>
      </c>
      <c r="J14" s="5">
        <v>250</v>
      </c>
      <c r="K14" s="5">
        <v>250</v>
      </c>
      <c r="L14" s="5">
        <v>250</v>
      </c>
      <c r="M14" s="5">
        <v>250</v>
      </c>
      <c r="N14" s="5">
        <v>250</v>
      </c>
      <c r="O14" s="5">
        <v>25</v>
      </c>
      <c r="P14" s="5">
        <v>25</v>
      </c>
      <c r="Q14" s="5">
        <v>25</v>
      </c>
      <c r="R14" s="5">
        <v>25</v>
      </c>
      <c r="S14" s="5">
        <v>100</v>
      </c>
      <c r="T14" s="5"/>
      <c r="U14" s="5"/>
      <c r="V14" s="5"/>
      <c r="W14" s="5"/>
      <c r="X14" s="5" t="s">
        <v>23</v>
      </c>
    </row>
    <row r="15" spans="1:24" ht="42.75">
      <c r="A15" s="5">
        <v>2</v>
      </c>
      <c r="B15" s="5" t="s">
        <v>19</v>
      </c>
      <c r="C15" s="5">
        <v>232090</v>
      </c>
      <c r="D15" s="5">
        <v>4</v>
      </c>
      <c r="E15" s="5" t="s">
        <v>20</v>
      </c>
      <c r="F15" s="5">
        <v>60</v>
      </c>
      <c r="G15" s="5">
        <v>20</v>
      </c>
      <c r="H15" s="5">
        <v>20</v>
      </c>
      <c r="I15" s="5"/>
      <c r="J15" s="5">
        <v>20</v>
      </c>
      <c r="K15" s="5">
        <v>20</v>
      </c>
      <c r="L15" s="5">
        <v>20</v>
      </c>
      <c r="M15" s="5"/>
      <c r="N15" s="5"/>
      <c r="O15" s="5">
        <v>2</v>
      </c>
      <c r="P15" s="5">
        <v>1</v>
      </c>
      <c r="Q15" s="5"/>
      <c r="R15" s="5"/>
      <c r="S15" s="5">
        <v>3</v>
      </c>
      <c r="T15" s="5">
        <v>1</v>
      </c>
      <c r="U15" s="5">
        <v>80</v>
      </c>
      <c r="V15" s="5"/>
      <c r="W15" s="5"/>
      <c r="X15" s="5" t="s">
        <v>21</v>
      </c>
    </row>
    <row r="16" spans="1:24" ht="15.75">
      <c r="A16" s="12" t="s">
        <v>27</v>
      </c>
      <c r="B16" s="13"/>
      <c r="C16" s="13"/>
      <c r="D16" s="13"/>
      <c r="E16" s="13"/>
      <c r="F16" s="13"/>
      <c r="G16" s="5">
        <f>SUM(G14:G15)</f>
        <v>270</v>
      </c>
      <c r="H16" s="5">
        <f t="shared" ref="H16:R16" si="0">SUM(H14:H15)</f>
        <v>270</v>
      </c>
      <c r="I16" s="5">
        <f t="shared" si="0"/>
        <v>250</v>
      </c>
      <c r="J16" s="5">
        <f t="shared" si="0"/>
        <v>270</v>
      </c>
      <c r="K16" s="5">
        <f t="shared" si="0"/>
        <v>270</v>
      </c>
      <c r="L16" s="5">
        <f t="shared" si="0"/>
        <v>270</v>
      </c>
      <c r="M16" s="5">
        <f t="shared" si="0"/>
        <v>250</v>
      </c>
      <c r="N16" s="5">
        <f t="shared" si="0"/>
        <v>250</v>
      </c>
      <c r="O16" s="5">
        <f t="shared" si="0"/>
        <v>27</v>
      </c>
      <c r="P16" s="5">
        <f t="shared" si="0"/>
        <v>26</v>
      </c>
      <c r="Q16" s="5">
        <f t="shared" si="0"/>
        <v>25</v>
      </c>
      <c r="R16" s="5">
        <f t="shared" si="0"/>
        <v>25</v>
      </c>
      <c r="S16" s="5"/>
      <c r="T16" s="5"/>
      <c r="U16" s="5"/>
      <c r="V16" s="5"/>
      <c r="W16" s="5"/>
      <c r="X16" s="5"/>
    </row>
    <row r="17" spans="1:24" ht="18">
      <c r="A17" s="29" t="s">
        <v>17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1"/>
    </row>
    <row r="18" spans="1:24">
      <c r="A18" s="5">
        <v>1</v>
      </c>
      <c r="B18" s="5" t="s">
        <v>36</v>
      </c>
      <c r="C18" s="5">
        <v>362047</v>
      </c>
      <c r="D18" s="5">
        <v>6</v>
      </c>
      <c r="E18" s="5" t="s">
        <v>18</v>
      </c>
      <c r="F18" s="5">
        <v>720</v>
      </c>
      <c r="G18" s="5">
        <v>240</v>
      </c>
      <c r="H18" s="5">
        <v>120</v>
      </c>
      <c r="I18" s="5">
        <v>120</v>
      </c>
      <c r="J18" s="5">
        <v>120</v>
      </c>
      <c r="K18" s="5">
        <v>240</v>
      </c>
      <c r="L18" s="5">
        <v>120</v>
      </c>
      <c r="M18" s="5">
        <v>120</v>
      </c>
      <c r="N18" s="5">
        <v>120</v>
      </c>
      <c r="O18" s="5">
        <v>2</v>
      </c>
      <c r="P18" s="5">
        <v>1</v>
      </c>
      <c r="Q18" s="5">
        <v>1</v>
      </c>
      <c r="R18" s="5">
        <v>1</v>
      </c>
      <c r="S18" s="5">
        <v>6</v>
      </c>
      <c r="T18" s="5"/>
      <c r="U18" s="5"/>
      <c r="V18" s="5"/>
      <c r="W18" s="5"/>
      <c r="X18" s="5"/>
    </row>
    <row r="19" spans="1:24" ht="28.5">
      <c r="A19" s="5">
        <v>2</v>
      </c>
      <c r="B19" s="5" t="s">
        <v>37</v>
      </c>
      <c r="C19" s="5">
        <v>37300</v>
      </c>
      <c r="D19" s="5">
        <v>10</v>
      </c>
      <c r="E19" s="5" t="s">
        <v>18</v>
      </c>
      <c r="F19" s="5">
        <v>400</v>
      </c>
      <c r="G19" s="5">
        <v>120</v>
      </c>
      <c r="H19" s="5">
        <v>80</v>
      </c>
      <c r="I19" s="5">
        <v>120</v>
      </c>
      <c r="J19" s="5">
        <v>80</v>
      </c>
      <c r="K19" s="5">
        <v>120</v>
      </c>
      <c r="L19" s="5">
        <v>80</v>
      </c>
      <c r="M19" s="5">
        <v>120</v>
      </c>
      <c r="N19" s="5">
        <v>80</v>
      </c>
      <c r="O19" s="5">
        <v>3</v>
      </c>
      <c r="P19" s="5">
        <v>2</v>
      </c>
      <c r="Q19" s="5">
        <v>3</v>
      </c>
      <c r="R19" s="5">
        <v>2</v>
      </c>
      <c r="S19" s="5">
        <v>10</v>
      </c>
      <c r="T19" s="5"/>
      <c r="U19" s="5"/>
      <c r="V19" s="5"/>
      <c r="W19" s="5"/>
      <c r="X19" s="5"/>
    </row>
    <row r="20" spans="1:24">
      <c r="A20" s="5">
        <v>3</v>
      </c>
      <c r="B20" s="5" t="s">
        <v>38</v>
      </c>
      <c r="C20" s="5">
        <v>360104</v>
      </c>
      <c r="D20" s="5">
        <v>5</v>
      </c>
      <c r="E20" s="5" t="s">
        <v>18</v>
      </c>
      <c r="F20" s="5">
        <v>650</v>
      </c>
      <c r="G20" s="5">
        <v>130</v>
      </c>
      <c r="H20" s="5">
        <v>130</v>
      </c>
      <c r="I20" s="5">
        <v>260</v>
      </c>
      <c r="J20" s="5">
        <v>130</v>
      </c>
      <c r="K20" s="5">
        <v>130</v>
      </c>
      <c r="L20" s="5">
        <v>130</v>
      </c>
      <c r="M20" s="5">
        <v>260</v>
      </c>
      <c r="N20" s="5">
        <v>30</v>
      </c>
      <c r="O20" s="5"/>
      <c r="P20" s="5"/>
      <c r="Q20" s="5"/>
      <c r="R20" s="5"/>
      <c r="S20" s="5">
        <v>4</v>
      </c>
      <c r="T20" s="5">
        <v>1</v>
      </c>
      <c r="U20" s="8">
        <v>0.15</v>
      </c>
      <c r="V20" s="5"/>
      <c r="W20" s="5"/>
      <c r="X20" s="5"/>
    </row>
    <row r="21" spans="1:24" ht="15.75">
      <c r="A21" s="12" t="s">
        <v>27</v>
      </c>
      <c r="B21" s="13"/>
      <c r="C21" s="13"/>
      <c r="D21" s="13"/>
      <c r="E21" s="13"/>
      <c r="F21" s="13"/>
      <c r="G21" s="5">
        <f>SUM(G18:G20)</f>
        <v>490</v>
      </c>
      <c r="H21" s="5">
        <f t="shared" ref="H21:R21" si="1">SUM(H18:H20)</f>
        <v>330</v>
      </c>
      <c r="I21" s="5">
        <f t="shared" si="1"/>
        <v>500</v>
      </c>
      <c r="J21" s="5">
        <f t="shared" si="1"/>
        <v>330</v>
      </c>
      <c r="K21" s="5">
        <f t="shared" si="1"/>
        <v>490</v>
      </c>
      <c r="L21" s="5">
        <f t="shared" si="1"/>
        <v>330</v>
      </c>
      <c r="M21" s="5">
        <f t="shared" si="1"/>
        <v>500</v>
      </c>
      <c r="N21" s="5">
        <f t="shared" si="1"/>
        <v>230</v>
      </c>
      <c r="O21" s="5">
        <f t="shared" si="1"/>
        <v>5</v>
      </c>
      <c r="P21" s="5">
        <f t="shared" si="1"/>
        <v>3</v>
      </c>
      <c r="Q21" s="5">
        <f t="shared" si="1"/>
        <v>4</v>
      </c>
      <c r="R21" s="5">
        <f t="shared" si="1"/>
        <v>3</v>
      </c>
      <c r="S21" s="5"/>
      <c r="T21" s="5"/>
      <c r="U21" s="8"/>
      <c r="V21" s="5"/>
      <c r="W21" s="5"/>
      <c r="X21" s="5"/>
    </row>
    <row r="22" spans="1:24" ht="15.75">
      <c r="A22" s="12" t="s">
        <v>28</v>
      </c>
      <c r="B22" s="13"/>
      <c r="C22" s="13"/>
      <c r="D22" s="13"/>
      <c r="E22" s="13"/>
      <c r="F22" s="13"/>
      <c r="G22" s="5">
        <f>G16+G21</f>
        <v>760</v>
      </c>
      <c r="H22" s="5">
        <f t="shared" ref="H22:R22" si="2">H16+H21</f>
        <v>600</v>
      </c>
      <c r="I22" s="5">
        <f t="shared" si="2"/>
        <v>750</v>
      </c>
      <c r="J22" s="5">
        <f t="shared" si="2"/>
        <v>600</v>
      </c>
      <c r="K22" s="5">
        <f t="shared" si="2"/>
        <v>760</v>
      </c>
      <c r="L22" s="5">
        <f t="shared" si="2"/>
        <v>600</v>
      </c>
      <c r="M22" s="5">
        <f t="shared" si="2"/>
        <v>750</v>
      </c>
      <c r="N22" s="5">
        <f t="shared" si="2"/>
        <v>480</v>
      </c>
      <c r="O22" s="5">
        <f t="shared" si="2"/>
        <v>32</v>
      </c>
      <c r="P22" s="5">
        <f t="shared" si="2"/>
        <v>29</v>
      </c>
      <c r="Q22" s="5">
        <f t="shared" si="2"/>
        <v>29</v>
      </c>
      <c r="R22" s="5">
        <f t="shared" si="2"/>
        <v>28</v>
      </c>
      <c r="S22" s="5"/>
      <c r="T22" s="5"/>
      <c r="U22" s="8"/>
      <c r="V22" s="5"/>
      <c r="W22" s="5"/>
      <c r="X22" s="5"/>
    </row>
    <row r="23" spans="1:24" ht="20.25">
      <c r="A23" s="19" t="s">
        <v>49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1"/>
    </row>
    <row r="24" spans="1:24">
      <c r="A24" s="5">
        <v>1</v>
      </c>
      <c r="B24" s="5" t="s">
        <v>39</v>
      </c>
      <c r="C24" s="5">
        <v>440507</v>
      </c>
      <c r="D24" s="5">
        <v>4</v>
      </c>
      <c r="E24" s="5" t="s">
        <v>24</v>
      </c>
      <c r="F24" s="5">
        <v>240</v>
      </c>
      <c r="G24" s="5">
        <v>60</v>
      </c>
      <c r="H24" s="5">
        <v>60</v>
      </c>
      <c r="I24" s="5">
        <v>60</v>
      </c>
      <c r="J24" s="5">
        <v>60</v>
      </c>
      <c r="K24" s="5">
        <v>60</v>
      </c>
      <c r="L24" s="5">
        <v>60</v>
      </c>
      <c r="M24" s="5">
        <v>60</v>
      </c>
      <c r="N24" s="5">
        <v>60</v>
      </c>
      <c r="O24" s="5">
        <v>1</v>
      </c>
      <c r="P24" s="5">
        <v>1</v>
      </c>
      <c r="Q24" s="5">
        <v>1</v>
      </c>
      <c r="R24" s="5">
        <v>1</v>
      </c>
      <c r="S24" s="5">
        <v>4</v>
      </c>
      <c r="T24" s="5"/>
      <c r="U24" s="5"/>
      <c r="V24" s="5"/>
      <c r="W24" s="5"/>
      <c r="X24" s="5"/>
    </row>
    <row r="25" spans="1:24">
      <c r="A25" s="5">
        <v>2</v>
      </c>
      <c r="B25" s="5" t="s">
        <v>40</v>
      </c>
      <c r="C25" s="5">
        <v>442014</v>
      </c>
      <c r="D25" s="5">
        <v>8</v>
      </c>
      <c r="E25" s="5" t="s">
        <v>24</v>
      </c>
      <c r="F25" s="5">
        <v>960</v>
      </c>
      <c r="G25" s="5">
        <v>240</v>
      </c>
      <c r="H25" s="5">
        <v>120</v>
      </c>
      <c r="I25" s="5">
        <v>360</v>
      </c>
      <c r="J25" s="5">
        <v>240</v>
      </c>
      <c r="K25" s="5">
        <v>240</v>
      </c>
      <c r="L25" s="5">
        <v>120</v>
      </c>
      <c r="M25" s="5">
        <v>360</v>
      </c>
      <c r="N25" s="5">
        <v>180</v>
      </c>
      <c r="O25" s="5">
        <v>2</v>
      </c>
      <c r="P25" s="5">
        <v>2</v>
      </c>
      <c r="Q25" s="5">
        <v>2</v>
      </c>
      <c r="R25" s="5">
        <v>1</v>
      </c>
      <c r="S25" s="5">
        <v>7</v>
      </c>
      <c r="T25" s="5">
        <v>1</v>
      </c>
      <c r="U25" s="8">
        <v>0.5</v>
      </c>
      <c r="V25" s="5"/>
      <c r="W25" s="5"/>
      <c r="X25" s="5"/>
    </row>
    <row r="26" spans="1:24" ht="15.75">
      <c r="A26" s="12" t="s">
        <v>27</v>
      </c>
      <c r="B26" s="13"/>
      <c r="C26" s="13"/>
      <c r="D26" s="13"/>
      <c r="E26" s="13"/>
      <c r="F26" s="13"/>
      <c r="G26" s="5">
        <f>SUM(G24:G25)</f>
        <v>300</v>
      </c>
      <c r="H26" s="5">
        <f t="shared" ref="H26:R26" si="3">SUM(H24:H25)</f>
        <v>180</v>
      </c>
      <c r="I26" s="5">
        <f t="shared" si="3"/>
        <v>420</v>
      </c>
      <c r="J26" s="5">
        <f t="shared" si="3"/>
        <v>300</v>
      </c>
      <c r="K26" s="5">
        <f t="shared" si="3"/>
        <v>300</v>
      </c>
      <c r="L26" s="5">
        <f t="shared" si="3"/>
        <v>180</v>
      </c>
      <c r="M26" s="5">
        <f t="shared" si="3"/>
        <v>420</v>
      </c>
      <c r="N26" s="5">
        <f t="shared" si="3"/>
        <v>240</v>
      </c>
      <c r="O26" s="5">
        <f t="shared" si="3"/>
        <v>3</v>
      </c>
      <c r="P26" s="5">
        <f t="shared" si="3"/>
        <v>3</v>
      </c>
      <c r="Q26" s="5">
        <f t="shared" si="3"/>
        <v>3</v>
      </c>
      <c r="R26" s="5">
        <f t="shared" si="3"/>
        <v>2</v>
      </c>
      <c r="S26" s="5"/>
      <c r="T26" s="5"/>
      <c r="U26" s="8"/>
      <c r="V26" s="5"/>
      <c r="W26" s="5"/>
      <c r="X26" s="5"/>
    </row>
    <row r="27" spans="1:24" ht="20.25">
      <c r="A27" s="19" t="s">
        <v>35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3"/>
    </row>
    <row r="28" spans="1:24" ht="28.5">
      <c r="A28" s="5">
        <v>1</v>
      </c>
      <c r="B28" s="5" t="s">
        <v>31</v>
      </c>
      <c r="C28" s="5">
        <v>253114</v>
      </c>
      <c r="D28" s="5" t="s">
        <v>47</v>
      </c>
      <c r="E28" s="5" t="s">
        <v>25</v>
      </c>
      <c r="F28" s="5" t="s">
        <v>47</v>
      </c>
      <c r="G28" s="5"/>
      <c r="H28" s="5"/>
      <c r="I28" s="5"/>
      <c r="J28" s="5"/>
      <c r="K28" s="5"/>
      <c r="L28" s="5">
        <v>40</v>
      </c>
      <c r="M28" s="5"/>
      <c r="N28" s="5"/>
      <c r="O28" s="5"/>
      <c r="P28" s="5">
        <v>5</v>
      </c>
      <c r="Q28" s="5"/>
      <c r="R28" s="5"/>
      <c r="S28" s="5">
        <v>5</v>
      </c>
      <c r="T28" s="5"/>
      <c r="U28" s="5"/>
      <c r="V28" s="5"/>
      <c r="W28" s="5"/>
      <c r="X28" s="5"/>
    </row>
    <row r="29" spans="1:24" ht="28.5">
      <c r="A29" s="5">
        <v>2</v>
      </c>
      <c r="B29" s="5" t="s">
        <v>26</v>
      </c>
      <c r="C29" s="5">
        <v>281810</v>
      </c>
      <c r="D29" s="5" t="s">
        <v>47</v>
      </c>
      <c r="E29" s="5" t="s">
        <v>25</v>
      </c>
      <c r="F29" s="5" t="s">
        <v>47</v>
      </c>
      <c r="G29" s="5"/>
      <c r="H29" s="5"/>
      <c r="I29" s="5"/>
      <c r="J29" s="5"/>
      <c r="K29" s="5"/>
      <c r="L29" s="5"/>
      <c r="M29" s="5"/>
      <c r="N29" s="5">
        <v>40</v>
      </c>
      <c r="O29" s="5"/>
      <c r="P29" s="5"/>
      <c r="Q29" s="5"/>
      <c r="R29" s="5"/>
      <c r="S29" s="5"/>
      <c r="T29" s="5">
        <v>1</v>
      </c>
      <c r="U29" s="8">
        <v>0.9</v>
      </c>
      <c r="V29" s="5"/>
      <c r="W29" s="5"/>
      <c r="X29" s="5"/>
    </row>
    <row r="30" spans="1:24" ht="15.75">
      <c r="A30" s="12" t="s">
        <v>27</v>
      </c>
      <c r="B30" s="13"/>
      <c r="C30" s="13"/>
      <c r="D30" s="13"/>
      <c r="E30" s="13"/>
      <c r="F30" s="13"/>
      <c r="G30" s="5">
        <f>SUM(G28:G29)</f>
        <v>0</v>
      </c>
      <c r="H30" s="5">
        <f t="shared" ref="H30:R30" si="4">SUM(H28:H29)</f>
        <v>0</v>
      </c>
      <c r="I30" s="5">
        <f t="shared" si="4"/>
        <v>0</v>
      </c>
      <c r="J30" s="5">
        <f t="shared" si="4"/>
        <v>0</v>
      </c>
      <c r="K30" s="5">
        <f t="shared" si="4"/>
        <v>0</v>
      </c>
      <c r="L30" s="5">
        <f t="shared" si="4"/>
        <v>40</v>
      </c>
      <c r="M30" s="5">
        <f t="shared" si="4"/>
        <v>0</v>
      </c>
      <c r="N30" s="5">
        <f t="shared" si="4"/>
        <v>40</v>
      </c>
      <c r="O30" s="5">
        <f t="shared" si="4"/>
        <v>0</v>
      </c>
      <c r="P30" s="5">
        <f t="shared" si="4"/>
        <v>5</v>
      </c>
      <c r="Q30" s="5">
        <f t="shared" si="4"/>
        <v>0</v>
      </c>
      <c r="R30" s="5">
        <f t="shared" si="4"/>
        <v>0</v>
      </c>
      <c r="S30" s="7"/>
      <c r="T30" s="7"/>
      <c r="U30" s="7"/>
      <c r="V30" s="7"/>
      <c r="W30" s="7"/>
      <c r="X30" s="7"/>
    </row>
    <row r="31" spans="1:24" ht="20.25">
      <c r="A31" s="24" t="s">
        <v>29</v>
      </c>
      <c r="B31" s="24"/>
      <c r="C31" s="24"/>
      <c r="D31" s="24"/>
      <c r="E31" s="24"/>
      <c r="F31" s="24"/>
      <c r="G31" s="9">
        <f>G22+G26+G30</f>
        <v>1060</v>
      </c>
      <c r="H31" s="9">
        <f t="shared" ref="H31:R31" si="5">H22+H26+H30</f>
        <v>780</v>
      </c>
      <c r="I31" s="9">
        <f t="shared" si="5"/>
        <v>1170</v>
      </c>
      <c r="J31" s="9">
        <f t="shared" si="5"/>
        <v>900</v>
      </c>
      <c r="K31" s="9">
        <f t="shared" si="5"/>
        <v>1060</v>
      </c>
      <c r="L31" s="9">
        <f t="shared" si="5"/>
        <v>820</v>
      </c>
      <c r="M31" s="9">
        <f t="shared" si="5"/>
        <v>1170</v>
      </c>
      <c r="N31" s="9">
        <f t="shared" si="5"/>
        <v>760</v>
      </c>
      <c r="O31" s="9">
        <f t="shared" si="5"/>
        <v>35</v>
      </c>
      <c r="P31" s="9">
        <f t="shared" si="5"/>
        <v>37</v>
      </c>
      <c r="Q31" s="9">
        <f t="shared" si="5"/>
        <v>32</v>
      </c>
      <c r="R31" s="9">
        <f t="shared" si="5"/>
        <v>30</v>
      </c>
      <c r="S31" s="7"/>
      <c r="T31" s="7"/>
      <c r="U31" s="7"/>
      <c r="V31" s="7"/>
      <c r="W31" s="7"/>
      <c r="X31" s="7"/>
    </row>
    <row r="32" spans="1:2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8" t="s">
        <v>42</v>
      </c>
      <c r="T33" s="18"/>
      <c r="U33" s="18"/>
    </row>
    <row r="34" spans="1:2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" t="s">
        <v>43</v>
      </c>
      <c r="T34" s="1"/>
      <c r="U34" s="1"/>
    </row>
    <row r="35" spans="1:2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8" t="s">
        <v>44</v>
      </c>
      <c r="T35" s="18"/>
      <c r="U35" s="18"/>
    </row>
    <row r="36" spans="1:2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8"/>
      <c r="U36" s="18"/>
      <c r="V36" s="10"/>
      <c r="W36" s="10"/>
      <c r="X36" s="10"/>
    </row>
  </sheetData>
  <mergeCells count="34">
    <mergeCell ref="E8:E10"/>
    <mergeCell ref="F8:F10"/>
    <mergeCell ref="G8:J9"/>
    <mergeCell ref="A8:A10"/>
    <mergeCell ref="B8:B10"/>
    <mergeCell ref="K8:N9"/>
    <mergeCell ref="O8:R9"/>
    <mergeCell ref="X8:X10"/>
    <mergeCell ref="S8:S10"/>
    <mergeCell ref="T8:W8"/>
    <mergeCell ref="T36:U36"/>
    <mergeCell ref="A23:X23"/>
    <mergeCell ref="A26:F26"/>
    <mergeCell ref="A27:X27"/>
    <mergeCell ref="A30:F30"/>
    <mergeCell ref="A31:F31"/>
    <mergeCell ref="S33:U33"/>
    <mergeCell ref="S35:U35"/>
    <mergeCell ref="A22:F22"/>
    <mergeCell ref="V9:W9"/>
    <mergeCell ref="A16:F16"/>
    <mergeCell ref="A12:X12"/>
    <mergeCell ref="M1:X1"/>
    <mergeCell ref="C8:C10"/>
    <mergeCell ref="D8:D10"/>
    <mergeCell ref="A13:X13"/>
    <mergeCell ref="T9:U9"/>
    <mergeCell ref="A21:F21"/>
    <mergeCell ref="A17:X17"/>
    <mergeCell ref="A3:X3"/>
    <mergeCell ref="A4:X4"/>
    <mergeCell ref="A5:X5"/>
    <mergeCell ref="A6:X6"/>
    <mergeCell ref="A7:X7"/>
  </mergeCells>
  <pageMargins left="0.70866141732283472" right="0.70866141732283472" top="0.94488188976377963" bottom="0.74803149606299213" header="0.31496062992125984" footer="0.31496062992125984"/>
  <pageSetup paperSize="9" scale="70" orientation="landscape" r:id="rId1"/>
  <headerFooter>
    <oddFooter>&amp;R&amp;"Arial,Normalny"&amp;10&amp;P/&amp;N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Sprawozdanie roczne</vt:lpstr>
      <vt:lpstr>Arkusz3</vt:lpstr>
    </vt:vector>
  </TitlesOfParts>
  <Company>RON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k.chrubczynski</dc:creator>
  <cp:lastModifiedBy>I.KOSECKI</cp:lastModifiedBy>
  <cp:lastPrinted>2009-11-25T06:38:41Z</cp:lastPrinted>
  <dcterms:created xsi:type="dcterms:W3CDTF">2009-05-15T12:35:17Z</dcterms:created>
  <dcterms:modified xsi:type="dcterms:W3CDTF">2009-11-25T06:38:48Z</dcterms:modified>
</cp:coreProperties>
</file>